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ndresmesa/Desktop/"/>
    </mc:Choice>
  </mc:AlternateContent>
  <xr:revisionPtr revIDLastSave="0" documentId="13_ncr:1_{CB19A91F-3731-CE45-9456-92AE739B20D1}" xr6:coauthVersionLast="47" xr6:coauthVersionMax="47" xr10:uidLastSave="{00000000-0000-0000-0000-000000000000}"/>
  <bookViews>
    <workbookView xWindow="0" yWindow="500" windowWidth="28800" windowHeight="11320" xr2:uid="{277FD978-530D-414F-BF1F-F7761EBD69F0}"/>
  </bookViews>
  <sheets>
    <sheet name="text" sheetId="2" r:id="rId1"/>
    <sheet name="slaves" sheetId="11" r:id="rId2"/>
    <sheet name="bills" sheetId="12" r:id="rId3"/>
    <sheet name="bibliography" sheetId="5" r:id="rId4"/>
    <sheet name="GB" sheetId="6" r:id="rId5"/>
    <sheet name="1489Sou" sheetId="8" r:id="rId6"/>
    <sheet name="Sheet1" sheetId="4" r:id="rId7"/>
    <sheet name="nodes" sheetId="3" r:id="rId8"/>
    <sheet name="houses edges 1489" sheetId="7" r:id="rId9"/>
    <sheet name="Otte fondo progressCa" sheetId="13" r:id="rId10"/>
    <sheet name="edges 1489" sheetId="10" r:id="rId11"/>
    <sheet name="nodes 1489" sheetId="9" r:id="rId12"/>
  </sheets>
  <definedNames>
    <definedName name="_xlnm._FilterDatabase" localSheetId="0" hidden="1">text!$A$1:$C$296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40" i="2" l="1"/>
  <c r="G137" i="12"/>
  <c r="G136" i="12"/>
  <c r="G135" i="12"/>
  <c r="G134" i="12"/>
  <c r="G133" i="12"/>
  <c r="G132" i="12"/>
  <c r="G131" i="12"/>
  <c r="D131" i="12"/>
  <c r="K134" i="12"/>
  <c r="D134" i="12"/>
  <c r="D138" i="12"/>
  <c r="D135" i="12"/>
  <c r="C138" i="12"/>
  <c r="D133" i="12"/>
  <c r="D132" i="12"/>
  <c r="H136" i="12"/>
  <c r="D136" i="12"/>
  <c r="D137" i="12"/>
  <c r="I135" i="12"/>
  <c r="I137" i="12"/>
  <c r="F2465" i="2"/>
  <c r="G2462" i="2"/>
  <c r="G2463" i="2"/>
</calcChain>
</file>

<file path=xl/sharedStrings.xml><?xml version="1.0" encoding="utf-8"?>
<sst xmlns="http://schemas.openxmlformats.org/spreadsheetml/2006/main" count="15808" uniqueCount="12595">
  <si>
    <t>Pero de Vera, V0 ., en nombre de Pero Negrín, V0 • de la isla de Fuerteventura, por virtud del poder que de él tiene, arrienda a Francisco de Navarrete, V0 ., presente, una suerte de tierra de sequero de pan sembrar, que Negrín tiene en el término de Tacoronte, lindante con tierras de los herederos de Johan Perdomo, con tierras de Juan Sánchez Negrín, con el camino real que va a Taoro, y con el cercado de Pero Bello. El tiempo del arrendamiento es de 6 años, desde el primer día de este mes de septiembre en adelante, y por precio de 24 fs. de trigo y 6 fs. de cebada cada año que Francisco Navarrete está obligado a pagarle al final de cada año, puestas en las eras de las dichas tierras. Al acabarse el tiempo del arrendamiento, le dejará las tierras libres. Pero de Vera da por ninguna otra carta de arrendamiento de las dichas tierras que tiene otorgada a Francisco de Navarrete por tiempo de 3 años, y promete no quitarle las tierras antes del dicho plazo. Ts.: Diego de Andrada, escr. de SS. MM., Juan de Ascanio, Juan Sánchez Negrín y Rodrigo Roldán, vs. y ests.-Francisco de Navarrete.-Por t.0 , Diego de Andrada.</t>
  </si>
  <si>
    <t>AHPT, Alonso guitierrez, Leg. ___, 663r</t>
  </si>
  <si>
    <t>AHPTN57D0075</t>
  </si>
  <si>
    <t>Francisco Navarrete, V0 ., debe a Pedro de Vera, en nombre de Pedro Negrín, por virtud del poder que de él tiene, 72 fs. de trigo macho y cahíz y medio de cebada por una suerte de tierras de Pedro Negrín, que recibe a renta por 3 años que comenzarán el día de San Miguel de 1523. Entregará un tercio a fines de agosto de 1524, otro tercio a fines de agosto de 1525, y el último tercio a fines de agosto de 1526. Se obliga a romper en las tierras todo lo que hubiere que romper. Las tierras son en Tacoronte y lindan con tierras de los herederos de Juan Perdomo y con Juan Sánchez Negrín. Ts.: Antón Jiménez, mayordomo, Juan Sánchez Negrín y Juan González Capirote.-Antón Jiménez.-Francisco Navarrete</t>
  </si>
  <si>
    <t>AHPT, Alonso guitierrez, Leg. ___, 197r</t>
  </si>
  <si>
    <t>AHPTN57D0074</t>
  </si>
  <si>
    <t>Diego Pérez Turel y Francisco Navarrete, vs., deben a Domenigo Rizo, mercader, genovés, 34 doblas de oro por dos esclavos que le compraron, a pagar, en esta ciudad, en dineros de contado, a mediados de agosto. Ts.: Rodrigo Dorantes, Juan de Herrera y Helizes de Sepúlveda.-Por t.0 , Felizes de Sepúlveda.-Francisco Navarrete.</t>
  </si>
  <si>
    <t>AHPT, Alonso guitierrez, Leg. ___, 59r</t>
  </si>
  <si>
    <t>AHPTN57D0073</t>
  </si>
  <si>
    <t>Pedro de la Nuez, mercader, genovés, da poder general a Alonso Velázquez, pr. de causas, V0 • Otorgado en el lugar de San Pedro de Daute. Ts.: Alonso López y Sebastián Pérez.-Pedro de la Nuez</t>
  </si>
  <si>
    <t>AHPT, Alonso guitierrez, Leg. ___, 387r</t>
  </si>
  <si>
    <t>AHPTN57D0072</t>
  </si>
  <si>
    <t>Bartolomé, genovés, est., da poder general a Francisco de Lucena. Ts.: Pedro Cordero, Alonso Camacho y Juan Trabuco.Por t.o, Alonso Camacho.</t>
  </si>
  <si>
    <t>AHPT, Alonso guitierrez, Leg. ___, 368r</t>
  </si>
  <si>
    <t>AHPTN57D0071</t>
  </si>
  <si>
    <t>El prior y convento del Espíritu Santo, fray Enrique, prior, fray Pedro de Freitas, fray Juan Machado y fray Miguel Bello, en cabildo, dan poder especial a Antonio Dorantes, mercader genovés, para que en su nombre pueda recaudar de Francisco Díaz, hijo de Domingos Díaz, 10 doblas que les debe por un parral que tiene a renta, que fue de fray Pedro de Freitas. Otorgado en la casa monasterio del Espíritu Santo. Ts.: García de Alcubillo, Juan de Badajoz y Fernando Díaz.-Fray Enrique Oliva, prior.Fray Pedro de Freitas.-Fray Miguel Bello.-Fray Juan Machado.</t>
  </si>
  <si>
    <t>AHPT, Alonso guitierrez, Leg. ___, 700r</t>
  </si>
  <si>
    <t>AHPTN57D0070</t>
  </si>
  <si>
    <t>Andrea Fernández, aserrador, V0 ., debe a Bernaldino Justiniano, mercader, V0 ., S doblas de oro castellanas por ropa. Las pagará, por todo el mes de agosto, en dineros de contado o en tablazón al precio que valiere. Ts.: Bartolomé Alcoholado, Rodrigo Roldán y Diego de Andrada, escr. de SS. MM., ests.-Andrea Fernández.</t>
  </si>
  <si>
    <t>AHPT, Alonso guitierrez, Leg. ___, 462r</t>
  </si>
  <si>
    <t>AHPTN57D0069</t>
  </si>
  <si>
    <t>Andrés Martín de Barbadillo y Esteban Justiniano se conciertan de manera que el primero se obliga a coger todas las primicias que pertenezcan al beneficio de La Laguna de todos los labradores que hasta el día de la fecha no estén ausentes y parecieren por la tazmía de los diezmos. Recibirá, de cada 7 fs. de trigo o cebada, 1 f. Se obliga a dar buena cuenta con pago de todo ello. Todo lo cual se obliga a tener en su casa y Justiniano le ha de pagar de troxalgo, de cada 100, 4, descontando en la cebada la quiebra que son S por 100. Se obliga a pagar todo lo susodicho a fines de octubre. Ts.: Fernán Martín, Marcos Verde y Juan de Juambrux.-Andrés Martín de Barbadillo.-Esteban Justiniano.</t>
  </si>
  <si>
    <t>AHPT, Alonso guitierrez, Leg. ___, 611r</t>
  </si>
  <si>
    <t>AHPTN57D0068</t>
  </si>
  <si>
    <t>Diego de Arce, V0 ., hace testamento. Desea ser sepultado en la iglesia de N. Sra. de los Remedios, con el hábito de San Francisco, en la capilla principal de la iglesia, donde fuere bien visto por sus albaceas. Además, de cuerpo presente, le digan 1 misa cantada y ofrendada, con sus 9 misas, según uso y costumbre, con cera, pan y vino, en sus 9 días, y le hagan su cabo de año. Manda a cada iglesia de la advocación de N. Sra. de esta isla 20 mrs.; especialmente digan 1 misa al Espíritu Santo en la iglesia de N. Sra. de Candelaria; 2 treintenarios, 1 cerrado en el monasterio de San Francisco y otro abierto en N. Sra. de los Remedios; 1 misa en N. Sra. de Gracia. Manda que se haga 1 cirio de 1 libra de cera y sea puesto un sábado en la primera noche delante de la imagen de la ermita de N. Sra. de Candelaria y que arda allí en su presencia. Le digan 1 misa en el monasterio del Espíritu Santo de la orden de San Agustín, y deja a todas las otras iglesias de esta isla y para la Cruzada 5 mrs. Dice que, hace unos 5 años, un mancebo de cuyo nombre no se acuerda, le encomendó que cobrara de un Tomé Vicente, pescador, su tío, 1 capa de florete, que él cobró, y el dicho mozo no volvió ni se lo ha pedido, podría valer hasta 3 doblas y media, manda que le sean pagadas de sus bienes, y añade que el dicho Tomé era V0 • de La Gomera. Dice que un Juan Ordóñez, que fue criado de Antonio de Torres, hace unos 12 años le dio un poder en el puerto de Santa María para que cobrase por él ciertos mrs. en esta isla, y por él cobró 29 reales, a 42 mrs. cada uno, de Marcos Pérez, V0 • de Santa Cruz, manda que le sea pagado al dicho Juan de Ordóñez o a otra persona que en su nombre lo pidiera. Debe a Juan Gallego, criado que fue de Lope Fernández, regidor, difunto, y ahora es V0 • de Gran Canaria y maestro de azúcar,1 dobla de oro. Dice que hace unos 10 años un Francisco, esclavo del dicho Lope Fernández, le encomendó que cobrase de Alvaro, aserrador, 10 reales y medio, de los cuales cobró 1 sayo que está en su poder, de color blanco, porque más no pudo cobrar, manda que se venda y el dinero que den se parta la mitad para los frailes del Santo Espíritu y la otra mitad para los de San Francisco, y se diga en misas por su alma porque está muerto. Manda que digan 3 misas a las ánimas del Purgatorio en N. Sra. de los Remedios. Confiesa deber a Rodrigo Escudero, V 0 ., su compadre, 28 doblas; a Juan Pacho, V 0 ., 10 doblas de oro; a Esteban Justiniano, mercader, 10 doblas de oro; a Domenigo Rizo 4 doblas de oro, resto de un contrato; a su compadre, Andrés Suárez, 3 doblas de oro que le quedó a pagar por Pedro Espino, y, además, 64 reales por 4 fs. de trigo, de los que se tienen que sacar 24 reales por 4 fs. de trigo que le dio, a razón de 6 reales cada f.; a Juan Donate, su compadre, 4 doblas de oro que le prestó; a Marcos Franco, mercader, 1 dobla. Las cosas que le deben son: Esteban de Moreras 4 fs. de trigo, resto de la renta del año 1521, 200 fs. de trigo de la renta de las dichas tierras de este año 1522, y 10 doblas, resto de otras 10 que le pagó por un concierto que hicieron de la tierra de la viña. Son ts. de la deuda, Francisco de Morillo, mercader, Alonso de Llerena, escr. púb., y Andrés Suárez, su compadre, porque no hay albalá ni escritura; además estaba obligado a sembrarle el cercado de la viña el año 23 y el 24, dándole Diego Díaz el trigo; también estaba obligado a traerle el trigo de la renta a su casa este presente año y más el de los dichos 2 años, y a hacer una escritura y obligación de ello. Alejos Velázquez, su compadre, 3 fs. y media de trigo por Gonzalo Yanes, por un albalá. Juan de Santaella, el Mozo, del alquiler de una casa que fue de Juan Núñez unos 16 reales. Francisco, negro, el alquiler de la casa, entró por San Juan de este año de 1522, a 3 reales viejos cada mes. Gonzalo Báez de Tavira, por un albalá, media f. de trigo, que la cobren y la den a maestre Lope. Francisco Báez 1 f. de trigo; otra Afonso Yanes, compañero de Esteban de Moreras; otra Esteban de Moreras, y por ello le tiene ya dado 2 fs. de cebada. Prestó a la mujer de Hernán Martín f. y media de trigo; a Jerónimo Hernández media f. de trigo. Manda que se paguen 2 fs. de trigo a maestre Diego por la cura de Juan Nicon. Manda para la cera del Sacramento 3 doblas y desea que su sepultura sea en la frontera del Sacramento. Dice que tenía con su mujer María de Campos, hará unos 8 años, en bienes, unas tierras en Tacoronte, lindantes con tierras de Alonso de Alcaraz y con tierras de los herederos de Juan Perdomo; las casas de su morada, lindantes con casa~ que hizo el bachiller Pedro de Pavía; y un solar en esta ciudad, lindante con casas que fueron de Francisco de Porras, con un solar que dicen que es de Alonso Gutiérrez y con dos calles reales, una por la espalda y la otra por delante, dicho solar tuvo después de casado; y, además, tuvo unas casas que fueron de Juan Núñez, carpintero, lindantes con casas de Domingo Borges y con casas de Alonso Gutiérrez, escr. púb.; 3 esclavas de color prietas, llamadas Francisca, de unos 15 o 16 años, Catalina, de unos 17 o 18 años, y Catalina, de unos 12 o 13 años; y otros bienes muebles, bestias y pedazos de tierras que le hizo merced el Sr. Adelantado. Confiesa que recibió en dote con su mujer hasta 25.000 mrs., manda que le sean pagados de sus bienes, y asimismo que, además de lo que a ella le pertenece por servicios, buenas obras y cargos que tiene de ella, le den otras 30 doblas de sus bienes. Declara que su padre, Pero García de Salazar, y su madre, Juana García, son vs. de la villa de Cadiñanos, que está a 3 leguas de Medina de Pomar, de los cuales no ha sabido en S años. Dice que han procreado él y su mujer a Luisa, Juan, Sebastián, Pedro y León, sus hijos legítimos, a los cuales establece por herederos de todos sus bienes, tanto de los que tiene en esta isla, como de los que puedan pertenecerle de sus padres que están en el lugar de Cadiñanos; y mejora a su hija porque es doncella, en la cuarta parte de los bienes en lugar del tercio en que puede mejorarla. Nombra albaceas al bachiller Nuño Núüez y a Rodrigo Escudero, sus compadres. Dice que se acuerda que le debe su Sra. Doüa Inés 9 doblas que le prestó en cebada y en dineros para seda y que no se las ha pagado. Manda que paguen 6 fs. y media de trigo que debe al diezmo. Otorgado en las casas de su morada. Ts.: Juan de Espino, Andrés Suárez, el Mozo y el bachiller Núñez.-Diego de Arce.</t>
  </si>
  <si>
    <t>AHPT, Alonso guitierrez, Leg. ___, 74r</t>
  </si>
  <si>
    <t>AHPTN57D0067</t>
  </si>
  <si>
    <t>Pero Martín, cantero, V0 ., debe a Bernaldino Justiniano, V0 ., 14 doblas de oro castellanas porque se las prestó para pagarlas a Andrés Martín de Barbadillo. Las entregará, en esta ciudad siempre que fuere requerido, en dineros de contado o en obra que lo valga.-Ts.: Gabriel Más y Bartolomé Alcoholado, vs. y est.-Por t.o, Rodrigo Roldán.</t>
  </si>
  <si>
    <t>AHPT, Alonso guitierrez, Leg. ___, 464r</t>
  </si>
  <si>
    <t>AHPTN57D0066</t>
  </si>
  <si>
    <t>Alonso de Cabrera, V0 ., vende a Bernaldino Justiniano, V0 ., una esclava berberisca que se llama Fátima, de unos 20 años; se la vende buena, limpia de enfermedad y quitada de cualquier tacha, no la vende por borracha, ladrona ni huidora. La esclava es de las de la armada de Aguer, que sacó de la almoneda en Gran Canaria. El precio es de 30 doblas de oro, de las que se da por contento y pagado. Ts.: Bastián de Yepa, Rodrigo Roldán y Diego de Cabrera, el Mozo, vs. y ests.-Alonso de Cabrera. En el mismo día, Alonso de Cabrera, V0 ., debe a Bernaldino Justiniano, V0 ., 15.500 mrs. por trigo y ropa, a pagar, en esta ciudad, a fines de junio de este año. Ts.: Bastián de Yepa y Rodrigo Roldán.-Alonso de Cabrera.</t>
  </si>
  <si>
    <t>AHPT, Alonso guitierrez, Leg. ___, 40r</t>
  </si>
  <si>
    <t>AHPTN57D0065</t>
  </si>
  <si>
    <t>Juan González Mejía, V0 ., debe a Antón Ruiz, mercader, V0 ., 1.250 mrs. de moneda canaria por cebada, a pagar, en esta ciudad, por San Juan de junio de 1523. Ts.: Jerónimo de Villanueva, Fernando de Talavera y Rodrigo Roldán.-A ruego, Rodrigo Roldán. En el mismo día, Juan González Mejía, V0 ., debe a Franco de Negrón, mercader, 587 mrs. por ropa, a pagar a fines de junio de 1523. Ts.: Bernaldino Justiniano, Juan González Bermejo y Rodrigo Roldán.-A ruego, Rodrigo Roldán.</t>
  </si>
  <si>
    <t>AHPT, Alonso guitierrez, Leg. ___, 321r</t>
  </si>
  <si>
    <t>AHPTN57D0064</t>
  </si>
  <si>
    <t>Esteban Justiniano, genovés, est., debe a Nicolás Méndez, portugués, est., 150 fs. de cebada por mrs. que recibió, a entregar, debajo de la verga, con su saca, medida en esta ciudad, el miércoles en todo el día primero siguiente. Ts.: Antonio de Torres y ... (roto).-Esteban Justiniano.</t>
  </si>
  <si>
    <t>AHPT, Alonso guitierrez, Leg. ___, 173r</t>
  </si>
  <si>
    <t>AHPTN57D0063</t>
  </si>
  <si>
    <t>Juan de Ochoa de Olazábal, V0 ., vende a Domingo Rizo, mercader, est., una esclava de color negro, llamada Isabel, ladina, que tiene en sus casas, donde vive y mora, más 3 bueyes, los 2 de su hierro y todos ellos de hierro y marca de Mateo Viña, su suegro, mansos que tienen por nombre «Lozano», «Castañuelo» y «Cortido », por precio de 30.000 mrs., de los cuales se da por pagado. Ts.: Bernaldino Justiniano, Felizes de Sepúlveda y Blas González, vs. y ests.-Juan Ochoa. En 23 de noviembre de 1523, se presentaron Domingo Rizo y Juan Ochoa de Olazábal y dijeron que daban por nula la carta de venta por cuanto la venta fue entre ellos fingida y simulada. Ts.: Diego de Andrada, escr. de SS. MM. y Rodrigo Roldán, ests. 276. 1522, mayo, 13: fol. 168 r. Antón Pinto, vo., debe a María Pérez, va., 24 fs. de trigo porque se</t>
  </si>
  <si>
    <t>AHPT, Alonso guitierrez, Leg. ___, 11v</t>
  </si>
  <si>
    <t>AHPTN57D0062</t>
  </si>
  <si>
    <t>Juan Alberto Giraldín, V0 ., deudor, y Pero de la Nuez, su fiador, V0 ., deben a Domenigo Rizo, mercader, genovés, V0 ., 65 arrobas de azúcar blanco lealdado, porque se las compró en dineros de contado. Las entregará en el ingenio de Daute, de Silvestre Pinelo, en el mes de mayo de 1525. Ts.: Diego de Andrada, escr. de SS. MM., y Rodrigo Roldán, vs. y ests.-Juan Alberto Giraldini.Pero de la Nuez.</t>
  </si>
  <si>
    <t>AHPT, Alonso guitierrez, Leg. ___, 648r</t>
  </si>
  <si>
    <t>AHPTN57D0061</t>
  </si>
  <si>
    <t>Silvestre Pinelo, V0 ., otorga poder general a Pedro Italiano, est. Ts.: Diego de Andrada, Rodrigo Roldán y Ventura Martínez, ests.-Silvestre Pinelo.</t>
  </si>
  <si>
    <t>AHPT, Alonso guitierrez, Leg. ___, 551r</t>
  </si>
  <si>
    <t>AHPTN57D0060</t>
  </si>
  <si>
    <t>Rodrigo Alonso dice que tiene un partido de puercos con Silvestre Pinelo por 2 años, según consta en una escritura otorgada ante Juan Márquez, escr. púb. Por la presente traspasa la mitad del dicho partido a Francisco Alvarez para que pague la mitad de la renta y goce así de la mitad de la ganancia, como de la pérdida de los puercos y de la costa. Ts.: Alonso Camacho, Pedro Azanos y Juan Trabuco, maestre.-Por f.O, Alonso Camacho.</t>
  </si>
  <si>
    <t>AHPT, Alonso guitierrez, Leg. ___, 595r</t>
  </si>
  <si>
    <t>AHPTN57D0059</t>
  </si>
  <si>
    <t>Esteban López, est., dice que tiene a partido de Silvestre Pinelo 207 puercas mayores, de su marca y hierro, por tiempo de 2 años; todo lo que se multiplicare en los 2 años se partirá de por medio y al final de los 2 años le tornará las 207 puercas, salvo las que parecieren muertas; Pinelo, además, le da cada año 20 fs. de trigo, según se contiene en la escritura; y, como del partido ha pasado ya un año, López tiene recibidas las 20 fs. de trigo de ese año. Por la presente da a Diego Martín Espinar, presente, la mitad del partido que le pertenece en este año, para que goce de la mitad de las 207 puercas, de las que le entregare vivas, de la mitad de las multiplicaciones juntamente con él, y de la mitad de las 20 fs. de trigo de este año, con tal cargo que Diego Martín esté obligado a andar juntamente con él en la guarda de las puercas y crías, y se obligue también a dar sanas las 207 a Silvestre Pinelo. Hipoteca toda la parte de criazón que le pertenece del año pasado, que se entiende por todas las puercas que faltaren hasta el día de la fecha. Se obligan, Diego Martín y Esteban López, a dar a Silvestre Pinelo la mitad (cada uno) de todas las multiplicaciones que de las puercas que recibió en la compañía procediere, con más la mitad de las 207 puercas. Ts.: Antonio de Torres, Juan de Regla y Francisco de Ayora.-Esteban López.Diego Martín.</t>
  </si>
  <si>
    <t>AHPT, Alonso guitierrez, Leg. ___, 653r</t>
  </si>
  <si>
    <t>AHPTN57D0058</t>
  </si>
  <si>
    <t>Testamento de Vicente González, almocrebe, est. Desea ser sepultado en la iglesia de N. Sra. de los Remedios. El día de su entierro, los clérigos de la dicha iglesia le digan, de cuerpo presente, una misa de réquiem cantada; los 9 días y cabo de 9 días; un treintenario abierto; a honor del Espíritu Santo una misa; 7 misas a la Piedad de Jesucristo. A la Merced, Cruzada y ermitas acostumbradas, a cada una, 5 mrs. Confiesa deber a Cristóbal Moreno dobla y media. Dice que Gonzalo Yanes, porquero de Antonio Joven, llevó 1 albarda en media dobla de Cristóbal Moreno y el otorgante salió por su fiador, manda que, si Cristóbal Moreno se la pidiere, se cobre de Gonzalo Yanes. Debe a Fernando Calderón 16 doblas, a pagar el día de San Miguel. Le debe Pedro, almocrebe, que está en Güímar, 14 doblas a plazo pasado por un contrato ante Vallejo; Antonio Joven 12 doblas por 1 cántaro que le vendió, que fue de Machado; Diego Afonso, yerno de Alfonso Yanes, 8 doblas y media por un contrato ante el escr. de La Orotava, a pagar por San Juan; Lope de Aguirre 3 doblas, son testigos Fernán Texenas, Diego, almocrebe, y Martín de Oliva, molinero; una mujer soltera, coja, que vive en las casas de Gonzalo de Córdoba, 2 reales; Machado 4 reales y medio. Debe a Antonio González, almocrebe, 3 doblas. Tiene en casa de Carmona unas calzas blancas, nuevas, empeñadas en 1 real. Tiene en poder de Juan de Villar 1 jubón de fustán, nuevo, que se cobre y se dé a un pobre por amor de Dios. Tiene 1 capa traída, leonada oscura, se dé a un pobre necesitado; 1 sayo nuevo de color pardillo, se venda para hacer bien por su alma. Tiene 1 caja en casa de Antonio Joven, que se le dé a Juana con 1 dobla y con todo lo que está dentro, sacando el sayo, porque le cura. Tiene en su poder empeñada 1 jaqueta de Diego Luis en 11 reales y otro poco de fato, manda que se dé, una vez pagados los reales nuevos que son, y el otro fato, unos cañones de botas y 1 borracha. Declara que sirvió al mayordomo de los catalanes desde primero de abril hasta la víspera de la Ascensión, a razón de 700 mrs. cada- mes, se cobrará lo que pareciere por su libro. Le debe Silvestre Pinelo 800 mrs. que quedó a pagar a Lope Gudino, herrador, por el otorgante, pero, si no los hubiere pagado, se cobren y se den al herrador. Se dé a N. Sra. de los Remedios, para 1 frontal de fustán. Dice que tomen 1 albarda de las de San Pedro, pagando lo que valiere. Paguen hasta en cuantía de 100 mrs., con juramento. Debe a Luis, tabernero de El Realejo, 303 mrs., y por ellos le tiene 11 costales buenos de leytero ( ?) y de lienzo. Debe a Francisco Romero 13 reales y tiene empeñadas 2 varas de paño papal, que costó a 750 mrs. la vara. Le debe Pero Seco, almocrebe, media dobla. Confiesa ser cofrade de la Cofradía de N. Sra. de los Dolores. Debe a Juan Yanes, molinero que fue de Silvestre Pinelo, hasta dobla y media aproximadamente y lo que jurare hasta 2 doblas. Nombra albaceas a Nicolás Alvarez y a García de Alcubillo, vs. El remanente de sus bienes, después de cumplido el testamento, se empleará en misas y treintenarios, y deja a N. Sra. de los Dolores 1 dobla. Le debe Bastián González, almocrebe, media dobla; Antón Alvarez, almocrebe, otra media dobla; Hernando, almocrebe, 4 reales nuevos. Otorgado en las casas de Francisco Yanes. Ts.: Luis del Fresno, Pedro Afonso, Pedro Hernández, Alonso Hernández, Antonio González y Felizes de Sepúlveda.-Por t.0 , Felizes de Sepúlveda. En 13 de junio de 1522, Vicente González, estando en el hospital de los Dolores, dijo que en su testamento había mandado que un sayo, que tenía, fuese vendido y hecho bien por su alma; ahora manda que, con la mitad del dinero procedente de la venta del sayo, diga misas en el hospital de los Dolores su capellán, y con la otra mitad se haga igual en la iglesia de los Remedios. Ts.: Juan Núñez, carpintero, Francisco Clemente y Diego González, vs.-Por t.0 , Francisco Clemente.</t>
  </si>
  <si>
    <t>AHPT, Alonso guitierrez, Leg. ___, 692r</t>
  </si>
  <si>
    <t>AHPTN57D0057</t>
  </si>
  <si>
    <t>En este día entra a soldada Rodrigo Alonso, portugués, con Esteban López, para guardar los puercos de Silvestre Pinelo, que Rodrigo Alonso tiene y traspasa a Esteban López por un año a partir de la fecha, por precio de 13 doblas y un capote, pagados los mrs. a fin de año. Si necesitare algún dinero, 1 dobla o 2 ó 3, estando sirviendo, se las dará. Le ha de dar cada mes 1 f. de trigo y 2 reales para mantenimiento. Ts.: Alonso Prieto, Felizes de Sepúlveda y Juan González Capirote.-Esteban López.-Por testigo, Alonso Prieto.</t>
  </si>
  <si>
    <t>AHPT, Alonso guitierrez, Leg. ___, 630r</t>
  </si>
  <si>
    <t>AHPTN57D0056</t>
  </si>
  <si>
    <t>Pedro Machado, V0 • de San Pedro, da poder general a Silvestre Pinelo. Otorgado en la Caleta de Garachico. Ts.: Juan Rodrigo, Alonso de Monasterio y Cristóbal de Ponte.-Pedro Machado.</t>
  </si>
  <si>
    <t>AHPT, Alonso guitierrez, Leg. ___, 386r</t>
  </si>
  <si>
    <t>AHPTN57D0055</t>
  </si>
  <si>
    <t>Fernando Aguaberco, deudor, y Juan Pérez y Diego García, sus fiadores, deben a Silvestre Pinelo, mercader, genovés, est., 28 doblas de oro por 1 esclavo berberisco llamado Alí, de unos 18 ó 20 años, que le compró, a pagar en 15 meses a partir de la fecha. Hipoteca el esclavo y 200 cabras que tiene de su marca y hierro. Ts.: Jerónimo Joven, Juan de Armas y Pedro Díaz, vs.Por no saber, Jerónimo Joven. En 4 de septiembre de 1523, Silvestre Pinelo se da por contento de las doblas indicadas. Ts.: Sancho de Bilbao y Gil Pérez.Silvestre Pinelo.</t>
  </si>
  <si>
    <t>AHPT, Alonso guitierrez, Leg. ___, 20r</t>
  </si>
  <si>
    <t>AHPTN57D0054</t>
  </si>
  <si>
    <t>Gómez Rodríguez, V0 ., debe a Pero Sobranis, V0 ., 2.570 mrs. de moneda canaria porque se los había prestado. Los paga en todo el mes de mayo. Ts.: Alonso de Montiel y Rodrigo Roldán.-Por t0 ., Rodrigo Roldán.</t>
  </si>
  <si>
    <t>AHPT, Alonso guitierrez, Leg. ___, 12r</t>
  </si>
  <si>
    <t>AHPTN57D0053</t>
  </si>
  <si>
    <t>Pero de Sobranis, V0 ., debe a Luis de Burgos, mercader, 5.000 mrs. de moneda canaria porque los paga por Alonso de Ribera, su criado, quien los debía a Alonso de Tomar por un contrato que contra él tenía, y Burgos los cobra por Alonso de Tomar, con su poder que tiene ante Alonso Gutiérrez, escr. púb., a pagar en agosto de 1525. Ts.: Lope de Arceo y Rodrigo Roldán.-Pedro de Sobranis.</t>
  </si>
  <si>
    <t>AHPT, Alonso guitierrez, Leg. ___, 489r</t>
  </si>
  <si>
    <t>AHPTN57D0052</t>
  </si>
  <si>
    <t>Antonio Díaz, trabajador, deudor, y Juan González de Santaella, su fiador, deben a Antonio de Franques, V0 ., 1.800 mrs. de moneda canaria por ropa, a pagar a fines de abril de 1525.-Sin ts.-Sin firma.</t>
  </si>
  <si>
    <t>AHPT, Alonso guitierrez, Leg. ___, 652r</t>
  </si>
  <si>
    <t>AHPTN57D0051</t>
  </si>
  <si>
    <t>Esteban Mentón, V0 • de Gran Canaria, da poder general a Antonio de Majuelo, genovés, V0 • de Gran Canaria. Ts.: Bernaldino de Medina y Hernando de Jaén, vs., y Amador Fernández, portugués, ests.-Esteban Mentón.</t>
  </si>
  <si>
    <t>AHPT, Alonso guitierrez, Leg. ___, 637r</t>
  </si>
  <si>
    <t>AHPTN57D0050</t>
  </si>
  <si>
    <t>Gaspar Jorba, vo., otorga poder especial a Pero de la Nuez, genovés, V0 ., ausente, para que por él y en su nombre pueda cobrar de Antón Pérez, portugués, 1.6SO mrs. de moneda canaria que le debe por una sentencia que contra él tiene y pasó ante Alonso Gutiérrez, escr. púb. Ts.: Alonso Velázquez y Pedro de Sobranis, vs.-Gaspar Jorba.</t>
  </si>
  <si>
    <t>AHPT, Alonso guitierrez, Leg. ___, 718r</t>
  </si>
  <si>
    <t>AHPTN57D0049</t>
  </si>
  <si>
    <t>Alonso de Jaén, mercader, V0 ., debe a Esteban Justinano, mercader, genovés, 72.190 mrs. por ropa. Las pagará así: 27.860 por el mes de agosto de 1525, y los restantes mrs. por todo el mes de octubre siguiente. Ts.: Alonso de Montiel, Rodrigo Roldán y Francisco de J aén.-Alonso de Jaén. En 4 de enero de 1526, Esteban Justiniano se dio por contento y pagado de Alonso de Jaén de los mrs. de este contrato. Ts.: Rodrigo Roldán y Juan de Molina.-Esteban Justiniano</t>
  </si>
  <si>
    <t>AHPT, Alonso guitierrez, Leg. ___, 681r</t>
  </si>
  <si>
    <t>AHPTN57D0048</t>
  </si>
  <si>
    <t>Regel Luis, V0 ., debe a Esteban Justiniano, mercader, genovés, 5.568 mrs. por ropa que le compró, a pagar por todo el mes de julio de 1525. Ts.: Alonso de Montiel y Rodrigo Roldán, est.Regel Luis</t>
  </si>
  <si>
    <t>AHPT, Alonso guitierrez, Leg. ___, 678r</t>
  </si>
  <si>
    <t>AHPTN57D0047</t>
  </si>
  <si>
    <t>Antonio de Franques, V0 ., debe a Antón Fonte, mercader, 10.600 mrs. de moneda canaria por tanto trigo que le compró, a pagar por el día de N. Sra. de Agosto de 1525. Ts.: Juan Batista y Francisco López, vs.-Sin firma. En 26 de abril de 1526, en presencia del escr., Antón Fonte dio finiquito a Antón de Franques. Ts.: El bachiller Nuño Núñez, Juan Báez, el Mozo, y Rodrigo Roldán, vs. y ests.-Antón Fonte.</t>
  </si>
  <si>
    <t>AHPT, Alonso guitierrez, Leg. ___, 665r</t>
  </si>
  <si>
    <t>AHPTN57D0046</t>
  </si>
  <si>
    <t>Martín Domínguez Barroso, V0 • de El Realejo, debe a Domenigo Rizo, mercader, genovés, 60 fs. de trigo porque se las compró y pagó en dineros de contado, a entregar puestas y medidas en El Realejo de Abajo, de hoy en 15 días. Ts.: Diego de Andrada, escr. de SS. MM., y Juan Méndez, vs.-Por no saber, Diego de Andrada, escr. de SS. MM.</t>
  </si>
  <si>
    <t>AHPT, Alonso guitierrez, Leg. ___, 492r</t>
  </si>
  <si>
    <t>AHPTN57D0045</t>
  </si>
  <si>
    <t>Juan Batista de Forne, genovés, corredor de lonja, y Magdalena de Castro, su mujer, vs., dan poder general a Hernando de Almonte, v0 • Ts.: Antón de Vallejo, escr. púb. y del Concejo, y Francisco de Jaén, mercader, V0.-Juan Bautista Forne</t>
  </si>
  <si>
    <t>AHPTN57D0044</t>
  </si>
  <si>
    <t>Antonio de Franques, V0 ., da poder general a Francisco de Lucena, pr. de causas, vo. Ts.: Gonzalo Lorenzo, Rodrigo Roldán y Juan de Arce, vs. y ests.-Antonio de Franques.</t>
  </si>
  <si>
    <t>AHPT, Alonso guitierrez, Leg. ___, 514r</t>
  </si>
  <si>
    <t>AHPTN57D0043</t>
  </si>
  <si>
    <t>Juan Fernández de la Fuente y Hernando de Sayavedra, vs., arriendan a Antonio de Franquis, V0 ., una suerte de tierras, unos 12 cahíces de sembradura, lindante con tierras de Pablo Gallego, difunto, con tierras de Guillén de Betancourt y con el camino de El Sauzal, por la sementera del año venidero de 1525 y por precio de 55 fs. de trigo. Entregará 20 fs. luego, y las otras 35 restantes a fines de agosto de 1525. Otorgado en la casa del alcalde de la ciudad de San Cristóbal. Ts.: Alonso Lorenzo, Pedro Delgado y Tomé de Matos.-Fernando de Sayavedra.-Juan Fernández.-Antonio de Franquis.</t>
  </si>
  <si>
    <t>AHPT, Alonso guitierrez, Leg. ___, 432r</t>
  </si>
  <si>
    <t>AHPTN57D0042</t>
  </si>
  <si>
    <t>Catalina de Gallegos, mujer de Mateo Viña, difunto, en su nombre y como tutora y curadora de los menores, sus hijos, da a renta a Pero Sobranis y Antonio de Franques, vs., un cercado y tierras que tienen en Geneto, lindantes con tierras de Guillén Castellano, con tierras de Antón Joven, regidores, con el camino de Santa Cruz y con el camino de N. Sra. de Candelaria. El tiempo de arrendamiento es por esta sementera primera que viene hasta haber alzado de eras, y por precio de 100 fs. de trigo, a pagar de lo que cogieren en las tierras, por San Juan de junio, puestas en las casas de la morada de Catalina. Ts.: Pero de la Nuez, mercader, genovés, V0 ., y Diego de Andrada, escr. de SS. MM., est.-Antonio de Franques.-Pedro de Sobranis.-Catalina de Gallegos.</t>
  </si>
  <si>
    <t>AHPT, Alonso guitierrez, Leg. ___, 401r</t>
  </si>
  <si>
    <t>AHPTN57D0041</t>
  </si>
  <si>
    <t>Pero de Sobranis, V0 ., da poder especial a Juan Tomás de Mont, mercader, genovés, V0 • de La Gomera, ausente, para cobrar de Alonso Prieto, mercader, V0 • de La Gomera, lo procedido de ciertas mercancías que le dio en esta isla para venderlas, según se contiene en un albalá que entre ellos pasó. Ts.: Diego de Mendieta, V0 ., Alonso Alvarez, portugués, y Rodrigo Roldán, ests.Pedro de Sobranis.</t>
  </si>
  <si>
    <t>AHPT, Alonso guitierrez, Leg. ___, 340r</t>
  </si>
  <si>
    <t>AHPTN57D0040</t>
  </si>
  <si>
    <t>Pedro de Sobranis, genovés, V 0 ., debe a Alonso de Jaén, mercader, V0 ., ausente, 7.535 mrs. de moneda canaria, porque los sale a pagar por Diego de Mendieta, quien los debía, a pagar el primer día de agosto. Ts.: Francisco Cuadrado, Martín de Castro y Rodrigo Roldán, ests.-Pedro de Sobranis</t>
  </si>
  <si>
    <t>AHPT, Alonso guitierrez, Leg. ___, 54r</t>
  </si>
  <si>
    <t>AHPTN57D0039</t>
  </si>
  <si>
    <t>Juan Batista de Franques, otorga poder especial a Antonio de Franques, su hermano, para que pueda cobrar, para sí mismo, de Juan de Ascanio y de Antón de Ascanio, su hermano, 11.750 mrs. de buena moneda, que le deben por un contrato ante Alonso Gutiérrez. Ts.: Pero de la Nuez, Manuel de Gibraleón y Rodrigo Roldán.-Batista de Franques. En el mismo día Antonio de Franques, V0 ., debe a Juan Batista de Franques, V0 ., su hermano, 6.000 mrs. de la moneda canaria porque los cobró por él de Jerónimo de Valdés. Los paga por el día de San Juan de junio, en dineros de contado. Ts.: Fernán de Ascanio, Manuel de Gibraleón, vs., y Pero de la Nuez, est.-Antonio de Franques.</t>
  </si>
  <si>
    <t>AHPT, Alonso guitierrez, Leg. ___, 274r</t>
  </si>
  <si>
    <t>AHPTN57D0038</t>
  </si>
  <si>
    <t>Fernando de Frexenal, V0 ., debe a Pero de la Nuez, mercader, genovés, est., 12.500 mrs., por un esclavo blanco, morisco, de unos 30 años, que le compró. Se los paga desde el día de la fecha en los 6 días primeros siguientes. Ts.: Gonzalo Gómez, Juan Alcaide y Diego de Mendieta.-Fernando de Frexenal.</t>
  </si>
  <si>
    <t>AHPT, Alonso guitierrez, Leg. ___, 485r</t>
  </si>
  <si>
    <t>AHPTN57D0037</t>
  </si>
  <si>
    <t>Ante Pero de Vergara, teniente de gobernador, en presencia de Alonso Gutiérrez, escr. de Cámara de SS. MM. y púb., y de los ts., comparece Doña Inés de Herrera, mujer de Don Pedro de Lugo, y dice que, por cuanto a ella y a Don Pedro, su marido, les son debidas ciertas deudas, así en la Isla como en otras partes, y para cobrarlas tiene necesidad de dar su poder cumplido, pide licencia para poder otorgar su poder. Luego, el Sr. teniente dice que, como Don Pedro está ausente de la Isla, otorga la licencia a Doña Inés de Herrera, para que pueda dar su poder a quien quisiere por ella y en nombre de Don Pedro.-Pero de Vergara. Luego, Doña Inés, por virtud de la licencia y autoridad del Sr. teniente, otorga su poder a Domenigo Rizo, mercader, genovés, V0 ., para que, en su nombre y en el de su marido, pueda cobrar y recibir del Adelantado 300.000 mrs. de moneda canaria, que está obligado a pagarle cada año para ayuda a los gastos y expensas de Don Pedro. Una vez recibidos y cobrados, Dominigo Rizo se dará por pagado de 400 arrobas de azúcar blanco que Don Pedro y ella le deben a plazo pasado, y podrá otorgar cartas de pago y finiquito. Ts.: Bartolomé de Castro, el Viejo, Hartolomé de Castro, el Mozo, y Martín Rodríguez, vs.-Doña Inés de Herrera.</t>
  </si>
  <si>
    <t>AHPT, Alonso guitierrez, Leg. ___, 408r</t>
  </si>
  <si>
    <t>AHPTN57D0036</t>
  </si>
  <si>
    <t>Juan Guifa¡;ón (?), genovés, es t., otorga poder general a Diego de Zaldívar. Ts.: Francisco Delgado, Pedro Abtejo y Diego Afonso.-Juan Guirrazón (?).</t>
  </si>
  <si>
    <t>AHPT, Alonso guitierrez, Leg. ___, 269r</t>
  </si>
  <si>
    <t>AHPTN57D0035</t>
  </si>
  <si>
    <t>Jaime de Santa Fe, V 0 ., otorga poder especial a Antonio de Franques, mercader, est., para que cobre, para sí mismo, de Pedro Alonso Corrales 3 doblas que le debe por un contrato que está ante el presente escr. Ts.: Fernán Ramos, Juan González y Rodrigo Roldán.-Jaime de Santa Fe.</t>
  </si>
  <si>
    <t>AHPT, Alonso guitierrez, Leg. ___, 259r</t>
  </si>
  <si>
    <t>AHPTN57D0034</t>
  </si>
  <si>
    <t>Andrea Fernández, V0 ., debe a Juan Antonio Botac;o, genovés, est., 15 fs. de cebada por dineros que recibió, a pagar, en esta ciudad, a mediados del mes de mayo. Ts.: Gonzalo de Córdoba, Alonso Camacho y Rodrigo Roldán.-Por t.o, Rodrigo Roldán.</t>
  </si>
  <si>
    <t>AHPT, Alonso guitierrez, Leg. ___, 178r</t>
  </si>
  <si>
    <t>AHPTN57D0033</t>
  </si>
  <si>
    <t>Fernando de Escobar, V0 ., debe a Juan Batista de Franques, mercader, est., 69 doblas y 3 reales por 12 botas de vino y pipas, que recibió en el lugar de Icod, en la bodega del bachiller Alonso de Belmonte. Los paga a mediados de julio en esta forma: vendidas 2 botas, en seguida pagará, de manera que al terminar el dicho tiempo le haya pagado todas las 69 doblas y 3 reales, aunque el dicho vino no se haya acabado de vender. Hecho en Icod, en las casas del bachiller Belmonte. Ts.: Francisco Coste, Luis Afonso y Rodrigo Roldán, vs.-Fernando de Escobar.</t>
  </si>
  <si>
    <t>AHPT, Alonso guitierrez, Leg. ___, 165r</t>
  </si>
  <si>
    <t>AHPTN57D0032</t>
  </si>
  <si>
    <t>Bartolomé de Calzadilla, V0 ., debe a Juan Batista de Franques, mercader, V0 ., 4.790 mrs. por tanto trigo que le compró; los pagará, puestos en esta isla, por el día de San Juan de junio. Hecha la carta en el lugar de La Orotava. Ts.: Diego Fernández y Nicolás de Baena.-Sin firma. En el mismo día y lugar, Juan Domínguez, V0 ., debe a Juan Batista de Franques, mercader, V0 ., 22 doblas y media de oro por tanto trigo que le compró, a pagar, en esta isla, por el día de San Juan de junio. Hecha la carta en el lugar de La Orotava. Ts.: Juan de Treviño, Juan de Villar y Nicolás de Baena.-Sin firma. En el mismo día y lugar, Gaspar Fernández, V 0 ., debe a Juan Batista de Franques, mercader, V0 ., 4.S36 mrs. por tanto trigo que recibió, a pagar, en esta isla, por el día de San Juan de junio. Hecha en La Orotava. Ts.: Juan Domínguez y Juan de Treviño.- Sin firma. En el mismo día y lugar, Diego Fernández Montañés, est., debe a Juan Batista de Franques, mercader, V0 ., 4.790 mrs. por tanto trigo que le compró, a pagar, en esta isla, por el día de San Juan de junio. Hecha en La Orotava. Ts.: Nicolás de Baena, Juan de Villar y Bartolomé de Calzadilla, vs. y ests.-Sin firma.</t>
  </si>
  <si>
    <t>AHPT, Alonso guitierrez, Leg. ___, 119r</t>
  </si>
  <si>
    <t>AHPTN57D0031</t>
  </si>
  <si>
    <t>Juan de Carmona y Diego de Carmona, vs., deben a Juan Batista de Franques 2.214 mrs. por ropa y trigo que recibieron, a pagar el primero de mayo, en esta ciudad. Ts.: Alonso Camacho, Mateos Sánchez y Diego de Ochoa, vs.-Por no saber, Alonso Camacho.</t>
  </si>
  <si>
    <t>AHPT, Alonso guitierrez, Leg. ___, 32r</t>
  </si>
  <si>
    <t>AHPTN57D0030</t>
  </si>
  <si>
    <t>El bachiller Pero Fernández, V0 • y regidor, otorga testamento. Desea ser enterrado en el monasterio de San Francisco; le digan todas las misas y responsos con ofrendas de pan, vino y cera, según la calidad de su persona y el parecer del Rvdo. Padre Guardián; el cabo de 9 días y cabo de año, todo con muchas misas, cuantas se pudieren decir, con ofrenda de pan, vino y cera, y las otras cosas necesarias conforme al parecer del Padre Guardián. Confiesa haber recibido en dote con su mujer Sancha Méndez de Meneses, por bienes suyos, a Vergida, esclava, manda que se pague a su mujer todo lo que merece de valía; recibió por bienes de su mujer, un esclavito, Francisco, ordena que se le den 20 doblas. Declara deber a su mujer las casas de Lepe, que fueron de Elvira de los Ríos, madre de su mujer, difunta. Debe un casco de bastardo en que vendió una viña en San Miguel, el casco valdría hasta 10 ducados; recibió cierta ropa, joyas y preseas por valor de unos 1S.OOO mrs. Confiesa que, después de casado, hubo a Juan Caravallo, esclavo que era de su mujer, y lo vendió, por IS.OOO mrs. de buena moneda, a Juan de Lepe, marido de Francisca de los Ríos, su prima, en pago y trueque de una heredad de higueral, en Lepe, en el término que se dice &lt;;ay&lt;;era, manda que del higueral sea la parte hasta en cuantía de 10.000 mrs. de su mujer, y el resto se distribuya la mitad para su mujer y la otra mitad para sus herederos. Debe a un hombre pobre, del que no sabe más que era de la isla de la Madera, de 1S a 17 reales de plata por el trabajo de un pozo que le ayudó a hacer y no le pagó por no tener dineros, manda que se disponga por su conciencia de estos reales según pareciere al Padre Guardián, y, si viniere en cualquier tiempo el tal hombre, se le paguen; al Dr. Sancho de Lebrixa 4 doblas que le prestó; a Juan González, almocrebe, S doblas de oro de cierto pan que le fio. Manda que se pague a Juan de Jerez todo lo que pareciere por su libro hasta en cuantía de SO doblas, y más si más le pareciere a Juan Jerez, por cuanto es hombre de buen libro y verdad; a Antonio Franquez y a Juan Bautista, su hermano, todo lo que pareciere por su cuenta, así de lo que le debe como de lo que debía a Bartolomé Fava, quien lo traspasó a Juan Bautista, conforme a sus libros, con juramento de Juan Bautista; a Francisco Morillo, mercader, ciertos mrs. según un albalá firmado; a Juan de la Fuente un resto de 200 ó 300 mrs. o más si pareciere por la cuenta de ellos; a un hombre que hacía sillas, una silla nueva de costillas, manda que se disponga por el alma del hombre la cantidad adeudada, y, si viniere, se le pague. Manda que se paguen las deudas hasta 1 dobla, con juramento. Libera a sus esclavas Vergida y Ana, después de servir 10 años a su señora, por los buenos servicios recibidos, pero, si qmsieren redimirse antes, lo podrán hacer siempre que den cada una otra esclava. Nombra herederos a sus hijos Francisco González, al cual manda que se llame así, Constanza, Elvira, Isabel, Juanito, Miguelito, Martín y Cristóbal. Dice que su mujer no puede encargarse de la hacienda por ser mujer, y, según su nobleza, todo se le destruiría. Nombra tutor de sus hijos y hacienda a su compadre Pedro de Vergara. Manda que, satisfecha su mujer y pagado lo que es debido, todo lo restante se parta entre su mujer y herederos, la mitad para cada uno. Manda que en la casa-vivienda viva su mujer y no pueda ser echada mientras no se case y viva honestamente. Nombra albaceas a su mujer, a Pedro de Vergara y al Padre Guardián de San Francisco. Deja a su sobrina Catalina Fernández, mujer de Juan Muñoz, 10.000 mrs. por servicios que le prestó. A Isabel, sobrina de su mujer, 15 doblas de sus bienes para ayuda a su casamiento, por buenos servicios que le ha hecho. Debe a Guillermo ciertas cosas que han traído de su tienda, manda que se paguen con juramento. A Francisca Ramírez, su comadre, va. de Lepe, 12 doblas de unas faldrillas, cierta estameña labrada y una camisa que dio a su mujer cuando se venían para esta isla. A Gonzalo Ramírez 4 doblas que le prestó. A Juan de Llerena, mercader, 1 dobla que le prestó. A Gómez Martín 20 doblas de oro por servicio que le hizo. A Alonso Gutiérrez, escr. púb. de Tenerife, 20 doblas que le prestó. Otorgado en las casas de su morada, que son en San Cristóbal de Tenerife, lindantes con la calle que viene a Santo Espíritu, es frontero a la portería, y con la calle principal, con casas de Susana Martín. Ts.: Francisco de Jaén, Fernando de la Fuente, Ruy González, Gregario Pérez, Juan González, carretero, Martín de Valencia y Antonio de Torres, vs.-El bachiller Pero Fernández.-Por t.n, Antonio de Torres.-Francisco de Jaén.-Gregorio Pérez.-Fernando de la Fuente.-Juan González.</t>
  </si>
  <si>
    <t>AHPT, Alonso guitierrez, Leg. ___, 633r</t>
  </si>
  <si>
    <t>AHPTN57D0029</t>
  </si>
  <si>
    <t>Juan Ochoa de Olazábal, V0 ., debe a Antonio de Franquis, V0 ., 6.000 mrs., resto de todas las cuentas que han tenido, así con Antonio como con su hermano, a pagar a fines de agosto de 1523, en dineros de contado. Antonio de Franquis se obliga a no impedirle el viaje para Castilla dentro del dicho término. Ts.: Bias López, Pero Rojo y Diego Guerra, vs.-Juan Ochoa</t>
  </si>
  <si>
    <t>AHPT, Alonso guitierrez, Leg. ___, 170r</t>
  </si>
  <si>
    <t>AHPTN57D0028</t>
  </si>
  <si>
    <t>Hernán Castellano y Beatriz Afonso, vs., deben a Bartolomé Fava, V0 ., mercader, 16 doblas de oro porque las pagó por ellos a Antonio de Franques, mercader, por trigo que les dio, a pagar, en dineros de contado, a fines de junio. Hipotecan un esclavo llamado Fernando, de 16 años, de color prieto, y la sementera que tienen hecha en las tierras del dicho Fernando Castellano, en Tacoronte. Ts.: Alonso Camacho y Cristóbal Moreno, vs. y ests.-A ruego, Alonso Camacho.</t>
  </si>
  <si>
    <t>AHPTN57D0027</t>
  </si>
  <si>
    <t>Francisco Martín, piloto, V0 ., da poder general a Diego Franques, mercader, V0 • de Gran Canaria, ausente. Ts.: Nicolás Alvarez, Diego de Andrada, escr. de SS. MM., vs., y Rodrigo Roldán, est.Francisco Martín.</t>
  </si>
  <si>
    <t>AHPT, Alonso guitierrez, Leg. ___, 120v</t>
  </si>
  <si>
    <t>AHPTN57D0026</t>
  </si>
  <si>
    <t>Regel Luis, V0 ., da a partido a Cristóbal, trabajador, su criado, est., una viña de Tegueste, que hubo de Rafael de Espíndola, lindante con tierras de Juan Borges, con tierras de Pero Negrín, por tiempo de 5 años a partir del primero de enero próximo pasado, 3 esquilmos alzados y cogidos con tiempo y sazón. Regel Luis se obliga a darle 2 cahíces de trigo, los 2 primeros años, para ayuda a su mantenimiento, porque la viña al presente está mal reparada. Le dará también en este primer año un hombre a su costa para que le ayude a cavar la viña un mes; le dará una yunta de bueyes para que Cristóbal siembre 2 fs. de trigo, acabada la sementera este año, y tierra en que la siembre, la cual ha de ser en un corviscal, que le dará graciosa en los 4 años venideros; 20 gallinas para que las críe, y al final de los 5 años Cristóbal devolverá, de las 20 gallinas, 10 y la mitad de todo lo que produjeren y multiplicaren en este tiempo. Cristóbal estará obligado a cavar y podar la viña y a sembrar las tierras, escardadas y hacer todos los otros beneficios que convengan. Toda la cosecha de viña y todo lo demás, sacado el diezmo, se partirá de por medio. Ts.: Diego de Andrada, escr. de SS. MM., Gonzalo Báez de Villarreal, vs.-Por no saber, Diego de Andrada.</t>
  </si>
  <si>
    <t>AHPT, Alonso guitierrez, Leg. ___, 261v</t>
  </si>
  <si>
    <t>AHPTN57D0025</t>
  </si>
  <si>
    <t>Sebastián Díaz, portugués, V0 ., vende a Juan Zapata, V0 ., 2 bueyes carreteros, uno de color rubio manchado, rabón, de nombre «Valencia», del hierro de Bartolomé Benítez y de Rafael Espíndola, su yerno, y el otro de color hosco, llamado «Lebrón», de Melián, hijo de Gonzalo Mejía, y del hierro de Salazar el Viejo, que compró el &lt;&lt;Lebrón» de Melián, y el otro de Rafael Espíndola. Se los vende con su carreta y con todos los aparejos que le pertenecen, que son 2 látigos, 1 yugo y sus melenas y frontiles, coyundas, 15 costales y 2 tinas, por precio de 25 doblas de oro castellanas, que declara haber recibido, en presencia del escr., 16 que le pagó por él Diego de Andrada, escr. de SS. MM., y las 9 restantes le había dado ya Diego de Andrada en dineros de contado. Ts.: Juan de Garay, Bartolomé Chamizo y Ventura Martín, ests.-Bastián Díaz.</t>
  </si>
  <si>
    <t>AHPT, Alonso guitierrez, Leg. ___, 252r</t>
  </si>
  <si>
    <t>AHPTN57D0024</t>
  </si>
  <si>
    <t>Rafael de Espíndola, V0 ., da poder especial a Regel Luis, vo., para que pueda cobrar de Diego de Vargas 30 fs. de trigo, y de Lorenzo Alvarez 20 fs. por 2 contratos ante Alonso Gutiérrez, escr. púb. Ts.: Francisco Gago, Diego de Agreda y Rodrigo Roldán, vs.-Rafael de Espíndola. En el mismo día, Rafael de Espíndola, V0 ., da a censo perpetuo «infitiosin» a Regel Luis, V0 ., todas las tierras, casas y viñas, en el valle de Tegueste, que compró de Diego de Torres, lindantes con tierras de Pero Negrín, con tierras de Juan Borges y con la montaña. Regel Luis pagará de tributo anual 60 fs. de trigo, a partir del día de la fecha, a fines de junio, la primera paga será por junio de 1523, en esta ciudad, en casa de Rafael. Tendrá reparadas las casas, viñas y pertenencias. Sólo podrá traspasar el censo a persona llana, dando la décima de la suma a Rafael. Si durante 2 años consecutivos no pagase la renta, perderá el censo. Cada 9 años se renovará la escritura. Gonzalo Bravo, Francisco Gago y Rodrigo Roldán.-Rafael Espíndola.-Rangel Luis. En 24 de octubre de 1522, Rafael Espíndola, V0 ., da poder general a Pedro de Sobranis, mercader, V0 • Da el poder para cobrar de Regel Luis, V0 ., 60 fs. de trigo que le debe de censo perpetuo, por virtud de la carta de censo que está ante Alonso Gutiérrez, escr., y de Alonso Núñez 30 fs. de trigo, en cada año, durante 9 años, por una escritura ante Sebastián Ruiz, escr. de La Orotava. Las cobrará para sí como cosa suya propia. Ts.: Francisco de Mesa, Luis de Madrid y Rodrigo Roldán.-Rafael Soberanis.</t>
  </si>
  <si>
    <t>AHPT, Alonso guitierrez, Leg. ___, 205r</t>
  </si>
  <si>
    <t>AHPTN57D0023</t>
  </si>
  <si>
    <t>Nuño Alvarez y Rafael de Espíndola, V0 ., dicen que el primero tiene a censo perpetuo del segundo ciertas tierras y viña en el valle de Tegueste, con SO puercas y 6 bueyes, por precio de 120 fs. de trigo, o 3 reales y medio por f. cada año, según consta en la escritura de censo otorgada ante Juan Márquez, escr. púb. Por la presente, están de acuerdo en deshacer el censo y se dan por libres de todo compromiso. Rafael de Espíndola declara haber recibido de Nuño Alvarez las tierras, viña, puercas y bueyes y la paga de los 2 años que ha tenido el censo. Ts.: Alonso de Frexenal, Diego de Vargas y Alonso, negro, horro.-Rafael de Espíndola.- Nuño Alvarez.</t>
  </si>
  <si>
    <t>AHPT, Alonso guitierrez, Leg. ___, 672r</t>
  </si>
  <si>
    <t>AHPTN57D0022</t>
  </si>
  <si>
    <t>Diego Alvarez, V0 , debe a Rafael de Espíndola 20 fs. de trigo por 20 fs. de tierra que recibió a renta en Tegueste, en las tierras que fueron de Diego de Torres, que lindan desde el camino que va por el torno de la viña y linda con ella por arriba hasta el barranco de los Majanos. Las entregará, en las eras de las tierras, por San Juan de junio o antes si antes cogiere su pan y si antes sembrare. Ts.: Diego de Vargas y Juan Navarro.-Diego de Vargas.</t>
  </si>
  <si>
    <t>AHPT, Alonso guitierrez, Leg. ___, 230r</t>
  </si>
  <si>
    <t>AHPTN57D0021</t>
  </si>
  <si>
    <t>Diego de Vargas, V0 ., debe a Rafael Espíndola, V.0 , 120 fs. de trigo por 20 fs. de tierra que recibió a renta en Tegueste, lindantes con tierras de Juan Borges, desde allí para abajo hasta donde alcanzaren de luego de la montaña hasta el carril de Juan Luis a la era. Las entregará, en las eras de las tierras en 4 años, cada año 30, por San Juan de junio o antes si antes cogiere su pan en las tierras. Ts.: Juan Navarro y Diego Alvarez.-Diego de Vargas.-Rafael Espíndola.</t>
  </si>
  <si>
    <t>AHPT, Alonso guitierrez, Leg. ___, 229r</t>
  </si>
  <si>
    <t>AHPTN57D0020</t>
  </si>
  <si>
    <t>El Adelantado da poder especial a Hernando del Castillo, est., para ir a La Palma, a su ingenio y hacienda de Los Sauces, y residir allí tanto tiempo cuanto fuere la voluntad del Adelantado. Durante este tiempo llevará libro, cuenta y razón de todos los azúcares, mieles y remieles, escumas y rescumas, panelas, refinados, que en la hacienda se hicieren para que le dé cuenta y razón cuando se las pidiere. Además, le da poder para que pueda entender en todas las otras cosas que convengan al pro e utilidad y frutos de la hacienda, y pueda hacer todo lo necesario así contra Rafael de Espíndola, como contra otras personas. Otorgado en las casas del Adelantado. Ts.: Pedro de Lugo, Sancho de Lebrija y Juan de Sauzedo.-El Adelantado.</t>
  </si>
  <si>
    <t>AHPT, Alonso guitierrez, Leg. ___, 597r</t>
  </si>
  <si>
    <t>AHPTN57D0019</t>
  </si>
  <si>
    <t>Pedro de Sobranis, va., debe a Sancho de Merando, vizcaíno, va., ausente, 31.300 mrs. de moneda canaria por trigo que le compró, a pagar a fines de agosto de 1525. Ts.: Alonso Velázquez y Gaspar Jorba, vs.-Pedro de Sobranis</t>
  </si>
  <si>
    <t>AHPT, Alonso guitierrez, Leg. ___, 684r</t>
  </si>
  <si>
    <t>AHPTN57D0018</t>
  </si>
  <si>
    <t>Luis de Burgos, mercader, V0 ., da poder especial a Pero García, mercader, V0 ., para cobrar de Pero Sobranis, V0 ., 10 doblas de oro que le debe por un contrato público que pasó ante el presente escr.; una vez cobrados los mrs. se quedará con ellos por cuanto son suyos y le pertenecen. Ts.: Bartolomé Fernández, Rodrigo Roldán y Alonso González, vs.-Luis de Burgos.</t>
  </si>
  <si>
    <t>AHPT, Alonso guitierrez, Leg. ___, 591v</t>
  </si>
  <si>
    <t>AHPTN57D0017</t>
  </si>
  <si>
    <t>Juan de Ochoa de Olazábal, V0 ., debe a Pedro de Sobranis, mercader, est., 19.327 mrs. por dinero, cebada y resto de cuentas que hasta hoy han tenido. Los pagará en el plazo de año y medio, a partir de la fecha. Ts.: Juan de Sevilla, Gregorio de Vega y Alonso Camacho.-Juan Ochoa</t>
  </si>
  <si>
    <t>AHPT, Alonso guitierrez, Leg. ___, 88r</t>
  </si>
  <si>
    <t>AHPTN57D0016</t>
  </si>
  <si>
    <t>Jácome de Baquiana, mercader, genovés, est., da poder especial a Lorenzo Estrela y Agustín de la Chavega, mercaderes, genoveses, ests. en Gran Canaria, ausentes, para cobrar en Gran Canaria de Esteban Baquiana, su hermano, est. en Gran Canaria, 50 arrobas de azúcar blanco que le debe por contrato público ejecutorio, que contra él tiene ante Pero Ortiz, escr. púb. de Gran Canaria.</t>
  </si>
  <si>
    <t>AHPT, Alonso guitierrez, Leg. ___, 424r</t>
  </si>
  <si>
    <t>AHPTN57D0015</t>
  </si>
  <si>
    <t>Jácome Catano, V0 ., otorga poder general a Jaime de Santa Fe, pr. de causas, V0 • Ts.: Juan Jácome de Carminatis y Rodrigo Roldán, vs. y ests.-Jácome Catano.</t>
  </si>
  <si>
    <t>AHPT, Alonso guitierrez, Leg. ___, 540r</t>
  </si>
  <si>
    <t>AHPTN57D0014</t>
  </si>
  <si>
    <t>Catalina Pérez, va., hace su testamento. Desea ser sepultada en la iglesia de N. Sra. de los Remedios; le digan los clérigos de la dicha iglesia 1 misa de réquiem cantada el día de su entierro; 1 misa a honor de N. Sra. de la Concepción los clérigos de la misma iglesia; otra misa en el Espíritu Santo, en el altar de N. Sra. de Candelaria. Dice que sus albaceas le tomen 1 bula del Sr. San Pedro; deja 4 reales en limosnas a N. Sra. de los Dolores y otros 4 a la Misericordia. Deja S mrs. a cada una de las ermitas acostumbradas y a la Cruzada y Merced. Le digan sus 9 días y cabo de 9 días, con ofrenda de pan, vino y cera; en la dicha iglesia 1 treintenario abierto; 7 misas a la Piedad de N. Sr. Jesucristo en la iglesia de los Remedios. Deja a la obra de N. Sra. de los Remedios 2 reales; a la obra de N. Sra. de la Concepción otros 2; a la obra de N. Sra. de Gracia otros 2, y la misma cantidad a N. Sra. de Candelaria. Debe a Fernando Yanes, zapatero, 3 reales. Le debe Jácome Catana 800 mrs. por 2 meses de servicios; Beatriz Afonso, pescadora, 9 doblas por servicio que le hizo, por un albalá. Declara ser va. y natural de Lagos, mujer que fue de Afonso González de Orredora, cerca de Loneosa, y tiene en el dicho lugar los bienes siguientes: 1 soto que se llama el soto de Barrero, hace 10 años que lo arrendó a Inés González, mujer de Juan Martínez, por 2 veintenes cada año; 1 pedazo de tierra en el Castañero del Carrero, lindante con Alvaro Pérez y con Juan Martín; otro pedazo de tierra en el puerto de las Berrocas, lindante con Juan González Dobadio, lo tiene empeñado en 1 tostón. Le debe su primo Pedro Yanes, hijo de Perrero de Olivera, 1.500 mrs. Tiene 8 cabras que quedaron en poder de Juan Alvarez Desinal ( ?), desde 3 años atrás. Manda que paguen al prior de la Mota 200 mrs. de las bulas que toma para sus hijas. Tiene en Anadín, en poder de Catalina Fernández, mujer de Jorge González, 3 cabezales, 2 mantas y 2 lenzuelos. Le debe Inés Beltrán, mujer de Alonso González, zapatero, en Coimbra, 500 mrs. y unas faldillas que le mandó porque fue con ella a casa del Rey. Debe a Beatriz Pérez, en Coimbra, en la plaza, 120 mrs. Nombra Albacea a Fernando Yanes, zapatero, que está en casa de Juan Díaz. Deja por sus herederos a su hija Isabel Afonso, que está en Coimbra, en el monasterio de San Juan, en poder de Beatriz Acosta. Confiesa que tiene unas faldillas pardas, traídas, y unas cajas, que deja para los pobres de los Dolores. Otorgado en las casas de Catalina Yanes. Ts.: Juan Domínguez, Juan Díaz y Juan Pérez.-A ruego, Juan Pérez.</t>
  </si>
  <si>
    <t>AHPT, Alonso guitierrez, Leg. ___, 609r</t>
  </si>
  <si>
    <t>AHPTN57D0013</t>
  </si>
  <si>
    <t>Mateo Juan Carbón, V0 ., de una parte, y el bachiller Nuño Núñez, en nombre y como pr. que es de Francisco de Alcázar, V0 • de La Gomera, según poder que tiene, de la otra, dicen que el segundo trata en la Chancillería de Granada 6 pleitos, de los que están conclusos: uno contra Juan Agustín Salvago, regidor de La Gomera, sobre ciertos esclavos; otro contra Alonso de la Rocha, sobre cierta heredad que le tiene; otro contra Alonso de Valladolid, sobre otra heredad de cañaverales y parral; otro contra Antequera, sobre unas viñas que tiene al presente Antonio de la Peña, alcalde; otro contra Diego de Cazalla, sobre 170 cabras y 20 arrobas de azúcar; otro contra Guadalupe o contra la persona que tiene los bienes de los sobrinos de Francisco de Alcázar, hijos de Juan de Alcázar. Por tanto, Mateo Juan Carbón, se obliga a ir a la Chancillería de Granada donde los pleitos penden, para seguir, solicitar y hacer todas las diligencias necesarias, hacer las sentencias y sacar las ejecutorias de los pleitos y traerlos a Francisco de Alcázar o al bachiller. Por todo ello, Mateo Juan Carbón se da por contento de una esclava negra, de 16 años, Elena, por la que dio a Francisco de Alcázar 3 doblas. Si sacare las ejecutorias ha de recibir 30 doblas de oro y, en cada mes de los que estuviere solicitando los pleitos, 1.000 mrs. Comenzará a correr desde el día que partiere de la Isla hasta un año cumplido, si pasado el año, aunque los pleitos estén fenecidos, no le dará más de 1.000 mrs. cada mes. Ts.: Antonio Cereroles, Antón de Godoy y Alonso de Gibraleón.-Mateo Juan Carbón.- El bachiller Núñez. Van insertos los documentos siguientes: Francisco de Alcázar, V0 • de La Gomera, da poder especial al bachiller Nuño Núñez, est., para que en su nombre se concierte con alguna persona para ir a solicitar a Granada los pleitos, según una memoria firmada de su nombre, y promete 50 doblas de oro por la solicitud hasta la final conclusión. Otorgado en la villa de San Sebastián, isla de La Gomera, en el escritorio de García Ramos, escr. púb., a 30 de enero de 1522. Ts.: Diego de Castro, Martín de Valle y Bartolomé de Zamora, vs.-García Ramos, escr. púb. del Concejo, firma y hace su signo. Mateo Juan Carbón se obliga a Francisco de Alcázar y al bachiller Núñez, en su nombre, a ir a Granada y traer sentenciados los pleitos que penden y están conclusos en la audiencia real: Uno contra Juan Agustín Salvago, regidor de La Gomera, sobre ciertos esclavos; otro contra Alonso de la Rocha, sobre cierta heredad que tiene; otro contra Alonso de Valladolid, sobre otra heredad de cañaverales y parral; otro contra Antequera, de unas viñas que tiene al presente Antonio de la Peña, alcalde; otro contra Diego de Cazalla, sobre 170 cabras y 20 arrobas de azúcar; otro contra Guadalupe o contra la persona que tiene los bienes de los sobrinos de Francisco Alcázar, hijos de Juan de Alcázar, por el testimonio que va en poder de Mateo Juan Carbón, como cumplió la ejecutoria de SS. MM. Más por Francisco de Alcázar lo que su letrado le aconsejare sobre razón del pleito de la capilla contra el Conde de La Gomera, y traer las ejecutorias de los pleitos hasta ser fenecidos. Por esto, Francisco de Alcázar y el bachiller Nuño le tienen dado una esclava negra, Elena, de 16 años, por la que Mateo le dio a Alcázar 3 doblas; le darán 30 doblas de oro y 1.000 mrs. cada mes, desde el día que partiere de esta isla. Hipoteca la esclava, y, si Mateo muriere mientras estuviera resolviendo los asuntos, no podrán pedirles a los herederos la esclava. Si no cumpliere lo susodicho, devolverá la esclava, siempre que le devuelvan las 3 doblas.</t>
  </si>
  <si>
    <t>AHPT, Alonso guitierrez, Leg. ___, 711r</t>
  </si>
  <si>
    <t>AHPTN57D0012</t>
  </si>
  <si>
    <t>Juan González, V0 ., debe a Jácome de Casaña, mercader, genovés, est., 10 doblas de oro porque salió a pagarlas por Beatriz de Ribera, mujer de Alonso de Cabrera, a pagar a fines de mayo de 1525. Ts.: Alonso de Montiel y Rodrigo Roldán, ests.-Por t.o, Alonso de Montiel</t>
  </si>
  <si>
    <t>AHPT, Alonso guitierrez, Leg. ___, 711v</t>
  </si>
  <si>
    <t>AHPTN57D0011</t>
  </si>
  <si>
    <t>Juan Alberto Guirardín, V0 ., debe a Juan Leardo y a Jácome de Casaña, mercaderes, genoveses, ests., 250 arrobas de azúcar, blanco, lealdado, a recibir entre mercaderes, y 400 quintales de pez, porque se lo compraron y pagaron en dineros de contado. Entregará el azúcar, pesada en el ingenio de Güímar y de lo que en el mismo se hiciere, puesta a la lengua del agua en el dicho puerto, a cargadero, a fines de mayo de 1525. Ts.: Diego de Andrada, escr. de SS. MM., y Rodrigo Roldán, vs.-Juan Alberto Girardini.</t>
  </si>
  <si>
    <t>AHPT, Alonso guitierrez, Leg. ___, 428r</t>
  </si>
  <si>
    <t>AHPTN57D0010</t>
  </si>
  <si>
    <t>Juan Márquez, V0 • y escr. púb., da poder especial a Jácome de Casaña, mercader, est., para cobrar de Antón Jiménez, vo., 12 doblas de oro que le debe por un contrato público ejecutorio, otorgado ante Alonso Gutiérrez, escr. púb. Una vez cobradas, serán para Jácome de Casaña, para cumplimento y fin de pago de todos los mrs. que hasta el día de la fecha Juan Márquez le haya debido, así por contratos públicos y albalaes como en otra cualquier manera. Ts.: Pero de Losada y Rodrigo Roldán, V0 • y est.-Juan Márquez, escr. púb.</t>
  </si>
  <si>
    <t>AHPTN57D0009</t>
  </si>
  <si>
    <t>Diego de Andrada, escr. de ss. mm. debe a Jacome de Casaña, mercader presente, 2450 mrs. de moneda canaria por ropa a pagar en julio ts. Antón Jimenez, alguacil mayor, y antonio de torres vs, y diego de andrada escr de ss. mm. Alonso gutierrez escr pub dice que si Diego de andrada no pagara a Jacome de Casaña los mrs. de este contrato al plazo convenido que el los pagará luego. ts: Alonso Gutierrez. En 15 de Julio de 1524 Jacome de Casaña se da por contento de los mrs. porque se los pagó Andrada. ts. Pedro de Sobranis, Pedro Seco sastre, y Jacome de Casaña,</t>
  </si>
  <si>
    <t>AHPT, Alonso guitierrez, Leg. ___, 289r</t>
  </si>
  <si>
    <t>AHPTN57D0008</t>
  </si>
  <si>
    <t>Francisco de Navarrete, vo., debe a Jácome de Casaña, genovés, presente, 4.583 mrs. de moneda canaria por ropa, a pagar en dineros de contado, y no en otra cosa, en el mes de julio. Ts.: Diego de Andrada, Pero González, aserrador, y Rodrigo Roldán, ests.Francisco de Navarrete. Renuncia las ordenanzas en que se contiene que los vecinos de esta tierra paguen sus deudas en frutos de la tierra.</t>
  </si>
  <si>
    <t>AHPT, Alonso guitierrez, Leg. ___, 283r</t>
  </si>
  <si>
    <t>AHPTN57D0007</t>
  </si>
  <si>
    <t>Luis de Salazar, clérigo, presbítero, V0 ., debe a Jácome de Casaña, mercader, genovés, presente, 9.000 mrs. de moneda canaria por ropa, a pagar por el día de San Juan de junio. Ts.: Rodrigo Roldán y Diego de Andrada, escr. de SS. MM., ests. Renuncia las ordenanzas hechas y por hacer en que se contenga que las deudas se paguen en frutos de la tierra, porque se obliga, como dicho es, a pagar la deuda en dineros de contado.-Luis de Salazar.</t>
  </si>
  <si>
    <t>AHPT, Alonso guitierrez, Leg. ___, 228r</t>
  </si>
  <si>
    <t>AHPTN57D0006</t>
  </si>
  <si>
    <t>Antón de Franques, V0 ., debe a Francisco de Casaña, mercacader, genovés, est., 100 fs. de trigo que se han de recibir puestas debajo de verga en el puerto de Santa Cruz, por 2 caballos castaños y ciertos dineros que le pagó por el trigo. Las pagará a mediados de julio de 1524. Ts.: Alonso López, Juan Ponce de León y Rodrigo Roldán, vs. y ests.-Antón de Franques. En 28 de enero de 1527, en presencia del escr. púb., compa- reció Francisco de Casaña y dijo que se daba por contento y pagado de Antón Franques de las 100 fs. de este contrato y de todos los mrs. que hasta el día de la fecha le haya debido .. Ts.: Esteban Justiniano, Alonso Camacho y Bartolomé Jorba.-Francisco de Casaña.</t>
  </si>
  <si>
    <t>AHPT, Alonso guitierrez, Leg. ___, 840r</t>
  </si>
  <si>
    <t>AHPTN57D0005</t>
  </si>
  <si>
    <t>Juan de Ascanio y Antón de Ascanio, su hermano, vs., deben a Juan Batista de Franquis, mercader, V0 ., 30 ducados de oro por ropa que le compraron, a pagar por San Juan de junio de 1522, en la ciudad de Cádiz. Hipotecan unas casas que tienen en Cádiz, lindantes con las calles reales y con casas de Alonso de Baena, albañil. Ts.: Cristóbal Martín y Jerónimo Joven.-Juan de Asca- nio.-Antón de Ascanio. Juan Batista da por ninguno este contrato, porque le otorga- ron otro de 20.000 mrs. al dicho plazo, de buena moneda.-Ba- tista de Franchis. En 14 de septiembre de 1521, Juan de Escaño y Antón de Es- caño, vs., deben a Juan Batista de Franques, est., 20.000 mrs. de buena moneda por ropa y dineros que recibieron, a pagar por San Juan de junio de 1522, en la ciudad de Cádiz. Hipotecan unas casas que tienen en Cádiz, que lindan con casas de Andrea Doria, con una calle que va a la mar y con la calle real. Ts.: Jerónimo Joven, Bartolomé Delgado, Juan de Ascanio y Antón de Ascanio. Juan Batista de Franques se da por contento de 8.250 mrs. de buena moneda el 30 de octubre de 1523. Ts.: Pedro de la Nuez y Rodrigo Roldán.-Juan Batista de Franquis.</t>
  </si>
  <si>
    <t>AHPT, Alonso guitierrez, Leg. ___, 15r</t>
  </si>
  <si>
    <t>AHPTN57D0004</t>
  </si>
  <si>
    <t>Rafael Espíndola y Francisco Navarrete, su fiador, deben a Franco de Negrón, mercader, genovés, 5.040 mrs. por ropa que le compraron, a pagar a fines de julio de 1522. Ts.: Juan de Porras y Pedro de Lugo, clérigo, vs. y ests.-Rafael de Espíndola.-Francis- co de Navarrete.</t>
  </si>
  <si>
    <t>AHPT, Alonso guitierrez, Leg. ___, 13r</t>
  </si>
  <si>
    <t>AHPTN57D0003</t>
  </si>
  <si>
    <t>Franco de Negrón y Domenigo Rizo, mercaderes, deben a Antón Ruiz, mercader, 144.500 mrs. por trigo y dineros que recibieron. Los pagarán, en esta villa de San Cristóbal, en dineros de contado, a fines de agosto, o en una cédula, según quiera, a fines de julio, para Cádiz, para que la cédula sea pagada a fines de agosto. Otor- gado en la tienda de Franco de Negrón. Ts.: Bernaldino Justiniano y Diego Martínez.-Franco di Negrono.-Domenigo Ri9o.</t>
  </si>
  <si>
    <t>AHPT, Alonso guitierrez, Leg. ___, 5r</t>
  </si>
  <si>
    <t>AHPTN57D0002</t>
  </si>
  <si>
    <t>AHPTN57D0001</t>
  </si>
  <si>
    <t>Don Pedro de Lugo, vº., da poder especial a Martín Rodríguez, su criado, para presentar ante el alcaide Francisco Espíndola una cédula de cambio de Rafael Espíndola, su sobrino, y requerirle su cumplimiento como en ella se contiene. El valor de la cédula es de 600 doblas de oro, librada en Francisco Espíndola, por razón de tantos azúcares que Rafael Espíndola recibió de Lugo en la isla de La Palma. Martín Rodríguez una vez recibidas las 600 doblas, ha de dar carta de pago y recibimiento, pero, si Rafael Espíndola no quisiera aceptar y cumplir dicha cédula, la podrá pregonar y recambiar de todos los cambios, recambios e intereses, y, si fuera necesario llegar a juicio, le otorga poder.- Ts. Diego Ramírez y Martín de Castro, ests.- Don Pedro de Lugo.</t>
  </si>
  <si>
    <t>Martín Rodríguez del Malpaís, vº., debe a Silvestre Pinelo, mercader, vº., 51 doblas de oro de resto de 3 esclavos berberiscos, hembra y 2 machos, que le compró, a pagar a fines de agosto de 1522.- Ts. Remando de Almonte y Pero Italiano.- Por no saber, Remando de Almonte</t>
  </si>
  <si>
    <t>AHPT, Juan Marquez, Leg. 600, f. 577r.</t>
  </si>
  <si>
    <t>AHPTN49D0002</t>
  </si>
  <si>
    <t>Mateo Viña, vº., da poder especial a Juan Pacho, mercader, vº., presente, para tomar y recibir todos los azúcares blancos, escumas y rescumas, que de su parte y por suyos se hicieren en el ingenio de Daute, de Agustín y Pantaleón, italianos, que tiene a cargo Silvestre Pinelo. Juan Pacho ha de pedir, demandar y recaudar los azúcares de la persona que con derecho pueda, especialmente de Silvestre Pinelo, mayordomo de dicho ingenio. Una vez recibidos, se quedará con ellos en pago de los mrs. que Mateo Viña le debe, pero lo habrá de saber Antonio Martín, vº. del lugar de San Pedro de Daute.- Ts. Juan Jácome de Carminates, Juan Fernández y Martín de Castro, ests.- Mateo Viña.</t>
  </si>
  <si>
    <t>AHPT, Juan Marquez, Leg. 594, f. 276r.</t>
  </si>
  <si>
    <t>AHPTN49D0001</t>
  </si>
  <si>
    <t>Juan Delgado, v0 • de la isla de la Madera, est., otorga su testamento. Hace profesión de fe. Desea ser sepultado en la iglesia del monasterio de San Francisco y vestir el hábito de este Santo antes de su muerte para ser enterrado con él. En el día de su fallecimiento todos los clérigos de la iglesia mayor y los frailes del monasterio del Espíritu Santo lleven su cuerpo al monasterio de San Francisco, cantando sus responsos, y allí le digan los otros oficios, según costumbre. Los frailes le digan una misa cantada de réquiem, entierren su _ cuerpo y digan sobre su sepultura los responsos acostumbrados. Si su fallecimiento ocurriere en tiempo de poder decir misa de corpore insepulto que se le diga, y, si no hubiere posibilidad ese día, que se la digan al siguiente. Al término de los 9 días de su enterramiento, los frailes de San Francisco le digan otra misa de réquiem cantada con sus oficios y letanías sobre su sepultura, y en este día se dé en limosna a los frailes media fanega de trigo, un carnero y una jarreta de vino, o su justa estimación de sus bienes, porque tengan cargo de rogar a Dios por su alma. Deja a la Redención de cautivos, a la Trinidad y a Santa María de Guadalupe, 5 mrs. a cada una. Los frailes de San Francisco le digan 6 treintanarios cerrados por su alma, por las de sus padres, abuelos y demás almas por quien tuviere más cargo de rogar a Dios. Desea que le digan 100 misas: 60 en el monasterio del Espíritu Santo, 20 los clérigos de la iglesia mayor y las 20 restantes los frailes de San Francisco. Manda que paguen a Juan Yanes, yerno del merino del Funchal, en la isla de la Madera, 10 doblas por 2 botas de vino que le vendió en dicha isla. Deja para la obra del monasterio del Espíritu Santo 3 ducados que tiene a cargo, resto de una cuenta a un mercader de Londres; asimismo da en limosna 30 arrobas de azúcar para la obra del mismo monasterio para que los frailes rueguen a Dios por su alma. Deja a su mujer Francisca Alvarez que vive en Madeira, en la villa de la Punta del Sol, unas casas que tiene en la misma villa donde mora, con todo lo que está dentro. Dice que tiene en la Punta del Sol unas casas por 3 vidas, que son de la tercia de Rodrigo Yanes, difunto, después de la suya pasen a su mujer y, finalmente, a su criado Alberto para que las tenga, según las ha tenido él, a quien deja también los vestidos que tuviere en Madeira, además de 5.000 mrs. Deja al monasterio de San Francisco para sus obras 20 arrobas de azúcar; al hospital de Nuestra Señora que se construye en esta villa de San Cristóbal 5 arrobas de azúcar para ayuda de las camas y otros reparos de los pobres; a Nuestra Señora de Guadalupe 2 doblas de oro. Manda que se cobren todas sus deudas así en Tenerife como en Ma:deira. Nombra albaceas a Juan Yanes, clérigo, y a Rodrigo Yanes, maestro de azúcar en el ingenio de Tomás Justiniano. Establece por sus herederos universales a sus hermanos Pedro Delgado, Gonzalo Delgado, Inés y María, que dejó en el valle de San Lorenzo, cerca de Astorga, en los reinos de Castilla.- Otorgado en las casas de Ruy Gómez, portugués, v0.- Ts. Maestre Juan de Ortega, maestre de capilla del Adelantado, Rodrigo Yanes, maestro de azúcar, Gonzalo Estévez, Alonso Gutiérrez, criado del escr. Juan Ruiz de Berlanga, maestre Antonio, físico, y Juan de Lamego, ests.Juan Delgado.- Juan Ortega.- Maestre Antonio.- Rodrigo Yanes.- Alonso Gutiérrez.</t>
  </si>
  <si>
    <t>AHPT, Juan Ruiz de Berlana, _, ff. 261v.</t>
  </si>
  <si>
    <t>AHPTN47D0000014</t>
  </si>
  <si>
    <t>Gonzalo de Córdoba, labrador, v0 ., dice que Juan Felipe Romano, v0 ., le debía 100 arrobas de azúcar, según sentencia arbitraria por pleitos que había entre ellos, dada ante Sebastián Páez, escr. púb., y a su instancia se le hizo ejecución en 4 caballos de albarda con sus aparejos y 3 bueyes que fueron rematados en almoneda pública por Tomás Justiniano, mercader, est. Ahora Córdoba traspasa a Jaime Joven, v&lt;&gt;., todo el derecho que pueda tener a los caballos y bueyes para que cobre de Tomás Justiniano o de otra persona los mrs. antes que termine la subasta, es decir, en los 9 días que el Derecho le otorga, por que Joven ha pagado el azúcar a Pero García, mercader, vo., a. 'quien lo debía Córdoba. Por la presente da poder a Joven para que pueda realizar todo lo anterior.- Ts. Diego Dorador, Pero García, mercader, y Rodrigo de Baeza, vs. y ests.- Gonzalo de Córdoba.</t>
  </si>
  <si>
    <t>AHPT, Juan Ruiz de Berlana, _, ff. 57v.</t>
  </si>
  <si>
    <t>AHPTN47D0000013</t>
  </si>
  <si>
    <t>Rodrigo de la Fuente, refinador del señor Adelantado, v0 ., dice que Bartolomé Benítez, vü. y regidor, se obligó en el día de la fecha a pagar a Cosme de Riberol, mercader, genovés, o a Tomás Justiniano o a Jácome de Ca&lt;_;aña 800 arrobas de azúcar en uno de los ingenios de El Realejo de 1'aoro ... (Sin terminar y testado).</t>
  </si>
  <si>
    <t>AHPT, Juan Ruiz de Berlana, _, ff. 300v.</t>
  </si>
  <si>
    <t>AHPTN47D0000012</t>
  </si>
  <si>
    <t>Tomás Justiniano, v0 ., dice que Alonso de Jaén, VO., y él han otorgado una obligación a Juan de Herrera y a Álvaro de Herrera, almojarifes de Gran Canaria, por 7.858 mrs. de la mon. de Canarias. Por la presente Justiniano se obliga a pagar a los referidos almojarifes los 7.858 mrs. porque debía a Alonso de Jaén 5.200 mrs. y, a su vez, Jaén le hizo una obligación por valor de 2.658 mrs.- Ts. Alonso Mata y Francisco de Campo, ests.- Tomás Justiniano.</t>
  </si>
  <si>
    <t>AHPT, Juan Ruiz de Berlana, _, ff. 302r.</t>
  </si>
  <si>
    <t>AHPTN47D0000011</t>
  </si>
  <si>
    <t>Tomás Justiniano, genovés, y Alonso de Jaén, vs., se obligan a pagar a Juan de Herrera y a su hermano Álvaro de Herrera, almojarifes de Gran Canaria, 7.858 mrs. de la mon. de Canarias, por término de todas las cuentas que entre ellos ha habido. Pagaderos en dineros de contado el día de San Juan de junio.- Ts. Alonso Mata, Francisco de Campos y Alonso de Sandoval, vs. y ests.- Alonso de Jaén.- Tomás Justiniano.</t>
  </si>
  <si>
    <t>AHPT, Juan Ruiz de Berlana, _, ff. 319r.</t>
  </si>
  <si>
    <t>AHPTN47D0000010</t>
  </si>
  <si>
    <t>Rodrigo de la Fuente, v0 ., se obliga a pagar a Bartolomé Benítez, VO. y regidor, 800 arrobas de azúcar blanco lealdado porque Benítez las había pagado por él a Álvaro de Valladares por ciertos esclavos que el Adelantado compró, en una cédula ;de cambio por valor de 224.000 mrs. de la mon. de Canarias, dirigida a Cosme de Riberol por Tomás Justiniano. Entregará el azúcar en el ingenio de El Realejo de Taoro, a fines de abril.~ Otorgado en El Realejo de Taoro.~ Ts. Sancho de Vargas, Diego de Mesa y Andrés Suárez Gallinato, vs. y regidores.~ Rodrigo de la Fuente.</t>
  </si>
  <si>
    <t>AHPT, Juan Ruiz de Berlana, _, ff. 301r.</t>
  </si>
  <si>
    <t>AHPTN47D0000009</t>
  </si>
  <si>
    <t>Bartolomé Benítez, v0 • y regidor, se obliga a pagar a Cosme de Riberol, mercader, genovés, ausente, y a Tomás J ustiniano en su nombre o a Jácome de Casaña, mercader, 800 arrobas de azúcar blanco, lealdado, por una cédula de cambio que le entregó Justiniano por valor de 224.000 mrs. de la mon. de Canarias, para que Cosme la pagase en dineros de contado a Álvaro de Valladares, en Sevilla, por 28 esclavos negros que el Adelantado había comprado en las 800 arrobas de azúcar. Benítez entregará el azúcar en uno de los ingenios de El Realejo de Taoro o de La Orotava, en el día 15 de mayo.- Otorgada en El Realejo de Taoro, en las casas de Pero García, canario.- Ts. Sancho de Vargas, Diego de Mesa y Andrés Suárez Gallinato, vs. y regidor.- Bartolomé Benítez</t>
  </si>
  <si>
    <t>AHPT, Juan Ruiz de Berlana, _, ff. 300r.</t>
  </si>
  <si>
    <t>AHPTN47D0000008</t>
  </si>
  <si>
    <t>Pedro de Uriarte, vizcaíno, v. 0 de Baracaldo, maestre de su carabela llamada "Santa Catalina", dice que Pedro Delgado, maestre de su navío llamado "San Juan Bautista", le traspasó d fletamento que hizo de su navío a Francisco de Riberol y a Silvestre de Brimilis, según se contiene en la carta, cuyo traslado va incorporado. Ahora Uriarte ha venido a Tenerife, donde se ha concertado con el Adelantado, Bartolomé Benítez y Tomás Justiniano para hacer primero un viaje a la bahía de Cádiz y dejar allí la carga, y después regresar a Tenerife para cumplir la carta de flete que le había traspasado Delgado antes de realizar otro VIaJe alguno. El Adelantado, Benítez y Justimano se obligan a darle la carga, la tercera parte cada uno, tan pronto vuelva del viaje que ha de hacer a la bahía de Cádiz.- Ts. Pedro de Isasaga, Juan de Ervás y Juan Granrle, vs.-- El Adelantado.- Bartolomé Benítez.- Tomás Justiniano.- Por no saber, Isasaga. Va mcorporado el traslado del traspaso de la carta de flete: Pedro Delgado, v0 . del puerto de Santoña, traspasa a Pedro de Uriarte, v0 . de Baracaldo, presente, maestre de su nao llamada "Santa Catalina", surta en el Puerto de Santa María, un fietamento y viaje que tiene concertado con Silvestre Bremelis, genovés, en nombre de Francisco de Riberol, para ir a tomar azúcares, melazas y orchilla y llevarlos a Flan, des, según más largamente se contiene en la carta de flete otorgada ante el escr. púb. de Sevilla Vallecillo. Uriarte se compromete a verificar el viaje, tal y como está estipulado en la citada escritura. Juan Benítez, v0 . O.e Cádiz, en nombre de Silvestre de Brimelis, acepta el traspaso. Otorgada en Cádiz, 19 de septiembre de 1507. Uriarte tiene que ir a tomar la carga, que el mercader quisiere, a Sanlúcar y de allí ha de ir a los puertos y escalas contenidos en la carta de flete.- Ts. Simón de Forme, Juan de Carmona y Juan de Sayavedra.Juan Benítez.- Pedro Delgado.- Fernando Sánchez de Alcaraz, escr. de la Reina y su notario púb. en la Corte.</t>
  </si>
  <si>
    <t>AHPT, Juan Ruiz de Berlana, _, ff. 258v.</t>
  </si>
  <si>
    <t>AHPTN47D0000007</t>
  </si>
  <si>
    <t>Cosme de Ribero!, mercader, genovés, v0 • de Sevilla, y Cristóbal de Ponte, v0 ., dicen que tienen un ingenio, ciertas tierras de regadío con su agua, un parral de viñas. con otras tierras de sequero, situados en el término de Garachico, y demás cosas anejas, según se contiene en la carta de venta que el segundo otorgó al primero ante el escr. púb. Sebastián Páez. Asimismo dicen que tienen toda esta hacienda de compañía pro indiviso por tiempo de 10 años, según se contiene en la escritura otorgada en este día ante el escr. de esta carta. Ahora Cosme de Riberol, como no es vü. de Tenerife, sino que es vo. y natural de Génova, donde piensa, si Dios quiere, residir en adelante, razón por la que no podrá estar en su hacienda y le será necesario venderla, por evitar perjuicios, promete que, terminados los 10 años de duración de la compañía, venderá a Cristóbal de Ponte su parte por el mismo precio de un cuento y doscientos cincuenta mil mrs. de la mon. de· Can3.rias en que se la compró. Ambos se obligan bajo pena de 1.000 doblas de buen oro y justo peso. Si Ponte no quisiere comprar la mitad correspondiente a Ribero! en el precio convenido, le pagará 200.000 mrs. de la mon. de Canarias, en gratificación y descargo, porque se la vendió en 1.450.000 mrs., en el pinzo de 6 meses después de terminada la compañía, a fines de febrero de 1518. Cristóbal de Ponte se obliga a comprar la hacienda y a hacer efectivo el pago al término de los 10 años, a fines de agosto de 1517, en esta isla, en azúcar blanco, lealdado, o en dineros de contado; y, si no se la comprare, a pagarle la demasía -200.000 mrs.- a fines de febrero de 1518, bajo pena de otros 200.000 mrs. Además, ambos han decidido anular la escritura de contratación otorgada ante Sebastián Páez, escr. púb., en la que habían concertado que, pasados los 2 años primeros después de verificada la compañía, Riberol recibiese todos los frutos y réditos pertenecientes a Ponte en pago y descuento de 1.450.000 mrs. En su lugar otorgan otra en el día de la fecha ante el presente escr. por la que acuerdan que cada una de las partes reciba y goce de los frutos y demás cosas de su propiedad.- Otorgada en las casas de la morada de Tomás Justiniano.- Ts. Jácome de Casaña, Tomás Justiniano, Martín de Lanaja, mercaderes, Alonso Mata y Alonso Gutiérrez, ests.- Cosme de Ribero!.- Cristóbal de Ponte.</t>
  </si>
  <si>
    <t>AHPT, Juan Ruiz de Berlana, _, ff. 219r.</t>
  </si>
  <si>
    <t>AHPTN47D0000006</t>
  </si>
  <si>
    <t>Cosme de Riberol, mercader, genovés, v0 • de Sevilla, est., y Cristóbal de Ponte, genovés, v0 ., dicen que tienen un ingenio para moler azúcar y una casa de purgar con todos sus aparejos, unas tierras de regadío con su agua, algunas plantadas de cañas de azúcar, y otras tierras de sequero y un parral puesto de viñas, situados en Garachico, según se contiene en la carta de venta otorgada por Ponte a Riberol de la mitad de estos bienes, ante el escr. púb. Sebastián Páez, y en la posesión que en su nombre fue tomada ante el mismo escr. Ahora han convenido no dividir el ingenio ni la hacienda, pues sería perjudicial para ambos, y han acordado hacer compañía para su explotación por tiempo de 10 años que comenzaron a fines de agosto próximo pasado. Durante este tiempo las tierras de regadío se plantarán todas de cañas y las de sequero se sembrarán de pan. Todos los gastos que se hicieren en el ingenio y tierras, así de regadío como de sequero, en las aguas y en todas las demás cosas a ello anejas, gastos, soldadas y salarios, y su granjería y aprovechamiento, serán pagados por los dos dueños, la mitad cada uno. De igual manera se procederá con los frutos, réditos, esquilmos procedentes del ingenio, tierras de regadío y sequero, parral, aguas y demás cosas que rentaren, azúcares, panes, vinos, semillas, etc. Como Cosme de Riberol vive en Sevilla, donde tiene su hacienda y casa, y no puede residir en esta isla, Ponte, por ser vü., se oblilga a tener y llevar la administración de toda la hacienda en estos años de manera que esté bien aprovechada y granjeada. Para llevar a cabo todo este proyecto tendrá poder amplio y general, aunque Riberol, si quiere, puede poner una persona que esté en la hacienda, solo para ver lo que se ha de realizar y llevar cuenta, en un libro, de todos los gastos y beneficios que Ponte estará obligado a darle, sin tener poder alguno para mandar o pedir cosa alguna en la hacienda, excepto si Ponte se lo concediere. Los gastos de mantenimiento y salario de la persona puesta por Riberol entrarán también en la administración de la hacienda. Sí Ponte falleciere o se fuere a vivir a otro lugar, razón por la que no pudiere llevar la administración de esta propiedad, la persona que entrare a ocupar su lugar no podrá gozar de la libertad que posee Ponte con respecto a la explotación de la hacienda. Desde ese momento se llevará la administración de manera conjunta por las dos personas que representen la parte de cada uno, así para los gastos como para recibir los frutos, realizándose a partes iguales. Si una de ellas hiciere o recibiere alguna cosa sin estar presente la otra, lo perderá y pasará a esta última. Al final de los 10 años, cada uno de ellos, Cosme y Ponte o sus sucesores, se quedará con la mitad de toda la hacienda, ingenio, tierras de regadío, aguas y tierras de sequero, que le pertenecen. Anulan otra escritura de compañía otorgada ante Sebastián Páez, escr. púb., el último día del mes de julio del presente año. Ambas ;partes se obligan bajo pena de 1.000 doblas de buen oro y justo peso.- Otorgada en las casas de la morada de Tomás Justiniano, mercader, genovés.- Ts. Jácome de Casaña, Tomás Justiniano, Martín de Lanaja, mercaderes, Alonso Mata y Alonso Gutiérrez, ests.- Cosme de Ribero!.- Cristóbal de Ponte.</t>
  </si>
  <si>
    <t>AHPT, Juan Ruiz de Berlana, _, ff. 217r.</t>
  </si>
  <si>
    <t>AHPTN47D0000005</t>
  </si>
  <si>
    <t>Esteban Mentón, mercader, genovés, v0 ., se obliga a pagar a Tomasín Gardón, mercader, v0 • de La Palma, est., 193 arrobas de azúcar blanco, lealdado, cada arroba a 332 mrs., por mercancías que le compró. Pagaderas, en el ingenio de Güímar, del azúcar que se cogiere en este valle y se moliere en el mismo ingenio, de la zafra que ahora se hace, el día primero de enero. De esta deuda había otorgado a Gardón y a Antonio Nomelín, mercader en Gran Canaria, un contrato ante el escr. púb. de la misma isla Juan Tenorio, en el que se obligaba a hacerlas efectivas a fines de abril de 1508. Como le interesa acortar el plazo de la paga, otorga este nuevo contrato de la misma deuda.- Ts. Diego de Arce, Juan de Bustamante (o Fustamante) y Gonzalo Martín, vs.- Esteban Mentón.</t>
  </si>
  <si>
    <t>AHPT, Juan Ruiz de Berlana, _, ff. 211r.</t>
  </si>
  <si>
    <t>AHPTN47D0000004</t>
  </si>
  <si>
    <t>Gonzalo Yanes, labrador, vü., y su mujer Margarita Díaz venden a Esteban Mentón, mercader, genovés, unas casas lindantes con casas de Juan Ruiz de Requena, con la calle que va al Santi Espíritu y con la calle que vuelve por la esquina de la misma casa. El precio es de 19.000 mrs. de la mon. de Canarias, que declaran haber reciUido.- Otorgada en las mismas casas.- Ts. Gonzalo Báez, Jorge Báez, zapatero, y Fernando de Almonte, vs., y Alonso Gutiérrez, criado del escr., est.- Gonzalo Yanes.- A ruego, Alonso Gutiérrez</t>
  </si>
  <si>
    <t>AHPT, Juan Ruiz de Berlana, _, ff. 208r.</t>
  </si>
  <si>
    <t>AHPTN47D0000003</t>
  </si>
  <si>
    <t>Bartolomé de Milán, mercader, est., de una parte, y Juan, Jácome, mercader, est., de la otra, dicen que entre ellos ha habido y hay pleitos por un albalá firmada y por las cuentas realizadas conjuntamente en un plazo de 3 años. Por la presente acuerdan dejar todos estos asuntos en manos de Tomás Justiniano por Milán y de Jaime Joven por Jácome, ambos mercaderes, vs., a quienes nombran por árbitros para que, en un plazo de 15 días a partir de la fecha, resuelvan todo lo concerniente al albalá y cuentas de los negocios realizados por ambos.- Ts. El bachiller Juan Riquel, el bachiller Diego de Funes, Diego Sardina y Francisco de Sepúlveda, vs. y ests.Juan Jácome de Carminatis.- Bartolomé Milán.</t>
  </si>
  <si>
    <t>AHPT, Juan Ruiz de Berlana, _, ff. 120r.</t>
  </si>
  <si>
    <t>AHPTN47D0000002</t>
  </si>
  <si>
    <t>Cristóbal de Ponte, v0 . de Garachico, dice que Antonio Martínez, v.o de Daute, pagó a Mateo Viña, v.0 y regidor, 3.000 flejes de cañas por Gonzalo Díaz, v. 0 que fue de la Isla, según poder otorgado ante Antón de Vallejo, escr. púb. Como Ponte ha de pagar por Díaz, se obliga a entregar 1.500 flejes de sus cañas, molidos en su ingenio, horras de maquila, traídos y desburgados, en la forma siguiente: el azúcar y espumas procedentes de los 1.500 flejes en un plazo de 3 años, la primera paga se hará efectiva por el día de San Juan de junio de 1508 y las restantes por el mismo día en los años de 1509 y 1510. Martínez pagará el diezmo del azúcar que saliere de los 500 flejes de cañas, que Ponte ha de dar en cada uno de los 3 años. Por la presente Ponte se compromete a cumplir todo esto y Martínez da por libre a Gonzalo Díaz de la deuda. Ts. Marcos Pérez, Ibone de Armas y Diego Ramírez, vs.Cristóbal de Ponte.- Antonio Martínez.</t>
  </si>
  <si>
    <t>AHPT, Juan Ruiz de Berlana, _, ff. 30.</t>
  </si>
  <si>
    <t>AHPTN47D0000001</t>
  </si>
  <si>
    <t>1515 Febrero l. Valladolid. Orden a Lope de Sosa para que entienda en la petición presentada por Remando de Valladolid, procurador de los herederos de Francisco de Ribero! y de Francisco de ~ugo, vecino de Tenerife, que reclaman al adelantado don Alonso Fernández de Lugo la devolución del ingenio que les había entregado en el Realejo, isla de Tenerife, para cobrarse los cuatro cuentos de maravedís que les adeuda, una vez deducidos los costos de explotación, y el pago de las pérdidas que sufrieron al incautarles los azúcares producidos. Para el cumplimiento de esta misión, se concede a Lope de Sosa 150 maravedís por cada día que pase fuera de su jurisdicción, y 40 al escribano del número que lo acompañe, aparte de sus derechos ordinarios.</t>
  </si>
  <si>
    <t>AGS03SP000000097</t>
  </si>
  <si>
    <t>1513 Julio 9. Valladolid. Prórroga de un año, a contar desde el vencimiento del contrato, para que el Adelantado de Canaria pague 7.000 maravedís a Rafael Ponte y Francisco Riberol, dado que éstos son personas ricas y el Adelantado no puede pagarles, según parece por una información hecha al efecto. El Rey. Conchillos. Zapata. Carvajal. Santiago. Vargas. Cabrero.</t>
  </si>
  <si>
    <t>AGS03SP000000096</t>
  </si>
  <si>
    <t>1512 Julio 16. Burgos. Licencia a Francisco de Ribero!, estante en Gran Canaria, para que pueda comprar las posesiones que el dr. Lorenzo Galíndez de Carvajal, del Consejo Real, tiene en dicha isla, no obstante la pragmática que prohibe a los genoveses y extranjeros tener haciendas superiores a 200.000 maravedís. Dichas posesiones son: el agua perteneciente a la corona en el barranco de Masyndero; tres suertes y media de tierra que fueron dadas al dr. Tello para que abandonase otras, cosa que no hizo; y ocho caballerías de tierra que le entregó el licenciado Zárate, cuya posesión le fue confirmada a pesar de los defectos que en ella había habido. La licencia se da a petición del doctor Galíndez de Carvajal. El Rey. Conchillos. Zapata.</t>
  </si>
  <si>
    <t>AGS03SP000000095</t>
  </si>
  <si>
    <t>1505 Noviembre 21. Salamanca (f. 2). Incitativa al gobernador de Gran Canaria, a petición de Francisco de Ribero!, vecino de Sevilla, para que le haga justicia en las deudas que con él tienen el adelantado don Alonso Fernández de Lugo y los herederos de doña Beatriz de Bobadilla, ya que teme que no hallará cumplimiento de ellas ni en La Gomera ni en las otras islas donde viven sus deudores, Episcopus cordubensis. Petrus. Muxica. Santiago. Polanco. Ramírez.</t>
  </si>
  <si>
    <t>AGS03SP000000094</t>
  </si>
  <si>
    <t>1505 Junio 12. Segovia. Incitativa al gobernador de Gran Canaria, para que determine en la reclamación de Francisco Ribero!, vecino de Sevilla, sobre cierta cantidad de orchilla de la isla de El Hierro que le vendió el adelantado Alonso de Lugo, tutor de Guillén Peraza, y que ahora éste no quiere entregar, por estar libre de dicha tutoría. Obispo de Córdoba. Tello. Moxica. Santiago. Polanco. M ár.mol. Polanco.</t>
  </si>
  <si>
    <t>AGS03SP000000093</t>
  </si>
  <si>
    <t>1502 Febrero 15. Sevilla. Incitativa a Antonio de Torres, gobernador de Gran Canaria, para que determine en la petición de Francisco de Riberol,. vecino de dicha isla, que se queja de Lope Sánchez de Valenzuela, antiguo gobernador de la isla, que en un repartimiento adjudicó con las tierras cierta cantidad de agua propiedad suya y de sus consortes, que la necesitan para un ingenio de azúcar. Don Alvaro. Obispo de Oviedo. Malpartida. Oropesa. Pedrosa. Zapata. Tello. Muxica. Fernández de Madrid</t>
  </si>
  <si>
    <t>AGS03SP000000092</t>
  </si>
  <si>
    <t>1501 Marzo 14. Granada. Mandamiento a Lope Sárichez de Valenzuela, gobernador de Gran Canaria, para que entregue a Francisco de Ribero!, en un plazo de seis días, el traslado de unas cartas dadas por los Reyes, prohibiendo a los extranjeros comprar heredades en Gran Canaria por importe superior a los 200.000 maravedís y obligando a aquéllos que las poseen a venderlas antes de un año, para que el Consejo determine en su petición de quedar excluido de tal medida o de que le fuese concedida una prórroga de un año, pidiendo se especificase en este último caso, si la medida afecta a los bienes adquiridos desde su promulgación o a la totalidad, basando su petición en haber cooperado en la conquista de dicha isla, ser natural del Reino desde hace mucho tiempo, ya que su padre también lo fue por merced del rey don Juan, y en el hecho de pechar en Sevilla. Episcopus ovetensis. Felipus. Johannes licenciatus. Martinus. Talavera. Zapata. Te/lo. Moxica. Mármol. Pérez.</t>
  </si>
  <si>
    <t>AGS03SP000000091</t>
  </si>
  <si>
    <t>1501 Marzo 14. Granada. Merced a Francisco de Ribero! de cuatro meses de prórroga en el cumplimiento de unas cartas dadas por los Reyes, prohibiendo a los extranjeros comprar heredades en Gran Canaria por un importe superior a 200.000 maravedís y obligando a aquéllos que las poseen a venderlas antes de un año, ante la petición del dicho Francisco de Ribero! de quedar excluido de tal medida o de que le fuese concedida una prórroga de un año, pidiendo se especificase en este último caso, si la medida afecta a los bienes adquiridos después de su promulgación o a la totalidad, basando su petición en haber cooperado en la conquista de dicha isla, ser natural del Reino desde hace mucho tiempo, ya que su padre tambien lo fue por merced del rey don Juan, y en el hecho de pechar en Sevilla. Episcopus ovetensis. Felipus.· Martinus. Talavera. Zapata. Te/lo. Muxica. Mármol. Pérez</t>
  </si>
  <si>
    <t>AGS03SP000000090</t>
  </si>
  <si>
    <t>1500 Febrero l. Sevilla. InCitativa alldo. Gonzalo Fernández Gallego, alcalde de casa y corte y juez de residencia de Sevilla, para que determine en la demanda presentada por doña Inés Peraza contra Francisco Ribero!, mercader, que no ha pagado la orchilla que dicha señora le entregó, según el contrato existente entre ellos. Episcopus ovetensis. Johannes licenciatus. Martinus. Tello. M oxica. Mármol. Ruiz de Castañeda.</t>
  </si>
  <si>
    <t>AGS03SP000000089</t>
  </si>
  <si>
    <t>1500 Diciembre 31. Sevilla. Incitativa a los alcaldes de casa y corte, para que determinen en la demanda presentada pÓr Francisco Riberol, mercader genovés, estante en Sevilla, que acusa a doña Inés Peraza de incumplir un contrato de venta de 4.000 quintales de orchilla, a razón de 800 anuales, y otro de 700 quintales, debiéndole 2.600 quintales en total,-por lo que pide le sean embargados a dicha señora 600 quintales que tiene en Sanlúcar de Barrameda. Episcopus ovetensis. Johannes licenciatus. Martinus. Zapata. Tello. Moxica. Mármol</t>
  </si>
  <si>
    <t>AGS03SP000000088</t>
  </si>
  <si>
    <t>1499 Noviembre 9. Granada. Incitativa al asistente o juez de residencia de Sevilla para que determine en la demanda presentada por Francisco de Ledesma en ·nombre del gobernador de Tenerife y La Palma, Alonso de Lugo, tutor de los hijos de Fernando Peraza, quienes reciben mucho perjuicio por la condición impuesta por doña Inés a su hijo Fernando Peraza al hacerle donación de la isla de La Gomera, obligándole a vender su, orchilla al mismo precio y a quien ella la vendiese en el resto de sus islas, ya que doña Inés Peraza se ha visto obligada a venderla a Francisco de Riberol, mercader estante en Sevilla, a un precio inferior al de su valor, por lo que Alonso de Lugo pide autorización para venderla al mejor postor o hacerlo a Francisco de Riberol al precio que ofrezcan los demás compradores. Episcopus ovetensis. Martinus. Zapata. Tello. Johannes licenciatus. Moxica. Fernández de Madrid. (Hay otro documento igual , con variantes en las firmas, pone: Episcopus astoricensis).</t>
  </si>
  <si>
    <t>AGS03SP000000087</t>
  </si>
  <si>
    <t>1494. Febrero 12. Valladolid (f. 85). Incitativa al asistente de Sevilla don Juan de Silva, conde de Cifuentes, para que dé cumplimiento de justicia a Juanoto Berardi y Francisco de Riberol, estantes en dicha ciudad, que dicen haberse concertado con Alonso de Lugo, vecino de Gran Canaria, para la conquista La Palma, por lo que debían ir a tercios en los 700.000 maravedís que recibirían por los gastos de la conquista, a pesar de lo cual cuando Alonso de Lugo concertó la conquista de Tenerife renunció dicha cantidad en la Corona y se quedó, además, con 150 esclavos de un bando de paz que les habían sido concedidos por los reyes, porque a pesar de que estaban en seguro se descubrió que intenta han asaltar el real y de los que también les correspondían los dos tercios</t>
  </si>
  <si>
    <t>AGS03SP000000086</t>
  </si>
  <si>
    <t>1490 Enero 12. Córdoba (f. 59). Orden al asistente de Sevilla para que obligue a Francisco de Riberol a pagar a Juan Fernández del Alcoba, vecino de dkha ciudad, el flete de noventa quintales de orchilla, que debía de ser transportada de Lanzarote y Fuerteventura a Valencia, pero fue embargada en el Puerto de Santa María, a causa del pleito entre Francisco de Ribero! y Francisco Mirón, por dicha orchilla. Don Alvaro. Don Juan de Castilla. Ochoas. Andreas. Mármol</t>
  </si>
  <si>
    <t>AGS03SP000000085</t>
  </si>
  <si>
    <t>1491 Marzo 11. Sevilla (f. 565). Incitativa a las justicias de Gran Canaria, para que determinen en la demanda presentada por María Usodimar, mujer de Francisco de Frías, alcaide y regidor de Cádiz, que reclama a Pedro Coronado y Sebastián de Campos, hacedores de doña Beatriz de Bobadilla, el importe de una moza gomera de 8 años. Don Alvaro. Johannes. Andreas. Filipus. Castillo</t>
  </si>
  <si>
    <t>AGS03SP000000084</t>
  </si>
  <si>
    <t>1516 Septiembre 6. Madrid. Orden al comisario de la Santa Cruzada en Gran Canaria, para que no proceda contra Leonardo de Basiñana, estante en dicha ciudad, a causa de los bienes de Bartolomé de Riberol, que murió abintestado en Gran Canaria, porque los mismos eran de Francisco de Riberol, su padre y heredero, y de Bernardo de Castellón, de quienes era factor comercial. Presidente. Santiago. Polanco. Aguirre. Qualla. Castillo.</t>
  </si>
  <si>
    <t>AGS03SP000000083</t>
  </si>
  <si>
    <t>1516 Mayo 7. Madrid. Incitativa a las justicias del reino y en especial a las de Sevilla, para que_ entiendan en la demanda de Jerónimo de Riberol, que solicita ·licencia de armas por temor a Pedro y Diego de Vera, con quienes sigue pleito por el asesinato de Bartolomé de Ribero!, y puedan conceder dicha licencia durante un año, para él y dos acompañantes, previa la entrega de fianzas de que las utilizarán en su defensa. Arzobispo. Carvajal. Polanco. Aguirre. Cabrero. Ruiz de Castañeda.</t>
  </si>
  <si>
    <t>AGS03SP000000082</t>
  </si>
  <si>
    <t>1516 Mayo 6. Madrid. Incitativa al asistente de Sevilla, para que entienda en la demanda de Jerónimo de Ribero], vecino de dicha ciudad, que se queja, como procurador de los parientes de Bartolomé Riberol, de la negligencia del bachiller Jerónimo de Aguilar, alcalde de la justicia de la citada ciudad, encargado de llevar presos a la corte a Pedro y Diego de V era, asesinos del citado Bartolomé Ribero!. La causa de esta acusación es que el mencionado alcalde sólo prendió a Diego de Vera, y no lo quiso conducir a la corte porque el duque de Arcos se lo estorbaba, inhibiéndose luego ante un juez eclesiástico que dijo que el preso era clérigo de corona y dando lugar a la larga a que éste escapara. Zapata. Muxica. Polanco. Aguirre. Coalla. Ruiz de Castañeda</t>
  </si>
  <si>
    <t>AGS03SP000000081</t>
  </si>
  <si>
    <t>1515 Marzo 24. Medina del Campo. Comisión a los alcaldes de casa y corte, a los alcaldes de chancillería, y al gobernador o juez de residencia de Gran Canaria, para que entiendan en la petición de Diego de Betancor, vecino de dicha isla, que solicita licencia de armas, y pueda concedérsela por un año, para él y un acompañante, previa la entrega de fianzas de que las utilizarán en su defensa. Tal petición está basada en el temor de numerosas personas que ha tenido que castigar: primero, como capitán de la gente que el rey mandó pasar de la citada isla a Italia, donde permaneció más de seis meses, luego, teniendo cercados por orden del consejo a los hijos de Martín de V era, que habían matado a Bartolomé de Riberol, y por último, al sacar de la iglesia de la mencionada isla a las personas que mataron a traición a ciertos portugueses. El Arzobispo. Santiago. Polanco. Aguirre. Sosa. Vitoria.</t>
  </si>
  <si>
    <t>AGS03SP000000080</t>
  </si>
  <si>
    <t>1515 Marzo 15. Medina del Campo. Orden alldo. Sebastián de Bricianos, juez de residencia de las islas de Gran Canaria, y alldo. Tribaldos, maestrescuela de la Iglesia de dichas islas, para que vean el pleito que Catalina Guerra sigue con Luis de Armas y Cosme de Riberol, vecinos de dicha isla, por las aguas de Tenoya y Tasautejo, y lo sentencien dentro de veinte días, si está concluso para definitiva, o dentro de seis, si lo está para interlocutoria. Esta medida se toma a petición del Ido. Rui Díaz Cerón, yerno de Catalina Guerra, quien teme que Luis de Armas no presente la carta que obtuvo para que los citados jueces de comisión dictasen sentencia, no obstante la remisión del pleito al Consejo, lograda por el propio Luis de Armas. Arzobispo. Carvajal. Santiago. Aguirre. Coalla. Vitoria.</t>
  </si>
  <si>
    <t>AGS03SP000000079</t>
  </si>
  <si>
    <t>1513 Junio 23. Valladolid. Incitativa al gobernador o juez de residencia de Gran Canaria para que determine en la demanda presentada por Martín de Vera, vecino y regidor de dicha isla, que pide se prohiba a Cosme de Ribero! y a los factores de Francisco de Ribero!, su hermano, construir una acequia encima de la que él posee en Moya, junto a la Montaña, para riego de un heredamiento de cañas, ya que la suya fue hecha hace 1 O años y ellos pueden hacerla en otra parte. Zapata. Muxica. Santiago. Polanco. Aguirre. Sosa. Tomás del Mármol.</t>
  </si>
  <si>
    <t>AGS03SP000000078</t>
  </si>
  <si>
    <t>1513 Junio 18. Valladolid. Carta a las justicias de la ciudad de Sevilla y villa de Santa María del Puerto, comunicándoles la concesión de seguro real a Francisco de Riberol, mercader vecino de Sevilla, quien recela del padre de Diego y Pedro de Vera, que le ha amenazado por la enemistad existente entre ambos, a causa de haber dado muerte sus hijos a Bartolomé de Riberol. Zapata. Muxica. Santiago. Palanca. Sosa. Cabrero. Ruiz de Castañeda</t>
  </si>
  <si>
    <t>AGS03SP000000077</t>
  </si>
  <si>
    <t>1513 Febrero 16. Valladolid. Carta a Lope de Sosa, gobernador de Gran Canaria, para que haga información, a petición de Benito de Costantín procurador de micer Francisco de Ribero!, vecino de Sevilla, sobre la muerte de Bartolomé de Ribero!, hijo de éste, asesinado a traición por algunos vecinos de dicha isla ~n la noche de Santa Lucía, y para que proceda contra los culpables. Moxica. Polanco. Santiago. Aguirre. Ruiz de Castañeda.</t>
  </si>
  <si>
    <t>AGS03SP000000076</t>
  </si>
  <si>
    <t>1513 Mayo 4. Valladolid. Confirmación a Francisco de Ribero! y a su hermano Cosme de Ribero!, de la vecindad que les fue concedida por el concejo de Gran Canaria, haciéndola extensiva a Agustín de Ribero!, hijo de Cosme, y a Pedro Juan de Ribero!, sobrino de ambos. Se les confirma, así mismo, las propiedades que poseen en dicha isla aunque sobrepasen los 200.000 maravedís de valor, dado que se han concertado con el secretario Lope Conchillos, a quien se hizo merced de las penas en que incurriesen los extranjeros por poseer bienes superiores a dicha cantidad. Va inserto el asiento hecho en el libro de vecindades el 14 de febrero 1511 por Juan de Ariñes, escribano mayor del cabildo en presencia del gobernador Lope de Sosa y de los regidores Pedro de Valdés, Batista de Ribero!, García de Llerena y Juan de Narváez. El Rey. Almazán. Zapata. Carvajal.</t>
  </si>
  <si>
    <t>AGS03SP000000075</t>
  </si>
  <si>
    <t>1510 Mayo 16. Madrid. Orden aJas justicias del Reino, para que investiguen sobre la información presentada por Pedro Sánchez, vecino de Gran Canaria, que acusa a Pedro de V era, hijo de Martín de V era, de haberse casado con Leonor Quijada, hija de Bautista Ribero1, estando ya casado por poderes con Hipólita, vecina de Nápoles, y de haber cometido otros delitos. Conde Alférez. Muxica. Polanc(J. Licenciatus Jiménez.</t>
  </si>
  <si>
    <t>AGS03SP000000074</t>
  </si>
  <si>
    <t>1509 Noviembre 15. Valladolid. Orden a Lope de Sosa, gobernador de Gran Canaria, para que informe de la actuación del Ido. Zárate en la reformación de Gran Canaria, de la que presentó queja el comendador Lope Sánchez de Valenzuela, que le acusa de haberse puesto de acuerdo con Juan de Arines, escribano del cabildo de dicha isla, para llevar más de 4.000 ducados a los vecinos, de haber repartido gran cantidad de tierra a dicho escribano y a genoveses, de permitir que Diego de Brenes sacase un barco cargado de pan con destino a los moros de Berbería, de cobrar 65.000 maravedís por su salario y declarar que sólo había recibido 25.000 maravedís, según consta en una fe de Pedro Fernández Hidalgo, escribano de la reformación de dicha isla, que está en poder del licenciado Tello, fiscal real, todo lo cual es negado por el licenciado Zárate, que alega que sólo reformó las tierras de los genoveses Francisco y Bautista Ribero!, vecinos de dicha isla. Dicho comendador se queja, así mismo, de los agravios del bachiller Pedro de Valdés, teniente de gobernador de la citada isla. Conde Alférez. Muxica. PoZanco. Aguirre. Sosa. Cabrero. Vitoria.</t>
  </si>
  <si>
    <t>AGS03SP000000073</t>
  </si>
  <si>
    <t>1508 Diciembre 12. Sevilla. Receptoría para que el gobernador de Canaria y Tenerife reciba los testimonios del adelantado don Alonso Fernández de Lugo, Bartolomé Benítez, Cristóbal Ponte y Gonzalo del Castillo, residentes en Tenerife, y de Bartolomé Páez, Francisco Páez, Francisco de Oñate y Batista Ribero!, residentes en Gran Canaria y los entregue a Francisco de Ribero!, vecino de Sevilla que ha de presentarlos en un plazo de 180 días en el pleito que sigue ante los contadores mayores con Teresa Enríquez, viuda del comendador mayor don Gutierre de Cárdenas. Corrales. Mayordomo: La Rua. Ve/asco. Licenciatus Jiménez.</t>
  </si>
  <si>
    <t>AGS03SP000000072</t>
  </si>
  <si>
    <t>1507 Noviembre 6. Burgos. Confirmación de la elección hecha por el concejo y justicias de Gran Canaria, conforme al fuero de la isla, de Francisco de Nante, Alonso de Polvoranza y Alonso Femández de Arévalo para los oficios de alcaldes, de Luis Jiménez para el de alguacil, del bachiller Pedro de Valdés, García de Llerena, Bautista de Ribero!, Juan de Narváez, Gonzalo de Aguilar y Juan de Alcalá para los de regidores, de Francisco de Mercado para el de personero, y de Constantino de Cairasco para' el de mayordomo, a fin de que puedan ejercer dichos oficios, con'todos sus derechos y honores, durante dos años. El Rey. Conchillos. CondeA/forez. Moxica. Carvajal. Santiago. Palacios Rubios. PoZanco</t>
  </si>
  <si>
    <t>AGS03SP000000071</t>
  </si>
  <si>
    <t>1502 Enero 7. Sevilla. Orden al dr. Andres de Villalón, del Consejo y registrador, para que entregue a Bautista de Ribero!, vecino de Gran Canaria, el traslado de las cartas dadas por los· Reyes para que Alonso Fajardo, antiguo gobernador de dicha isla, hiciese en ella el repartimiento de tierras, y pueda pre- . sentarlo ante el Consejo en defensa de sus derechos. Don Alvaro. Episcopus ovetensis. Petrus. Martinus. Talavera. Licenciatus Zapata. Te/lo. Moxica. Vitoria. Pérez.</t>
  </si>
  <si>
    <t>AGS03SP000000070</t>
  </si>
  <si>
    <t>1501 Julio 27. Granada. Orden al gobernador y demás justicias de Gran Canaria, a petición de Diego de Vargas, procurador de Francisco Ribero!, Francisco Palomar, Cosme de Riberol y otros extranjeros, para que el plazo en el que los extranjeros han de vender las heredades que exceden los 200.000 maravedís, conforme a los capítulos dados por el obispo de Astorga, miembro del Consejo, y el contador Diego de Merlo, se cuente desde la data de esta carta y no desde la fecha en que fueron pregonados, como ordenaba la anterior provisión, ya que ésta no llegó a conocimiento de dichos extranjeros. Episcopus ovetensis. Johannes licenciatus. Martinus. Talavera. Zapata. Te/lo. Muxica. Mármol. Pérez. (Hay otro documento igual, con variantes en las firmas.)</t>
  </si>
  <si>
    <t>AGS03SP000000069</t>
  </si>
  <si>
    <t>1515 Julio 30. Burgos. A petición de Francisco de Espíndola y Tomás Mallarte, prórroga de 80 días al gobernador o juez de residencia de Gran Canaria, para que concluya la causa pendiente entre éstos y el adelantado don Alonso Fernández de Lugo; que les impidió tomar el azúcar de los ingenios que les había hipotecado, como pago de una deuda. Arzobispo. Santiago. Aguirre. Sosa. Cabrero. Ramírez.</t>
  </si>
  <si>
    <t>AGS03SP000000068</t>
  </si>
  <si>
    <t>1515 Marzo 31. Medina del Campo. Comisión al gobernador o juez de residencia de las islas de Canaria, para que resuelva el pleito que tratan Francisco de Espíndola y Tomás Llamarte, mercaderes ingleses, con el adelantado de Canaria sobre cierta cantidad de maravedís. Para el pago de esta deuda el Adelantado les hipotecó un ingenio de azúcar, con sus tierras y aguas, en el río de los Sauces, isla de San Miguel de La Palma, a pesar de lo cual, les toma los azúcares cogidos, molidos a su costa. La causa fue encomendada en primer lugar al gobernador de Canaria, o a su lugarteniente en La Palma, siéndole prorrogada luego por 80 días, pero por haberse cumplido éstos, ser grandes las costas de dicho juez y porque el Adelantado es gobernador de Tenerife, los demandantes pidieron nueva comisión. Para la realización de ésta se señala plazo de 100 días y un salario de 200 maravedís por cada uno de ellos, más 100 al escribano, derechos ordinarios aparte. Arzobispo. Carvajal. Palanca. Francisco Licenciado. Cabrero. Ramírez.</t>
  </si>
  <si>
    <t>AGS03SP000000067</t>
  </si>
  <si>
    <t>1514 Septiembre 20. Valladolid. Prórroga de setenta días alldo. Bridanos, juez de residencia de Gran Canaria, para que concluya la ejecución de los contratos pendientes entre el adelantado don Alonso Fernández de Lugo y sus acreedores Francisco de Espíndola y Tomás Llamarte, mercader, quienes solicitaron la presente medida. Durante este tiempo, se confirma su salario, junto al del escribano que le acompaña, y la concesión de poder cumplido. Arzobispo. Carvajal. Polanco. Aguirre. Cabrero. Qualla. Ramirez</t>
  </si>
  <si>
    <t>AGS03SP000000066</t>
  </si>
  <si>
    <t>1516 Marzo 30. Madrid. Orden al alcalde mayor o juez de residencia de Tenerife y La Palma, para que dé cumplimiento de justicia a Bernaldo Escarlati, mercader florentino, vecino de Tenerife, que se queja de los engaños urdidos por Juan Romano, aprovechando que era nuevo en estos reinos y menor de 25 años, para no pagar los 6.000 ducados que él, Fernando Guirardini y Juan Alberto Guirardini, vecinos de Tenerife, le deben como factor y compañero de Juan Rondineli, Pedro Rondineli, Jacome Fantoni y Antonio Pinelo. Estos engaños . han consistido en traspasarle deudas que no pudo cobrar, para obtener finiquito de dicha cantidad, ausentarse después de haber dado poder para cobrar éstas y otras deudas y quedarse con el dinero de una hacienda de Tenerife que le había confiado. Arzobispo. Polanco. Aguirre. Cabrero. Coalla. Salmerón. [Hay otra igual del17 del mismo mes].</t>
  </si>
  <si>
    <t>AGS03SP000000065</t>
  </si>
  <si>
    <t>1516 Febrero 20. Madrid. Orden a Lo pe de Sosa, gobernador de Gran Canaria, y al teniente de gobernador de Tenerife y La Palma, para que den cumplimiento de justicia a Bernaldo Escarlati, mercader florentino, vecino de Tenerife, que se queja de los engaños urdidos por Juan Romano, aprovechando su corta edad, para no pagar los 6.000 ducados que él, Fernando de Guirardini y Juan Alberto Guirardini, vecinos de Tenerife, le deben como factor y compañero de Juan Rondineli, Pedro Rondineli, Jacome Fantoni y Antonio Pinelo. Estos engaños consistieron en traspasarle deudas que no pudo cobrar, para obtener finiquito de dicha cantidad, ausentarse después de haberle dado poder para que cobrase éstas y otras deudas, y refugiarse en La Gomera eón el dinero de una hacienda de Tenerife, que le había encomendado. Archiepiscopus. Carvajal. San- - tiago. Aguirre. Cabrero. Coalla. Ramírez.</t>
  </si>
  <si>
    <t>AGS03SP000000064</t>
  </si>
  <si>
    <t>1514 Septiembre 23. Valladolid. Sobrecarta al gobernador o juez de residencia de Gran Canaria, para que cumpla en el pozo de Guayadeque, cerca de Agüimes, las seis caballerías de regadío concedidas al comendador Luis Pinelo, gentilhombre de la casa del rey. La fecha de la anterior carta -que va inserta- es Salamanca 18 de diciembre 1506 y en ella se dispone que, en caso de no poderse cumplir la merced en Gran Canaria, el adelantado don Alonso Fernández de Lugo, gobernador de Tenerife y La Palma, le hará entrega de dichas tierras en el río de los Sauces o en cualquier otro lugar de las islas de su gobernación. El Rey Conchillos. Zapata. Carvajal.</t>
  </si>
  <si>
    <t>AGS03SP000000063</t>
  </si>
  <si>
    <t>1514 Junio 22. Segovia. Orden al gobernador o juez de residencia de Gran Canaria para que dé cumplimiento de justicia al comendador Luis Pinelo, contino real, vecino de Sevilla, que reclama 6 caballerías de tierra, con el agua para su riego, que le fueron concedidas en 1505 y que el gobernador Lope de Sosa y Pedro de Góngora, su alcalde mayor, no le quisieron entregar. Archiepiscopus. Carvajal. Santiago. Polanco. Aguirre. Cabrero. Fernández de Madrid.</t>
  </si>
  <si>
    <t>AGS03SP000000062</t>
  </si>
  <si>
    <t>1505 Diciembre 18. Salamanca (f. 9). Merced al comendador Luis Pinelo, vecino de Sevilla, de seis caballerías de regadío en Gran Canaria, en la tierra de Diego Laínez o en cualquier otro lugar que no perjudique las rentas reales o el interés de terceros. Se ordena a Lope de Sosa, gobernador de Gran Canaria, que le dé posesión de dichas tierras o le entregue un testimonio firmado por él, en caso de no poder concedérselas en dicha isla, para que el adelantado Alonso Fernández de Lugo se las otorguen en Tenerife o La Palma, en el río de Sauces o en cualquier otro lugar que cumpla los requisitos ya mencionados. El Rey. Refrendada: Grizio. Señalada: Zapata. Polanco</t>
  </si>
  <si>
    <t>Archivo General de Simancas (AGS), Regristro General del Sello (RGS), ___, f. 9</t>
  </si>
  <si>
    <t>AGS03SP000000061</t>
  </si>
  <si>
    <t>1503 Junio 30. Alcalá de Henares. Orden a todas las personas que trajeron oro, plata, perlas, aljófar, piedras preciosas, monedas, brasil y demas mercancías pertenecientes a la corona, para que acudan con ellas al dr. Sancho de Matienzo, cánónigo de Sevilla y tesorero de la casa que los reyes han mandado construir en dicha ciudad para recibir las mercancías procedentes de las Indias, Berbería, Canaria y Torre de Santa Cruz, o a Francisco Pinelo, vecino de Sevilla, factor de dicha casa, o Jimeno de Briviesca, lugarteniente de la misma. Toma pública razón de esta carta Juan López, secretario y contador real. La Reina. Grizio. Señalada: don Alonso. López. PoZanco.</t>
  </si>
  <si>
    <t>AGS03SP000000060</t>
  </si>
  <si>
    <t>1480 Abrill3. Toledo (f. 201). Orden a Francisco Pinelo y Diego de Soria, receptores de los maravedís de la Indulgencia de Canaria, para que paguen a Juan de Lugo, vecino de Sevilla, doscientos sesenta y ocho mil maravedís que prestó para las dos primeras armadas que se enviaron contra Gran Canaria. Dicho pago han de hacerlo de los primeros maravedís recibidos de dicha indulgencia, una vez pagado lo que se debe a Francisco Pinelo, ordenándose que les sean recibidos en cuenta y que el contador de la indulgencia asiente el traslado de esta carta en los libros, devolviendo el original, una vez sobreescrito, a Juan de Lugq. El Rey y la Reina. Alvarez de Toledo. Reg: Diego Sánchez.</t>
  </si>
  <si>
    <t>Archivo General de Simancas (AGS), Regristro General del Sello (RGS), ___, f. 201</t>
  </si>
  <si>
    <t>AGS03SP000000059</t>
  </si>
  <si>
    <t>1480 Abril13. Toledo (f. 193). Orden a Francisco Pinelo y Diego de Soria, receptores de los maravedís de la Indulgencia de Canarias, para que entreguen a don Alfonso de Burgos, obispo de Córdoba· y presidente de la diputación general de la Hermandad, a don Juan de Ortega, provisor de Villafranca y diputado general de la Hermandad, ochocientos dos mil maravedís que prestaron para la conquista de las islas, y que corresponden a doscientos cincuenta y dos mil que faltan por pagar de los trescientos mil que prestaron en Sevilla para el primer viaje; cuatrocientos cincuenta mil que ahora prestan para pagar al capitán Pedro de Vera y a la gente que con él va cuatro meses de sueldo y para comprar pólvora y pagar pilotos; cincuenta mil entregados a Juan de Lugo a cuenta del flete de los navíos que han de llevar a dicha gente; y los cien mil que faltan para completar los ciento cincuenta mil de los fletes. Dicho pago han de efectuarlo en dinero contante y de los primeros maravedís que reciban en razón de sus cargos, una vez pagado lo que se debe a Francisco Pinelo; y los doscientos sesenta y ocho mil maravedís les serán recibidos en cuenta y el contador de dicha indulgencia les devolverá esta carta, una vez sobreescrita. El Rey y la Reina. Alvarez de Toledo. Reg: Dü:go Sánchez.</t>
  </si>
  <si>
    <t>Archivo General de Simancas (AGS), Regristro General del Sello (RGS), ___, f. 193</t>
  </si>
  <si>
    <t>AGS03SP000000058</t>
  </si>
  <si>
    <t>1516 Diciembre 3. Madrid. Receptoría a las justicias del reino, en especial a las de Sevilla e islas de Gran Canaria, para que reciban testimonio, según la ley de Madrid, de los testigos que doña Teresa Enríquez ha de presentar ante los contadores mayores en el pleito que sigue con los herederos de Francisco de Ribero! y de Bartolomé de Ribero!, su hijo, a los que reclama dos cuentos de maravedís del arrendamiento de las orchillas de Canaria; y para que hagan comparecer a Cosme de Ribero!, Tomás Justiniano, Pedro de la Nuez y Jacome de Cazaña a fin de que reconozcan los conocimientos que firmaron como factores de Francisco y Bartolomé de Ribero!, extremo que niegan los herederos de éstos. Mayordomo. La Rua. Carvajal. Salmerón. Refrendada: Vázquez.</t>
  </si>
  <si>
    <t>AGS03SP000000057</t>
  </si>
  <si>
    <t>1480 Diciembre 22. Medina del Campo· (f. 86). Incitativa a petición de Fernando de Cabrera, receptor general que fue de la isla de Gran Canaria, ordenando a Diego de Merlo, miembro del Consejo Real y asistente de Sevilla, y a las justicias de dicha ciudad que no hagan ejecución en sus bienes, ni en los de su fiador de la Has, puesto que no recibió los quintos necesarios para pagar las deudas contraídas en su cargo y porque éstas serán pagadas por el nuevo receptor Miguel de Muxica. Acompaña la relación de soldados y trabajadores a quienes se debe dinero, éstos son: Lucas, Pedro de Madrid, Lope y dos hombres que les servían por herreros, los carpinteros y aserradores Andrés Jiménez y dos hijos, que adobaban galletas, Pedro de Cazalla, Rodrigo, Juan García y un compañero, los albañiles y tapiadores Cristobal de Céspedes, Alonso García, Antón García de Oñoro y Juan Sánchez de Morón, el calafate Diego Calafate, el tonelero Bartolomé Sánchez, quien hizo prender en Sevilla Fernando de Cabrera, los zapateros Juan Vizcaíno, Sarave, Lebrón y otros dos, el hacedor de molinos Diego carpintero de lo prieto, un maestro que adobaba sillas de caballo, dos hombres que tenían a su cargo un molino, y los peones Pedro de Madrid, Fernando de La Algaba, Salazar, Juan de Castro, Juan de Burgos y Juan de Frías, más otros cuyos nombres no se recuerdan. Se une también la lista de las personas que adelantaron dinero, que son las siguientes: el mercader granadino Bernal Sánchez que prestó 30.000 maravedis más o menos, los escribanos de la isla Alonso de Salamanca y Pedro de la Fuente, que dieron 50.000 más o menos, Juan Rodríguez que dió 1.000 más o menos, Diego Fernández que entregó 8.000 más o menos, el vecino de Jerez Diego Gil de Tocina que adelantó 25.000 más o menos, el escudero Juan de León que prestó 5.000 de un caballo, la Iglesia de Santa Ana que dió 800 y el vecino de Fuerteventura Alonso Viejo que adelantó 3.000 aproximadamente, y Pedro de Argüello, Juan Sánchez de Morón, el sastre Juan Jorge, el genovés Marcellín, el vecino de Sevilla Pedraza, Diego de Cabrera criado de Micer Agostín y Pedro de La Algaba vecino de Lepe, cuyas cantidades no son recordadas, y Diego Simón a quien se le deben 35.000 por una carabela. La Reina. Santander. Acordada: Rodericus, Nunios.</t>
  </si>
  <si>
    <t>Archivo General de Simancas (AGS), Regristro General del Sello (RGS), ___, f. 86</t>
  </si>
  <si>
    <t>AGS03SP000000056</t>
  </si>
  <si>
    <t>AGS03SP000000055</t>
  </si>
  <si>
    <t>1507 Noviembre 12. Burgos. Citación al tesorero Alonso Gutiérrez de Madrid, vecino y regidor de Toledo, para que en un plazo de veinte días se presente ante el Consejo, a fin de declarar en el pleito que sigue con Francisco de Ribero!, vecino de Sevilla, sobre ciertas arrobas de azúcar y confite. Conde Alférez. Martinus. Talavera. Santiago. Palacios Rubios. PoZanco. Ruiz de Castañeda.</t>
  </si>
  <si>
    <t>AGS03SP000000054</t>
  </si>
  <si>
    <t>1502 Febrero 26. Sevilla. Incitativa a Antonio de Torres, gobernador de las islas de Gran Canaria, para que determine en la petición presentado por Bautista de Ribero!, vecino de Gran Canaria, sobre ciertas tierras de caña de azúcar, con el agua para su riego y un ingenio, que poseía en la villa de Santiago de Gáldar por vecindad y por trueque con otros propietarios, en las que ha gastado 500.000 maravedís; y que en su ausencia Lope Sánchez de Valenzuela, antiguo gobernador de dicha isla, hizo poner en el registro del repartimiento, alegando que las había tomado injustamente, y pagó con ellas a los herederos de Juan Mayor, alguacil mayor que fue de la isla, y de Pedro de Aday, su suegro, habiéndole negado el escribano de la causa la vista de dicho auto, por temor al citado gobernador. Don Alvaro. Episcopus ovetensis. Franciscus licenciatus. Johannes licenciatus. Zapata. Tello. Fernández de Madrid. Pérez.</t>
  </si>
  <si>
    <t>AGS03SP000000053</t>
  </si>
  <si>
    <t>1516 Julio 9. Madrid. Citación contra Bernaldo Castellón y Pedro Juan de Ribero!, genoveses, vecinos de Sevilla, para que antes de 60 días se presenten ante los contadores mayores en seguimiento del pleito que tratan con doña Teresa Enríquez, que les reclama, como tenedores de los bienes de Francisco de Ribero! en nombre de Marietina, hija de éste y mujer de Bernaldo Castellón, lo que le deben del arrendamiento de las orchillas de Canaria, en las que ella tiene cierto juro. Mayordomo. La Rua. Salmerón. Carvajal.</t>
  </si>
  <si>
    <t>AGS03SP000000052</t>
  </si>
  <si>
    <t>1516 Mayo 5. Madrid. Citación contra Pedro Juan Leardo, mercader genovés, estante en Gran Canaria, para que comparezca ante los contadores mayores en seguimiento del pleito que trata con Luis Cerón, regidor y procurador de dicha isla, y Juan Maluenda, procurador de Juan de Herrera y Fernando de Santa Gadea, recaudadores de las rentas del cinco por ciento de Gran Canaria y de las tercias de Gran Canaria, Tenerife y La Palma, por traspaso del concejo de Gran Canaria que las tiene encabezadas en los años de 1514, 1515, 1516 y otros posteriores. El motivo de este pleito es la apelación de la isla contra una provisión real, en la que se le ordenó no cobrar dichas rentas y dejárselas a Pedro Juan Leardo, en virtud de la carta que éste tenía de Pedro del Alcázar para percibir 3.361.405 maravedís; y contra el mandamiento para ejecutarla dictado por el gobernador Lope de Sosa. Se ordena al gobernador de Gran Canaria que obligue a Pedro Juan Leardo a depositar fianzas por la suma que se le reclama, ya que es extranjero. Mayordomo. La Rua. Ve/asco. Salmerón. Vázquez .</t>
  </si>
  <si>
    <t>AGS03SP000000051</t>
  </si>
  <si>
    <t>1515 Diciembre 6. Plasencia. Orden al gobernador o juez de residencia de Gran Canaria, para que determine ert la petición de Juan Leardo, genovés estatite en dicha isla, que reclama al concejo de la misma 200.000 maravedís que perdió por su culpa. Arzobispo. Santiago. Polanco. Aguirre. Cabrero. Qualla. Ruiz de Castañeda</t>
  </si>
  <si>
    <t>AGS03SP000000050</t>
  </si>
  <si>
    <t>1515 Agosto 11. Burgos. Comisión al gobernador o juez de residencia de Gran Canaria para que entienda en la petición de Pedro Juan Leardo, genovés, estante en dicha isla, que reclama al concejo de la misma 200.000 maravedís por los daños y costas que le ha ocasionado. Arzobispo. Santiago. Aguirre. Almería. Cabrero. Ruiz de Castañeda.</t>
  </si>
  <si>
    <t>AGS03SP000000049</t>
  </si>
  <si>
    <t>1514 Noviembre 24. Valladolid. Orden a las justicias del reino, en especial a las de Córdoba, Sevilla e islas de Gran Canaria, Tenerife y La Palma, para que impidan a los herederos de Francisco de Riberol y Bartolomé de Riberol, su hijo, genoveses, vecinos de Sevilla, vender o transportar los bienes de éstos hasta que se pague a doña Teresa Enríquez, viuda de don Gutierre de Cárdenas, comendador mayor de León, los dos cuentos de maravedís que le adeudaban los finados del arrendamiento de las orchillas de dichas islas, en las que ella tiene situados 600.000 maravedís de juro, según consta en las condiciones de arrendamiento asentado ante los contadores mayores y en la licencia real para realizarlo. Mayordomo. Velasco. La Rua. Salmerón. Corrales.</t>
  </si>
  <si>
    <t>AGS03SP000000048</t>
  </si>
  <si>
    <t>1514 Mayo 11. Madrid. Orden a las justicias del reino, especialmente a las de Gran Canaria, para que guarden la sentencia dada por los contadores mayores en el pleito que trataron Alonso V elázquez, vecino de dicha isla, y Pedro del Alcázar, arrendador y recaudador mayor de las rentas del cinco por ciento de Gran Canaria y de las tercias de Gran Canaria, Tenerife y La Palma, por la puja del cuarto sobre el precio en que estaban rematadas dichas rentas en Francisco Leardo y Pedro Juan de Ribero!, genoveses, hecha por el primero para los años de 1514, 1515 y 1516. El pleito se originó cuando Alonso Velázquez pidió a Pedro del Alcázar y a su hijo Francisco del Alcázar, veinticuatro y fiel ejecutor de Sevilla, que le diesen carta de recaudación, lo que éstos no quisieron hacer, a pesar de las fianzas que habían recibido, para admitir la puja de mil ducados por cuatrocientos ducados de precio que hizo Leonardo de Basiñana, mercader genovés. La sentencia admitió la puja de Leonardo Basiñana, pero condenó a Pedro del Alcázar a pagar las costas que Alonso Velázquez había sufrido, que fue-· ron fijadas por el contador Rodrigo de la Rua en 600.000 maravedís, pagaderos: veinte mil en San Juan de Junio de 1514, en la corte, y los restantes en la Navidad de 1515, en Gran Canaria. Mayordomo. La Rua. Salmerón. Refrendada: Corrales.</t>
  </si>
  <si>
    <t>AGS03SP000000047</t>
  </si>
  <si>
    <t>1514 Marzo 28. Madrid. Citación contra Francisco Ribero!, genovés, estante en Sevilla, para que responda ante los contadores mayores de la demanda presentada por doña Teresa Enríquez, que le exige dos cuentos de maravedís por los cinco años porque ha tenido el arrendamiento de la orchilla de Canaria, en la que ella tiene situados 600.000 maravedís de juro. Mayordomo. Velasco. La Rua. Salmerón. Corrales.</t>
  </si>
  <si>
    <t>AGS03SP000000046</t>
  </si>
  <si>
    <t>1513 Julio 19. Valladolid. Orden a las justicias de las islas de Gran Canaria y a las demás del reino, para que ejecuten una sentencia del gobernador Lope de Sosa que condenó a Pedro y Diego de V era, vecinos de Gran Canaria, a muerte y a otras penas, sin que hasta ahora se hayan podido ejecutar. Se da a petición de Francisco de Ribero!, mercader genovés vecino de Sevilla, quien informó que hace 8 meses los citados, hijos de Martín de Vera, mataron a su hijo Bartolomé de Riberol, vecino de Gran Canaria, refugiándose en el monasterio de San Francisco, por lo que se ordenó a Lope de Sosa que hiciese información y prendiese a los culpables, en virtud de lo cual dictó la referida sentencia. Zapata. Muxica. Santiago. Polanco. Cabrero. Ruiz de Castañeda</t>
  </si>
  <si>
    <t>AGS03SP000000045</t>
  </si>
  <si>
    <t>1513 Junio 17. Valladolid. Comisión al Ido. Rebolledo, corregidor de la ciudad de Cádiz, para que vaya a la villa de Santa María del Puerto y prenda a Diego y Pedro de V era, vecinos de Gran Canaria, concediéndole 30 días de plazo y 150 maravedís de salario por cada uno de ellos. Se ordena a los concejos de Jerez de la Frontera, Cádiz y Santa María del Puerto que le presten todo su favor. y ayuda. Esta comisión se da a petición de Francisco de Riberol, mercader genovés vecino de Sevilla, quien informó que hace 6 meses los citados, hijos de Martín de Vera, mataron alevosamente a su hijo Bartolomé de Ribero!, vecino de Gran Canaria, refugiándose en el monasterio de San Francisco, por lo que se ordenó a Lope de Sosa que hiciese información y prendiese a los culpables, pero éstos huyeron de la isla y están en la citada villa, con seguro del duque de Medinaceli y del concejo de la misma. El Rey. Conchillos. Zapata. Muxica. Carvajal. Aguirre. Ruiz de Castañeda.</t>
  </si>
  <si>
    <t>AGS03SP000000044</t>
  </si>
  <si>
    <t>1513 Junio 3. Valladolid. Orden al gobernador o juez de residencia de Gran Canaria para que informe al Consejo acerca de la demanda presentada"por ciertos vecinos de dicha isla, que acusan al gobernador de la misma de haberles quitado sus tierras para dárselas a Francisco y Cosme de Riberol, genoveses, que han comprado gran cantidad de agua y no quieren vendérsela para regarlas, a pesar de las cartas de los Reyes Católicos que prohiben a los extranjeros poseer en dicha isla bienes raíces por importe superior a los 200.000 maravedís. Zapata. Muxica. Santiago. PoZanco. Sosa. Cabrero. Tomás del Mármol.</t>
  </si>
  <si>
    <t>AGS03SP000000043</t>
  </si>
  <si>
    <t>1513 Junio 3. Valladolid. Incitativa al gobernador o juez de residencia de Gran Canaria para que determine en la petición presentada por ciertos vecinos de dicha isla, a fin de que Francisco y Cosme de Ribero!, vecinos de Génova, vendan las propiedades que sobrepasan la suma de 200.000 maravedís, ya que éstos, con favor del gobernador Lope de Sosa, poseen la mitad de los heredamientos de la isla, a pesar de la carta y sobrecarta de los RR.CC. que fijaron dicho tope para las inversiones extranjeras en dicha isla. Zapata. M oxica. Santiago. PoZanco. Sosa. Cabrero. Tomás del Mármol</t>
  </si>
  <si>
    <t>AGS03SP000000042</t>
  </si>
  <si>
    <t>1513 Mayo 19. Valladolid. Orden al gobernador «de Gran Canaria, Tene- · rife y La Palma», y a las demás justicias del reino, en especial las de Sevilla, para que no permitan que persona alguna recoja orchilla sin autorización de micer Pantaleón Italiano, mercader genovés, arrendador y recaudador mayor de la renta de dicho producto en las islas de Canaria durante el año de la data. Para la realización de esta orden se concede poder cumplido y que las sentencias sólo sean apelables ante los contadores mayores para la sentencia definitiva, conforme a la ley de Toledo. Mayordomo. La Rua. Ve/asco. Salmerón. Carvajal.</t>
  </si>
  <si>
    <t>Archivo General de Simancas (AGS), Regristro General del Sello (RGS), ___,</t>
  </si>
  <si>
    <t>AGS03SP000000041</t>
  </si>
  <si>
    <t>AGS03SP000000040</t>
  </si>
  <si>
    <t>1512 Febrero l. Burgos. Incitativa a las justicias de Gran Canaria, Tenedfe y La Palma, para que determinen en la demanda presentada ante el Consejo por Pedro de lsasaga, como procurador de Guillén Peraza de Ayala, señor de La Gomera y El Hierro, quien pide que Francisco de Ribero!, mercader genovés, estante en Sevilla, pague el justo precio de la orchilla que le compró quedando él libre de las condiciones del contrato. La razón aducida para ello es que la venta se hizo con engaño, aprovechando su minoría de edad, de tal manera que com pró toda la orchilla que se cogiese en dichas islas durante diez años a 950 maravedís el quintal, cuando su valor era, y es, de 1.500. Zapata. Carvajal. Santiago. Polanco. Cabrero. Ramírez</t>
  </si>
  <si>
    <t>AGS03SP000000039</t>
  </si>
  <si>
    <t>1512 Enero 18. Burgos. Incitativa a las justicias de las islas de Canaria, para que determinen en la demanda presentada por Enrique V ázquez, como procurador de Guillén Peraza, señor de La Gomera y El Hierro, quien pide la suspensión del contrato que le une a Juan Augusto, genovés, para el suministro de 5.000 arrobas de azúcar pagaderas en tres años, a razón de 300 maravedís la arroba, dado que éste no quiere tomar en arriendo su heredamiento del Valle de Gran Rey, con su ingenio y partido, condición impuesta para fijar el precio en 300 maravedís, que es inferior a su valor. Muxica. Santiago. Po/anca. Cabrero. Ramírez.</t>
  </si>
  <si>
    <t>AGS03SP000000038</t>
  </si>
  <si>
    <t>1510 Noviembre 21. Madrid. Ejecutoria para que las justicias del Reino, espt)cialmente las de Gran Canaria, cumplan la sentencia dada a favor de Francisco de Riberol, vecino de Sevilla, en el pleito que siguió con elido. Fernando Tello, procurador fiscal, por apelación de éste a una sentencia del bachiller Guerra, alcalde mayor de Gran Canaria, que condenó a Francisco Palomar, genovés, vecino de Valencia, a pagar a Francisco de Riberol 1.800 arrobas de azúcar y 18 arrobas de conservas, en virtud del contrato que éste tenía con Pedro Fernández de Señorino y Alonso de Lugo, su hermano, para el suministro de azúcar de sus ingenios de Ayraga, en Gáldar, y de Agaete; éste último comprado por Francisco Palomar, a lo que se niega dicho procurador fiscal por haber sido confiscados los bienes de Francisco Palomar, por el delito de saca de moneda, y concedido el ingenio al tesorero Alonso Gutiérrez de Madrid. Conde Alférez. Carvajal. Santiago. Sosa. Gallego. Cabrero. Ruiz de Castañeda. Licenciatus Jiménez.</t>
  </si>
  <si>
    <t>AGS03SP000000037</t>
  </si>
  <si>
    <t>1510 Febrero 28. Madrid. Orden a las justicias de Sevilla para que ejecuten la sentencia dada a favor de doña Teresa Enríquez, viuda de Gutierre de Cárdenas, comendador mayor de León, en el pleito que siguió en unión de su procurador, bachiller Lugrasan, con Francisco Ribero!, genovés, estante en Sevilla, que le adeuda 1.457.406 maravedís 4 tomines del arrendamiento ·de la orchilla de las islas de Gran Canaria, Tenerife y La Palma, en las que dicha señora tiene situados 600.000 maravedís de juro y a la que se concedió facultad para arrendada, por no llegar sus rentas a dicho situado, lo que hizo con confirmación del dr. Sancho de Matienzo, Francisco Pinelo y Jimeno de Briviesca, oficiales de la Casa de Contratación de Indias. Dicho pleito fue encomendado en primera instancia a Fernando Valera, quien condenó a Francisco Ribero! a pagar la citada cantidad, en conformidad con un conocimiento de Cristóbal de Aponte, factor del mencionado Francisco Ribero!, cantidad que fue confirmada por los contadores mayores en grado de apelación. Mayordomo. La Rua. Ve/asco. Salmerón. Corrales. Licenciatus Jiménez.</t>
  </si>
  <si>
    <t>AGS03SP000000036</t>
  </si>
  <si>
    <t>1509 Noviembre 15. Valladolid. Orden a Lope de Sosa, gobernador de Gran Canaria, para que informe de la actuación del Ido. Zárate en la reformación de Gran Canaria, de la que presentó queja el comendador Lope Sánchez de Valenzuela, que le acusa de haberse puesto de acuerdo con Juan de Arines, escribano del cabildo de dicha isla, para llevar más de 4.000 ducados a los vecinos, de haber repartido gran cantidad de tierra a dicho escribano y a genoveses, de permitir que Diego de Brenes sacase un barco cargado de pan con destino a los moros de Berbería, de cobrar 65.000 maravedís por su salario y declarar que sólo había recibido 25.000 maravedís, según consta en una fe de Pedro Fernández Hidalgo, escribano de la reformación de dicha isla, que está en poder del licenciado Tello, fiscal real, todo lo cual es negado por el licenciado Zárate, que alega que sólo reformó las tierras de los genoveses Francisco y Bautista Ribero!, vecinos de dicha isla. Dicho comendador se queja, así mismo, de los agravios del bachiller Pedro de Valdés, teniente de gobernador de la citada isla. Conde Alférez. Muxica. PoZanco. Aguirre. Sosa. Cabrero. Vitoria</t>
  </si>
  <si>
    <t>AGS03SP000000035</t>
  </si>
  <si>
    <t>1509 Marzo 12. Valladolid. Orden al gobernador de Gran Canaria, para que informe al Consejo sobre una petición de Francisco Riberol, mercader genovés, vecino de Sevilla, que reclama el pago de 50.000 maravedís que prestó para la conquista de la isla, y del agua que entregó para riego. Conde Alférez. Moxica. Carvajal. Palacios Rubios. Aguirre. Ruiz de Castañeda. Licenciatus Jiménez</t>
  </si>
  <si>
    <t>AGS03SP000000034</t>
  </si>
  <si>
    <t>1509 Marzo 3. Valladolid. Receptoría para que las justicias de Sevilla y Gran Canaria, reciban los testigos que el bachiller Diego Salmerón, procurador fiscal, y el tesorero Alonso Gutiérrez de Madrid, regidor de Toledo, han de presentar en un plazo de ciento ochenta días en el pleito que siguen ante el Consejo con Francisco Ribero!, mercader genovés estante en Sevilla, que reclama a la cámara real doscientas arrobas de azúcar y cierto número de arrobas de confites y conservas, que le corresponden del censo que tenía sobre un ingenio de Francisco Palomar, genovés, que fue confiscado. Conde Alférez. Muxica. Carvajal. Polanco. Aguirre. Ruiz de Castañeda. Licenciatus Jiménez.</t>
  </si>
  <si>
    <t>AGS03SP000000033</t>
  </si>
  <si>
    <t>1507 Noviembre 17. Burgos. Orden a las justicias del reino de Valencia, para que obligue a Francisco Palomar, genovés, estante en Valencia, a presentarse en un plazo de treinta días ante el Consejo, a fin de que declare en el pleito que sigue con Francisco Ribero!, vec.ino de Sevilla, sobre el censo de un ingenio en Agaete, y en el que fue condenado en primera instancia por el alcalde mayor de Gran Canaria a pagar 1.800 arrobas de azúcar y 18 de conservas y confites. Conde Alférez. Tello. Moxica. Carvajal. Palacios Rubios. Polanco. Ruiz de Castañeda.</t>
  </si>
  <si>
    <t>AGS03SP000000032</t>
  </si>
  <si>
    <t>1507 Noviembre 13. Burgos. Citación a Francisco Palomar, genovés, estante en Valencia, para que en un plazo de treinta días se presente ante el Consejo, a fin de declarar en el pleito que sigue con Francisco Ribero!, vecino de Sevilla, sobre el censo de un ingenio en Telde, en el que fue condenado en primera instancia por el alcalde mayor de Gran Canaria a pagar 1.800 arrobas de azúcar y 18 de confites y conservas. Conde Alférez. Martinus. Talavera. Muxica. Santiago. Palacios Rubios. PoZanco. Ruiz de Castañeda.</t>
  </si>
  <si>
    <t>AGS03SP000000031</t>
  </si>
  <si>
    <t>1506 Febrero 26. Salamanca. Licencia al tesorero Alonso Gutiérrez de Madrid, para que pueda vender el ingenio y heredamiento que posee en Agaete, en la isla de Gran Canaria, al genovés Antonio de Cerezo, a pesar de la prohibiCión de que los extranjeros adquieran bienes valorados en más de 200.000 maravedís. Dicho heredamiento fue propiedad de Francisco Palomar, hermano de Antonio de Cerezo, que fue desposeído por él por haber cometido cierto delito. El Rey. Grizio. Zapata. Polanco.</t>
  </si>
  <si>
    <t>AGS03SP000000030</t>
  </si>
  <si>
    <t>1505 Enero 14. Toro. Merced alldo. Luis de Zapata, del Consejo Real, de unas caballerías de tierra en el reino de Daute, isla de Tenerife, que el genovés Mateo Viña poseía ilegalmente, por no ser residente en dicha isla y por estar prohibido a los extranjeros poseer heredades valoradas en más de 200.000 maravedís. Se ordena al adelantado don Alonso de Lugo y al gobernador o juez de residencia de Gran Canaria que le den posesión de dichas tierras. El Rey. Grizio. Angula. Zapata.</t>
  </si>
  <si>
    <t>AGS03SP000000029</t>
  </si>
  <si>
    <t>1503 Junio 21. Alcalá de Henares. Orden al dr. Alonso Escudero, juez de residencia de las islas de Canaria, para que informe al Consejo sobre las tierras que Alonso de Lugo, adelantado de dichas islas y gobernador de las de Tenerife y La Palma, repartió a extranjeros por deudas que tenía con ellos, especialmente a Blasino Italiano, al que dió en Tenerife tierras de regadío para caña de azúcar y el asiento para un ingenio, cuyas rentas anuales suponen 300.000 maravedís, y a Mateo Viña, genovés, al que dió tierras de regadío e hizo regidor de dicha isla, de las que entregó a Luis de Sepúlveda, criado que fue del difunto don Gutierre de Cárdenas, comendador mayor de León, consistentes en cinco o seis suertes de tierra y un ingenio, con 250.000 maravedís de rentas anuales, de las que dió a Juan Osorio, repostero de la plata, que representan 200.000 maravedís de rentas anuales, de las que concedió en La Palma a Pedro de Benavente, catalán, y otros extranjeros, de las que entregó a Suárez de Quemada, criado del duque de Medína Sidonia, en pago de los 800.000 maravedís que debía a dicho duque, de las que dió a ciertas personas a condición de que le entregasen la mitad de las rentas, y de las que se adjudicó a sí mismo, por valor superior a los tres cuentos de maravedís de rentas. Don Alvaro. Franciscus licenciatus. Tello. la Fuente. Carvajal. Santiago. Ruiz de Castañeda. PoZanco.</t>
  </si>
  <si>
    <t>AGS03SP000000028</t>
  </si>
  <si>
    <t>1503 Abril 9. Alcalá de Henares. Orden al gobernador o juez de residencia de las islas de Canaria, para que secuestre los ingenios, esclavos y demás bienes raices y semovientes de Francisco Palomar, mercader genovés, y para que le impida venderlos, hasta que se determine que el proceso que éstá incoado contra él. Se ordena que ninguna persmia compre dichos bienes ni pague las deudas contraídas con Francisco Palomar. Don Alvaro. Joahnnes licenciatus. Zapata. la Fuente. Carvajal. Santiago. Ruiz de Castañeda. Polanco.</t>
  </si>
  <si>
    <t>AGS03SP000000027</t>
  </si>
  <si>
    <t>1503 Abril 6. Alcalá de Henares. Orden al gobernador de Gran Canaria, para que se aplique a todos los extranjeros uno de los capítulos firmados por don Juan de Castilla y Diego de la Muela sobre el regimiento y gobernación de dicha isla, por el que se obliga a los genoveses que tienen ingenios en la isla a traer de fuera tanto trigo como el que compren en ella para su aprovisionamiento y a venderlo al mismo precio que lo hubieren compraqo. Don Alvaro. Zapata. Tello. Carvajal. Santiago. Ramírez. Polanco.</t>
  </si>
  <si>
    <t>AGS03SP000000026</t>
  </si>
  <si>
    <t>1501 Julio 12. Granada. Orden a las justicias de Gran Canaria, a petición de algunos genoveses, para que la sobrecarta de una provisión dada en Alcalá de Henares, por la que se prohibía a los extranjeros comprar heredades en dicha isla por importe superior a los 200.000 maravedís, se ejecute en los bienes comprados después del pregón de dicha carta, dada el 14 de junio de 149 8; tanto si la totalidad de la compra, como si parte de ella, se hizo después de dicha fecha. Episcopus ovetensis. Johannes licenciatus. Zapata. Tello. Muxica. Mármol. Pérez. (Hay otro documento igual).</t>
  </si>
  <si>
    <t>AGS03SP000000025</t>
  </si>
  <si>
    <t>1500 Diciembre 10. Granada. Incitativa a Lope Sánchez de Valenzuela, gobernador de Gran Canaria, para que determine en la petición de Mateo Viña, genovés, que reclama 450.000 maravedís que le deben más de cien personas de Tenerife y que el gobernador de dicha isla y su mujer no le permiten ejecutar en sus bienes, alegando que antes han de pagar lo que les adeudan, aunque no tienen obligaciónes contra ellos. Episcopus ovetensis. Felipus. Johannes licenciatus. Martinus. Zapata. Te/lo. Moxica. Mármol. Pérez.</t>
  </si>
  <si>
    <t>AGS03SP000000024</t>
  </si>
  <si>
    <t>1500 Diciembre 10. Granada. Orden a Lope Sánchez, gobernador de Gran Canaria, para que dé cumplimiento de justicia a Mateo Viña, genovés, a quien adeuda 800 arrobas de azúcar Lope Herrero, vecino de dicha isla, que huyó de ella, tras haber dado muerte a su mujer por adultera, por lo que Mateo Viña pidió ejecución de dicha deuda en sus bienes, habiendo ordenado dicho gobernador pagar a otros acreedores con peores derechos que él. Episcopus ovetensis. Felipus. Johannes licenciatus. Martinus. Zapata. Tello. Mármol. Pérez</t>
  </si>
  <si>
    <t>AGS03SP000000023</t>
  </si>
  <si>
    <t>1500 Diciembre 31. Sevilla. Incitativa a los alcaldes de casa y corte, para que determinen en la demanda presentada pÓr Francisco Riberol, mercader genovés, estante en Sevilla, que acusa a doña Inés Peraza de incumplir un contrato de venta de 4.000 quintales de orchilla, a razón de 800 anuales, y otro de 700 quintales, debiéndole 2.600 quintales en total,-por lo que pide le sean embargados a dicha señora 600 quintales que tiene en Sanlúcar de Barrameda. Episcopus ovetensis. Johannes licenciatus. Martinus. Zapata. Tello. Moxica. Mármol.</t>
  </si>
  <si>
    <t>AGS03SP000000022</t>
  </si>
  <si>
    <t>1499 Octubre 31. Granada. Orden al gobernador de Gran Canaria para que impida que los genoveses compren heredades en cuantía superior a 200.000 maravedís, aunque tengan concedida carta de naturaleza en dicha isla, y para que aquéllos que las tienen compradas las vendan antes de un año, so pena de perderlas, dado que dichos genoveses poseen mas de la mitad de las heredades aptas para azúcar, único recurso de la isla. El Rey y la Reina. Almazán. Respaldo: Episcopus ovetensis. Johannes licenciatus. Andreas. Zapata. Tello. Moxica.</t>
  </si>
  <si>
    <t>AGS03SP000000021</t>
  </si>
  <si>
    <t>1499 Septiembre 10. Granada. Orden al gobernador de Gran Canaria, a petición de Jácome de Cervanis, mercader genovés, estante en Sevilla, para que guarde una sentencia de su lugarteniente ordenando que las setecientas diez arrobas de azúcar que Francisco Boniel y Pedro de Escalona debían entregar a Juan de Robles, factor de Jácome de Cervanis, por la compra de un ingenio, tierras y cañaverales, se repartiesen entre sus acreedores, correspondiendo a Jácome de Cervanis ciento sesenta arrobas, más otras trescientas cincuenta arrobas que le fueron entregadas por Alonso García Viejo. Episcopus ovetensis. Martinus. Zapata. Tello. Moxica. Mármol.</t>
  </si>
  <si>
    <t>AGS03SP000000020</t>
  </si>
  <si>
    <t>1499 Septiembre 10. Granada. Orden al gobernado1' de Gran Canaria, a petición de Jácome de Cervanis, mercader genovés estante en Sevilla, para que obligue a Diego de Cabrera, vecino de dicha isla, a cumplir, conforme a la ley de las cortes de Toledo, un contrato que tiene con éste; por el que se obligó a entregar doscientas arrobas de azúcar el mes de marzo de cada año y las señaló en un ingenio de Telde y en unas casa, tierras de regadío y cañaverales de la citada isla, renunciando a su fuero y sometiéndose a la jurisdicción de Sevilla; en virtud de lo cual Mateo de la Cuadra, teniente de asistente de Sevilla, dió una carta requisitoria para que las justicias de Gran Canaria hiciesen ejecución, por valor de cuatrocientas arrobas de azúcar, en los bienes de Diego de Cabrera, a lo que se negó Cristóbal de la Puebla, alcalde mayor de dicha isla, por su amistad con Diego de Cabrera, temiendo Jácome de Cervanis que suceda lo mismo con la nueva requisitoria del licenciado Lorenzo Zimeño, teniente del asistente de Sevilla. Episcopus ovetensis. Martinus. Zapata. Tello. Moxica. Mármol.</t>
  </si>
  <si>
    <t>AGS03SP000000019</t>
  </si>
  <si>
    <t>1498 Julio 18. Valladolid. Orden al asistente de Sevilla para que informe al duque de Alba y a los miembros del Consejo que residen con él en Castilla, sobre la demanda presentada por Francisco de Ribero!, genovés estante en Sevilla, que reclama 43.000 maravedís, importe de cinco esclavos que su hermano Guillermo de Riberol compró hace quince años a Fernando de Vera, hijo de Pedro de Vera, gobernador que fue de Gran Canaria, y que fueron puestos en libertad por mandato real al tener seguro de dicho gobernador. Duque marqués. Ruiz de Castañeda. Respaldada: Joannes. Franciscus licenciatus. Fetrus. Johannes licenciatus.</t>
  </si>
  <si>
    <t>AGS03SP000000018</t>
  </si>
  <si>
    <t>AGS03SP000000017</t>
  </si>
  <si>
    <t>1496 Febrero 28. Tortosa. Confirmación de la venta que Alonso de Lugo, gobernador de Tenerife y La Palma, hizo a Francisco Palomar, mercader genovés, vecino de Valencia, de noventa fanegas de tierra, un ingenio de azucar y un molino de pan en Agaete, con la condición de que éste pagase anualmente doscientas arrobas de azucar y cuatro arrobas de confite a Francisco de Ribero!, marcader genovés. Van insertas la carta de merced a favor de Alonso de Lugo y la carta de venta, sus fechas: Santa Fe 20 de febrero de 1492, la merced; Real de las Palmas 9 de agosto de 1494, la carta de venta. El Rey y la Reina. Parra. Concertada: Rodericus.</t>
  </si>
  <si>
    <t>AGS03SP000000016</t>
  </si>
  <si>
    <t>1494 Octubre 10. Madrid (f. 90). Comisión al Conde de Cifuentes, don Juan de Silva, del Consejo y asistente de Sevilla, para que dictamine en la petición de Juanoto Berardi, mercader genovés, que reclama a Alonso de Lugo, vecino de dicha ciudad, el tercio de 700.000 maravedís y de 150 esclavos, que le corresponde por el acuerdo de compañía para la conquista de La Palma. Don Alvaro. Johannes. Andreas. Filipus. Franciscus licenciatus. Mármol</t>
  </si>
  <si>
    <t>AGS03SP000000015</t>
  </si>
  <si>
    <t>1491 Septiembre 7. Córdoba (f. 4 7). Incitativa a las justicias de Palos, para que entiendan en una demanda de Jorge Balicant, genovés, que reclama a Alonso García, albañil vecino de dicha villa, 6.600 maravedís que le pagó por dos esclavos canarios, ya que éstos fueron tomados por el obispo de Canaria, por ser cristianos y libres. Dichos esclavos son: Perico y Juanico, ambos de 5 años. Don Alvaro. Don Juan. Juanes. Gundisalvus. Franciscus licenciatus. Castillo</t>
  </si>
  <si>
    <t>Archivo General de Simancas (AGS), Regristro General del Sello (RGS), ___, f. 47</t>
  </si>
  <si>
    <t>AGS03SP000000014</t>
  </si>
  <si>
    <t>1491 Septiembre 7. Cordoba (f, 24). Comisión a las justicias de Cáceres, para que entiendan en una demanda de Jorge Balicant, mercader genovés, que reclama a Alonso Sánchez, zapatero vecino de dicha villa, 11.500 maravedís que le pagó por tres esclavos gomeros, ya que éstos le fueron tomados por el obispo de Canaria, por ser cristianos y libres. Los citados esclavos son: Catalina de 40 años, Perico de 12 y Catalina de 3. Don Alvaro. Don Juan. Decanus. Gundisalvus. Franciscus licenciatus. Castillo.</t>
  </si>
  <si>
    <t>Archivo General de Simancas (AGS), Regristro General del Sello (RGS), ___, f. 24</t>
  </si>
  <si>
    <t>AGS03SP000000013</t>
  </si>
  <si>
    <t>1491 Enero 7. Sevilla (f. 34). Orden a las justicias del reino, para que guarden el derecho de Francisco de Ribero!, mercader genovés estante en Sevilla, que pide se prohiba a doña Inés de Peraza llevar a otras partes la orchilla que envió a Francisco Mirón, vecino de Valencia. Por dicha orchilla hubo pleito en grado de revista ante el Consejo, quien falló en favor de Francisco de Ribero!, a causa del contrato firmado por ambos para el suministro en exclusiva durante siete años. Suscriptores: Don Alvaro. Johannes. Andreas. Gundisalvus. Mármol</t>
  </si>
  <si>
    <t>Archivo General de Simancas (AGS), Regristro General del Sello (RGS), ___, f. 34</t>
  </si>
  <si>
    <t>AGS03SP000000012</t>
  </si>
  <si>
    <t>Orden a las justicias del Reino de Andalucía para que entreguen a Francisco de Riberol, mercader genovés estante en Sevilla, la orchilla enviada por doña Inés Peraza a Francisco Mirón, valenciano, que fue embargada en el Puerto de Santa María, y para que hagan lo mismo con los restantes envíos, conforme al contrato establecido entre ambas partes. Suscriptores: Don Alvaro. Don Juan de Castilla. Johannes. Antonius. Mármol.</t>
  </si>
  <si>
    <t>Archivo General de Simancas (AGS), Regristro General del Sello (RGS), ___, f. 75</t>
  </si>
  <si>
    <t>AGS03SP000000011</t>
  </si>
  <si>
    <t>Receptoría en el pleito que ante el dr. Antón Rodríguez de Lillo, chanciller, oidor de la real audiencia y del Consejo, sigue Francisco de Ribero!, mercader genovés, estante en Sevilla, contra doña Inés de Peraza, señora de Lanzarote, Gomera, Hierro y Fuerteventura, y los herederos de Fernando de Peraza, su hijo, sobre un contrato de venta de orchilla; para que las justicias interroguen los testigos, según el interrogatorio firmado por Diego López, escribano de este pleito. El n. 152 ·va dirigido al gobernador de Reino de Valencia, a ·su lugarteniente y a las justicias de dicho Reino. Antonius. López</t>
  </si>
  <si>
    <t>Archivo General de Simancas (AGS), Regristro General del Sello (RGS), ___, f. 257</t>
  </si>
  <si>
    <t>AGS03SP000000010</t>
  </si>
  <si>
    <t>Archivo General de Simancas (AGS), Regristro General del Sello (RGS), ___, f. 252</t>
  </si>
  <si>
    <t>AGS03SP000000009</t>
  </si>
  <si>
    <t>Archivo General de Simancas (AGS), Regristro General del Sello (RGS), ___, f. 249</t>
  </si>
  <si>
    <t>AGS03SP000000008</t>
  </si>
  <si>
    <t>Archivo General de Simancas (AGS), Regristro General del Sello (RGS), ___, f. 210</t>
  </si>
  <si>
    <t>AGS03SP000000007</t>
  </si>
  <si>
    <t>Receptoria en el pleito que ante el dr. Antón Rodríguez de Lillo, chanciller, oidor de la real audiencia y del Consejo, sigue Francisco Ribero!, mercader genovés, estante en Sevilla, contra doña Inés de Peraza, señora de Lanzarote, Gomera, Hierro y Fuerteventura, y los herederos de Fernando de Peraza, su hijo, sobre un contrato de venta de orchilla; para que las justicias del Reino interroguen, según el interrogatorio firmado por -Diego López escribano de este pleito, a Pablo Mallorquí, Núñez, Leonor Peraza, Martín Osorio, Elvira de Herrera, Ribas, Pedro Verde, Jorge Alderete, Marcos Luzardo, Zambrano y el clérigo Diego Fernández, vecinos de las islas de Canaria, y a Florencia Vesper de Troteros, Francisco Palomar, Jaime Palao, Diego Pedro Andrea, Antonio Rulli, Andrés Castellano, Dionius, Miguel Ximon d'Espi, Miguel Pérez y Juan Gerrao Balaguer, vecinos de Valencia, y a Guillermo del Brazo, Guillermo Oler Lion, Micer Pedro Prañes, Lorenzo de Rabata, Juan Daty, Diego Diaz de Valderas, Francisco Castaño, Pedro Rodríguez Marinero, Sancho . Ruiz de Castro y Juan Perez de Escobar, vecinos del Puerto de Santa Maria, Sanlúcar de Barrameda y Jerez, y a Gonzalo de Byedma, su mujer, Juan Díaz Corredor, Juan Góméz, marinero, Juanoto Bernardim, Nicolao de Cantuellas, Pedro Fernández de Alcoba, Bartolomé de Porras, escribano, y Fernando Pérez, escribano público, vecinos de Sevilla</t>
  </si>
  <si>
    <t>Archivo General de Simancas (AGS), Regristro General del Sello (RGS), ___, f. 148</t>
  </si>
  <si>
    <t>AGS03SP000000006</t>
  </si>
  <si>
    <t>1490 Marzo 2i Sevilla (f. 567). Orden a las justicias de Cádiz, Puerto de Santa María y Sanlúcar de Barrameda para que embarguen la orchilla que doña Inés Peraza, señora de Lanzarote y Fuerteventura, envía en un navío de Juan Fernández de Alcoba, vecino de Sevilla, por incumplimiento hecho con Francisco de Ribero!, mercader genovés, estante en Sevilla. Dicho contrato estipula que doña Inés de Peraza ha de suministrar a Francisco de Ribero! 800 quintales de orchilla al año, no pudiendo vender a otras personas, salvo en los dos primeros años del arrendamiento en que podrá vender 300 quintales, si el arrendatario no los adquiere a cierto precio; como este plazo ha pasado cualquier envío ha de ser embargado, pagando Francisco de Riberollós fletes. Don Alvaro. Johannes</t>
  </si>
  <si>
    <t>Archivo General de Simancas (AGS), Regristro General del Sello (RGS), ___, f. 567</t>
  </si>
  <si>
    <t>AGS03SP000000005</t>
  </si>
  <si>
    <t>Incitativa al dr. Antón Rodríguez de Lillo, chanciller y del Consejo, para que determine en la demanda de Francisco de Ribero!, mercader genovés estante en Sevilla, que acusa a doña Inés de Peraza, señora de las islas de Lanzarote, Gomera, Hierro y Fuerteventura, y a su hijo Fernando Peraza de incumplimiento de un contrato sobre la venta de 5.600 quintales de orchilla. Dicho contrato estipulaba que la entrega se haría en siete años a partir de 1488, a base de 800 quintales anuales y un precio de diez doblas cada quintal, no pudiendo vender a personas distintas del arrendatario, salvo los dos primeros años en que podían hacerlo a los precios fijados en el contrato, so pena de dos mil castellanos de oro; como este último punto no se ha cumplido Francisco de Ribero! demanda los dos mil castellanos, más otros dos mil en concepto de daños. Don Alvaro. Johannes. Antonius. Andreas. Mármol.</t>
  </si>
  <si>
    <t>Archivo General de Simancas (AGS), Regristro General del Sello (RGS), ___, f. 495</t>
  </si>
  <si>
    <t>AGS03SP000000004</t>
  </si>
  <si>
    <t>1488 Noviembre 20. Valladolid (f. 8). Confirmación a Bautista de Ribero!, a pesar de su condición de genovés, de la venta de unas casas y heredades que para hacer un ingenio de azúcar le hicieron, ante Hernando de Ecija, escribano público de Gáldar, y Diego de San Clemente, escribano público de Gran Canaria, Juan Sánchez de Roldán y Francisco de Adeje, vecinos de Gáldar, que las recibieron de Pedro de Vera, gobernador de dicha isla, por su participación en la conquista, y merced para que pueda ser vecino de dicha isla. El Rey y la Reina. Santander. Don Alvaro. Antonius. Andrés. Franciscus</t>
  </si>
  <si>
    <t>Archivo General de Simancas (AGS), Regristro General del Sello (RGS), ___, f. 426</t>
  </si>
  <si>
    <t>AGS03SP000000003</t>
  </si>
  <si>
    <t>Orden al receptor de los quintos pertene~ cientes a la Corona (cuyo nombre aparece en blanco), para que de los primeros esclavos que se recogieren de la isla de Gran Canaria, entregue a Diego de Soria, mercader vecino de Burgos, y a Francisco Pinelo, mercader genovés, receptores de lo de Canaria, una esclava y un esclavo para cada uno, conforme a lo capitulado con ellos. El Rey y la Reina. Santander. Quintanilla. Rodericus. Acordada: Didacus. Francisco. Reg: Diego Sánchez</t>
  </si>
  <si>
    <t>AGS03SP000000002</t>
  </si>
  <si>
    <t>Provisión por la que se nombra receptores y depositarios de las bulas de la Santa Indulgencia de Canaria a Diego de Soria, mercader y vecino de Burgos, y a Francisco Pinelo, mercader genovés residente en Sevilla, y en la que se manda a Pedro de Setién, tesorero general de dicha Indulgencia, y a los demás tesoreros y recaudadores que les entreguen lo ya recaudado. Ordenándosele a las justicias y al juez y mero ejecutor (cuyo nombre aparece en blanco) que prendan a los que se nieguen a hacerlo y secuestren sus bienes para pagar la deuda, para todo lo cual se le otorga poder cumplido, y se declara sin valor los nombramientos de Pedro de Setién y de los demás tesoreros y recaudadores, si no obtienen la autorización de Diego de Soria y Francisco de Pinelo. El Rey. Camañas. Rodericus. Quintanilla. Acordada: Andreas. Reg: Diego Sánchez.</t>
  </si>
  <si>
    <t>Archivo General de Simancas (AGS), Regristro General del Sello (RGS), ___, f. 361</t>
  </si>
  <si>
    <t>AGS03SP000000001</t>
  </si>
  <si>
    <t>Juan Bordón, v0 ., otorga poder general a Mateo Viña, V0 • y regidor de la Isla. Ts.: Bartolomé de Milán, Fernán Esteban Cárdeno y Juan Galán, vs. y ests.-Sin firma</t>
  </si>
  <si>
    <t>AHPT, Henan Guerra, Leg. 375, fl. 599r.</t>
  </si>
  <si>
    <t>AHPTN48D00000079</t>
  </si>
  <si>
    <t>Alonso, guanche, V0 ., reconoce deber a Mateo Viña, v0 ., 28 fs. de trigo por una yunta de bueyes que le arrendó por esta sementera, «Corneto» y «Campano»; le pagará las 28 fs. de trigo en el mes de agosto de 1512, puestas en esta villa de San Cristóbal. Podrá tener la yunta de bueyes hasta el 20 de febrero de 1512. Ts.: Alonso López y Fernán Esteban.-Sin firma.</t>
  </si>
  <si>
    <t>AHPT, Henan Guerra, Leg. 376, fl. 663r.</t>
  </si>
  <si>
    <t>AHPTN48D00000078</t>
  </si>
  <si>
    <t>Fernando de Torres, V0 ., reconoce deber a Mateo Viña, V0 ., 25 fs. de trigo y por un buey, «Candelero&gt;&gt;, que le arrienda por un año, desde el día de la fecha; pagará las 25 fs. de trigo, puestas en su casa, en un plazo de un año. Si el buey se cansare no estará obligado a darle otro, teniendo que devolverlo bueno y sano como se lo entrega. Ts.: Alonso Manuel y Fernán Esteban.Fernando de Torres.</t>
  </si>
  <si>
    <t>AHPT, Henan Guerra, Leg. 375, fl. 365r.</t>
  </si>
  <si>
    <t>AHPTN48D00000077</t>
  </si>
  <si>
    <t>Gregorio Tabordo, V0 ., reconoce deber a Mateo Viña, V0 ., 40 fs. de trigo, porque se las prestó, a pagar por San Juan de junio, puestas en la casa de Mateo Viña. Ts.: Fernán Esteban Cárdeno y Pero de las Hijas.-Gregorio Tabordo.</t>
  </si>
  <si>
    <t>AHPT, Henan Guerra, Leg. 374, fl. 628r.</t>
  </si>
  <si>
    <t>AHPTN48D00000076</t>
  </si>
  <si>
    <t>Pero Estévez, v0 ., reconoce deber a Mateo Viña, V0 ., 2.622 mrs. por 28 fs. 1/2 de cebada que le compró, a pagar en dineros de contado, por el día de San Juan de junio de 1511. Ts.: Alonso López y Fernán Cárdeno. y Rodrigo Tabordo.-Fernán Esteban Cárdeno.</t>
  </si>
  <si>
    <t>AHPT, Henan Guerra, Leg. 374, fl. 627r.</t>
  </si>
  <si>
    <t>AHPTN48D00000075</t>
  </si>
  <si>
    <t>Mateo Viña, Alvaro Yanes en nombre de su hermano Juan Yanes, clérigo, y Alvaro López, cantero, vs., dan a partido a Diego de Aranda todas sus vacas, por tiempo de 3 años, que comenzó a correr desde el primer día del mes de noviembre; por razón de ello tienen que darle 1/4 de lo que Dios diere de todas ellas, mientras que las otras partes serán para los otorgantes. Si alguna vaca se perdiere, la pagará, pero, si trajere el hierro, no pagará cosa alguna. Se añade al final que Alvaro López le entregó 14 vacas de hierro, 2 toros, 5 añojos y 2 becerros. Ts.: Juan López, Fernán Esteban, Francisco Jiménez, barbero.-Mateo Viña, Alvaro Yanes, y a ruego, Fernán Esteban Cárdeno.</t>
  </si>
  <si>
    <t>AHPT, Henan Guerra, Leg. 374, fl. 574r.</t>
  </si>
  <si>
    <t>AHPTN48D00000074</t>
  </si>
  <si>
    <t>Gonzalo del Castillo dice que Francisco de Sepúlveda, mercader, est., le da SO ducados porque los Riberoles le dan en Castilla otros SO ducados. Por la presente hipoteca SO quintales de orchilla que tiene en la Isla, para que, si la cédula no le fuera pagada al plazo convenido, Sepúlveda o Antonio Cereroles, sin madamiento de ningún juez eclesiástico ni seglar, venga hasta la Isla o a los puertos donde tenga la orchilla y pueda tomarla y hacer pago de los SO ducados, con más los cambios, recambios, costas e intereses que sobre la cédula haga. Ts.: El bachiller Pero Fernández, Mateo Viña.-Gonzalo del Castillo.</t>
  </si>
  <si>
    <t>AHPT, Henan Guerra, Leg. 374, fl. 595r.</t>
  </si>
  <si>
    <t>AHPTN48D00000073</t>
  </si>
  <si>
    <t>Francisco Yanes, V0 • de Tavira, est. en Tenerife, maestre del navío «Santo EspíritU&gt;&gt;, surto en el puerto de Santa Cruz, lo fleta a Tomás Justiniano, V0 ., para ir al puerto de Garachico o al de Adeje, que se llama de los Cristianos, para tomar toda la orchilla que Justiniano le dé; de allí irá al puerto de Santa Cruz donde tomará la orchilla que le diere. A continuación irá al puerto de Sardina, en Gran Canaria, y tomará todos los azúcares que le diere, y, finalmente, acabará de cargar el navío en el puerto de Las Isletas. Toda esta mercancía ha de ser llevada a la Bahía de Cádiz, en donde ha de ser entregada a quien Tomás Justiniano quisiere. El flete será de 70 mrs. por cada quintal de orchilla y por cada caja de azúcar 130 mrs., de la moneda de Castilla. Tomás Justiniano se obliga a darle la orchilla tres días después de llegado a cualquiera de los dichos puertos, y los azúcares en seis días después de llegar al puerto de Sardina. Se hace constar que un ducado vale 375 mrs.; una dobla 375 mrs.; el castellano a 485 mrs.; y un real a 34 mrs. Ts.: Alonso Yanes y Juan Galán.Francisco Yanes y Tomás Justiniano.</t>
  </si>
  <si>
    <t>AHPT, Henan Guerra, Leg. 376, fl. 362r.</t>
  </si>
  <si>
    <t>AHPTN48D00000072</t>
  </si>
  <si>
    <t>Tomás Justiniano, mercader, V0 ., reconoce deber a Juan Jácome de Carminatis o a Miguel Fonte 10 quintales de orchilla por mrs. de que de ellos recibió; los entregará el día que llegare a Cádiz en el navío del «tenillo», que está surto en el puerto de Santa Cruz. La orchilla irá a riesgo de Miguel Fonte y de Juan Jácome, quienes además han de pagar fletes y costas, pero, si no los dieren, darán lo que la orchilla valiere en Cádiz, al precio mayor que allí valiere. Ts.: Manuel de Gibraleón y Polo Rizo.Tomás Justiniano.</t>
  </si>
  <si>
    <t>AHPTN48D00000071</t>
  </si>
  <si>
    <t>Tomás Justiniano, V0 ., dice que Fernán Suárez, mercader, le debía 500 arrobas de azúcar por García Páez de renta de unos cañaverales; ahora le da finiquito de la renta de 500 arrobas de azúcar, porque las recibió de Juan Méndez, como fiador del dicho Fernán Suárez. Ts.: Pedro de Trujillo y Fernán Esteban, vs.Tomás Justiniano.</t>
  </si>
  <si>
    <t>AHPT, Henan Guerra, Leg. 376, fl. 374r.</t>
  </si>
  <si>
    <t>AHPTN48D00000070</t>
  </si>
  <si>
    <t>Pedro de Lugo, vo, reconoce deber a micer Cosme de Ribero! o a Tomás Justiniano 240.000 mrs. de la moneda de Tenerife por azúcar y por un contrato público ejecutorio, otorgado ante Sebastián Ruiz, ese. púb. de La Orotava. Los pagará por el día de San Miguel, en dineros de contado, en esta villa de San Cristóbal. Ts.: Mateo Viña, García de León, Francisco de Lugo, vs. y ests.-Pedro de Lugo.</t>
  </si>
  <si>
    <t>AHPT, Henan Guerra, Leg. 376, fl. 378r.</t>
  </si>
  <si>
    <t>AHPTN48D00000069</t>
  </si>
  <si>
    <t>Batista Bairola, mercader, est., reconoce deber a micer Cosme de Riberol 300 fs. de trigo por mrs. que de él recibió; las entregará en el puerto de Santa Cruz, a mediado del mes de septiembre, a su costa. Ts.: Alonso Donaire y Pedro Sánchez, vs.-Batista Bairola</t>
  </si>
  <si>
    <t>AHPT, Henan Guerra, Leg. 376, fl. 316r.</t>
  </si>
  <si>
    <t>AHPTN48D00000068</t>
  </si>
  <si>
    <t>Diego Fernández, peguero, entra a soldada con micer Cosme de Riberol, por un año, a partir de la fecha en 9 días, para servirle en su oficio de albañilería, por sueldo de 13.000 mrs. de la moneda de Tenerife, además de la comida y bebida, pagados a final del dicho año o bien a medida que le sirve. Sin ts.-Cosme de Riberol y Diego Fernández.</t>
  </si>
  <si>
    <t>AHPT, Henan Guerra, Leg. 376, fl. 233r.</t>
  </si>
  <si>
    <t>AHPTN48D00000067</t>
  </si>
  <si>
    <t>Juan Negrín, V0 • de La Gomera, est., vende a micer Cosme de Ribero! 3 caballos, uno castaño y 2 morcillo, de 3 años cada uno de los morcillos y de 4 el castaño. Se los vende por precio de 20 doblas de oro, de las que se da por contento. Ts.: Fernán Esteban y Pero Antón, vs. y ests.-Sin firma</t>
  </si>
  <si>
    <t>AHPT, Henan Guerra, Leg. 376, fl. 228r.</t>
  </si>
  <si>
    <t>AHPTN48D00000066</t>
  </si>
  <si>
    <t>Tomás Justiniano hace donación a Juan López, cerrajero, de 50 fs. de tierra de sequero, en Tacoronte, que fueron de micer Cosme de Ribero!, y de un molino que asimismo fue de Cosme de Ribero!, en La Orotava. Ts.: Alonso López y Fernando Ormán, ests.-Tomás Justiniano.</t>
  </si>
  <si>
    <t>AHPT, Henan Guerra, Leg. 375, fl. 224r.</t>
  </si>
  <si>
    <t>AHPTN48D00000065</t>
  </si>
  <si>
    <t>Micer Cosme de Ribero!, en nombre suyo y en el de su hermano micer Francisco de Ribero!, cambia a Tomás Justiniano 150 fs. de tierra de sequero que tiene en Tacoronte, en el Peñol, por 36 fs. de sequero que Justiniano tiene en La Orotava, en el cercado de Diego de Mesa. Ts.: Juan de Carmona y Juan Pascual, vs. y ests.-Sin firma. Otorgado en casa de micer Cosme de Ribero!.</t>
  </si>
  <si>
    <t>AHPT, Henan Guerra, Leg. 375, fl. 244r.</t>
  </si>
  <si>
    <t>AHPTN48D00000064</t>
  </si>
  <si>
    <t>Micer Cosme de Ribero! recibió a soldada a Domingo Afonso, tonelero, para hacer pipas y toneles, por 4 meses, desde el 15 del corriente mes, por precio de 10 doblas de oro, al final de los 4 meses, además de la comida y 1/2 manta para echarse. Domingo Afonso se obliga a poner las herramientas. Ts.: Tomás Justiniano y Juan Galán.-Juan Galán y Cosme de Ribero!.</t>
  </si>
  <si>
    <t>AHPT, Henan Guerra, Leg. 375, fl. 260r.</t>
  </si>
  <si>
    <t>AHPTN48D00000063</t>
  </si>
  <si>
    <t>Miguel Pérez de Marchena debe 25.500 mrs. de esta manera: 6.500 mrs. a Sebastián Páez por cierto tablazón que le compró; 9.000 mrs. a Tomás Justiniano. Tiene como fiador a Gonzalo Muñoz, quien sale a pagarlos. Sin ts.-Miguel Pérez de Marchena</t>
  </si>
  <si>
    <t>AHPT, Henan Guerra, Leg. 375, fl. 282r.</t>
  </si>
  <si>
    <t>AHPTN48D00000062</t>
  </si>
  <si>
    <t>Alvaro Rodríguez, maestro de azúcar, reconoce deber a micer Cosme o a Bernaldino Justiniano 6.400 mrs., porque Bernaldino Justiniano los pagó a personas a quien él les debía, a pagar en mayo, en dineros de contado. Ts.: Juan Galán y Fernán Esteban Cárdeno, vs. y ests.-Alvaro Rodríguez.</t>
  </si>
  <si>
    <t>AHPT, Henan Guerra, Leg. 375, fl. 10r.</t>
  </si>
  <si>
    <t>AHPTN48D00000061</t>
  </si>
  <si>
    <t>Bernaldino Justiniano, est., dice que Bartolomé de Milán, mercader, tiene preso en la cárcel pública del Concejo a Alvaro Rodrígue, maestro de azúcar, por 4.500 mrs. que le debe por un contrato público ejecutorio; ahora, por hacer buena obra y bien a Alvaro Rodríguez le pide que lo deje salir, con la condición de que le da una cédula de Bernaldino Justiniano aceptada por micer Cosme para pagar los mrs., a mediado del mes de diciembre de 1511, que tiene que dar aceptada a final de enero de 1511. Ts.: Francisco Jiménez y Alonso Méndez, ests.-Bernaldino Justiniano.</t>
  </si>
  <si>
    <t>AHPT, Henan Guerra, Leg. 374, fl. 564r.</t>
  </si>
  <si>
    <t>AHPTN48D00000060</t>
  </si>
  <si>
    <t>Agustín Leardo, mercader, est., otorga poder especial a Juan Núñez, V0 ., para cobrar de Pedro Isasaga 16 arrobas y media de azúcar; de Diego de Saya 11 arrobas y 22 libras; y de Fernando Yanes 9 panes de azúcar. Ts.: Fernán Esteban y Gonzalo García.Agustín Leardo.</t>
  </si>
  <si>
    <t>AHPT, Henan Guerra, Leg. 375, fl. 522r.</t>
  </si>
  <si>
    <t>AHPTN48D00000059</t>
  </si>
  <si>
    <t>Francisco Jiménez, V0 ., reconoce deber a Agustín Leardo 120 arrobas de azúcar por una cédula que le dio de 45.600 mrs., que es para los abades de Gran Canaria; las pagará dentro de los primeros 6 días siguientes, en los ingenios de La Orotava. Agustín Leardo se obliga al saneamiento de la cédula. Ts.: Nicolás de Malina y García Páez.-Francisco Jiménez y Agustín Leardo.</t>
  </si>
  <si>
    <t>AHPT, Henan Guerra, Leg. 375, fl. 306r.</t>
  </si>
  <si>
    <t>AHPTN48D00000058</t>
  </si>
  <si>
    <t>Pedro y Francisco de Lugo, vs., se obligan a pagar a micer Cosme de Ribero! 120 arrobas de azúcar, blanco, por 330 mrs. de la moneda de Tenerife, que recibieron para provisión del ingenio de El Realejo. En virtud del poder que del Adelantado tienen, se comprometen a pagar las 120 arrobas de azúcar, blanco y lealdado, en el ingenio de El Realejo, en el mes de junio. Hipotecan los azúcares primeros que salieren del dicho ingenio y 3 esclavos, Fernando, Pedro y Gonzalo, que son blanco, azanege y negro respectivamente. Ts.: Agustín Leardo y Batista ... (roto), ests.-Pedro de Lugo y Francisco de Lugo.</t>
  </si>
  <si>
    <t>AHPT, Henan Guerra, Leg. 375, fl. 277r.</t>
  </si>
  <si>
    <t>AHPTN48D00000057</t>
  </si>
  <si>
    <t>Rafael Fonte, mercader, catalán, V0 ., otorga poder especial a su hermano Miguel Fonte, V0 • de Cádiz, ausente, para cobrar a Francisco de Espíndola, V0 • de la villa de Sanlúcar de Barrameda, 5.000 ducados de oro por virtud de una cédula de cambio del Adelantado Alonso Fernández de Lugo; y para vender el ingenio y tierras de riego, cañaverales y otras cosas que el Adelantado le había vendido a Rafael Fonte, en esta isla de Tenerife. Ts.: Antón López, criado de Rafael Fonte, y Pero Gallego, ests.Rafael Fontes.</t>
  </si>
  <si>
    <t>AHPT, Henan Guerra, Leg. 375, fl. 637r.</t>
  </si>
  <si>
    <t>AHPTN48D00000056</t>
  </si>
  <si>
    <t>Jácome de Casaña otorga poder general a Tomás Justiniano. Ts.: Diego de Torres y Lope de Carvallar. En 23 de julio Tomás Justiniano se hace sustituir por Alonso Velázquez para cobrar la deuda. Ts.: Lope de Carvallar y Francisco Sepúlveda.</t>
  </si>
  <si>
    <t>AHPT, Henan Guerra, Leg. 374, fl. 104r.</t>
  </si>
  <si>
    <t>AHPTN48D00000055</t>
  </si>
  <si>
    <t>Jácome de Casaña, otorga poder general a Antonio Lomelin, est. en La Palma. Ts.: Tomás Justiniano y Francisco de Lugo.-Jácome de Casaña</t>
  </si>
  <si>
    <t>AHPT, Henan Guerra, Leg. 374, fl. 243r.</t>
  </si>
  <si>
    <t>AHPTN48D00000054</t>
  </si>
  <si>
    <t>Andrés Genovés, maestre de su navío, surto en el puerto de Santa Cruz, lo fleta a Toribio de Baños para llevar 350 fs. de trigo al reino de Galicia, a Bayona de Vellón. Tomará la carga tres días después que viniera de Agache, otro puerto de esta isla. Toribio de Baños pagará de flete 650 mrs. de buena moneda, quince días después de la llegada al puerto de destino, puesta la carga en tierra, y las averías que cupieren, sueldo por libra. Ts.: Fernando Galíndez y Fernán Esteban Cárdeno.-Por no saber, Fernán Esteban Cárdeno</t>
  </si>
  <si>
    <t>AHPT, Henan Guerra, Leg. 374, fl. 355r.</t>
  </si>
  <si>
    <t>AHPTN48D00000053</t>
  </si>
  <si>
    <t>Pedro de Lugo, V0 ., reconoce deber a micer Benito Oxelo, genovés, 12.000 mrs. por trigo que le compró; le pagará en dineros de contado de la moneda canaria, a fines del mes de noviembre. Ts.: Alonso de Jaén y Pero Suárez.-Pero de Lugo.</t>
  </si>
  <si>
    <t>AHPT, Henan Guerra, Leg. 375, fl. 523r.</t>
  </si>
  <si>
    <t>AHPTN48D00000052</t>
  </si>
  <si>
    <t>Micer Benito Oxelo, genovés, est., reconoce deber a Jerónimo de Ribero! 30.000 mrs. por resto de ciertas mercancías que le compró; los pagará del día de la fecha en un mes y medio, en dineros de contado y no en otra cosa. Ts.: Juan de Escobedo y Jácome de Casaña.-Benito Oxelo.</t>
  </si>
  <si>
    <t>AHPT, Henan Guerra, Leg. 375, fl. 303r.</t>
  </si>
  <si>
    <t>AHPTN48D00000051</t>
  </si>
  <si>
    <t>Batista Bairola, genovés, est., reconoce deber a Pero Machado 5.000 mrs. por un caballo de color ruano que le compró, a pagar en dineros de contado, a final del mes de agosto. Ts.: Alonso Manuel, Gonzalo de Oporto y Juan Galán.-Batista Bairola</t>
  </si>
  <si>
    <t>AHPT, Henan Guerra, Leg. 375, fl. 166r.</t>
  </si>
  <si>
    <t>AHPTN48D00000050</t>
  </si>
  <si>
    <t>Pedro de Foras, genovés, est., otorga poder general a Tomás Justiniano y a Bernaldino, su hermano. Ts.: Fernán Esteban Cárdeno y Juan Galán.-Pedro de Foras.</t>
  </si>
  <si>
    <t>AHPT, Henan Guerra, Leg. 374, fl. 749r.</t>
  </si>
  <si>
    <t>AHPTN48D00000049</t>
  </si>
  <si>
    <t>Batista Bairola reconoce deber a Agustín Leardo, genovés, 28.000 mrs. de la moneda de Tenerife por ropa que le compró y dineros que le dió. Los pagará en dineros de contado, a fin de enero de 1511. Ts.: Manuel de Gibraleón y Diego Ortiz.-Batista Bairola.</t>
  </si>
  <si>
    <t>AHPT, Henan Guerra, Leg. 374, fl. 523r.</t>
  </si>
  <si>
    <t>AHPTN48D00000048</t>
  </si>
  <si>
    <t>Cristóbal Balbo, genovés, maestre de su navío, «San Sebastián», surto en la Isla, V0 • del Puerto de Santa María, est., se obliga a pagar a Diego Sánchez, mercader, V0 • de Sevilla, est., 35 ducados porque se los prestó por hacerle buena obra. Se obliga a pagarle en dineros de contado, un ducado vale 375 mrs. de buena moneda, desde el día que llegare a Cádiz u otro cualquier puerto; además se obliga a darle de comer durante el viaje hasta llegar a Cádiz, desde el día de la fecha hasta que haya pagado los mrs.; se obliga a llevarlo al puerto de La Gomera, y, si el navío permaneciera en La Gomera más de 25 días, Diego Sánchez ha de pagarle 3 reales por cada día. También se obliga a llevarle sin flete una caja, una cama, dos tablas y una jarra de miel. Hipoteca todo lo que la nao ganare y la mitad del dicho navío. Ts.: Lope de Arceo, Fernán Esteban Cárdeno.-«Cristoforus Balbus confirmó omnia supra scripta».</t>
  </si>
  <si>
    <t>AHPT, Henan Guerra, Leg. 374, fl. 485r.</t>
  </si>
  <si>
    <t>AHPTN48D00000047</t>
  </si>
  <si>
    <t>Cristóbal Balbo, genovés, V0 • del Puerto de Santa María, est. en Tenerife, reconoce deber a Diego Sánchez, V0 • de Sevilla, mercader, 16.500 mrs. por préstamos que le hizo. A pagar en dineros de contado y no en otra cosa, 12 días después que su nao descargue en cualquier puerto de Castilla o Portugal o en cualquier otra parte. Hipoteca la nao con todos sus aparejos. Ts.: Andrés Fernández y Juan de Ervás.-«Ego Cristoforus Balbus confirmó omnia supra escripta »</t>
  </si>
  <si>
    <t>AHPT, Henan Guerra, Leg. 374, fl. 418r.</t>
  </si>
  <si>
    <t>AHPTN48D00000046</t>
  </si>
  <si>
    <t>Francisco de Lugo, hijo del jurado Juan de Lugo, difunto, V0 • de Sevilla, est., reconoce que compró a Bartolomé Páez y a Giralda de la Chavega, vs. de Gran Canaria, 6 pedazos de tierra de riego, en las que hay 7 suertes de la medida de la dicha isla, las cuales son S pedazos en la Vega de Gáldar, y el otro pedazo en el heredamiento de «Ayraga» en Gran Canaria. Uno de los pedazos, que son dos suertes, linda con el camino real de la Vega de Gáldar, con el barranco, con tierras de Costantín de Cairasco y con tierras de Pedro de Jaén, estas dos suertes de tierra fueron de Juan Rodríguez de Lucena. Otro pedazo, en que hay media suerte, que fue de Pedro Yanes, linda con el camino real de Gáldar, con el barranco, con tierras de Pedro de Cairasco y con tierras de Pedro del Dotor. Otro pedazo, en que hay una suerte de tierra, que fue de Miguel de Colmenar, linda con el barranco de Gáldar, el barranco que viene de las «gar9as», con tierras de Francisco de Ribero! y con el otro pedazo. Otro pedazo, en que hay una suerte, que fue de Cristóbal Rodríguez de Lucena, linda a su vez con tierras de Juan de Carrasco, el risco, el camino de Anzofé y con los canales del ingenio de Francisco Cosme de Ribero!. Otro de los pedazos, que tiene media suerte, que fue de Pedro de Jaén, linda con el camino de Anzofé, con tierras de Pedro de Cairasco y con el pedazo que es en el sitio y heredamiento de «Ayraga». Otro pedazo, en donde hay 2 suertes, que fueron una de ellas de Fernando de Caria y otra de Andrés González, que linda con el camino del ingenio de la dicha «Ayraga», el camino real que va a dar a Gáldar, con tierras de Adán Azedo y con la torrecilla, que es del dicho Adán Azedo. Todo esto figura en una carta de venta que le hicieron Bartolomé Páez y Giralda de la Chavega en Las Palmas, en Gran Canaria, ante Juan Tenorio, ese. púb., el día 30 de abril de 1506. Además Francisco de Lugo reconoce que compró a Fernando de Bachicao, V0 • de Gran Canaria, otras dos suertes de tierra de riego, en el heredamiento de El Palmital, término de Gáldar; una de las suertes linda con el sequero de Fernando de Montemayor y con tierras de Gutiérrez de Ocaña, ese. púb. La otra suerte linda con el ingenio de Francisco Cosme de Riberol y con tierras de Juan de León. Estos bienes figuran en la carta de venta otorgada ante Juan Tenorio, escr. pub., el día 6 de noviembre de 1507. Todas estas tierras confirmadas por el Ldo. Juan Ortiz de Zárate, reformador de las dichas tierras y aguas de esta isla de Gran Canaria, fueron compradas por Francisco de Lugo para Francisco de Ribero! y para Cosme de Ribero!, su hermano, genoveses, vs. de Sevilla. Por la presente Francisco de Lugo traspasa todos estos bienes a Francisco y a Cosme de Riberol. Ts.: Bartolomé de Zamora y Sancho de Omerando, ests.Francisco de Lugo</t>
  </si>
  <si>
    <t>AHPT, Henan Guerra, Leg. /374, 375, 376/, fl. 353r.</t>
  </si>
  <si>
    <t>AHPTN48D00000045</t>
  </si>
  <si>
    <t>Juan de Vergara, vº. de La Orotava, debe a Lucano de Riberol, vº. de Gran Canaria, presente, 1.000 fanegas de trigo, bien granado, porque se las compró y pagó en dineros de contado, a entregar, medidas en las eras y puestas en la Caleta de La Orotava a cargadero, con saca de esta isla para fuera de ella, 400 fanegas a fines del presente mes de junio, y las 600 restantes a fines de julio.- Otorgado dentro de las casas de la morada de Pedro de Lugo, vº. y regidor.- Ts. Pedro de Lugo, vº. y regidor, Gonzalo Núñez Maldonado y Juan de Lugo, ests.- Juan de Vergara.</t>
  </si>
  <si>
    <t>AHPT, Juan Marquez, Leg.596, ff. 329r.</t>
  </si>
  <si>
    <t>AHPTN24D00000044</t>
  </si>
  <si>
    <t>Pedro de Lugo, vº. y regidor, debe a Pedro de Sobranis, mercader genovés, est., 102.000 mrs. de moneda corriente en Tenerife por 300 fanegas de trigo que Pedro de Lugo debía a Francisco de Sobranis, primo de Pedro de Sobranis, restantes por pagar de un contrato público ejecutorio otorgado ante el presente ese. Pagará a fines de febrero de 1522, en dineros de contado o en azúcar que lo valga, apreciada cada arroba a como valiere a dinero de contado al dicho tiempo.- Ts. Mateo Viña, Miguel Jerónimo y Martín de Castro, ests.- Pedro de Lugo. En 24 de diciembre de 1524, ante Juan Márquez, ese. púb., y ts., comparece Pedro de· Sobranis y se da por pagado de Pedro de Lugo de todo lo contenido en este contrato.- Ts. Juan Amarillo y Alonso Camacho, vs.- Pedro de Sobranis.- Juan Márquez, ese. púb.</t>
  </si>
  <si>
    <t>AHPT, Juan Marquez, Leg.596, ff. 726r.</t>
  </si>
  <si>
    <t>AHPTN24D00000043</t>
  </si>
  <si>
    <t>Hernando de Lugo, vº., debe a Franco de Negrón, mercader genovés, vº., 30.762 mrs. de moneda corriente en Tenerife por trigo, a pagar por el día de San JlJ.llll de junio.- Ts. Doménigo Rir;o y Miguel Jerónimo, vs.Hemando de Lugo.</t>
  </si>
  <si>
    <t>AHPT, Juan Marquez, Leg.596, ff. 717r.</t>
  </si>
  <si>
    <t>AHPTN24D00000042</t>
  </si>
  <si>
    <t>Agustín Dayuse, mercader, est., debe a Pedro de Sobranes, mercader genovés, est., presente, 23.240 mrs. de moneda corriente en Tenerife por ropa, a pagar en dineros de contado en cada semana 3 doblas de oro y así sucesivamente hasta pagar el total.- Ts. Mateo Viña y Martín de Castro, ests.- Agostín de Ajusa</t>
  </si>
  <si>
    <t>AHPT, Juan Marquez, Leg.596, ff. 698r.</t>
  </si>
  <si>
    <t>AHPTN24D00000041</t>
  </si>
  <si>
    <t>Bartolomé Rodríguez, zapatero, vº. del lugar de La Orotava, debe a Franco de Negrón, mercader genovés, vº., 8.755 mrs. de moneda corriente en Tenerife por ropa, a pagar en dineros de contado el 1 º· de agosto de 1521.- Ts. Maestre Diego y Martín de Castro.- Bartolomé Rodríguez</t>
  </si>
  <si>
    <t>AHPT, Juan Marquez, Leg.596, ff. 671r.</t>
  </si>
  <si>
    <t>AHPTN24D00000040</t>
  </si>
  <si>
    <t>Franco de Negrón, merc'!:_der genovés, vº., declara haber recibido de Diego de Vargas, vº., presente, 76 fanegas de trigo que le debía por Juan Ortega, vº., por virtud de un contrato público ejecutorio otorgado ante el presente ese. Le cede y traspasa dicho contrato y todo el derecho que tiene contra Juan de Ortega. Franco de Negrón dice que lo otorga con tal que no perjudique una obligación que de dicho trigo le otorgaron Juan Femández de Cazorla y Juan de Almansa.- Ts. Bartolomé de Castro y Hemán García de Teba, vs.- Franco de Negrón.</t>
  </si>
  <si>
    <t>AHPT, Juan Marquez, Leg.598, ff. 617r.</t>
  </si>
  <si>
    <t>AHPTN24D00000039</t>
  </si>
  <si>
    <t>Francisco Larca, mercader genovés, est., debe a Lope de Portillo, mercader, est., presente, 4.837 mrs. de moneda corriente en Tenerife por ropa, a pagar en dineros de contado a 10 de abril de 1521.- Ts. Gonzalo Sánchez y Martín de Castro, ests.- Francisco Larca.</t>
  </si>
  <si>
    <t>AHPT, Juan Marquez, Leg.596, ff. 636r.</t>
  </si>
  <si>
    <t>AHPTN24D00000038</t>
  </si>
  <si>
    <t>Francisco Navarrete, vº., debe a Franco de Negrón, mercader genovés, est., 6.741 mrs. de moneda corriente en Tenerife por trigo, a pagar en dineros de contado ellº. de agosto de 1521.- Ts. Juan Femández y Martín de Castro.- Francisco Navarrete. En 31 de agosto de 1521, en presencia de Juan Márquez, ese. púb., y ts., comparece Doménigo Ris,:o, como pr. de Franco de Negrón, por virtud de la carta de poder que tiene, y se da por pagado de Francisco Navarrete de todos los mrs. contenidos en este contrato.- Ts. Juan Femández y Martín de Castro, ests.- Doménigo Ri9o</t>
  </si>
  <si>
    <t>AHPT, Juan Marquez, Leg.596, ff. 589r.</t>
  </si>
  <si>
    <t>AHPTN24D00000037</t>
  </si>
  <si>
    <t>Juan Berriel, como deudor, y Jerónimo Fernández, su padre, como su fiador, vs., deben a Franco de Negrón, mercader genovés, est., 10.707 mrs. de moneda corriente en Tenerife de resto de ciertos mrs. que Berriel le debía por un contrato público ejecutorio de mayor cuantía, otorgado ante Alonso de Llerena, ese. púb., a pagar en dineros de contado en julio de 1521.- Ts. Juan de Badajoz, alcaide de la cárcel, Juan Ramírez y Francisco Díaz, vs., y Jaime de Santa Fe.- Por no saber, Jaime de Santa Fe.</t>
  </si>
  <si>
    <t>AHPT, Juan Marquez, Leg.596, ff. 565r.</t>
  </si>
  <si>
    <t>AHPTN24D00000036</t>
  </si>
  <si>
    <t>Bastián Fernández, vº., debe a Bartolomé Dilloto, genovés, est., 7.000 mrs. de moneda corriente en Tenerife porque se los prestó en dineros de contado por hacerle placer, amor y buena obra, a pagar en dineros de contado en agosto de 1521.- Ts. Juan de la Fuente y Martín de Castro.Por no saber, Martín de Castro. En 19 de septiembre de 1521, en presencia de Juan Márquez, ese. púb., y ts., comparece Bartolomé Dilloto y se da por pagado de Sebastián Fernández.- Ts. Martín de Castro y Juan Fernández, ests.- Por no saber, Juan Fernández.</t>
  </si>
  <si>
    <t>AHPT, Juan Marquez, Leg.596, ff. 516r.</t>
  </si>
  <si>
    <t>AHPTN24D00000035</t>
  </si>
  <si>
    <t>Juan Domínguez, vº. de La Orotava, debe a Franco de Negrón, mercader genovés, est., 5.189 mrs. de moneda corriente en Tenerife por ropa, a pagar en dineros de contado a mediados de agosto de 1521.- Ts. Gonzalo de Jaén y Martín de Castro.- Por no saber, Martín de Castro.</t>
  </si>
  <si>
    <t>AHPT, Juan Marquez, Leg.596, ff. 504r.</t>
  </si>
  <si>
    <t>AHPTN24D00000034</t>
  </si>
  <si>
    <t>En presencia de Juan Márquez, ese. púb., y ts., comparecen Lorenzo de Riberol y Esteban de Basinana, mercaderes genoveses, en nombre de Pero Benito de Basinana por virtud de la carta de poder que de él tienen, y presentan al Adelantado, presente, un escrito de requerimiento. En tal escrito se dice que Lorenzo de Riberol y Esteban de Basinana, como prs. de Pedro Benito de Basinana, mercader genovés, est. en la ciudad de Sevilla, como mancomunado con Leonardo de Basinana, su hermano, mercader, es t. en dicha ciudad, habían otorgado cierta escritura de arrendamiento con el Adelantado sobre su heredamiento de El Realejo, por cierto tiempo y precio y con ciertas condiciones, según se contiene en la escritura otorgada entre dichas partes en la ciudad de Sevilla, ante Pedro Farfán, ese. púb. de Sevilla, a 18 de abril de 1520; y que sus partes tienen facultad para hacer dejamiento de dicho arrendamiento, al no cumplirse todo lo contenido en el contrato dentro de dicho término. Por tanto hacen dejación del arrendamiento y lo dan por ninguno; asimismo dan por libre al Adelantado y a sus fiadores, en tal manera que ni el Adelantado ni sus partes sean obligados a nada de lo contenido en dicho arrendamiento. Piden al ese. dé fe y testimonio. El Adelantado dice que tiene por bien dicho dejamiento. El Adelantado y Lorenzo Riberol y Esteban de Basinana, en dichos nombres, se dan por libres y dan por ningunos todos los pedimentos y requerimientos que hayan hecho en razón del cumplimiento de dicho arrendamiento.- Otorgado dentro de las casas de la morada del Adelantado.- Ts. El bachiller Alonso de Belmonte, el bachiller Pero Hemández y Andrés Suárez, el Mozo, vs.- El Adelantado.- Lorenzo de Riberol.- Esteban de Basinana. El Dr. Sancho de Lebrija dice que era fiador del Adelantado en razón de dicho arrendamiento y estaba obligado al saneamiento del mismo. Por tanto pide por testimonio lo susodicho para guarda y conservación de su derecho.- Ts. Los dichos. V a inserto el poder: Pero Benito de Basinana, mercader genovés, est. en la ciudad de Sevilla, da poder especial a Lorenzo de Riberol y Esteban de Basinana, mercaderes genoveses, ests. en la isla de Gran Canaria, para pedir al Adelantado Don Alonso Fernández de Lugo el cumplimiento del arrendamiento hecho a Pero Benito del heredamiento e ingenios de El Realejo y para recibir, en su nombre, todas las cosas que el Adelantado está obligado a dar para servicio de tal heredamiento; pero, si el Adelantado no cumpliera todo lo contenido en la escritura, podrán hacer dejamiento de dicho heredamiento e ingenios, conforme a la condición contenida en el arrendamiento.- Hecha en Sevilla a 26 de junio de 1520.- Ts. Alonso de Cazalla y Martín de Jerez, eses. de Sevilla.- Pero Benito de Basinana.- Alonso de Ca&lt;;alla, ese. de Sevilla.- Pedro Farfán, ese. púb. de Sevilla, hace su signo.</t>
  </si>
  <si>
    <t>AHPT, Juan Marquez, Leg.598, ff. 460v.</t>
  </si>
  <si>
    <t>AHPTN24D00000033</t>
  </si>
  <si>
    <t>Mateo Viña, vº., nombra personero y pr. general a Tomás Bondinar, mercader genovés, vº. del Puerto de Sta. María, ausente, para resolver los pleitos y cobrar las deudas: mrs., pan, trigo, cebada, azúcares, ganados y otros bienes que en el Puerto de Sta. María y en otras partes le sean debidos, así por contratos públicos, albalaes, tributos, sentencias, como en otra manera.- Ts. Martín de Castro, Juan Femández y Alonso Velázquez, vs. y ests.- Matheo Viña.</t>
  </si>
  <si>
    <t>AHPT, Juan Marquez, Leg.599, ff. 236r.</t>
  </si>
  <si>
    <t>AHPTN24D00000032</t>
  </si>
  <si>
    <t>Francisco Larca, genovés, mercader, est., debe a Pero de Herrera, mercader, vº., 9.484 mrs. de moneda corriente en Tenerife por ropa, a pagar en dineros de contado por el día de Pascua de Navidad.- Ts. Antón García y Martín de Castro, ests.- Francisco Larca</t>
  </si>
  <si>
    <t>AHPT, Juan Marquez, Leg.596, ff. 489r.</t>
  </si>
  <si>
    <t>AHPTN24D00000031</t>
  </si>
  <si>
    <t>Cristóbal de Aponte, vº., debe a Franco de Negrón, genovés, mercader, est., 55.418 mrs. de moneda corriente en Tenerife por ropa, a pagar en dineros de contado a fines de mayo de 1521.- Ts. Francisco Guillama, Gonzalo Sánchez y Martín de Castro, vs.- Cristóbal de Ponte.</t>
  </si>
  <si>
    <t>AHPT, Juan Marquez, Leg.596, ff. 487r.</t>
  </si>
  <si>
    <t>AHPTN24D00000030</t>
  </si>
  <si>
    <t>Juan del Villar, vº., como deudor, y Diego Riquel, como su fiador, vs., deben a Franco de Negrón, mercader genovés, vº., 4.671 mrs. por ropa, a pagar en dinero de contado a mediados de julio de 1521.- Ts. Juan de Trujillo y Martín de Castro.- Diego Riquel.- Por no saber, Martín de Castro.</t>
  </si>
  <si>
    <t>AHPT, Juan Marquez, Leg.596, ff. 556r.</t>
  </si>
  <si>
    <t>AHPTN24D00000029</t>
  </si>
  <si>
    <t>Pedro Collado, vº. de Buenavista, debe a Francisco Larca, genovés, mercader, est., 17 reales de plata por ropa, a pagar a fines de mayo de 1521. Hipoteca toda la sementera que hace este presente año en las tierras de Francisco Ximénez, sitas en el Palmar, y todo el trigo y cebada que en ellas cogiere.- Ts. Francisco Morillo y Martín de Castro.- Por no saber, Martín de Castro</t>
  </si>
  <si>
    <t>AHPT, Juan Marquez, Leg.596, ff. 483r.</t>
  </si>
  <si>
    <t>AHPTN24D00000028</t>
  </si>
  <si>
    <t>Lucas Gutiérrez, est., da poder especial a Franco de Negrón, mercader genovés, vº., para cobrar a Gaspar Remández, natural de Tenerife, 12.600 mrs. de moneda corriente en Tenerife, que le debe por virtud de un contrato público ejecutorio otorgado ante Alonso Gutiérrez, ese. púb. Una vez recibidos, se quedará con ellos porque Lucas Gutiérrez se los debía a Franco de Negrón por ropa.- Ts. Lope de Portillo, Martín de Castro y Juan Femández, ests.- Lucas Gutiérrez.</t>
  </si>
  <si>
    <t>AHPT, Juan Marquez, Leg.598, ff. 484r.</t>
  </si>
  <si>
    <t>AHPTN24D00000027</t>
  </si>
  <si>
    <t>Martín Lorenzo, portugués, vº. de la villa de Lagos, maestre de la carabela "Sta. María de Gracia", surta en el puerto de Santa Cruz, declara haber recibido de Bartolomé Pava mercader genovés, est., presente, 110 cruzados de oro y justo peso para emplearlos en cebada en las islas de las Azores. Recibe el dinero en tostones y monedas de plata. Se obliga a emplearlos en comprar cebada para Bartolomé Pava a los mejores y más pro-. vechosos precios que hallare. Comprada la cebada, se obliga a cargarla en su navío y traerla al cabo de Aguer, a la villa de Santa Cruz, donde ha de entregarla a Bartolomé Pava por cuenta, razón y libro. Bartolomé Pava pagará en flete, conforme a un conocimiento que le tiene hecho al maestre. La cebada ha de venir desde las islas Azores hasta el Cabo de Aguer a riesgo de Bartolomé Pava, sin cambiar de ruta ni de viaje. Juan Márquez, ese. púb., da fe que el maestre recibe los 110 cruzados.- Ts. Juan Zapata, Jerónimo Joven y Juan Fernández, vs. y ests.- Por no saber, Jerónimo Joven</t>
  </si>
  <si>
    <t>AHPT, Juan Marquez, Leg.598, ff. 118v.</t>
  </si>
  <si>
    <t>AHPTN24D00000026</t>
  </si>
  <si>
    <t>Diego Darce, vº., debe a Franco de Negrón, mercader genovés, est., 7.000 mrs. por ropa, a pagar en dineros de contado en julio de 1521.- Ts. Andrés Suárez, el Mozo, Alonso Velázquez y Jerónimo Joven, vs.- Diego de Arce. En 17 de octubre de 1522, en presencia de Juan Márquez, ese. púb., comparece Doménigo Ri&lt;;o, en nombre de Franco de Negrón, y se da por pagado de Diego de Arce.- Ts. Miguel Jerónimo y Alonso Camacho.- Doménigo Ri&lt;;o</t>
  </si>
  <si>
    <t>AHPT, Juan Marquez, Leg.596, ff. 290r.</t>
  </si>
  <si>
    <t>AHPTN24D00000025</t>
  </si>
  <si>
    <t>Diego Martín Despinal, vº., debe a Franco de Negrón, mercader genovés, est., 18.921 mrs. por ropa, a pagar en dineros de contado en agosto. Da por su fiador a Alonso Femández de la Fuente, vº., presente.- Ts. Bernaldino Justiniano, García del Cubillo y Jerónimo Joven, vs.- Diego Martín Despinal.- Por no saber, Jerónimo Joven.</t>
  </si>
  <si>
    <t>AHPT, Juan Marquez, Leg.596, ff. 287r.</t>
  </si>
  <si>
    <t>AHPTN24D00000024</t>
  </si>
  <si>
    <t>Remando de Cabrera, vº. y regidor de la isla de San Miguel de La Palma, vende a Doménigo Ri~o, mercader genovés, est., presente, 1 esclavo moro, llamado Y aza, de unos 30 años, del bando de Agorar. Cabrera sacó el esclavo por joya en una cabalgada que se hizo de la isla de Gran Canaria a tierra de moros, de la que Cabrera fue capitán. El precio de la venta es de 80 doblas de oro y 1 caballo de color castaño, que declara haber recibido. Cabrera se obliga a entregar el esclavo a Doménigo Ri~o o a Baltasar de Bermeo, vº., en su nombre, en la isla de La Palma, vivo y sano, sin lesión ni enfermedad alguna, de hoy día de la fecha en 15 días, so pena de 300 doblas de oro que podía ganar en el rescate del dicho esclavo.- Ts. Pero Femández, Juan Femández y Antón García, vs. y ests.Hemando Cabrera</t>
  </si>
  <si>
    <t>AHPT, Juan Marquez, Leg.594, ff. 860r.</t>
  </si>
  <si>
    <t>AHPTN24D00000023</t>
  </si>
  <si>
    <t>Lanzarote González, carpintero, vº., debe a Franco .c!Y Negrón, mercader genovés, 4.567 mrs. por ropa que le compró, a pagar en dineros de contado en julio.- Ts. Bemaldino Justiniano, Martín Sánchez y Jerónimo Joven, ests.- Lanzarote González</t>
  </si>
  <si>
    <t>AHPT, Juan Marquez, Leg.596, ff. 36.</t>
  </si>
  <si>
    <t>AHPTN24D00000022</t>
  </si>
  <si>
    <t>Pedro de Lugo, vº. y regidor., debe a Francisco de Sobranis, mercader genovés, est., 1.500 fanegas de trigo por la renta que estaba obligado a pagar a Jácome y a Antonio de Sobranis del año pasado de 1518 y del presente de 1519, del ingenio y heredamiento que Lugo tenía a renta de los susodichos en La Orotava. No obstante haberle dado finiquito de las 1.500 fanegas de trigo ante el presente ese., la verdad es que se las debe. Lugo pagará de la siguiente manera: 500 fanegas de trigo de hoy en 15 días, puestas y cargadas en un navío debajo de verga, pero, si al dicho plazo no se las pagare, le dará luego 6 reales de plata por cada fanega, que es el precio que le pagó, en dinero de contado; otras 500 fanegas por el mes de agosto de 1520, puestas en Gran Canaria, a costa de Lugo de flete y derechos; y las otras 500 fanegas de trigo por el mes de agosto de 1521, puestas en Gran Canaria a costa de Pedro de Lugo de flete y derechos. Se somete al Fuero y jurisdicción de Gran Canaria.- Ts. El Ledo. Cristóbal de Valcárcel, Mateo Viña y Gonzalo Báez, vs.- Pedro de Lugo</t>
  </si>
  <si>
    <t>AHPT, Juan Marquez, Leg.594, ff. 1138r.</t>
  </si>
  <si>
    <t>AHPTN24D00000021</t>
  </si>
  <si>
    <t>Francisco de Sobranis, mercader genovés, est., en nombre de Jácome de Sobranis, su padre, y de Antonio de Sobranis, su tío, mercaderes genoveses, ests. en la ciudad de Sevilla, por carta de poder que de ellos tiene, declara haber recibido de Pedro de Lugo, vº. y regidor, presente, toda la renta que Lugo estaba obligado a pagar a los susodichos del ingenio y heredamiento, aguas y tierras que ellos tenían en La Orotava, del año pasado de 1518 y del presente año de 1519. Lugo ha pagado de esta manera: 110 arrobas de azúcar, en descuento de 34 fanegadas de agua que Lugo arrendó para regar las tierras del heredamiento a causa que el Adelantado don Alonso le tomó otras tantas fanegas de agua del dicho ingenio y heredamiento; 100.000 mrs. de moneda canaria que Lugo hizo de costas en los años pasados de 1517 y 1518, en gastos y edificios necesarios al heredamiento: 38.000 mrs. en el año 1517, y en el año de 1518 los otros mrs. restantes; 45 arrobas de azúcar de gastos que Lugo hizo este presente año en dicho ingenio y heredamiento; 129.500 mrs. que costaron 34 fanegadas de agua que Lugo compró del Ledo. Santiago y que Sobranis estaba obligado a comprar; y 1.500 fanegas de trigo que Lugo dio a Sobranis, apreciadas a 335 mrs. de moneda canaria.- Ts. El Ledo. Cristóbal de Valcárcel y Mateo Viña, vs.- Francisco de Sobranis</t>
  </si>
  <si>
    <t>AHPT, Juan Marquez, Leg.594, ff. 888r.</t>
  </si>
  <si>
    <t>AHPTN24D00000020</t>
  </si>
  <si>
    <t>Doménigo Salvago, vº. de la isla de La Gomera, est., debe a Juan Andrea, genovés, est., presente, 96.915 mrs. de moneda canaria por trigo que le compró, a pagar en dineros de contado, 20.000 mrs. hoy día de la fecha de esta carta, y todos los mrs. restantes en marzo de 1520.- Ts. Martín Sánchez, Miguel Jerónimo y Jerónimo Joven, ests.- Doménigo Salvago.</t>
  </si>
  <si>
    <t>AHPT, Juan Marquez, Leg.595, ff. 1118r.</t>
  </si>
  <si>
    <t>AHPTN24D00000019</t>
  </si>
  <si>
    <t>Franco de Negrón, mercader genovés, vº., dice que Jordán Báez y Esteban Báez le debían muchas cuantías de mrs., azúcares y otras cosas, así por deudas a Franco de Negrón como por otra deuda de 58 arrobas de azúcar que le traspasó en ellos Silvestre Pinelo. Declara haber recibido la paga de dichas deudas y por la presente los da por libres.- Ts. Marcos Alonso, Juan Fernández y Martín de Castro, vs.- Franco de Negrón.</t>
  </si>
  <si>
    <t>AHPT, Juan Marquez, Leg.595, ff. 221r.</t>
  </si>
  <si>
    <t>AHPTN24D00000018</t>
  </si>
  <si>
    <t>Pero González, portugués, est., se obliga a hacer a Franco de Negrón, mercader genovés est., 200 cajas para azúcar de til y de laurel, de largo de 6 palmos y medio, de alto como una vitola de palo que queda en poder del presente ese., y de ancho hasta una mosca que está en dicha vitola. Promete dar hechas y acabadas las cajas, puestas en el puerto de Santa Cruz, a fines de enero de 1520. El precio es de 3 reales de plata por cada una caja, pagados 2 tercios en dineros y otro tercio en ropa a como Franco de Negrón la suele vender, a pagar a fines de enero. Si hubiere menester algunos dineros para aviamiento de las dichas cajas, Negrón se los dará o ropa u otras cosas.- Ts. Bemaldino Justiniano y Alonso Núñez, ests.- Franco de Negrón.- Por no saber, Bemaldino Justiniano</t>
  </si>
  <si>
    <t>AHPT, Juan Marquez, Leg.595, ff. 232r.</t>
  </si>
  <si>
    <t>AHPTN24D00000017</t>
  </si>
  <si>
    <t>Franco de Negrón, mercader genovés, est., en nombre de Benito de Negrón, su hermano, por la carta de poder que de él tiene otorgada ante Remán Guerra, ese. púb., dice que Francisco de Lugo, vº., ha debido a Benito de Negrón muchas cuantías de mrs., azúcares y otras cosas, pues han tenido muchas cuentas de dares y tomares. Lugo y Franco de Negrón han acabado tales cuentas y Lugo le ha pagado los mrs. y otras cosas del alcance que Negrón le hizo, así de las cuentas, contratos, albalaes, sentencias como en otra manera; pero Negrón deja en su fuerza y vigor 2 contratos ejecutorios que contra Francisco de Lugo tiene, otorgados ante el presente ese.: uno de cuantía de 323.457 mrs., y el otro de 153.534 mrs.- Ts. Marcos Alonso y Bartolomé de Castro, ests.- Franco de Negrón</t>
  </si>
  <si>
    <t>AHPT, Juan Marquez, Leg.595, ff. 212r.</t>
  </si>
  <si>
    <t>AHPTN24D00000016</t>
  </si>
  <si>
    <t>, vº., da poder especial a Franco de Negrón, mercader genovés, est., para cobrar de Francisco de Lugo, vº., 50.383 mrs. de esta moneda que le debe por un contrato otorgado ante el presente ese Una vez recibidos, se quedará con ellos porque Vergara se los debe de cierta ropa y otras cosas que le compró.- Ts. Marcos Alonso y Antón García, ests.- Juan de Vergara.</t>
  </si>
  <si>
    <t>AHPT, Juan Marquez, Leg.595, ff. 271r.</t>
  </si>
  <si>
    <t>AHPTN24D00000015</t>
  </si>
  <si>
    <t>Francisca del Castillo, mujer de Gonzalo del Castillo, difunto, v"., da poder especial a Franco de Negrón, mercader genovés, est., para cobrar de Juan de Cisneros 15.000 mrs. que le debe por un contrato público otorgado ante el presente ese. hoy día de la fecha de esta carta. Una vez recibidos, se quedará con ellos porque ella se los debía a Negrón, quien se los pagó en dineros y ropa. Martín de Mena, presente, juntamente con Francisca del Castillo, se obligan a pagarlos, si Juan de Cisneros no pagara.Ts. Marcos Alonso, Bemaldino Justiniano y Francisco Díaz, mercader, ests.- Por no saber, Marcos Alonso.</t>
  </si>
  <si>
    <t>AHPT, Juan Marquez, Leg.595, ff. 265r.</t>
  </si>
  <si>
    <t>AHPTN24D00000014</t>
  </si>
  <si>
    <t>Franco de Negrón, mercader genovés, est., declara haber recibido de Marcos Franco, mercader, est., como fiador que fue de Luis Jiménez, vº. de Gran Canaria, 11.000 mrs., que son la mitad de 21.000 mrs. que se le debían por un contrato.- Ts. Marcos Alonso y Alonso Velázquez, vs.Franco de Negrón</t>
  </si>
  <si>
    <t>AHPT, Juan Marquez, Leg.595, ff. 200r.</t>
  </si>
  <si>
    <t>AHPTN24D00000013</t>
  </si>
  <si>
    <t>Rodrigo Serrano, vº. de la villa de Lepe, est. en Tenerife, da poder especial a Franco de Negrón, mercader genovés, est., para cobrar a Alonso Pérez, chapinero, y a Rodrigo Álvarez, su hermano, vs., 35.000 mrs. de esta moneda, que son a cumplimiento de 60.000 mrs. que le deben por un contrato otorgado ante el presente ese. Una vez recibidos, se quedará con ellos porque se los pagó en una cédula de cambio para Castilla.- Ts. Juan Ochoa de Olazábal, Marcos Alonso y Bemaldino Justiniano, vs. y ests.Rodrigo Serrano</t>
  </si>
  <si>
    <t>AHPT, Juan Marquez, Leg.595, ff. 165r.</t>
  </si>
  <si>
    <t>AHPTN24D00000012</t>
  </si>
  <si>
    <t>Martín Sánchez, vº. de la villa de Lepe, tierra y señorío del conde de Ayamonte, est., da poder especial a Franco de Negrón, genovés, mercader, est., para cobrar de Hemán Martín de Espinal y de Antón Pinto 46 fanegas de trigo que le deben por un contrato otorgado ante el presente ese. Una vez recibidas, Negrón se quedará con ellas porque se las pagó a Martín Sánchez en una cédula de cambio para Castilla.- Otorgado dentro del escritorio de Juan Márquez.- Ts. Marcos Alonso y Juan Femández, ests.Martín Sánchez</t>
  </si>
  <si>
    <t>AHPT, Juan Marquez, Leg.595, ff. 222r</t>
  </si>
  <si>
    <t>AHPTN24D00000011</t>
  </si>
  <si>
    <t>Rodrigo Serrano, mercader, est., da poder especial a Franco de Negrón, mercader genovés, est., para cobrar de Diego de Herrera, est., 4.095 mrs., que son la mitad de 8.190 mrs. que Diego de Herrera le debe por un albalá firmado de su nombre. Una vez recibidos, se quedará con ellos porque le pertenecen por razón que se los dio en una cédula de cambio para Castilla.- Marcos Alonso y Bernaldino Justiniano, ests.- Rodrigo Serrano.</t>
  </si>
  <si>
    <t>AHPT, Juan Marquez, Leg.595, ff. 56r</t>
  </si>
  <si>
    <t>AHPTN24D00000010</t>
  </si>
  <si>
    <t>Juan de Jerez, mercader, est., da poder especial a Franco de Negrón, mercader genovés, est., para cobrar de Fernando de Carmona, mercader, est., 30 doblas de oro que le debe de la 2ª. paga de un contrato de cuantía de 60 doblas, otorgado ante Rodrigo de Vargas, ese. púb. de Gran Canaria. Una vez recibidas, se quedará con ellas porque Juan de Jerez las recibió de él en una cédula de cambio que le dio para Castilla.- Ts. Hemán Sánchez Morillo, Marcos Alonso y Alonso de Jerez, ests.- Juan de Jerez.</t>
  </si>
  <si>
    <t>AHPT, Juan Marquez, Leg.595, ff. 95r</t>
  </si>
  <si>
    <t>AHPTN24D00000009</t>
  </si>
  <si>
    <t>Franco de Negrón, mercader genovés, est., recibe a Alonso de Niebla, vº., por mayordomo de todos los cañaverales que hoy día están puestos y plantados, que se han de moler en el ingenio y heredamiento de Güímar, y de la molienda y servidumbre de dicho ingenio, los cuales pertenecen a Negrón y los ha de gozar, según consta por una escritura. Alonso de Niebla ha de tener el cargo y mayordomía de todo ello, ha de regirlo y administrarlo, curar los cañaverales y hacerlos moler a su tiempo y sazón; ha de tener cuenta y razón de todo el azúcar, mieles y remieles que de ellos procedieren, y de todos los gastos y costas que en todo ello se hiciere, así con los trabajadores como con otras personas que en lo susudicho se ocuparen, y de las soldadas de ellos, y de los recibos, cargos y descargos; ha de tener libro de cuenta y razón, de entradas y salidas, cargos y descargos. Cumplida la zafra de los cañaverales, dará cuenta y razón de todos los azúcares, blancos y refinados, escumas y rescumas, mieles y remieles, y rapaduras, que se hubieren hecho y sacado de los cañaverales, y de todos los otros gastos y costas que por cargo y descargo tuviere, o antes si antes le pidiere la dicha cuenta Franco de Negrón. Recibirá por cada mes que estuviere en el cargo de mayordomo 1.080 mrs. de moneda corriente en Tenerife, a fines de cada mes.- Ts. Juan Ochoa de Olazábal y Bernaldino Justiniano, ests.- Franco de Negrón.- Alonso de Niebla.</t>
  </si>
  <si>
    <t>AHPT, Juan Marquez, Leg.595, ff. 345r</t>
  </si>
  <si>
    <t>AHPTN24D00000008</t>
  </si>
  <si>
    <t>Franco de Negrón, mercader genovés, est., por sí y por Silvestre Pinelo, est., y Juan Pacho, vº., dicen que Jordán Báez, Esteban Báez, su hijo, y Catalina de Frías, mujer de Jordán Báez, vendieron a Juan de Vergara, vº. de La Orotava, unas tierras de pan llevar, sitas en Icod el Alto, que dicen de los Trigos, que fueron de Juan Femández de Barcelos, que están en 2 pedazos, uno de los cuales linda con tierras que fueron de Pedro Mayor, con un barranco en medio, y con el barranco del agua de Jorge Grimón; y el otro pedazo de tierras son las que fueron de Juan Femández de la Palma, lindante con tierras que ahora son de Pedro Yanes y de Remando Yanes, con el camino y con el risco. Asimismo le vendieron el parral, viña, arboleda y agua que les pertenece, con un asiento de casa, y las tierras que hoy día están puestas de cañaverales, lindantes con las tierras y hacienda de los herederos de Fernando del Hoyo, con el camino real que va a Icod de los Vinos, y con parral, tierras y heredamientos que son de Remando de Castro, según consta en la carta de venta. Todos estos bienes fueron rematados en pública almoneda en Juan Pacho por 105.000 mrs. que Jordán Báez y Esteban Báez, su hijo, le debían por contratos y escrituras; asimismo todos los dichos bienes estaban hipotecados a Franco de Negrón y a Silvestre Pinelo y hecho juicio juzgado de todos ellos por 108.850 mrs. que Jordán Báez y su hijo debían a Silvestre Pinelo y a Franco de Negrón por su renunciación y traspasación según consta por el remate y juicio juzgado hecho en la dicha razón; ahora Jordán Báez y su hijo les da por deudor y principal pagador a Juan de Vergara de los dichos mrs. y azúcares, y Vergara les tiene hechos contratos de deudo en la dicha razón. Por la presente se dan por contentos y ceden y traspasan a Juan de Vergara los dichos bienes, y ratifican la dicha carta de venta.- Otorgada dentro de las casas de Francisco de Negrón.- Ts. Bemaldino Justiniano, Doménigo Ri~o y Juan Femández, ests.- Franco de Negrón.- Por no saber, Bemaldino Justiniano.</t>
  </si>
  <si>
    <t>AHPT, Juan Marquez, Leg.595, ff. 62r</t>
  </si>
  <si>
    <t>AHPTN24D00000007</t>
  </si>
  <si>
    <t>Pero García, vº., da poder especial a Franco de Negrón mercader genovés, est., para cobrar de Pedro de Lugo, vº. y regidor, 158.000 mrs. de moneda corriente en Tenerife que le debe por un contrato público otorgado ante el presente ese. Una vez recibidos, se quedará con ellos porque se los debía por otros tantos mrs. que de él recibió.- Ts. Alonso Velázquez, Bemaldino Justiniano y Miguel de Almonte, vs.- Pero García.</t>
  </si>
  <si>
    <t>AHPT, Juan Marquez, Leg.595, ff. 119r</t>
  </si>
  <si>
    <t>AHPTN24D00000006</t>
  </si>
  <si>
    <t>Rodrigo Serrano, vº. de la villa de Lepe, est., da poder especial a Franco de Negrón, mercader genovés, est., para cobrar a Alonso Pérez, chapinero, 25.000 mrs. de 60.000 mrs. que Alonso Pérez le debe por un contrato público otorgado ante el presente ese .. Una vez recibidos, se quedará con ellos porque Serrano se los paga a Negrón por Hernando Guillén, vº. de la villa de Lepe, a quien Rodrigo Serrano se los debía, y Guillén los debía a Franco de Negrón por otros tantos mrs. que de él recibió.- Ts. Hernando Guillén, Miguel de Almonte y Alonso Velázquez, vs. y ests.- Rodrigo Serrano.</t>
  </si>
  <si>
    <t>AHPT, Juan Marquez, Leg.595, ff. 401r</t>
  </si>
  <si>
    <t>AHPTN24D00000005</t>
  </si>
  <si>
    <t>Cristóbal Bivas, vº. y regidor de Gran Canaria, est., da poder especial a Franco de Negrón, mercader genovés, est., para cobrar de Juan Alberto Guiraldín, est., 39 arrobas y 1 O libras de azúcar que le debe por un contrato público otorgado ante Antón de Vallejo, ese. púb. y del Concejo. Una vez recibidas, se quedará con ellas porque se las pagó en dineros de contado.- Ts. Gonzalo Báez de Tavira, Bernaldino de Medina y Miguel de Almonte, ests.- Cristóbal Bivas.</t>
  </si>
  <si>
    <t>AHPT, Juan Marquez, Leg.595, ff. 527r</t>
  </si>
  <si>
    <t>AHPTN24D00000004</t>
  </si>
  <si>
    <t>Francisco de Casañas, vº. de La Palma, est., debe a Francisco de Morillo, mercader, est., 14.236 mrs. y medio de moneda corriente en Tenerife por ropa, a pagar en dineros de contado por el día de San Juan de junio de 1521. Renuncia a su propio fuero, jurisdicción y domicilio y se somete al de Tenerife.- Ts. Juan de Jerez, Juan Fernández y Jerónimo Joven, ests.Por no saber, Jerónimo Joven.</t>
  </si>
  <si>
    <t>AHPT, Juan Marquez, Leg.596, ff. 289r</t>
  </si>
  <si>
    <t>AHPTN24D00000003</t>
  </si>
  <si>
    <t>Gonzalo Ramírez, est., da poder especial a Silvestre Pinelo, mercader genovés, est., para cobrar de Batista Becal, calcetero, vº., 7.644 mrs. de moneda corriente en Tenerife que le debe por un contrato de mayor cuantía, a plazo pasado, otorgado ante el presente ese. Una vez recibidos, se quedará con ellos porque le pertenecen, pues Gonzalo Ramírez los recibió de Pinelo en una cédula de cambio para la ciudad de Cádiz.- Ts. Alonso de Llerena, ese. púb., Marcos Alonso y Antón García, vs. y ests.Gonzalo Rarnírez.</t>
  </si>
  <si>
    <t>AHPT, Juan Marquez, Leg.595, ff. 387r</t>
  </si>
  <si>
    <t>AHPTN24D00000002</t>
  </si>
  <si>
    <t>Gonzalo de Córdoba, vº., da poder especial a Silvestre Pinelo, mercader genovés, est., para cobrar de Andrés Suárez, el Mozo, vº., 15 doblas de oro que le debe por un contrato otorgado ante Alonso de Llerena, ese púb. Una vez recibidas, Pinelo se quedará con las doblas porque las pagó por él a Gonzalo Rarnírez, sobrino de Gonzalo de Córdoba, en una cédula de cambio para Castilla, pues Gonzalo de Córdoba las debía a su sobrino.- Ts. Marcos Alonso, Juan Femández y Antón García, ests.- Gonzalo de Córdoba. En 16 de julio de 1519, en presencia de Juan Márquez y ts., comparece Silvestre Pinelo, genovés, y se da por pagado.- Ts. Marcos Alonso y Nicolás de Aramburo.- Silvestre Pinelo.</t>
  </si>
  <si>
    <t>AHPTN24D00000001</t>
  </si>
  <si>
    <t>Viern8s 19 de septi embr e de 1505 .= Niculoso Espindola, mercader geno ves, vecino de Sevilla en l a collacion de sant a Marlfia, otorc# poder a Alonso Rodríguez de JI!Jeneses, clérigo presbítero, w: Si Diego Alonso .X:iiA món, ve c,inos de ).epe, para cobre:..r en gener al.</t>
  </si>
  <si>
    <t>APS, VII, 1505, f. 151</t>
  </si>
  <si>
    <t>APS01SP00000647</t>
  </si>
  <si>
    <t>Jueves ~e se~tiembre de 1505 . = Bernaldo de Grima l do, mercader genoves es t ante en Sevilla, protesto. estu letra: Pagar por est a segunda de cambio a l a usanza a l señor Duardo ._ .J:!:sce. ja y Bernaldo de c:Primal do 80 florine s de oro de Arae o.a por e l valor asi cont ado de los señores Ambrosio y Vazaro de Grimaldo compañe:ovs b.anq_u¿ros en corte de Roma ~' a l tiempo haced buena paga. J!,echa en ~ ¡fn a ct dos di as de l mes de abril de 1? 05 arlos . t· 1 bachiller Fer n&lt;:1ndo 1 1 y¿rez. Y en l as espaldas deci a· Cé dula par a· el bachiller Fernando Alvarez vecino de Lepe de l a diócesis de Silves. ~ista por mi Fernando Ruiz de Por ras escribano público de Scvilj_a en sábado 21 de junio 1e 1305 c.fos. 1&lt;:.. 1)rotesta por no encontrar ... ü ln:chillc.,r ..:\.lvar ez .</t>
  </si>
  <si>
    <t>APS, VII, 1505, f. 149v</t>
  </si>
  <si>
    <t>APS01SP00000646</t>
  </si>
  <si>
    <t>Jueves 15 de enero de 1506. = Alvar Rodrjeuez , trapero , vecino de Sevil l~ en la collacion de Santa ~~ria , otorga que debe a Otavian ~~ CBa~o) mercader genovés estante en Sevilla . cuarenta y c~néo mi l maravedies por razón de .j;~P.~i!~~ d~ )~~:.le,Rc ;h_a que de el ha recibido comprados. Se obliga a pa garl os en Seviala dentro de trece meses oum plidos.</t>
  </si>
  <si>
    <t>APS, VII, 1506, f. 43v</t>
  </si>
  <si>
    <t>APS01SP00000645</t>
  </si>
  <si>
    <t>Jueves 15 de enero de 1506. = (Roto : firma Sancho de Palencia, veci no de Sevilla en l a collacion de (roto)' otorga en n&lt;)IDbre y en voz del contador Alonso Navarro , y por virtud del poder que de el t i ene 1 que~s6 ante Juan de Villegas. escr ibano público da (roto) en (roto) de este presente me s de enero, que debe a (roto) d-e- Grimaldo, merca~ der genovés e s t ante en Sevilla, doce mil mar avedies que le ha f Te sta do; se obliga a pagarlos dentro de dos meses cumplidos</t>
  </si>
  <si>
    <t>APS, VII, 1506, f. 43</t>
  </si>
  <si>
    <t>APS01SP00000644</t>
  </si>
  <si>
    <t>Sábado lO de enero de 1506. = bernaldo grimaldo , mereeder e stan te en Sevilla. otorga poder a Domenego de Mafeo, mercader genovés es t ante en l a ciudad de Jerez~ae y!a ]Tontera·, ' y a (rcbto) Espindola,mer cader genovés estante-er.L aicha-~d de Jerez de la Frontera, especia lmente para cobrar de Juan de Encina, secretario (roto) 106.~ maravedies , y de Lucian Mely Biaro, de un libramiento firmado d~ sus nombres en (roto) de 1505~ ailos.</t>
  </si>
  <si>
    <t>APS, VII, 1506, f. 30v</t>
  </si>
  <si>
    <t>APS01SP00000643</t>
  </si>
  <si>
    <t>Wiércoles 4 de marzo de 1506. = Juan Franco, vecino de la villa de Palos, maestre de la nao San Juan, ahora surta en el puerto de las Muelas, porsi y en nombre y en voz de Diego Pinto, mercader, vecino de la dicha villa de Palos, cuyas son las dos tercias partes de la dicha nao, y la otra parte del maestre otorgante, por virtud del poder due de el tiene, Que pasó ante Fernan Ruiz de Porras en tres dias de esre presente mes de marzo, otorga que debe a Luco Pinelo, mercader genovés , vecino de Sevilla en la collacioñde YanIsidro, presente, cuatrocientos y cincuenta ducados de buen pro y de ¿justo peso que le ha prestado para este viaje que ahora hace a da isla Es pañola; van a riesgo en viaje hasta el puerto de ¿»anto “omingo y er tornaviaje; a pagar en Sevilla a los (en blanco) dias de haber Jlegado al dicho puerto de las Muelas.</t>
  </si>
  <si>
    <t>APS, VII, 1506, f. 193</t>
  </si>
  <si>
    <t>APS01SP00000642</t>
  </si>
  <si>
    <t>Martes 3 de marzo de 1506. = El bachiller Pedro de Lobato (?),cura de la iglesia mayor de esta ciudad de Sevilla, en nombre y en voz del reverendo señor obispo de Pale iadonJuandeFomseca, y por virtud del poder que de su señoris tiene, otorga que arrienda a BabhistaCataño.-. y..a Alexandre Cataño, mercaderes genoveses estantes en Sevilla. presentes, unas casas con sus soberados, y palacios, y corral. y jardin, que el dicho señor obispo tiene en esta ciudad er la collacion de Santa Maria, Que se tienen en linde con las casas principales del dicho señor obispo, y con almacén del rey, y con al macén del cugue de Bejar; desde priero de ¿julio de este presente año hasta dos años cumplidos, por precio cada año de once mil y quinientos maravedies, y veinte y dos pares de buenas gallinas buenas y vivas; a pagarle los maravedies por los tercios de cada añio, cade tercio des que fuere cumplido lo Que montare, y las gallinas coho dias antes del de pascua de navidad de cada año. Y mas les «rriende en nombre úel dicho sefíior obispo un almacen de aceite, que el dichc señor obispo tiene enesta dicha ciudad, ¿junto a las dichas casas; desde el dia de San Andres de este presente año hasta dos años Ccumplidos, por precio de seis mil meravedies, que monta en Jos dos años doce mil maravedies, que han de pagar al señor obispo, o. al otorsante en su nombre, el dia de san Andres de este presente año.</t>
  </si>
  <si>
    <t>APS, VII, 1506, f. 191</t>
  </si>
  <si>
    <t>APS01SP00000641</t>
  </si>
  <si>
    <t>lunes 2 de marzo de 1506. = Juan Calvo, mercader, vecino de Ja villa de Gibraleon, otorga que debe a Alonso de Ojeda, corredor de lonja em esta ciudadáde Sevilla, y vecino de ella, sesenta ducados de buen oro y de justo peso, que le ha prestado para este viaje que ahora hace a la isla Española; van a riesgo sobre las mercaderias que lleva car¿adas en la nao de JuanRodriguez.Chercffo, nombrada San Cristobal, ahora surtaen el puerto de las Muelas; a pagar en el puueerto dAe santo.Domingo a los veinte dias de haber llegado.</t>
  </si>
  <si>
    <t>APS, VII, 1506, f. 188</t>
  </si>
  <si>
    <t>APS01SP00000640</t>
  </si>
  <si>
    <t>Sábado, 20 exo. de-1506%.w Diego Fernandez. corredor de lonja en esta ciu ad” y vecino en la collacion de Santa Maria, otorga qu debe a Franco, Leardo, mercader genovés estante en Sevilla, presenta AS YO Gen duince mil y sietecientos y seis maravedies, por razón de cierta Fo1.183-v2o Mercaderia que pp HO Lbico comprada; a pagar en sevilla en € rretajes y. unidas, que el ojrgadita ha dehacer al dicho Franc Leardo, ya toda 1a:.casaíde Fra iciscode Riberol, mercader genovés estante en SÉvillA. desdhoyemadelante” istá Que sean pagados los dichos narevediess.</t>
  </si>
  <si>
    <t>APS, VII, 1506, f. 183</t>
  </si>
  <si>
    <t>APS01SP00000639</t>
  </si>
  <si>
    <t>Viernes 27 de febrero de 1506. = Bernaldo de Grimaldo, mercader genoves estante en Sevilla, otorga “PS38r” “4” Pearo de Godoy, escribano de su alteza, vecino de Sevilla, especialmente para cobrar todos “Jos meravedies y otras monedas que el muy magnifico señor don Juan Tellez, Giron, conde de Urueña, Je debe por albalaes o cuentas que el otorgante haya pagado por mandado de su señortia a cualesquier personas.</t>
  </si>
  <si>
    <t>APS, VII, 1506, f. 179</t>
  </si>
  <si>
    <t>APS01SP00000638</t>
  </si>
  <si>
    <t>Jueves 26 de febrero de 1506 = Juan Sanchez. de la Tesoreria, estante en Sevilla, otorga poder a Jayme de “una, estante en la ciudad de Cádiz, especialmente para cobrar de Nicolas y Gaspar de Espindola, mercaderes genoveses estantes en Cádiz, y de Felipe Fagole ta mercader, estante que solia ser en la dicha ciudad de Cadiz, todos "los meravedies y otras cosas que los dichos mercaderes le deben en cualquier manera,</t>
  </si>
  <si>
    <t>APS, VII, 1506, f. 170</t>
  </si>
  <si>
    <t>APS01SP00000637</t>
  </si>
  <si>
    <t>Én Sevilla, jueves 26 de febrero de 1506, a hora de misas, poco ma mas o menos, enel ofocio de la escribania pública de Fernan Ruiz de Porras, Pedr Mi Je. rotestoaJemonimo Bonenseme esta letras: NAAA Jhus. En valgn a a 7 de noviembre de 1505. Por esta pri era de cambio 4 uñmesmesasUsado pasgaréis a Pedro : Mi y -cincuente-doblas corrientes en castellanos de oro a 420mamrar:a vedies cambiados.con Ausias leonart la cual cantidad otorgo haber recibido de vos el dicho Ausias leonart, Al tiempo haréis buen cumplimiento, y Jesus con todos. Á vuestra honra presto Tomas Colom. Y en las espaldas de la dicha cédula decia:AlseñoyJerónimo Bo- ||nensene en Sevilla Primera, Vista por mi Jerónimo Bonensene a 27 de noviembre de 1505. El dicho Jerónimo Bonensene dijo que no debe cantidad alguna al di cho "omas Colim, ni lo conoce, ni sabe quien es, y por eso no la +u quiere pagar. Y pedro Miguel lo pidió por testimonio, y protestó.</t>
  </si>
  <si>
    <t>APS, VII, 1506, f. 169</t>
  </si>
  <si>
    <t>APS01SP00000636</t>
  </si>
  <si>
    <t>Jueves 26 de febrero de 1506. = Juan Rodriguez Chocero, vecino de Fo1.169, Fol.170. la villa de Palos, maestre de la nao San Cristobal, ahora surta en el puerto de las MueTás,otorga que la afleta a Juan Calvo, vecino dela villadeGibraleon, presente, para cargar en e la cincottone— die delasmercaderias que auisiere, la cual dicha carga 5 “desdehoy. hasta quince aa; y recibida parta y ud ll pueto de santo domingo de la isal española alli de la carga al dicho TN oa quien este mandare, “y debe haber de flete por cada toneláda 2.200 maravedies de monéda de Castilla, que le ha de pagar a los treinta dias de haber liegado al puerto de Santo Domingo. Y que le pague por cada tomelada dos reales de plata de averias que le ha de pagar en Sevilla antes de partir,</t>
  </si>
  <si>
    <t>APS, VII, 1506, f. 168v</t>
  </si>
  <si>
    <t>APS01SP00000635</t>
  </si>
  <si>
    <t>En Sevillamiércoles 25 de febrero de 1506, a hora de visperas, dentro en la casa de la contratacion de las Indias, acta de notificasá cion al doctor Sancho de MNatienzó, Francisco Pinelo. y Ximeno de Briviesca, de la real cédula siguiente: 5 Entre hojas. = El rey. Mis ofáciales de la casa de la contratacion de las Indias que residis en la ciudad de Sevilla: Ya sabeis como en las instrucciones Que al principio cuando para el cargo que teneis fuisteis nombrados os mandé dar entre otros capibulos hay uno que contiene que todoel oro, Piedras, perlas, brasil, mareavedies, y. otras cosas que a esa casa viniesen las recibiese el. doctor. Sancho. de Matienzo, mi tesore ro, en presencia del factor y contador, y de ello le fuese hecho es cargo. Y de lo que asi recibiese yo fuese avisado, para que de ellc se hiciese lo que fuese mi servicio. Y demás de esto en cada un afíc me enviasedes la cuenta de todo el oro y otras cosas que hubiesen venido, y del cargo que de ello al dicho señor doctor se le hubiese hecho, y el descargo y data de todos los maravedies y otras cosas que en cualquier manera hubiese gastado y pagado, para que de lo uno y áde lo otro tuviese informacion, la cuel hasta hoy no se ha hecho, de que he siáo muy deservido; y para que para adelante se re- 11g yo os mando que de todos los tres afíos que na que residis en los dichos oficios, sin ninguna dilacion, dejadas todas cosas, me entera relacion de todo. el cargo que al dicho mi tesorero se le haz ya hecho ee todo este dicho tiempo,.. asi “de oro como -de plata, aljofar, piedras, gueninis y brasil, y otras cualesquier cosas que por mi haya recibido en cualquier manera; y asimismo del descargo de todos y cualesquier maravedies y cosas susodichas, que en cualquier manera el haya dado y pagado, y gastado, y el balance hecho de tod lo uno y lo otro, y el alcance naa que de todo lo que hasta en fin del año de quinientos y cinco años al dicho tesorero se hace, con la relacion de cualesquier deudas que en la casa haya, sin que quede sosa por poner, porgue de todo quiero ser informado; y en esto poned luego mucha diligencia: la cual cuenta habeis de enviar firmada, y en manera Que haga fe, no embargante que digais que hay cuentas corrientes, y que no se puede liquidar la date, porque no pongais excusa alguna, que sere muy deservido. Y mando que la diche cuenta me envieis con persona de la casa, pare que si alguna duda em la dicha cuenta se ofreciere sepa dar razon de donde procedio. De Salamanca a áos dias de febrero de 1506 años.Yo el rey. tor mandado de su alteza, Gaspar de Gricio. = Concertado (Rúbrica).</t>
  </si>
  <si>
    <t>APS, VII, 1506, f. 168</t>
  </si>
  <si>
    <t>APS01SP00000634</t>
  </si>
  <si>
    <t>Lunes 23 de febrero de 1506. = Gonzalo..de. Segura, trapero, vecino de Sevilla en lg-Collacion de Santa Cruz, Otorga quedebeaFrancis coaFrancisco “Doria, mercader genovés estañte en Sevilla, cuarenta yCuatroE —maravedies por razón A pieza de carmesi,ráso, que de el he" recibido comprada, en la hubo cuarentavaras a pecio cad vara de mil cien marave es; a pagar en Seyiíla dentro de Y año cumplido.</t>
  </si>
  <si>
    <t>APS, VII, 1506, f. 159</t>
  </si>
  <si>
    <t>APS01SP00000633</t>
  </si>
  <si>
    <t>Sábado 21 de febrero de 1506, = Pedro Sánchez Galfeyre, violero, ' vecino de Sevilla en la collacion de San Alfon, yRBernal dePastrana, Organero, vecino de Sevilla en la collacion de San Andres, otor Fo1.157, r ! j , 4 Fo1.159, NTE lin gan Que hacen pacto con el señor don Jerónimo Pinelo, maestrescuela en la santa, _¡elesióadeSevilla, ausente, y con Juan dS-Boleños, su gscudero,firesente en su nombre, y se obligande le hacer y dar «ca bado.(roto un órgano de madera de 2coNO, al tonode un clamanbano, AAA AAA Ei:asimismo.otro, Órgano.de.estaño, que“se entiende los dichos 02g4A= nosbonsus cajas; y que les haya de dar por predóho de ambos orga-— nos doce mil maravedies: la una tercia parte de eláos al comenzar la dicha obra, la otra tercia parte cuando tengan hecha la mitad de la obra, y la tercia parte restante acabada y entregada la obra.</t>
  </si>
  <si>
    <t>APS, VII, 1506, f. 156-7</t>
  </si>
  <si>
    <t>APS01SP00000632</t>
  </si>
  <si>
    <t>Miercoles 18 de febrero de 1506. = Juan Sanchez de la Tesoreria, estante en Sevilla, otorga poder a Nórmando de Cazalla. procurador, vecino de Sevilla, general para cobrar y pleitos,</t>
  </si>
  <si>
    <t>APS, VII, 1506, f. 147</t>
  </si>
  <si>
    <t>APS01SP00000631</t>
  </si>
  <si>
    <t>Martes 17 de febrero de 1506 = cosme de riberol y silvestre de brine mercaderes genoveses estante en sevilla en nombre y en voz de francisco de riverol asimismo mercader genoves estante en sevilla por virtud de poder que de el tiene otorgan que lo sustituyen y dan a luco batista adorno mercader genoves estante en sevilla para todo en el dicho poder contenido</t>
  </si>
  <si>
    <t>APS, VII, 1506, f. 144</t>
  </si>
  <si>
    <t>APS01SP00000630</t>
  </si>
  <si>
    <t>lunes 16 de febrero de 1506, = Quedó por condicion entre los dichos Rodrigo Cataño, y Alvaro de Valladolid, que se mida el olivar del dichl heredamiento por los medidores'de Sevilla luego. y si mas hubiere en el de las dichas ciento y treinta eranzadas de olivar que el dicho Slvaro de Valladolid le pague al respecto lo que mas hubiere, y si menos hubiere que se le descuente al dicho Alvaro de Valladolid del dicho precio al dicho respecto.</t>
  </si>
  <si>
    <t>APS, VII, 1506, f. 139</t>
  </si>
  <si>
    <t>APS01SP00000629</t>
  </si>
  <si>
    <t>es 16 de febrero de 1506, = Alvaro..de-Valladolid, mercader, vecino de Sevilla en la collacion de Santa Waria. otorga que debe a RodrigoCataño, procurador mayor y ¿jurado de esta ciudad de Sevilla marido de doña Beatriz de Cabrera, vecino de Sevilla en la colla-— cion de San Bartolomé, presente, nuevecientos y.veinte..y tres mil emaravedies, por cuanto le ha: vendido el heredamiento que tiene en Mairena y su término, lugar del aljarafe de Sevilla, aunque en la -g8íritura de venta el vendedor se da por cintento y pagado del diea cho precio. Fol1.139. = Se obliga a pagarle en Sevilla las 605.000 maravedies en fin del presente mes de febrero, y los otros 318.000 maravedies restantes mediado el mes de junio de este presente año.</t>
  </si>
  <si>
    <t>APS, VII, 1506, f. 138</t>
  </si>
  <si>
    <t>APS01SP00000628</t>
  </si>
  <si>
    <t>lunes 16 de febrero de 1506. = Rodrigo Cataño, procurador mayor y juradoUREA marido de actsBEST aeCabrera;EREnO” E Sé- AtsE Mafia,OAtodo.el Hheredamiento que tiene en Mairena, y su $ término, lu;¿ar del“Aljarafe de esta ciudad de Sevilla, que hubo con prado de Pedro Fernandez de Saavedra, veinte y cuatro de Sevilla, cuyo es el lugar que dicen de Juana Dorta, en que hay casas pronci pales en el dicho lugar, condosmólinos demoleraceite, el uno moliente y corriente, y el otro caido y desbaratado, ycasas:de_cogederas dentro en ellas, y silos, y un cortinal ¡junto con las dichas casas, y cúento treinta aranzadas de olivar, poco mas o menos, en las suertes siguientes: en “suerte que dicen detrás casa, que se tuvo en linde con las dichas casas principales, y con olivar del te sorero Alonso de Medina, y con olivar del otorgante; y la suerte que dicen de la Membrilla, que se tiene en linde con la dicha suerte de trascasa, y con álivar del dicho otorgante; y la suerte que dicen del pozo, que se tiene en linde con olivar de Cristobal Cataño, hermano del otorgante, y con olivar de los herederos del comendador Peáro Ramirez; y la suerte que dicen de: cuadrejon, que se tiene en linde con olivar de Cristobal Cataño, y con olivar de Fernando Diaz, y con olivar del mariscal Gonzalo de Saavedra; y la suerte que dicen del cortijo, que se tiene en linde con olivar del dicho Cristobal Cataño, y con álivar de Gutierre de Prado, HH con olivar de Rodrigo Mexia; y la suerte de estacada, que se tiene en linde con olivar del dicho otorgante, y con olivar del dicho tesore ro Alonso de Medina, y con olivar que fue de Gonzalo de Saavedra, que Dios haya; y la suerte que dicen del pimpollar, que se tiene er linde con olivar del dicho tesorero Alonso de Medina, y con olivar de Diego Cataño; y la suerte que dicen la calera, que se tieene en linde con olivar de “ernando Diaz, y con olivar del comendador Gonzalo Martinez Tello; y lealsuerte que dicen el carrascal, que se tiene en linde con olivar de la santa iglesia de Sevilla, y con olivar del dicho Diego Cataño; y mas un tributo de maravedies y gallinas que es obligado a pagar Anton Vela (roto) vecino del lugar de Maire a Po PYue este tributo es anexo y del dicho heredamiento: el cual paga por unaviña que el dicho Anton Vela posee al pago de valverde, por precio cada aranzada con las cosas sobredichas de siete mil y cien maravedies, que monta en las ciento y treinta aranzadas de olj var al dicho precio nuevecientas y veinte y tres mil maravedies, que confiesa haber recibido realmente y con efecto del comprador.</t>
  </si>
  <si>
    <t>APS, VII, 1506, f. 134-35</t>
  </si>
  <si>
    <t>APS01SP00000627</t>
  </si>
  <si>
    <t>Lunes 16 de febrero de 1506. = Eduardo Escaja, mercader genovés estante en Sevilla, otorga Poder 2 Polo Escaja, mercader _genoves, . $uhermano. estante.en la ciudad deToledo, especialmente para que le pueda...obligar. .£n cualesquier. contrataciones con cualesquier personas, sobre contratacion de alumbres y de otras cualesquier mercaderias</t>
  </si>
  <si>
    <t>APS, VII, 1506, f. 133v</t>
  </si>
  <si>
    <t>APS01SP00000626</t>
  </si>
  <si>
    <t>Lunes 16 de febrero de 1506 = jacome de riberol mercader genoves estante en sevilla otorga que debe al jurado pedro de pineda vecino de sevilla en c san juan 65620 mrs por sesenta y dos quintales y medio de aceite que de el ha recibido comprado a precio que en uno se igualaron a pagar en sevilla dentro de 6 meses cumplidos</t>
  </si>
  <si>
    <t>APS, VII, 1506, f. 132v</t>
  </si>
  <si>
    <t>APS01SP00000625</t>
  </si>
  <si>
    <t>Viernes 13 de febrero de 1506, eADorma, prador ¡inglés der genovés eplónte en Sevilla, presente,aa doscient el Mmarayedies por cie ó y un toneles de ac a EIS - E que de el“ha recibido comprados, en Le ubo 8 lOCien 0 sy. A aslés, y dosarrobas;.a pagaréh Sevilla ' a mitad enfin.Gun mes de diciembre de este presenté año. y la otra mitad en fin del de enero del año de 1507. Fo1.124-v2.= Viernes 13 de febrero de 1506, = Guillen Dorma, mercader ingles y estante en Sevilia otorga que ha recibido AAA mercader genovés estante en Sevilla, presente. ciento y un toneles de aceite en toneles T..pipas, en los cuales hu duintalesydos ALTAolaARRERT A res, Fo1.125. = arrobas de aceites que montaron los dichos aceites 902. 220 meranedil o es; y O e los dichos 902,220 maravedies-que montaron los dichos aceites le seran pagados de las ropas,.y mercaderias, y cosa sas que Juan de la.Torre, vecino de la ciudad de Cadiz. tienedel otorgante,en._Ssu_poder, onforme a la contfatacion que esta en_poder deAlonso de Ojeda, correo en esta ciudad.“que pasó entróBerfaldodeGrimaldo. y el otorgante, y Alonso deOjeda como ter cero./corredor que fue entre los dós en esta partida,</t>
  </si>
  <si>
    <t>APS, VII, 1506, f. 124v</t>
  </si>
  <si>
    <t>APS01SP00000624</t>
  </si>
  <si>
    <t>Jueves 12 de febrero de 1506. = Fernando de Palme, boticario, ve- | | cino de Sevilla en le collacion de San Salvador, otorgáquedebe a ; Francisco Pinelo,-fiel.ejecutor y jurado de Sevilla, y vecino en la - Collacion de Santa Maria, 9.590 maravedies por razón de chiertamemerr- | Caderiadepimienta, azogue yz bermellon Que de el ha recibido com- Fol. 124. Prenda; a pagar en Sevilla en ocho meses, cada cuatro meses cumpli- | dos la mited de la deuda,</t>
  </si>
  <si>
    <t>APS, VII, 1506, f. 123v</t>
  </si>
  <si>
    <t>APS01SP00000623</t>
  </si>
  <si>
    <t>Jueves 12 de febrero de 1506, = Pedro lopez, hijo de Diego lopez, veinte y cuatro yvecino de Sevilla en la coilacion de San Nicolás, Otorgapoder a Bernaldo.de.Grimaldo, mercader genovés estante en Se villa, especialmente para que en nombre del doctor Ruy González de : Puebla, embajador de sus altezas en el reino de Inglaterra, pueda cobrardel¿jurado_RodrigoCatañociento cincuenta mil y sieteciens+ tos y sesenta y seis meravodies,¿que se obligo a pagar al ororenave lla, vecinode Sevilla, diez y seis mil y nuevecientos y cuarenta y dos maravedies que se oblisó a pagarle por un conocimiento firma do de su nombre.</t>
  </si>
  <si>
    <t>APS, VII, 1506, f. 119v</t>
  </si>
  <si>
    <t>APS01SP00000621</t>
  </si>
  <si>
    <t>Miércoles 11 de febrero de 1506. = Silvestre de Brine, mercader ge novés estante en Sevilla, otorga poderaBernaldode”Grimaldo, mer caderaen Sevilla, especialmentepara“cobrar deJuan nohoz deas ria,estante en Sevilla. ciento..sesenta.y.siete incoarrobas.de aceite de. olivas, que le debe por un mado. de, su._nombre. hecho en Sevilla a diezde diciembre de 05,años; y que los pueda recibir en si y para si como cosa suya propia que el otorgante le cede y traspasa porque le pertenecepor otro tanto acetie que del Asno”Bernaldo deGrimaldo ha recibido.</t>
  </si>
  <si>
    <t>APS, VII, 1506, f. 116</t>
  </si>
  <si>
    <t>APS01SP00000620</t>
  </si>
  <si>
    <t>Martes 3 de febrero de 1506, = Juan del Carpio, especiero, vecino de Sevilla en la collacion de San Salvador, otorga que debe a FrFancisco Pinelo, fiel ejecutor y jurado de Sevilla, y vecino éen la co- “IMé8ción de Sante Maris, dies mil y ochocientos maravedies por razón de cierta pimienta que de el ha recibido comprada; a pagar en Sevilla 2.800 maravedies en fin del mes de febrero en que estamos, y 0- tros cuatro mil maravedies en fin del mes de mayo de este presente año, y los otros cuatro mil maravedies en fin del mes de octubre de *este presente año.</t>
  </si>
  <si>
    <t>APS, VII, 1506, f. 96v</t>
  </si>
  <si>
    <t>APS01SP00000619</t>
  </si>
  <si>
    <t>En Valengia a 1 de diciembre de 1505. 'A dos stasiaa pagaréés por está primera de cambio PopeláRtog”” lomar, ciliano, ciento y cuarenta y un castellanosmm. sesen a y tres mare ¡vedi88, decimos 141 castellanos y 365 maravedies de oro y de peso por la valor a quéodel sobredicho, y al tiempo hacedle buen cumplimiento, y ponedlos segun por le de aviso Dios os guarde Jeronimo Torresy BaltasarFernandez. Y en las espal. das dice a los nobles señores Eduardo Esca ja y Bernalolo de Grimaldo en Sevilla, Primera.</t>
  </si>
  <si>
    <t>APS, VII, 1506, f. 96</t>
  </si>
  <si>
    <t>APS01SP00000618</t>
  </si>
  <si>
    <t>Sabado 24 de ebero de 1506. = Francisco Pinelo, fiel ejecutor y ¿u rado de Sevilla, y vecino en la collaciondeSanta Maria, otorga Que que «rrienda a Alonso Gonzalez de Antequera, y a Gonzalo Gaytan, y a (roto) Sanchez, y a Diego de Teva, y a Anton Gonzalez de Antequera, y a Anton Gonzalez de Villamueva, y a Criztobal de Alba, y a Martin Alonso, labradores vecinos del Algaba, y a Pedro Martin de Alfaro, vecino de Palnaraya, presentes,.el donadio de tierras de p pan sembrar, ame diz el cortijodePa(roto), duees en término de Salteras de Guillena, lugares de esta ciudad de Sevilla;consu enesa y ovastósyprado y ejidos, y aguas corrientes y manantes, y con todas las otras cosas al dicho doneadio pertenecientes, desde primero de enero del año 1507 hasta cinco años cumplidos, cinco esquilmos alzados, por precio cada año de 39 cahices de pan terciado, dos dartes de trigo y una de cebada, que le ha de pagar puestos en Sevilla,</t>
  </si>
  <si>
    <t>APS, VII, 1506, f. 62</t>
  </si>
  <si>
    <t>APS01SP00000617</t>
  </si>
  <si>
    <t>Sábado 24 de enero de 1506. = Bartolomé Roáriguez. marido de 2lvira lopez, vecino de Sevilla en la collacion de Santa Maria en la Carretaria, otorga que debe a Balian salvago, mercader genovés estante en Sevilla. cincuenta quintalesdehilo de cañamo, bueno, por maravedies que de Te tiene recibidos, a precio del650.maravedies cada quintal; se obliga a entregarlos en Sevilla horros de todos dereckos y del derecho de almirantazgo, puestos a boca de nao a la lengua del agua del rio de esta ciudad, desde hoy hasta dos meses cum=- plidos primeros siguientes.</t>
  </si>
  <si>
    <t>APS, VII, 1506, f. 61</t>
  </si>
  <si>
    <t>APS01SP00000616</t>
  </si>
  <si>
    <t>Sábado 17 de enero de 1506, = Fernando.de.Medina (roto) caballero Fernando .de.Medina. de Nuncibay.,. 242, de Sevilla, que santa gloria haya, y doña Maria de Ayala, mujer de (roto) Casas, difunto, y Fran. cisco de Villaf(roto), mayordomo de los dichos Fernando de Medina y doña Maria de Ayala, vecino de Sevilla en la collacion de Santa Maria Megdalena, átorgan que debenaQtavian Lwo. mercader genovés estante en Sevilla, ciento dosmil meravediesypor (roto) pañíos de. Vvaléncia. que de el recibieron comprados; a pagar en Sevilla dentro meses cumplidos.</t>
  </si>
  <si>
    <t>APS, VII, 1506, f. 50</t>
  </si>
  <si>
    <t>APS01SP00000615</t>
  </si>
  <si>
    <t>Sábado 17de enero de 1506. = Anton delSegura, trapero, vecino de Sevilla ¿nlacollación deSanta Maria,otorga que debe _a.Utax delvo,. mefcader genovés estante en Sevilla, ciento cincuenta mil ma ravediés hor diez paños de Valencie”que le-ha- comprado; a pagar den tro” de catorce meses cumplidos.</t>
  </si>
  <si>
    <t>APS, VII, 1506, f. 49v</t>
  </si>
  <si>
    <t>APS01SP00000614</t>
  </si>
  <si>
    <t>Sabádo 3 de enero de 1506, = Francisco Rodriguez, veedor de la (ro to) de la iglesia mayor de esta ciudad de Sevilla. otorga que debe a Pedro de Espinosa, mercader(roto), estante en Sevilla, 4.940 maravedies por seis piezas de fustan blanco que de el ha recibido compradasz a pagar en Sevilla dentro de seis meses cumplidos. Hay nota de cancelacion en tres de febrero de 1507 años</t>
  </si>
  <si>
    <t>APS, VII, 1506, f. 18</t>
  </si>
  <si>
    <t>APS01SP00000613</t>
  </si>
  <si>
    <t>Mie 17-09-1504 = fernnadno navarro criado de gracia de campo vecino de sevilla en c san alfon otorga que debe a bernaldo grimaldo mercader genoves estante en sevilla 8790 mrs que por el pago a los oficiales del rey de la casa de la contratavion de las indias que los debia del felte de la ropa que lleva cargada en las carabelas del rey en este viaje que va a la isla española se obliga a pagarlos en cuatro meses.</t>
  </si>
  <si>
    <t>APS, VII, 1505, f. 146</t>
  </si>
  <si>
    <t>APS01SP00000612</t>
  </si>
  <si>
    <t>Martes 16 de septiembre de 1505.= Duardo de Escaja,yBernaldo de 0 ,» Gtimaldo, mercaderes genoveses estañtésensevilla, por cuanto.a su YA ¿ Pédimiento fueron depositados ciertos libros y escrituras que cueda- X ron de Jacome-G81til;mercadergenovés,que “falleció en la ciudad de PO MÁ Grañada, los cuáles quédaron por mandamientó de juez enpoder-.de.«Bei SOda TE poCigala, estante en Granada; por ende, otorgan poder a Pedro Gentil ¡CU “meroadergenovés,hermano del.dicho. Jácomo. Gentil, para que parezca UM. ante el juez y oidores de la Audiencia de Granada que deba, y pida que todos los dichos LIBROS y escrituras, le sean entregedos,</t>
  </si>
  <si>
    <t>APS, VII, 1505, f. 139</t>
  </si>
  <si>
    <t>APS01SP00000611</t>
  </si>
  <si>
    <t>Martes 16 de septiembre de 1505.= Debe Fernando Navarro, esas d Garcia de Campos, vecino de Sevilla, estanté "al presente enaista” “Española, a Alonso.de.md ted de lonja, vecino de Sevilla en |! la A oLlacióh”de “Santa Waria, 14.000 mrs. que-a-su-ruego se obligó a pagar a Ambrosio,Espindola, mercader genovés estante en Sevilla, al T e órcante los debía por ciertas bambasynes que le compró; y se obliga a pagárselos dentro de sietemeses cumplidos.</t>
  </si>
  <si>
    <t>APS, VII, 1505, f. 136v</t>
  </si>
  <si>
    <t>APS01SP00000610</t>
  </si>
  <si>
    <t>Wártes 16 úe septiembre de 1505.= Fernando Navarro, criado de Gar: E cia de Campos, vecino de Sevilla estante al presente en la isla Espai | ROYET”"Porsi de una parte, y Francisco Fernández, criado de Bernaldo ¿ de Grimaldo. mercader genovés estante en Sevilla. porsi de otra par: | te, se otorgan Que hacen una ecoo uno, en la que han puesto y ) y . comprado de por mediólascosas siguientes: una caja en que van 35 36.=F= $| piezas de benbasinas, y cien arrobas de aceite; 16 resmas de papel; MR50 gallinas vivas; todo lo cuel tiene Fernando Navarro, en su poder, Y cargado en lustres carabelas que ahora ven a la isla ispañola. por 'p $ , É É a sus altezas, donde se obliga a venderlas pagando la mitad del proceaido a PEO Ate y sn su_lugar_ a Juan Y indez de las Va inte JalAR IN</t>
  </si>
  <si>
    <t>APS, VII, 1505, f. 135v</t>
  </si>
  <si>
    <t>APS01SP00000609</t>
  </si>
  <si>
    <t>Viernes 28 de marzo de 1505.= Poder de Bernaldo de Grimeldo, merca der genovés esfiente en Sevilla, al_honradocaballeroel.Comendador Pe AA dro Estopiñanm, para parecer ante la reina y € rey Fernando, su padre</t>
  </si>
  <si>
    <t>APS, VII, 1505, f. 100</t>
  </si>
  <si>
    <t>APS01SP00000608</t>
  </si>
  <si>
    <t>Mábrdo 29 de enero de 1505.= Otorga Diego Alvarez, mercader, vecinc O de Sevilla en la collacion de Santa Maria, en el corral de Jerez, a he-on Bernaldo de Grimaldo, mercader genovés estante en Sevilla, vue por éúantoasu“pedimiento, en nombrede la seremisime reyna de Portugal, QAaMm. e sta presoen la carcel úel concejo de Sevill8” AlonsodeSevilla, Emp C tor, vecino de Sevilla, por contiade..5.000 mrs.qque debe a dicha rej ña,que lo fia para que salga en “libertad,</t>
  </si>
  <si>
    <t>APS, VII, 1505, f. 69v</t>
  </si>
  <si>
    <t>APS01SP00000607</t>
  </si>
  <si>
    <t>Mar. 25-01-1505 = poder andres miguel merc valenciano e in sevilla, a ragael fonte mercader catalan e en cadiz,para cobrar de luco luzardomercader genenoves e in cadiz, 332 reales de plata nuevos de a 44 mrs cada uno de cierta cuanta que entre ellos habia y quedo de deber y para pleitos de la dicha cobranza</t>
  </si>
  <si>
    <t>APS, VII, 1505, f. 67</t>
  </si>
  <si>
    <t>APS01SP00000606</t>
  </si>
  <si>
    <t>Martes 29decasEige1505. Debe Juan Calvo, marinero, vecino de la (Muro). villa de Gibraleón, a Alonso de Ojeda, corredor de lonja, vecino de ¡3 sevilla en la collecion de Santa MArTa” 11-250mrs.de préstamo para fornecimiento, bastecimiento y despacho de este viaje cueañora hace a la isla Española, a riesgo sobre la nao que se dice la nao del Col= chers,queestá81 puerto de las Muélas;ápagar enlaisla Española Y a Ojeda, o aGarcia deCampos, su yerno, a 20 dias de haber”llegado,</t>
  </si>
  <si>
    <t>APS, VII, 1505, f. 65</t>
  </si>
  <si>
    <t>APS01SP00000605</t>
  </si>
  <si>
    <t>Sábado 25 de enero de 1505.= Poder de Bernardo de Grimaldo, mercadez genovés estante en Sevilla, a Francisco de Baeza,procurador y vecino de Sevilla, general para cobrar y pleitós</t>
  </si>
  <si>
    <t>APS, VII, 1505, f. 56v</t>
  </si>
  <si>
    <t>APS01SP00000604</t>
  </si>
  <si>
    <t>Jueves 16 de enero de 1505,= Deben Alonso González, escribano de ca . mara del rey, vecino de Sevilla en la collacion de Santa Maria, y.Pe- X( AJO dro Gevilen, curtido, vecino de Sevilla en la collacion de San Nico- RNE lés, ukmbrosio.deEspindola,mercadergenovés estante en Sevilla,que o ' esta presente, 35.173 mrs. por ciertas cabrunas que le compró Pedro PF US&lt;Xihydavilén; se obligan a pagarle en Sevilladentro de 16 meses.</t>
  </si>
  <si>
    <t>APS, VII, 1505, f. 32</t>
  </si>
  <si>
    <t>APS01SP00000603</t>
  </si>
  <si>
    <t>de diciembre de 1504.= Poder de balianSalvago, genovés estante en Se. v! ñ villa, a (roto) Salvago, genovés, guhermano, para que pase a Portu- PILA ga] (roto) ciento y treinta cruzados, o su valoB,en oro amoneúado, en GC a cuenta de lo que tiene poder paraJacar cel serenisimo rey de Portugal</t>
  </si>
  <si>
    <t>APS, VII, 1504, f. 456</t>
  </si>
  <si>
    <t>APS01SP00000602</t>
  </si>
  <si>
    <t>Miercoles 13 de agosto de 1504 =  otorga francisco de riberol genoves vecino de sevilla en la collacion de santa maria a fray luis syrvendo comendador de almçao de la orde de san juan de jerusalen, recibidor del gran maestro y convento y comun tesoro de rodas, que esta presente que por cuanto este le dio 3300 ducados de oro de  los que el otorgante le dio sus ceduas de cambio para la ciudad de barcelona dirigidas a francisco ferrer depositario de la dicha orden de san juan de jerusalen, para que los pague al mismo dediado el mes de marzo de 1505 por ende se obliga de pagar los 33000 ducados caso que no los pague francin ferrer</t>
  </si>
  <si>
    <t>APS, VII, 1504, f. 455</t>
  </si>
  <si>
    <t>APS01SP00000601</t>
  </si>
  <si>
    <t>lunes 5 de agosto de 1504.= ArriendaJuan Rodriguez, cestero, vecinc de Sevilla en la collación deSan Alfon, aBalian Salvago, genovés es inf, n tante en Sevilla, que esta presente, unas casascon sus soberados y URQYLA UAcorral, en dichas ciudad y collación, desde mediado este mes de agos= to hasta un año cumplido, por precio de 4.000 mrs. de los que ha recibido adelantados mil maravedies; a pagar por los tercios del año.</t>
  </si>
  <si>
    <t>APS, VII, 1504, f. 433</t>
  </si>
  <si>
    <t>APS01SP00000600</t>
  </si>
  <si>
    <t xml:space="preserve">Vi. 02-08-1504 =  juan sanchez de la tesoreria del rey protesta una letra de 7574 doblas librada en valencia a 17 de marzo de este año cambiadas con alonso sanchez, tesorero, a razon de 4 sueldos y 3 dineros asentadlos a vuestra cuenta al encuentro de 1602 libras y 15 sueldos y vuestro dinero que de Barcelona nos han enviado pagar a miguel ferre y sea jesus con todos. perdro sanches francisco palomar y en las espaldas decia a los muy virtuosos señores juan sanchez y francisco de riberol en sevilla. primera. </t>
  </si>
  <si>
    <t>APS, VII, 1504, f. 425</t>
  </si>
  <si>
    <t>APS01SP00000599</t>
  </si>
  <si>
    <t>viernes 2-08-1504 = poder de juan sanchez de la tesoreria del rey estante en sevilla, a rodrigo de lora, tintorero, vecino de sevilla en la co santa maria, para que venda las orchillas que tiene compradas de francisco de riberol, en esta ciudad a las personas y precios que bien visto le fuere, en cordoba y en obispado y no en otra parte alguna.</t>
  </si>
  <si>
    <t>APS, VII, 1504, f. 422v</t>
  </si>
  <si>
    <t>APS01SP00000598</t>
  </si>
  <si>
    <t>Jueves  1-08-1504 = debe jacomo de riberol mercader genoves estante en sevilla a rodrigo de carrion mercaderburgales estante en sevilla a (roto) cien quintales de buen aceite a precio cada arroba de 65mrs por maravedies que tiene recibidos; entragar en el almacén de los compradores lamitad en febrero y la otra mitad en marxo 1505</t>
  </si>
  <si>
    <t>APS, VII, 1504, f. 417</t>
  </si>
  <si>
    <t>APS01SP00000597</t>
  </si>
  <si>
    <t>Viernes 26 de gaulio de 1504.= Otorga Alfon González, mayordomo de los ereverendos doAidean y cabildo"tas"Ta“sante. iglesia de Sevilla PUNO. que ha recibido de deMedicis, mercader genpvés, vecino de la yanX villa de Sanlúcar froto), e esta presente, 12.81 mrs;quedebia Ó A que pasó en Sanlucar an 2-38marzo de este año.</t>
  </si>
  <si>
    <t>APS, VII, 1504, f. 413v</t>
  </si>
  <si>
    <t>APS01SP00000596</t>
  </si>
  <si>
    <t>Martes 23 de julio de 1504.= Otorga Alfon de Morales, alguacil de caballo _de Sevilla, y vecino en la collación de Bmnium Sanctorum, a Bernaldo de.Grimeldo, mercader genovés estante en Sevilla, que por (2eLAmM “cuantoa su pedimiento están presos en la carcel del concejo de esta ES ciudad Juan Guillén, y Gonzalo Fernández Gallego, y Juen del Castillo SANA! y Francisco Wertin de Villagrán, vecinos de la villa de Cazalla de la Ó Sierra, por contia de 9.333 mrs. que le restan debiendo,¿en nombre de e la reina dePortugal, vel tercio primero de este presente año, y ha permitido su suelta hasta el dia de Sante Merfa de agosto, que los fi a.</t>
  </si>
  <si>
    <t>APS, VII, 1504, f. 397v</t>
  </si>
  <si>
    <t>APS01SP00000595</t>
  </si>
  <si>
    <t>Wertes 9 de julio de 1504,= Debe JorgeBolestrad.-mercaderinglés AMA (0,7 estante en Sevilla, a Bernaldo deeGrimaldo, mercader genovés estante ze en Sevilla, 59.760 mP87“48ciertosaceites que le compró; a pagar en Copo Sevilla dentro de,diez osas cumplidos</t>
  </si>
  <si>
    <t>APS, VII, 1504, f. 390v</t>
  </si>
  <si>
    <t>APS01SP00000594</t>
  </si>
  <si>
    <t>Sábado 6 de julio de 1504,= Vende Bartolomé Alonso, calero, veci- XK no de Umbtete, lugar del señor arzobispo, a Juan Carregá;eriado de ( Francisco de Riberol, mercader genovés, vecino de Sevilla, que está on lor presente;"150"dahices de calreregada, que se riegue en las «jabonerias, A de lriana,“dóndevos estáis",a entregarla puesta en las dichas ¡jabo- E» nerias de Triana mediado septiembre de este año, a precio cada cahbiz ae 90 mrs.</t>
  </si>
  <si>
    <t>APS, VII, 1504, f. 379v</t>
  </si>
  <si>
    <t>APS01SP00000593</t>
  </si>
  <si>
    <t>Sabado 6-07-1504 = vende antón rodríguez calvo calero vecino de umbrete lugar del señor arzobispo a juan carrega criado de francisco riverol mercader genoves vecino de sevilla que esta presente 50 cahices de cal regada que se riegue en las jabonerias de triana donde vos estais; a entregar pesta en dicas jaboneiras el dia de santa maria de agosto de este año a precio cada cahiz ed 90 mrs y ha recibido adelantados tres dicados de oro</t>
  </si>
  <si>
    <t>APS, VII, 1504, f. 378v</t>
  </si>
  <si>
    <t>APS01SP00000592</t>
  </si>
  <si>
    <t>sabado 6 de julio de 1504,= Debe FernandodeJaén, camarero del se- (&gt;. 2, __ñor..conde-de. Ureña, a Bernaldo de Grimaldo, mercader genovés estante GAMA en Sevilla, 32,000 'nrS/8"préstamo,2pegar la mitad en fin de octugnu bre de este “40.y da otra mitad en fin de febrero de 1505, o JH nota de ca egjación fecha 23 de marzo de 1505.</t>
  </si>
  <si>
    <t>APS, VII, 1504, f. 378</t>
  </si>
  <si>
    <t>APS01SP00000591</t>
  </si>
  <si>
    <t>Sabado 6 de julio de 1504.= Otorga Bernaldo de Grimaldo, mercader - A O genovés estante en Sevilla, por la serenissimo, “señora reina de Portu-— Hom gal, de quien tiene poder, que sustituye en su nombre en dicho poder Colon Fermándezde Sevilla</t>
  </si>
  <si>
    <t>APS, VII, 1504, f. 377v</t>
  </si>
  <si>
    <t>APS01SP00000590</t>
  </si>
  <si>
    <t>Sábado 6 de julio 1504=  Otorga Anton Rodriguez, vecino de Triana ; Que ha recibido Ergadas en su barco nombrado la Gracia de Dios, de balian salvago genoves estante en sevilla, que esta presente 74 cos A tales de hilo de cañamo, que pesaron 211 quintales y 91 libras y se obliga llevandolo dios a salvamente a la ciudad de lisboa de entregarlo al serenisimo rey de  Portugal, o a su cie mandado; y son_en cuenta del asiento y concierto que Antonio selvago tiene hecho con dicho rey.</t>
  </si>
  <si>
    <t>APS, VII, 1504, f. 377</t>
  </si>
  <si>
    <t>APS01SP00000589</t>
  </si>
  <si>
    <t>Sábado 6 de julio de 1504.= Pedro Garcia, cordonero, vecino de Sevilla en le collación de Santa NVeria, en el Carreteria, otorga que de be a BalianSalvego, genovés estante en Sevilla, que o presente, porelserenisimo señor rey de Portugal, cien quintádes de hilo de €% ñamobueno,a2424 “e..."SPFOBA, conforme a la ordenanza de Sevilla, COM. prados“parafdicho rey. por meravedies recibidos, a precio cada quin= tal de 550 mrs. a entregar en Sevilla, cargados en la nao Que despa-= &lt;chare: la 113 68.0, dentro de seis dias. y la otra mitad mediado agosto.</t>
  </si>
  <si>
    <t>APS, VII, 1504, f. 375</t>
  </si>
  <si>
    <t>APS01SP00000588</t>
  </si>
  <si>
    <t>vie. 5-07-1504 = vende cristobal de ribera marido de marina sanchez vecino de villa de cantillana, a jacome de riberl m gen e en seville. Presente, todos los cueros que hubiere en las carnicerias de dicha villa desde pascua florida de este presente año hasta carnestolendas de 15050 a entregarlos en dicha villa salados y puestos en cobro a precio buey 365mrs vaca 265mr toro pase por buey habiendo recibido adelantados 14000mrs</t>
  </si>
  <si>
    <t>APS, VII, 1504, f. 369</t>
  </si>
  <si>
    <t>APS01SP00000587</t>
  </si>
  <si>
    <t>Miércoles 3 de julio de 1504,= Deben Gómez de Córdoba,.arrendadory recaudador meyor del, lartido de la madera de esta ciudad, ESJuan ue la ra Córdoba, su mio,vecinos de Seville en la collacion de sdnEsteban, MADeeeTrán Salvago, genovés estante en Sevilla, que está presente, a y 30,000.MAS los5.000 de albalo(?) y25.000 terciados, dos pies JA1 blanco y uno de vardo; y mas 20.000 tejas, todo cocido bueno, a su E contentamiento, por maravedies que tiene recibidos; Y se oblige a en- CAVA l. fútregar todo puesto enlos alcázares de Sevilla, y en lascasas princi A pa “pales del señor don Jorge dePortugal, y en las casas que eran de San Y, e Pp cho Diez, y son del dichodonJorge, la mitad en fin de agosto. y la VIO CN btra mitad mediado el mes de septiembre.</t>
  </si>
  <si>
    <t>APS, VII, 1504, f. 363</t>
  </si>
  <si>
    <t>APS01SP00000586</t>
  </si>
  <si>
    <t>lun 1-07-1504 = miguel diaz, vecino de la isla española, otorga a juan rodriguez chocero vecino de la villa de palos maestre de la nao nombrada santa maria de guia que esta presente que por caunto este fleto a gonzalo corvera, vecino de la isla española, toa la dicha nao para cargarla para la ciudad de santo domingo y que hubiese de fletar otro tanto precio y cantidad que ha de haber diego rodriguez vecino de triana que va fletado a la dicha isla española con el doctor sancho de matienzo y con francisco pinelo; cuyo dicho flete el dicho gonzalo corvera se obligo a pagarle en la isla española a 20 dias de llegar; y el precio a que el dicho diego trodriguez fue fletado con los dichos matienzo y pinelo fue a 1800 mrs cada tonelada por ende el otroganse se obliga a pagarle los dichos fletes a 1800 mrs en la isla española conforme al contrato de fletamento que otorgaron ante fernando ruiz de porras en 27 de marzo ult.</t>
  </si>
  <si>
    <t>APS, VII, 1504, f. 353</t>
  </si>
  <si>
    <t>APS01SP00000583</t>
  </si>
  <si>
    <t>Iunes primero de julio de 1504.= OtorgaBernaldode Grimaldo, meroz. 4e. kduardo a a genovés estante en sevilla, por siy.en.Jombr IN AILAM Escaja, mereader genovés, su compañerp, a Pedro Gentil, mercader geno PO A vés,que por cuanto este dutere”veni E Sevilla para averiguar y dar CAMA asiento con los otorsantes a los debatesydiferenciasque tienen so- YY bre ciertas contias de maravediesymercaderies, que le priden como (A O albacea y tenedor de los bienes cue quedaron de Jácomo Gentil, su her AQ meno, difunto, se obliga a no pedir en todo este Mésactual de julio mandamiento alguno contra el dicho Perro Gentil,</t>
  </si>
  <si>
    <t>APS, VII, 1504, f. 352v</t>
  </si>
  <si>
    <t>APS01SP00000582</t>
  </si>
  <si>
    <t>lunes primero de julio de 1504.= Vende Cristobal] Delgado, calero, E marido de lvira Jiménez, vecino de Umbrete, lugar“del señor arzobispo de Sevilla, a Juan Carrega, genovés, criado de Francisco de Ribe= MAAP ASto E 2. rol, que está presente, cien cahices de buena cal regada, quese rie= AoAA gue en las Jabonerias,"donde estáis", y se obliga a darle“en“todo el Ae ¿E mes de agosto de este año puesta en las dichas ¿jabonerias, a precio cada cahiz de 90 mrs. a pagar seguh vaya entregando la dicha cal.</t>
  </si>
  <si>
    <t>APS, VII, 1504, f. 349</t>
  </si>
  <si>
    <t>APS01SP00000581</t>
  </si>
  <si>
    <t>Toa 20 de (Mauro). en la collación de San Julián, a_Alonso Martinez de la Gorda, vecino PA de la willa de Palos, maestre de le neonombrada Santa Maria de Conso [ PO) jisción, vue está prósente, Mz 250 mrs. los cuales son: los 12. 000mes E Y que ¿junto conel otorgante. se obligó á pagar a NiculosoEspindola,genovés, vevecino de Sevilla, a Quien el“boyante los debia por haberlos A tomado de el a cambio, constando la primera obligacion citada ante vi Fernando Ruiz de Porras en M2 de ¿junio actual; y losotros 11,250 mrs AN, restantes de préstemo cue le ha prestado; y se obligaa pagarle en Santo Domingo, u esta dicha nao llegare2111; en40 dias, para que108”127000 de ellos los traiga y pague a Niculoso Espindola,</t>
  </si>
  <si>
    <t>APS, VII, 1504, f. 346</t>
  </si>
  <si>
    <t>APS01SP00000580</t>
  </si>
  <si>
    <t>jueves 20 de junio de 1504 = fleta fernando de castro gallego vecino de la villa de vivero maestre de la nao nombrada santa maria de veldeflores, que esta en la bahia de cadiz, la dicha nao a Francisco Pinello, genoves, que esta presente para que la cargue en cadiz todo el mes de junio para partis derechamente a alicante y a seis dias seguir al puero de xio, descargar alli, y yendo luego a alejandria, o donde le diga, volviendo a exio, luego a candia, cargando en 45 dias malcasias y otros vinos y otras mercaderias, luego a oran, [bad format of transcription next page follows] ... Jueves 20 de juro de 1504. = Fernando de Castro, gallego, vecino « de la villa de Viv “mé88Stre de la nao Santa Maria de Valdeflores, ahora surtaen 1% bahia de Cádiz, otorga que la afleta aFrancisco Einelágenovesgenovés, que está presente, al través,1lo alte y lo bajo, salvo las quintaladas de los marineros, los cuales no las puedan vender ni traspasar sin lo hacer saber a Francisco Pinelo, que las ha de haber antes que otra persona alguna, para que cargue en ella las mercaderias que quisiere en todo el mes de julio, partiendo en finde julio. y antes si Pinelo quisiere con la carga que le hubiere dado, derechamente alalpuertode. Alio inte, y alli este seis dias cargando y descargando;yy luego parta derechamente a Exio, y de la carga a quien fuere cónsisgnada, y que hasta Exio no tuerza viaje ni haga escala alguna. Y que todo el flete de todo lo que se cargare en Cadiz o Álicante para Exio, u otro cualquier lugar, sea para Pinelo. excepto que el maestre lleve por si y por quien quiera ciny Suenta cajas (roto), y de esto no lleve nada Pinelo; y el maestre ha de haber la mitad del flete de los pasajeros y la mitad de los que cargue sobre cubierta, y pinelo la otra mitad,. que en exio sea obligado a estar 45 dias cargando y descargando lo que pinelo y sus factores quisieren. y si de alli pinelo o su factor, quisieren que haga viaje a alejandria para traer fruta o tra cualesquer cosa que el maestre sea obligado a ir. volviendo a exio dandole por este viaje el flete justo y razonable, a la usanza de la ciudad de xio, que de alli vaya a candia y este 45 dias puesto al puerto donde se acostumbre cargar el vino; y que en los 45 dias pinelo sea obligado de darle cargadas todas la malvasias y otros vinos y otras mercaderias y cosas que quisiere cargango todo lo que la dicha nao pudiere llevar, de candia vaya directamente a oran y alli este cargando y descargando ocho o diez dias, partiendo luego a cadiz y estando alli otros ocho o diez dias cargando y descargando, y luego vaya a flandez o a inglaterra donde le dijere descargando alli todo lo que llevare cargado. y que le da de flete por todo el viaje de xio a alejandria u otro puerto y que sea pagado asi 75 ducados en sevilla o en cadiz antes de acabar la carga, pagando al maestre seguro de viaje a exio; en exio 375 ducados a los quince dias de haber llegado y los otros 1450 ducados restantes en el puerto de flandes o inglaterra donde hicier la descarga</t>
  </si>
  <si>
    <t>APS, VII, 1504, f. 342</t>
  </si>
  <si>
    <t>APS01SP00000579</t>
  </si>
  <si>
    <t>miercoles 19 de junio de 1504 = debe miguel diaz vecino de la isla española y jacomo de riberol, mercader genoves estante en sevilla a pedro sanchez de alcala criado de juan de valtierra estante en sevilla presente 75 ducados de buen oro y de justo peso de prestamo; van a riesfo sobre la nao nombrada santa maria de guia, de que es maeste rodriguez chocero, que ahora esta en el puero de las muelas, desde que partiere para santo domingo de la española hasta que velva al dicho puesto o a los de cadiz o sanlucar, a pagar en sevilla 20 deias de haber llegado de tornaviaje</t>
  </si>
  <si>
    <t>APS, VII, 1504, f. 334</t>
  </si>
  <si>
    <t>APS01SP00000578</t>
  </si>
  <si>
    <t>Los oficiales del rey y de la reina, nuestrosseñores, de Ja casa Po PREPA ROA (Muro). de ladontratación de las Tnáias delmerocéano, q ue residámos en h esta ciudad de Sevilla, mandamos a vos AlonsoAlemán, y Lope de Con-— Eh : Ad : Pr : E losa — Suegra, vecinos de SevilÍa, arrendadores que diz que sois.del..alcaba- RA la e imposición de los moros y tártaros de esta dicha ciudad, que no moléstéis"nipidáis, nillevéisderechos ningunos de alcabala ni imy posición a persona alguna de los Gue hun compradode los esclavos de ; Hornachosque nosotros habemos vendido eápública almonedapormanda: o gr 0 del rey y de la reina, nuestros señores, que fueron 20 mujeres y EY O 14 hombres, los cuales vendimos con seguridad que los compradores no pagarían derechos algunos, siendo, como deben ser, exentos y libres de no pagar los tales derechos; lo cual os mandamos por cuanto Juan de Buendía, y Alonso Daza, vecinos de esta dicha ciudad, se nos nan quejado diciendo que les pedis alcabala e imposición por razón que e: láos a ruego de Francisco Fernández, borceguinero, y de Gabriel Cama: cho, y Alonso Delgado, y Lope Diaz, vecinos de esta dicha ciudad, com: praron pera ellos 4 piezas de los dichos esclavos, Gueriendo vosotro decir que los compraron.para si, y después los tornaron a vender a los arriba nombrados: lo cual no pasa asi; y porque de elloZsomos ce: tificados, y no es razón que demos lugar que los sobredichos, ni otros algunos, sean cohechados ni molestados, os mandamos Que a ellos ni a otros algunos de los que han comprado los dichos esclavos, no m lestéis ni pidais derecho ninguno, so pena de 10,000 mrs, que aplica mos para la cámara y fisco de sus altezas, en los cuales desde ahora os condemamos y habemos por condenados lo contrario haciendo; de lo cual, si os sintiereis agraviados, pareced ante nos que oiros nemos y haremos justicia. Hecho a 18 de junio de 1504 años. El doctor Na“ tienzo, Fernando Pinelo. Por el contador, Santacruz.</t>
  </si>
  <si>
    <t>APS, VII, 1504, f. 324 (entre hojas)</t>
  </si>
  <si>
    <t>APS01SP00000577</t>
  </si>
  <si>
    <t xml:space="preserve"> lunes 17  de junio 1504,= Debe Fernando Neldonado, vecino de Jevi-lla en la collación de San Marcos, a Francisco y Francisco Doria, mez FO caderes genoveses estante Francisco Doria en laciudad de Sevilla, ; 50 ouintales de buen aceite de olivas, por maravedies aque tiene reci- N Ia bido8;4precio cada arroba de 61 mrs. y se obliga a entregarlo en el almacén de los compradores la mitad en enero,y la otra mitad en febrero de 1505 años. N; ALoHay nota de cancelacion fecha Y de diciembre de este año,</t>
  </si>
  <si>
    <t>APS, VII, 1504, f. 324</t>
  </si>
  <si>
    <t>APS01SP00000576</t>
  </si>
  <si>
    <t>Sábado 15 de junio de 1504,= Gregorio Zemearado, vecino de la ciu- 5 a A Ad" (Wuro). did de salamancá, debe a Nartin“Tavilén,“maes re “la nao nombrada Trinidad, que estáp:resente;diezdos de oro y de ¿justo peso,que son Que se ha obligado a su ruego e pagarlos, ¿juntamente con el otor- X gante, a Niculoso,Espindola, mercader genoves, vecino úe Sevilla en Y la collación de Santa Moria; y se obliga a pagárselos_en Santo Domin- / go de la Española tan pronto llegare allí la dicha nao,</t>
  </si>
  <si>
    <t>APS, VII, 1504, f. 314v</t>
  </si>
  <si>
    <t>APS01SP00000575</t>
  </si>
  <si>
    <t>Sábado &gt; de ju do de 1504.= Deben Martin Gavilan, vecino de laredo (Muro). maestre de a dad, ahora en el rio de Guadalouivir, y Juan Ruizde.de e lrado— veóimo de Sevilla en la collación de San Nicolás, $ Gregorio. ¿emañtado, vecino de la ciudad de salemence, a Niculoso Espih- CM dota, “mercader genovés, wstinode”sevilla” en la TESTER de Santa NamzZ Ñ ) ria, presente, diez ducados de oro y justo peso prestados; van a ries OS go hasta Santo Jomingo. de la Española, y regwreso a coniquter puerto V de Andaluciaa pagar a los 20 dias de haber venido de torneviaje.</t>
  </si>
  <si>
    <t>APS, VII, 1504, f. 313v</t>
  </si>
  <si>
    <t>APS01SP00000574</t>
  </si>
  <si>
    <t>Viernes 14 de junio de 1504.= Otra venta igual a Mateo de Coria, (Muro). l . criado del contador Juan López, de Tristán Camacho, que antes que se . tornase cristiano se.llamaba Hamete Camacho, por precio de 18,000 mrs tdo .08 que se sacaron 2. 250 mrs. de prometido, pagando 15.750 mrs, a G onzalo Gómez en nombre del doctor NWatienzo.</t>
  </si>
  <si>
    <t>APS, VII, 1504, f. 307v</t>
  </si>
  <si>
    <t>APS01SP00000573</t>
  </si>
  <si>
    <t>Viernes 14 de junio de 1504.= Otra venta hecha por los oficiales de la casa de le contratacion, en nombre de sus altezas, a Juan Buendía, mercader, vecino de Sevilla en la colleción de Santacruz,de Varia, pa de Placenciano, que antes oue se tornase cristiana se llamaba ya que se dice Isabel, que antes se llamaba.láti 2,por precio de 44,000 mrs. de los que se sacaron 1.750 mrs. de pro metido, pagando el resto a Gonzalo Gómez, en nombre de MWatienzo.</t>
  </si>
  <si>
    <t>APS, VII, 1504, f. 307</t>
  </si>
  <si>
    <t>APS01SP00000572</t>
  </si>
  <si>
    <t>Viernes 14 de junio de 1504.= Otorga Peáro Ponce de Cabrera, vecino de Sevilla en la colleción de sinAlfon;-e-Lope- Agudo, ollero, vecin: de Seville en le collación de San Pedro, qué“está presente, que por cuanto el doctor Sancho de Matienzo, y Francisco Pinelo, fiel ejecutor y jurado de esta ciudad, oficiales del rey y de la reina de la cuse de la contratación de las Indias, juntamente con Ximeno de Ber= viesca, contador, y Fernando Diaz de Santacrua por el dicho contador, en nombre de sus altezas, por virtud de poder y facultad, le vendie-— ron e Bernaldo Nanrique, que antes que se torhase oristiadi"seTlema. ba Abrahen labrador,vecino de la villa de Hornachos, por precio de YO. 000 mrs, de que se sacaron dos ducados de prometido Que le dieron porque le pusiese el dicho precio, según se contiene en el contrato de vendida que le otorgaron hoy dia de la fecha ante Fernando kRuiz de Porras: declara y confiesa que lo sacó de la almoneda por orden y cuente de Lope Agudo, Yúe dio el”precio, por lo que se lo cede y tras pasaara que pueda disponerdeldicho esclwb.</t>
  </si>
  <si>
    <t>APS, VII, 1504, f. 303</t>
  </si>
  <si>
    <t>APS01SP00000571</t>
  </si>
  <si>
    <t xml:space="preserve">viernes 24 de junio de 1504 = otra igual venta a favor de alfon daza vecino de sevilla en la c santa maria. Mmaria mujer de diego de la barrera que antes se tornase critiana se llamaba Fatima y a una hija suya que se diche gracia, que antes se llamaba haçona por precio de 60000 de los que se sacaron 6750 mrs que se dieron por los oficiales de prometido en la dicha almoneda al tiempo que se vendieron y pago el resto a gonzalo gomez en nombre del doctor matienzo. </t>
  </si>
  <si>
    <t>APS, VII, 1504, f. 302v</t>
  </si>
  <si>
    <t>APS01SP00000570</t>
  </si>
  <si>
    <t>Jiernes 14 de junio de 1504.= El doctor Sancho de Matienzo, canónigo (Muro). en la sante iglesia de Sevilla, yFrencisco.Pinelo, fiel ejecutor y jurado de Sevilla, oficiales del rey y oe la Teina, nuestros señores, É de la casa de la contratación de este ciudad, juntam conelconta gos dor Ximeno de Berviesca, y Fernando Diaz de Sáhtacruz por el dicho Xi. 3 : erviesca, en nombre-d6Sus“aTtezas, “ypor virtua del poder y ¿ facultad que sus altezas dieron por una su cédula firmada de sus rea á 3 les nombres, que dice en esta guisa: y El rey y la reina, ik ; Doctor Metienzo y Francisco Pinelo, nuestros oficiales de la casa Wo ¿ ] de la contratación de las Indias de la ciudad de Sevilla, y la perso- X2UACA na que estuviere con vosotros en lugar de Ximeno de Berviesca: sabed 3 vc ¿ Que el comendador Gonzalo Mendez de Badajoz llevó por nuestro mandado 4 Y Quincehombres y veintemujeres, de los cristianosnuevamente conver- 4 Tidos, vecinos que erán de Hornachos, y se pasaron-a Portugal, y por E delito“que cometieron son cautivos nuestros; y es nuestra mercedque [Sé “vendan enesa ciudad; por ende, yo os mandoque luego hagáis reci- &gt;: birypomsrénrecaudo las dichas 35 personas esclavos y esclavas, y 2 L . vendedlos en 81 onedapública a lós mejores precios quepudiereis, y DU &gt; nirer de les preciosscomo los hubiereis vendido daréis una relación al di- YWATIMA eno comendador, y a nos enviardis otra persona cierta; en lo cual entended con la diligencia y recaudo que nosotros confiamos. De Medina del Campo XVIII dias de marzo de 504 años. Yo el rey. Yo la reina+Por mandado del rey y de la reina Miguel Pérez de Almazán. Otorgan, en nombre de sus altezas,por virtud del áicho poder y faecultad, que venden aPedro Ponce de Cabrera, vecino de Sevilla en la collación de San Alfon, a Bernaldo Nanrigue, que antes vue se tornase cristiano..se. llamaba Abrafien,labrador, vecino de lá villa ge Hórnachos, por precio de 10.000 mes.precio as"Péñate en almoneda pública porámutstromandadopor Alfon de Mesa, pregonero del concejo de esta ciudad, de que se sacaron dos ducados cue llevasteis de prometido,de manera que quedaron para sus altezas 9.2XX mrs. que pagó,</t>
  </si>
  <si>
    <t>APS, VII, 1504, f. 302</t>
  </si>
  <si>
    <t>APS01SP00000568</t>
  </si>
  <si>
    <t>Miércoles 12 de junio de 1504.= Otorga Pedro de Alcazar. vecino de po Sevilla en la collación de Santa Naria la Blanca. a Bernaldo de Grimeldo, mercader genovés estante en Sevilla, que vór cuento a supedi- tm dde pl de Fr . Mmiento, en nombre de la serenisima señore reina de Portugal. está pre ENS % so enla carcel del concejo de esta ciudad Alfon de Herrera, ealmojari SEA LSMA fe de esta ciudady vecino de ella, por 180,000mrs. due le pide vor () Tazoñi de+» rente del almojarifazgo mayor de Sevilla, del tercio primero de este presente año. , . _lefia.pare su suelta que permite Ber 0) AN naldo de Grimaldo husta el lunes primero que vendrá.</t>
  </si>
  <si>
    <t>APS, VII, 1504, f. 297v</t>
  </si>
  <si>
    <t>APS01SP00000567</t>
  </si>
  <si>
    <t>Miércoles 12 de jundo de 150 ,= Gonzáleñez, vecino de Sevilla en (Muro). la collación an, y Alfon de la Goráa, vecino de la villa m de Palos, maestre de “la haonombrada Sante Maria de la Concepción, sur VUE te en el puerio de las Muelas, otorgan que deben a Niculosó Espindola SO , 8enovés, vecino de Sevilla en la coliación de Santa Maria, 12,000 € ñ Ag Y CPM UAA mes. de ciertos paños y lienzos que le compraron. Van a riesgo de Nicúloso Esvindola desde que saliere en viaje hasta llegar a Santo Do- ISA AAA Es ¿ &gt; &gt; y y se S E a mingo de la isla Española y volver de torneviaje a los puertos de Cé- A ciz, o Sanlucar o villa de Palos. A pagar a los 20 dias de llegar.</t>
  </si>
  <si>
    <t>APS, VII, 1504, f. 295v</t>
  </si>
  <si>
    <t>APS01SP00000566</t>
  </si>
  <si>
    <t>lunes 10 de junio de 1504.= Poder de luisFernéndez de Soria, raeá -— (Muro). cionero en la santa iglesia de Sevilla, vecino en la collación de San D. o ta Maria, aGaspar Espindola, mercader genovés estante en la ciudad Y 1) ire S » pri &gt; : ' : a se A ¿AA VO, de Cádiz, especialmente para cobrar de leonardo y Visconte Cataños, ñ mercaderes genoveses estantes en Cádiz, 60 quintales de brasil limpio nn Ñ pan le libraron a el,como a procurador del señor almirante Sa Ai_don Cristobal Colón, los señoresoficialesdel reyy dela réina de / IacasadeTscoftracion de las Indias, para en cuenta de la décima ue que al dicho señor almirante perteneció del dicho brasil.</t>
  </si>
  <si>
    <t>APS, VII, 1504, f. 289v</t>
  </si>
  <si>
    <t>APS01SP00000565</t>
  </si>
  <si>
    <t>lunes 10 de junio de 1504.= Debe Diego de lepe el viejo, vecino de LAU la villa de Moguer, a Ber _deGrimaldo, mercader genovés estante O_QAUÁ sen Sevilla,que está PFosente, 11.379 mrs. de. cierta seda y paño que A le qQrprós pagar en Sevilla en fin de diciembre de este año.</t>
  </si>
  <si>
    <t>APS, VII, 1504, f. 288v</t>
  </si>
  <si>
    <t>APS01SP00000564</t>
  </si>
  <si>
    <t>Sábado 8 de junio de 1504.= Poder de. Balian Selvego, genovés estante en Sevilla, a Diego Alvarez de. Baena, jurado y vecino de Sevilla, , para cobrar todos los maravedies por que fueron vendidas 600 Fenegas y hi TES que los herederos del señor don Alvaro de Portugal, difunto, SURHXAS “tenteenla villá de Carmona en poder de Cristobal Pereira, SITAGS público y vecino de dicha villa</t>
  </si>
  <si>
    <t>APS, VII, 1504, f. 285v</t>
  </si>
  <si>
    <t>APS01SP00000563</t>
  </si>
  <si>
    <t>sabado 8 de junio de 1504 = juan romero, maestre del barco nombrado san telmo vecino de triana otorga que ha reciido cargado en le dicho barco de balian salvago genoves estante en sevilla que esta presente, 34 costales de hilo de cañamo que pesaron 89quintales y 54 libras para entregar al serenisimo señor rey de portugal cuando dicho barco llegue a la ciudad de lisboa cuyo hilo es para en cuanta del asiento y concierto que antonio salvago tiene hecho con el dicho rey</t>
  </si>
  <si>
    <t>APS, VII, 1504, f. 285</t>
  </si>
  <si>
    <t>APS01SP00000562</t>
  </si>
  <si>
    <t>Viernes 7 de junio de 1504.= (Margen): Está el poder entre las ho- - Úfuro). jas en mi libro en 3 de noviembre de 1503).= Otorga Inis Fernéndez de , fBoria, racionero.en la senta iglesia de Sevilla, vecino de esta ciu AN ad en la collación de Santa Waría, en nombre y en voz del señor almi rente don Cristobal Colón, por virtuddel poder que de el tiene, en el dicho nombre, 0ue ha recibido de los señores oficiales del e y Ul de la reina de la casa”dé la contrateción de las Indias de Sevilla, un libramiento suyo, firmado de sus nombres, de 6gndyia dele60 quinta Can; 8Tes de brasil, 0ue le&gt;dieron anita Cataño, mercadergenovés 0%,ol _EStántS en Cata;para que le de los dichos60 quintales de brasil, o Fo 0. PO A a e son para en cuenta del brasil que el dicho señor almirante ha de haber de su diszmo.</t>
  </si>
  <si>
    <t>APS, VII, 1504, f. 279</t>
  </si>
  <si>
    <t>APS01SP00000561</t>
  </si>
  <si>
    <t>Miércoles 5 de junio de 1504.= Otorga Nicolás García, vecino de Sevi 1) o Y“ lla en la,colleción de San Isidro, a Bernaldo de Grimealdo, mercader SEM genovés estante en Sevilla, que esté presente, ue por cuanto a su pe ¿dimiento. en nombre de la serenisimea reinasde Portugal esta preso en XIMAANla cárcel del concejo de esta ciudad Gómez Garcia, su hermano, por O | contia 27.666 mrs. que le debe, en nombre de dicha reina; y por haber A permitido su suelte de dicha carcel, se obliga a ovagarle de llano en llano los úichos 27.666 mrs. si su hermano no los paga en los 20 dúuas Que tiene de suslta,</t>
  </si>
  <si>
    <t>APS, VII, 1504, f. 278</t>
  </si>
  <si>
    <t>APS01SP00000560</t>
  </si>
  <si>
    <t>:Miér cole s 5 de junio de 1504. = Deben Di et,o Guillen, ve ci no de Sevilla en l e. colla ción de San Salvador , y Juan Ca lvo , ve cino de SevillB en l a colla cion de San t e._ ca t a lina, a Berna r do de Grima ldo, mercader genovés e s t ante en Sevilla y a Balian Salvago . genovés ~ stante en Sevilla . 15.323 mrs . y medio, oue son de r esto de los 100. 000 mrs . que la serenís i ma señortt r e ina de Portugal tiene s i tuados de por vida en l a s a lcaba l a s de 1503 años.</t>
  </si>
  <si>
    <t>APS, VII, 1504, f. 274</t>
  </si>
  <si>
    <t>APS01SP00000559</t>
  </si>
  <si>
    <t>Martes 4- de junio de 1504.= Otorga Pero Di az .criado de Fedr o ~ ( omán, jhnero , ve cino de l e cijJAI:!d de úbeda , en nombre del dicho Fedro Román , por virtud del po&lt;iéf que de el tiene, que ha r e cibi do de Balian Salvago , genové ~tante en Sevi l l a, pr esente 22.005 mrs. que son por e l va lor 27 pinos que l e v endió por su a mo . y se ilio s entrego a l a pue a de Goles aé esta ciudad.</t>
  </si>
  <si>
    <t>APS, VII, 1504, f. 272</t>
  </si>
  <si>
    <t>APS01SP00000558</t>
  </si>
  <si>
    <t>Lunes 3 de jup.ic/de 1504.= Otorgan el o.oc tor Sancho de Matienzo,ca (l'lluro). nonif'O en l a sant u i glesi a ae Sevil l a , y-:Fr l:incisco Pinelo, fiel e j e.Q cutor y jurado de Sevilla, oficia l es de los r eyes de l a ca s a de l a contr u tacion ae l a s Indi a s de Sevilla , o_ue r e ciben de Fer nando de ~ Contr er&lt;:ts, veci no de T•.'iérida, 17. 000 mrs . que paga por Pedro de Cont rer a s , esclavo de los c_ue sus a lteza s les llc L C~&lt;- -:-on V' nrler, e l cu ..... l se lm.;ó j ~t.s0 nt ó de su poder, y po.c el pago l os 17.000 .l!lTS . 8 Gonza lo Góme z , clerigo . co.pellan de l doctor J,Ia tienzo ; y por est ::t CRrta l P tr8spasan los der echos oue pus a l•ezas t i enen contra el a icho es c la~ vo.</t>
  </si>
  <si>
    <t>APS, VII, 1504, f. 266v</t>
  </si>
  <si>
    <t>APS01SP00000557</t>
  </si>
  <si>
    <t>Lunes 3 de junio de 1504·. = El doctor Sancho de IVJatienzo , canonigo er l a santa i gles i a cde Sevilla , y Francisco Pi nelo, f i el ejecutor y jure do de Sevilla, oficia les de los reyes de l a casa de la contra t a cion de l a s Indias de est a ciljdad de Sevilla, otorgan ·poder al comendador Luis Pinelo , hijo del dicho Franci sco Pinelo, par a que vaya a l a villa de Sanlucar de Ba.rrameda y mande que sea hecho a l arde de los 3 navíos que ahora van a de s cubrir, con licencia de l a casa, con el capitán Cristobal Guerra, veci no de Sevilla, y de cua lesquier otr os na~ viossqúe estén pr estos para ir y seguir via je a l dicho mar océano, ha ciendo el dicho alar de, asi de l as gent es que van en ellos, como de todas l as cosas de armas, y vituall as y bastimentes, y mercaderias y otras cosas cua lesquier que en dichos navios fuere.</t>
  </si>
  <si>
    <t>APS, VII, 1504, f. 265</t>
  </si>
  <si>
    <t>APS01SP00000556</t>
  </si>
  <si>
    <t>Lunes 3 de jun~de ~504. = Afl eta IVtartin de Sanjuán, vecino de l a v j lla de San Sebas · án,~ ~maes tre . ~e l a nao nomb~ada Santa .l'?aría de Gua dE lupe, suri.~ en l a ahlé::t de Cád1z, a Jorge Bolestrad, y a Tomas rvJallear, y a Juan Gines , y a Hafael de N:L.ei, y a Rogel Draygot , y a Fran~~~ cisco Baduin, y a Gmillen Apolton~ y· a Juan Bayaton , mercaderes inglE ses estantes en Sevilla, que ~~n present es, su dicho navío, para que puedan cargar en ella 130 toneladas de a ceites y otras mercaderi- EJ\ as que quisieren, es a saber: Jorge Bolestrad seis toneles y medio; f 1 '. n~omás 1\·~allear 58 toneles y medio; Juan Gines 50 toneles; Rafael ·déi.NJ ~~; 7 toneles y medio; Rogel Draygot tres toneles; Francisco Baduin 2 \/ toneles; Guillen Apo~ton dos toneles ; Juan Bayaton un t onel y medio; ~ 1~a~ en el puer~"tb de l a s lV.iUelas antes de diez di a s , y han de car~ ar en 15 dias ~e s de que l~e gare; y luego vaya derechament~ al puertc de Sant a Catali-na de l a ciudad de Londres, pagándole de flete por ca da tonel 13 s~ ld os y 4 dineros moneda de Inglat erra ,que montan 4 coronas corri ntes, a cobrar en Londres a 31 di as de llegar.Otorga ha~~ ber r ecib. o ade l ant ados 45 duca dos. Y da por sus fiadores a Marco ~ t año, ge ovés , vecino de Sevilla, y a Juan de Lazcanif, maestre, y a Juan Ló ez de Rayalde, maestre) vecinos de la villa de San Sebamtian, Fol. 263. = ~ 1\ ~. \16 G. ~ li'ol. 265. = (Muro). que es ando present es se obligan de mancomun convel otorgante. Firmas</t>
  </si>
  <si>
    <t>APS, VII, 1504, f. 262</t>
  </si>
  <si>
    <t>APS01SP00000555</t>
  </si>
  <si>
    <t>Vierne s 31 de mayo de 1504.= Poder de Luis de Palma, ve cino de la r lla. por si y en nombre de Francliisco Doria, su compañero , par a cobr ar de ¿.lfon Hodriguez, trapero , vecino de Sevilla en la colla cion de Sar. t a r.1aría, 45 . 000 mrs. de los 92 . 000 mrs. que el dicho Al f an Rodr íguez ha de pagar a Pedro Viaestrosa por un contrato público que pasó ante I'llar t in Rodríguez , escribano público de Sevil lcÍ, en 5 de enero de este 1 año ; y asimi smo par~l cobrar de Cristobal Ferro, genovés, trapero , e s tant~ en Sevilla, 13.326 mrs . de los 29 . 737 mrs . Que ha de dar a l dicho Ped.co Vtaestrosa, por contrato que paso ante Fernando Ruiz de Porras en 3 de enero de este año ; y los cobren por cesión que Viaes tro ~ le hizo ante este escri bano en 18 de abril de este añq; y l us r etengE en su podar hast a q_ue les haya pagado los 50 quinta les de cueros</t>
  </si>
  <si>
    <t>APS, VII, 1504, f. 253</t>
  </si>
  <si>
    <t>APS01SP00000554</t>
  </si>
  <si>
    <t>Viernes 31 de ma;yo de 1504. \' Debe Luis de Palma, vecino de l a viJt.l l l ct de Utrera, a Francisco y F~anci s co Doria , su compañero , merca de~~ r e s genoveses estantes en Sevil~a , que está pr e sente J!Tancisco Doria el mayor , 50 quinta l es de cueros va cunos de carne cería al pelo, bue e c{b nos y enjutos . y bien sa l ados, y bien sa zona dos . sacu didos y pesados ~a l a usanza de Cádiz , en que no haya morte cino. ni pelado . ni gar r ocha do , y que no haya mas en cada cien cueros de 3 cueros de t oros,por .(\) ma r avedi es que tiene recibidos; a entregar en l a villa de Utrera, c.e~ pachados de a lcaba l a, en 20 de agosto de est e ano.</t>
  </si>
  <si>
    <t>APS, VII, 1504, f. 252v</t>
  </si>
  <si>
    <t>APS01SP00000553</t>
  </si>
  <si>
    <t>Mi ércol es 29 de mayo de 1504.= Pedro de Valladolid , jurado y ve ci- 1\ -..:no de Sevilla en l a collacion de San Salvador, y,J.Vl?.rco ca taño , geno- ~(f~ vés, vecino de Sevilla, otorgan que hacen su per sonero para ple i tos ~ ~1 ~ 1... ,!a_r.tin de San Juan . maestr e de l a nao -nÓmbr ada Santa .Maria de Guadal1 ~ [ ' lp e, general par a cobrar y pleitos</t>
  </si>
  <si>
    <t>APS, VII, 1504, f. 241v</t>
  </si>
  <si>
    <t>APS01SP00000552</t>
  </si>
  <si>
    <t>Sábado 25 de m~o de 1504.= Otorga Mateo Sánchez, cómitre del r ey, ( ~~ ~ ~~ vecino de Triana, ue11a r ecibido carBgadeE en su barco nombr ado l a ~v~~~ Gra cia de Dios, de a~H Sa lvago, genovés es~ante en la ciudad de Cá .I 'Ñ Oj i.rf ~iz , que está P~·-'ent e, cien costa l es de_ ñil o de cámaml) ~ue pesaron ~~F 266 quinta les y una libra~-para llevar a ~udad de L~sboa,y alli ~ entr~ar a l serenís imo sefior-rey de Portggal .</t>
  </si>
  <si>
    <t>APS, VII, 1504, f. 236v</t>
  </si>
  <si>
    <t>APS01SP00000551</t>
  </si>
  <si>
    <t>Sabado 25 de mayo de 1504 = hace sys personeros francisco de riberol genoves vecino de sevilla en la collación de santa maria, a luis de sepulveda, secretario que fue del comendador mayor de león y a agustin ytalian mercader genoves estante en la corte de sus altezas generalmente para toda clase de pleitos</t>
  </si>
  <si>
    <t>APS, VII, 1504, f. 235v</t>
  </si>
  <si>
    <t>APS01SP00000550</t>
  </si>
  <si>
    <t>poder de francisco de riberol, genovés, vecino de sevilla en la collación de santa maría por si y en nombre de batista de riberl, mercader genovés, su primo vecino de canaria, del que tiene poder que paso ante fernando ruiz de porras en 2 de mayo de este año a polo escaja y a pantaleon lomelin para cobrar maravedies y otras monedas mercaderias y otras cosas en general</t>
  </si>
  <si>
    <t>APS, VII, 1504, f. 235</t>
  </si>
  <si>
    <t>APS01SP00000549</t>
  </si>
  <si>
    <t>Viernes 24 de mayo de 1504.= Hodrigo Pri eto , maestre, vecino de l a villa de Palo s , y Andrés Martín de l a Gorda, maes tre, vecino de la d: cha villa de PaloS, Andrés Garcia cansino , de igua l ve cindad, otor. gan que han recibido del doctor Sancho de .lVIatienzo, canónigo en l a santa i gl esi a de Sevilla . y Francisco -Pinelo . fie l ejecutor y jura do de Sevilla , y Ximeno de Brivies ca , oficiales de sus altezas de l a ca. sa de l a contra t a ción de las Indi as de Sevilla, 410.055 mrs. que hubieron de haber de los 420.100 mrs. que en ellos libraron sus a lteza : por cédula firma da de sus reales nombres,a los otorgantes y a Fernan. do Perez, vecino de Palos, que ha de haber los 10.500 mrs . r est antes; lo cua l les era debi do de los fletes y averías que les eran debidos del via je q ~e hicieron en el araada en ser vicio de su s a ltezas, cuand1 fueron con el comenda dor de Lares a l a isla Es pañola el año 12...,02, y dt cierto br~l que trajeron; y lo recibieron de esta manera: Rodrigo Prieto 17S. 964 mrs. Andrés Martine z de l a Gorda 154.275 mrs. Andrés Garcia Cansino 78.946 mrs.</t>
  </si>
  <si>
    <t>APS, VII, 1504, f. 214</t>
  </si>
  <si>
    <t>APS01SP00000548</t>
  </si>
  <si>
    <t>ttiércoles 22 de mayo de 1504.= Poder de Tomás roallear, merca der ir ' fá_l es estant e en Cádiz, a Bernaldo de Grim&lt;::tldo '\. ID?rcader genovés estar /C~) t e en Sevilla , espe cia lmente pg.ra cobra.r de Anll(ón\1-de Set;ura, trapero , r. , (\ .oi.I'Vecino de Sevill8 en l a coll&lt;}ción de San Isidro, 88.756 mrs. que le l ~ debe por un contrato p~bli o que pa só ante Berna l Gonzále z _ d~ Vall e cj llo , escribano público de Sevilla , en 2 de diciembre de 1503'años; y l,P .. -\'que los tome para si po cier t.os a cei. tE;s q_ue ha entregado .</t>
  </si>
  <si>
    <t>APS01SP00000547</t>
  </si>
  <si>
    <t>Miercoles 22 de mayo de 1504.= Rodrigo de Carrión, mercader burga lés estant e en Sevilla, en nombre de Pedro Vasanta, mercader, vecino de la ciudad de l a Coruña , por virtud de poder que de el tieme, susti· tuye.e em.. su lugar en dicho poder a Leonardo ca t año, y a Visconte cataño, merca d er: ~genoveses estantes en l a ciudad de Cádiz, especia lmentE para cobrar ~ Alfen de Alcacer, vecino de~~' 31.650 mrs. q_ue debE al dicho Pedro Vasanta, y q_ue le den cartas de pago y finiquito.</t>
  </si>
  <si>
    <t>APS, VII, 1504, f. 212v</t>
  </si>
  <si>
    <t>APS01SP00000546</t>
  </si>
  <si>
    <t>Otorga Jacome Gomela (que no sabe escribir), vecino de la ciudad de Valencia, que ha recibido de Bernaldo de Grimaldo, y de Julián Calvo, mercaderes genoveses estantes en Sevilla, presentes, 5.500 castellanos de oro y de peso, que le pagan por virtud de una cédula de cambio que hicieron en Valencia Benito Pinello y Martín Centurione, en primero de marzo de este año, y los recibe para comprar carnes, así de bueyes como de carneros, para la dicha ciudad de Valencia, de los cuales ya ha comprado de Juan de Peña 150 bueyes, a 5 castellanos cada buey; y del alcaide de Tarifa 30 bueyes, a 2.160 mrs. cada buey; y de Juan de Sanabria 21 bueyes, a 2.250 mrs. cada uno; y de Juan de Tajunia 33 bueyes, los 30 a 2.160 y los 3 por 5.100 mrs.; y de Gonzalo García de Palma 39 bueyes, a 2.250 mrs. cada uno; y de Juan Zarco 44 bueyes, a 2.240 mrs. cada uno; y de Pedro Martínez de Utrera 45 bueyes, a 2.250 mrs. cada uno; y de Juan de la Parra 3 bueyes, a 2.325 mrs. cada uno; y de Fernando Pérez 41 bueyes, a 2.065 mrs. cada uno; y de Alonso Domínguez 32 bueyes, a 2.100 mrs. cada uno; y de Bartolomé Domínguez y de Juan de Fuentidueña 52 bueyes, a 2.255 mrs. cada uno; y de Antón Domínguez 37 bueyes, a 2.250 mrs. cada uno; y de Diego Tenorio 34 bueyes, los 25 a 2.400 mrs. cada uno, y los nueve a 2.350 mrs. cada uno; y de Diego de Córdoba 26 bueyes, a 2.245 mrs. cada uno; y de Miguel Sánchez 21 bueyes, a 2.270 mrs. cada uno; y de Juan Mealla 6 bueyes, a 2.250 mrs. cada uno; y del dicho Juan Mealla otro dos bueyes, a 2.150 mrs. cada uno. Y compró asimismo de [roto] de Monjaraz 1.903 carneros, por 231 mrs. y medio cada carnero; y de Juan de Esquel [Esquivel] 700, por 225 mrs. cada uno; y de Gabriel de Cota 794 carneros, a 222 mrs. y medio cada uno; y de Andrés de Esquivel 1.300 carneros, a 225 mrs. cada uno. Y estos y los que más comprare, a cumplimiento de los 5.500 castellanos de oro, se obliga a llevar a la dicha ciudad de Valencia, y allí entregarlos a mosén Francín Crespi y sus compañeros de Valencia, arrendadores del capítulo de las carnes de dicha ciudad. Fecha la carta en las casas de Bernaldo de Grimaldo, do mora, que son en la collación de San Vicente.</t>
  </si>
  <si>
    <t>APS, VII, 1504, f. 207</t>
  </si>
  <si>
    <t>APS01SP00000527</t>
  </si>
  <si>
    <t>Lunes 20 de mayo de 1504.= ..D._ ebe Juan de C6rdob~~ hijo de Gómez de Cór doba, a r rendador de l a s tres renta s del par t i do de l e. madera , de Sevilla , VBCiñD-ae e l l a en l a colla cion de San Esteban , a B~rnald~ t de Grimaldo . mercader genovés estante en Sevilla, 23.000 mrs, de r es. to de l a r enta del pescado sal ado , del año pasado de 1503 , ~ de resto , ~( del tercio primero de e ste año de l a renta de l a zapatería de Sevil l a l~ que l a serenísima señora r e ina de Portugal tiene situados en las dichas rent as.</t>
  </si>
  <si>
    <t>APS, VII, 1504, f. 205v</t>
  </si>
  <si>
    <t>APS01SP00000525</t>
  </si>
  <si>
    <t>Sábado 18 de mayo de 1504. = Poder de Fr.ancisco ~..lde Badoyn., mercader ( e ingl és !_stante en $a.7eiudad de Cádiz , a Bernaldo de Grima ldo , merca- ~~f~ rcter genovés est ant e en Sevilla, especia l mente par a cobrar de Andrés O. de Córdoba trapero , veci no de Sevilla en l a colla ción de Santa Cruz , 0 f 1 ~~950 mrs. que l e r esta debiendo de 76.000 mrs. que le debia por un ~QAL\í contra to público que pasó ante Francisco de Segura escribano publicc • de Sevilla, en 26 de enero de 1503 años ,que l e ha de pagar en fin deJ )~r mes de junio . de est e año ; y que los r r,ciba par a si por a ceites que lE '--. t ha entreg-ado.</t>
  </si>
  <si>
    <t>APS, VII, 1504, f. 198</t>
  </si>
  <si>
    <t>APS01SP00000524</t>
  </si>
  <si>
    <t>Martes 14 de mayo de 1504.= Fernando Ortiz de Zúñiga , hijo del ca n mendador Alfon Ortiz' que Dios hayá' vecino- de Sevilla en l a collae~EÍ ~LA9~~Lft·( ci n de San Vicente , otorga que debe a Cristoba l Ferro , genovés , tra~ 1 pero, e stante en Sevilla, y a Fernando Núñez, sastre , vecino se Sevilla en l a colla cion de San~ María ,70 ~uinta le s de buen a ceite de oli va s nuevo, limpio y claro, por maravedies que tiene recibidos , a pre- (l\ \ ' cio ca da ar r oba de 58 !IlJ:.S. a entregar en Sevilla, en el a lma cen de ~)[P~ los compr a dores, l~ mita~en Gnero y l a otra mitad en f ebrero de 1505</t>
  </si>
  <si>
    <t>APS, VII, 1504, f. 183v</t>
  </si>
  <si>
    <t>APS01SP00000523</t>
  </si>
  <si>
    <t>Martes 14 de mayo de 1504.= Balian Salvago . genovés estante en Sevilla , en nombre y en voz de don Fr a ncisco de Almeida, del consejo del serenr simo s~ñor r ey de Portugal, y por .virtud del poder qÜe de el tiene , otorga que sustituyr en dicho poder y en su lugar a García de C&lt; tStilla , procura db-r . vecino de Sevilla, par a lo en el pode r . contenido</t>
  </si>
  <si>
    <t>APS, VII, 1504, f. 183</t>
  </si>
  <si>
    <t>APS01SP00000522</t>
  </si>
  <si>
    <t>Lunes 13 de mayo de 1504. = Nicolás Melgarejo, ve cino de Sevilla en la colla ción de San Andrés, otorga que debe a Cristobal Ferro, trapero genovés estante en Sevill a, presente, lO.l6b mrs. de ciert a ~ercaderia Que le compró; a pagar desde 1 de mayo presente hasta 8 meses.</t>
  </si>
  <si>
    <t>APS, VII, 1504, f. 177</t>
  </si>
  <si>
    <t>APS01SP00000521</t>
  </si>
  <si>
    <t>Lunes 13 de mayo de 1504.= Bernaldo de Grima ldo , mercader genoves estante en,Sevilla. en nombre de la serenísima señora reina de Portugal, por Vlartud del poder que de ell a tiene, otorga 9-ue sustituye en su lugar en di cho poder a Diego Marmolejo , alguacil de caballo , vecino de esta ciuda d, general par a l a s cosa s en que se requiere contender y autuar.</t>
  </si>
  <si>
    <t>APS, VII, 1504, f. 176v</t>
  </si>
  <si>
    <t>APS01SP00000520</t>
  </si>
  <si>
    <t>Lunes 13 de mayo de 1?04.= Debe Pedro Garcia , ~or donero, vecino de Sevilla en l a collación de Santa María , en la carretería, a Balian Sa l~ago, ~enové s estante en Sevilla, pr esente en nombre del serenísimo señor rey de Portugal, 200 quintales de hilo de cáñamo de 24 en a rroba-: conforme a las ordeñanzas de Sevilla, que se·a bueno y bien tor cido, por maravedies que tiene recibidos , a pre cio de 550 mrs. cada qu intal~ y se obliga a ~ ntre garlo en Sevilla, sargado en el barco o car abela Que quisiere;-arespa chado y libre de todo dere cho~ l a mitad de hoy en s~is dia s , y la otra mitad en t odo el mes de junio este añc</t>
  </si>
  <si>
    <t>APS, VII, 1504, f. 172v</t>
  </si>
  <si>
    <t>APS01SP00000519</t>
  </si>
  <si>
    <t>sabado 11 de mayo de 1504= poder de balian salvago genoves estante en sevilla a juan fernandez de sevilla y a pedro de mayorga procuradores y vecinos de sevilla general para pleitos</t>
  </si>
  <si>
    <t>APS, VII, 1504, f. 165v</t>
  </si>
  <si>
    <t>APS01SP00000518</t>
  </si>
  <si>
    <t>sabado 11 de mayo de 1504= poder de marcos de castellon jurado y vecino de sevilla en la collacion de san roman a rodrigo alfon su criado vecino de sevilla general para cobrar pleitos</t>
  </si>
  <si>
    <t>APS, VII, 1504, f. 165</t>
  </si>
  <si>
    <t>APS01SP00000517</t>
  </si>
  <si>
    <t>viernes 10 de mayo de 1504 bernardino de isla mercader, n. seville c. santa maria. y diego de neared, en nombre de diego de castro, mercader burgalés, por virtud de poder que de el tiene; andres de avila mercader estante en sevilla, en nombre de gregorio de ayala, su hermano, también mercader, por virtud del poder que de el tiene; diego benito. mer. burg. e. seville, en nombre de fernando de burgos, mer. burg. […] otorgan a jaco cataño mercader lombardo que por cuanto estando este asiento en Jerez de la Frontera, se fue y ausento de esta tierra por ciertas suma y contias  de maravedies que les debía a bernardino de isla y diego de castro y [demas], ahora dio que queréis venir a esta tierra a concertarse con ellos y dar asiento de los dicho maravedies que debe: por ende le dan seguro por veinte días a contar desde el día que llegare a esta ciudad. </t>
  </si>
  <si>
    <t>APS, VII, 1504, f. 162</t>
  </si>
  <si>
    <t>APS01SP00000516</t>
  </si>
  <si>
    <t>~~rt es 30 de abril de 1504.= Poder de Juan Grue (firma Hmoy) mercad~ r inglés estante en Sevilla t a BeFnal?o de GrimÚldo, mercader geno- 1 vés estante en Sevilla, _p~ra cobrar de Bartol omé de Carmona, trapero, ~ ~ecino de sevmlla, 5.195 mrs . que le r e sta debiendo de 39.100 mrs. por contrato público que pasó ante Bartolomé Sánchez de Por.r·a s, s cribano público de Se'ltill~, en 21 de mayo de 1502; y que lo r e ciba en si por ciertos a ceites que le ha comprado.</t>
  </si>
  <si>
    <t>APS, VII, 1504, f. 155</t>
  </si>
  <si>
    <t>APS01SP00000515</t>
  </si>
  <si>
    <t>Martes 30 de abril de 1504.= Poder de Tomás Far, mercader inglés ~s tante en l a villa de Sanlúcar ~d-e -Barr ameda, ª-...13erp.aldo de Grima ldo, merca der genovés estan~n Sevilla, especia lmente par a cobrar de Alf _ fon J.odrigu ez ,_ tra pero, vecino de Sevilla en l a col!ación de Santa Ma vt rfa~ 15.360 mrs. que l e r esta debiendo de 30.360 mrs. por un contrato que pasó ante Martín Rodríguez, e scrib~no público de Sevill a en 23 de enero de 1503 ; y que los reciba en si por ciertos a ceites comprados</t>
  </si>
  <si>
    <t>APS, VII, 1504, f. 154v</t>
  </si>
  <si>
    <t>APS01SP00000514</t>
  </si>
  <si>
    <t>Martes 30 de abril de 1504.= Tomas Far, mercader inglé ~e s tante en l a villa de Sanlúca r de Bar rameda, en nombre de Ricardo -Forte, mercader inglés estáñte en dicha villa, por- viEtud de poder que de el tiene , su?tit~e en dicho poder a Bernaldo de Grima ldo, mercader genovés estante en Sevilla, pesecialmente para cobrar de Bartolomé de carmoRS trapero , vecino de Sevilla en l a co:rla~ión de Santa María la Bl anca , ~~ mrs. que r esta debi endo a Ricardo de .Fortelae 34.671 mrs. y meJ di o ~qÜe le aeOía a el y a Ricardo Martín por contrato publico que pQ só ante Bartolomé Sánchez de Porras, e scribano público de Sevilla, en 15 de junio de 1502 años; y asimismo par a que cobre de Rodrigo de Baeza, trapero . vecino de Sevilla en l a collacion de Sánta Maria . y de PEfruro de Sevilla, mercader, vecino de l a ciudad de Baeza. 31~632 mrs. de los -que ya el dicho Bernaldo de -Gri1aaldo tiene recibidos de Al f on de l a Lonja por el dicho Rodrigo de Baeza~0 .3 00 mrs. y medio que ha de descontar de esta deuda : los cua l es r estan debiendo a Ricardo de Forte de 57.457 mrs. que se obligaron a pagarle por cmntrato que pasó ante Fernando Ruiz de Porras en postrero de agosto de 1502; y que los reciba para si por ciertos a ceite s que l e hn compr a do.</t>
  </si>
  <si>
    <t>APS, VII, 1504, f. 154</t>
  </si>
  <si>
    <t>APS01SP00000513</t>
  </si>
  <si>
    <t>Martes 30 de abril de 1504.= Qom:g_romiso.= Juan Sánchez d\.. ~a tes o( 1-Tio~ racia del rey ,eatante en Sevilla, por si de una parte, y~~ de FoJ ~ 'f'o/ ~e, mercader genovés ~tante en l a ciudad de Dádiz, por si de otra ~te, ; torgan que por cuanto entre,ellos se esperan haber y son deu~~~ das y di!~~ncias &amp;Qbre razón de cierto trigo que casan de Forne por ~ ,_ ~ ~sion de Juan Sánchez car gó en Mazagán, juntamente con Diego de O- ~~ - caña escribano del rey, vecino de Sevilla, y sobre l a s cosas que de- . JPendi eron de l a ca r gazón del dicho trigo, o de todo lo a ello tocantE Fo1.154. = !;}~ y concerniente . eligen por juez árbitro entre ellos a Erancisco Dorié merc~ der genovés estante en Sevilla, al que dan poder para ello.</t>
  </si>
  <si>
    <t>APS, VII, 1504, f. 152v</t>
  </si>
  <si>
    <t>APS01SP00000512</t>
  </si>
  <si>
    <t>Martes 30 de abril de 1504.= Cristoba l Ferro, genovés , _trapero,estan te en Sevilla, otorga que debe a Bernar do de Grimaldo, mercader genovés estante en Sevilla, presente, 49.266 mrs. y medio, por dos piezas de ~año de Valencia, y por una pieza de terciopelo negro doble, que ' l e compró , a pagar dentro de dos meses</t>
  </si>
  <si>
    <t>APS, VII, 1504, f. 151</t>
  </si>
  <si>
    <t>APS01SP00000511</t>
  </si>
  <si>
    <t>En sevilla martes 30 de abril de 1504 = a hora de visperas estando en las casa donde mora francisco de riberol genoves, que son en cal de bayona, estando presente el dicho francisco de riberol y otro si estando presente pedro rondieli, mercader florentin, estante en sevilla en nombre del coronista gonzalo de ayora, por virtud del poder que de el dio que tiene, y en presencia etc. luego pedro rondineli presento una carta de libramiento del rey y de la reyna sellada con el de cera colorada, librada de los contadores mayores y otros oficiales cuyo tenor es el sigueinte: (no esta).   y presentada dicha carta de libramiento el dicho rondineli mostro e hizo leer por mi el escribano dal dicho francisco de riberol una escritura con una señal de firma que dice en esta guisa: Parece por el libro de las relaciones del rey de la reina nuestro señores, del año pasado de 1501 años como bartolome de fontana vecino de la isla de la gran canaria es arrendador y recaudador mayor de los tres por ciento y rentas de ,a dicha isla el dicho año, y son sus fiadores de mancomun pr todo lo que monta (roto) de la fuente, mercader vecino de toledo, benito castellon ciudad de toledo y franciso de riberol vecino de sevilla rentas se hiciesen respondian por (roto) riberol en la dicha ciudad de sevilla y que alli se han las diliguencias como en el dicho partido y asi leida las dicha escritura el dicho pedro rondineli en el dicho nombre dijo que conforme decia la dicha escritura suso incorporada, en las dichas casas de la morada de dicho francisco riberol le requeria que luego le de pague los dichos 80000 mrs en la dicha carta de libramiento de sus altezas contenidas, francisco de riberol dijo que responderia y fue atendido a que respondiese hasta hoy miercoles 8 dias de mayo de 1504 a hora de misa y no parecio el dicho francisco de riberol y pedro rondineli lo pidio por testimoio</t>
  </si>
  <si>
    <t>APS, VII, 1504, f. 149v</t>
  </si>
  <si>
    <t>APS01SP00000510</t>
  </si>
  <si>
    <t>Poder de Ricardo Forte, mercader inglés ~stante en l a villa de §~nlúcar de Barrameda, a Tomás Far. mercader inglés estante e ~ l a dicha vil la . para cobrar l a s contia s de maravedies a l a s persona s ' siguientes: ~meramente de Diego Jiménez, trapero, vecino de Sevilla , le6.242 (mrs. por virtud de un contrato público de deudo. Y asimismo de Tomás Bruj~s, mercader inglés estante en Sevilla, 3 ? años de atrana (?~ que le debe por un alablá firmado de su nombre. ~ Y asimismo de Juan de Gibraleón y de ~lvar (borrado) traperos, ve. ~ cinos de Sevilla, 96.22~? mrs. que deben por recaudo público. Y asimismo de Juan de Baeza, trapero. vecino de Sevilla, 57.456 ~· que le debe por recaudo público. \ 1 ' Y asimismo de Rodrigo de Baeza, y de Pedro de Sevilla, traperos , ve- ' ¡ cinos de Sevilla, 57.456 mrs. que le debe por recaudo público. Y asimismo de Fernando carvajal, trapero, vecino de Sevilla, 61~25 1 mrs. que le debe por un recaudo público. Fol.l-vtº·= Y asimismo de Cristobal Ferro, genovés, vecino de Sevilla, 48.000 mrs. que le debe por recaudo público. Fol.2.= Fol.3.= Y asimismo de Bartolomé de Carmona, trapero, vecino de Sevilla, 34.671 mrs. que le debe por un recaudo público. Y asimismo de Diego Bueno, trapero, vecino de Sevilla, 34.671 mrs. que le debe por un recaudo público. Y a simismo de Pedro Fernández de Cea, vecino de esta villa, 66.000 mrs. que le debe por un recaudo público. Y asimismo de Pedro de Cantillana , tra pero, vecino de Sevilla, 33.000 mrs. que le debe por un recaudo público. r Y asimismo de Cristoba l Sánche~ de Va lencia, vecino de R a, 1~937 mrs. que le debe por un recaudo público. , Y asimismo de Fernando Marques, vicario, vecino de Rota , 21.573 mrs. que le debe por un recaudo público. · ~ Y asimismo de §uan ae l a Torre, vecino de esta villa de San ' car de Barrameda, 8.000 mrs. que debe por un recaudo público. 1 Y asimismo de Francisco de l a Torre, vecino de esta vil a 5.500 mrs. que le debe por un recaudo público. ~ 1 Y asimismo de Eduardo Escaja, y de Bernaldo de Grimaldo, mercaderes genoveses, y de cualquiera de ellos, 201.337 mrs. que le deben por un albalá firmado de sus nombres. Y asimismo de Alfonso de Ojeda, corr ~ dor de lonja, v ecino de Sevilla, 4.160 mrs. qué le debe por un albalá firm2do de su nombre. Y asimismo de Lope de Villarín, ~ecino de Gibraleón, 26.100 mrs. que le debe por Un- recaudo público. ¡ Y a simismo de Rodrigo de caceres (?) vecino de Villarra sa, 8.000 mrs. que le debe poT un recaudo público. Y asimismo de Batista rtojo, vecino de Rota, 10.700 mrs, que le debe por un recaudo pUblico. Sigue amplio poder para dar recibos y carta s de pago, y par a pleitos. en ~ r a zon de. e.sta cobranza. . . ., ~·ec~en ~a a~cna v~~Ia ae Sanlúcar de Ba rrameda~J d~c~ ~~~r! 1~02. Es testimonio signado de Francisco de Jerez, escribano prtfiico deSan lucar de Barrameda.</t>
  </si>
  <si>
    <t>APS, VII, 1504, f. 1 (entre hojas)</t>
  </si>
  <si>
    <t>APS01SP00000508</t>
  </si>
  <si>
    <t>Martes 30 de enero de 1504. = Jeronimo BoBBnsene . mercader senés ef t ante en Sevilla oDoega que ha r e ci bido en nombre de los Espanoche~ de Valencia, de Otavian Calvo . mercader senes e s tante en Sevilla , 25.500 mrs. pa r a en cuenta y en pago de ll as contia s de maravedies que en el y en otras personas mercaderes genoveses le cedio y traspasó al otorgante en nombre de los Espahoches de Valencia Juan Sanchez de l a'lesoeeria del rey nuestro señor, segun y como se contiene en el dicho traspaso que paso ante Fernan Ruiz de Porras en 14 de mayo de 1502. Y de ellos le otorga carta de pago.</t>
  </si>
  <si>
    <t>APS, VII, 1504, f. 27v</t>
  </si>
  <si>
    <t>APS01SP00000507</t>
  </si>
  <si>
    <t>Lunes 29 de abril de 1504.= Poder de Jayme Bodinan, mercader in- ' g~es estante en Sevilla, a Antonio de Sorvanis, y a Esteban de Sa lva~ , go, mercaderes genoveses estantes en Sevilla, para cobrar de Juan de Gibrale6n, trapeno, vecino de Sevilla en l a colla ción de Santa Marí a, ~ 28.321 mrs . y de Alvar Rodriguez , trapero, vecino de Sevilla en l a co. &lt;\ ililación de Santa María, 23.666 mrs. que res t a este debiendo de 28321 (~\1 , , ~ mrs. que le debe por contrato público, y Juan ue Gibraleón se les de~~ be enteramente,habiendo pasado los contratos ante Fernando Rui z de Po· ~ rra s en 10 de febrero de este año; y que los cobren par a si por haber 4 "' ellos entregado a l ot.organte ciertos a ceites que lo va lieron.</t>
  </si>
  <si>
    <t>APS, VII, 1504, f. 143v</t>
  </si>
  <si>
    <t>APS01SP00000506</t>
  </si>
  <si>
    <t>Sába do 27 de-..abril de 1504.= Deudo de Francisco Camaño, y Juan Ga;li ll ,, taño, su hijo, a 1 dicl~ Marco cataño, de los dichos 172 qu i ntales de \ \A aceite.</t>
  </si>
  <si>
    <t>APS, VII, 1504, f. 141</t>
  </si>
  <si>
    <t>APS01SP00000505</t>
  </si>
  <si>
    <t>Sába do 27 de-..abril de 1504 ~udo_de Francisco ea t año , y Juan cata- V'--'"'-- r ~· o sv hij o , y Marco cataño , genovés, vecinos de Sevill a , a Pedro Mi- A guel , mer ca~r vale ciano estante en Sevilla, de 172 quintales aceite</t>
  </si>
  <si>
    <t>APS01SP00000504</t>
  </si>
  <si>
    <t>Ma~23 de abrilf'd: 1?04.= Debe Ju~driguez Vizcaíno , cañavera ro, vecino de Sevilla en l a colla ción de san Martín , a Balian Sa lva go~ genovés estante~ em Sevilla, presente, 2.040 mrs. de préstamo, a pagar en Sevilla dentro de dos meses</t>
  </si>
  <si>
    <t>APS, VII, 1504, f. 132</t>
  </si>
  <si>
    <t>APS01SP00000503</t>
  </si>
  <si>
    <t>Viernes 19 de abril de 1504.= Poder de J~an Sánchez de l a tesore~ 8 ( lO, ria del rey, e s tante en Sevilla , a Sil~stre ~ Brine, mercader geno ~) ~ ~s estante en Sevilla, para cobra r de Marco de Castellón, jura do y vecino de Sevilla en l a colla ción de San Marcos, 138.264 mrs. de los 9') 560.000 mrs. que l e debe por un contra to público que pasó ante Fernando Ruiz de Porras en ~rimero de f~prero de e ste año; y que los ~~ 6()-Áit) pueda cobrar y recibir en si y* para si como cosa suya propia desde primero de mayo de este año en adelante .ha sta cua tro años cumplidos, por los terc~ios de ca da aña 12. 569 mrs. cada tercio cumplido,porque se los cede y traspasa por haberle entregado ciertas seda s que los valieron.</t>
  </si>
  <si>
    <t>APS, VII, 1504, f. 114v</t>
  </si>
  <si>
    <t>APS01SP00000502</t>
  </si>
  <si>
    <t>Jueves 18 de abril de 1504.= Poder del mismo a Alfon de Baeza, trapero , vecino de l a villa de Utrera, para cobrar de Alfon Rodriguez , trapero, vecino de Sevilla en l a colla cion de Sant a María, 30.800 mrs.de los 92.000 mrs. que l e debe por un recaudo público que pasó ante Martin Rodríguez , escribano público de Sevilla, en 5 de enero de este año; y~e Cristoba l Ferrm, genovés estante en Sevilla, 0.046 mrs. de · los 29.737 mrs. que le debe por cQntrato público que pa só ante Fernando Ruiz de Porras, escr ~bano púublico de Se vi~la ,een 3 de enero ultime</t>
  </si>
  <si>
    <t>APS, VII, 1504, f. 111</t>
  </si>
  <si>
    <t>APS01SP00000501</t>
  </si>
  <si>
    <t>Jueves 18 de abril de 1504.= Poder del mismo a Pedro de Cazorla , merca der, vecino de l a vill a de Utrera, para cobrar de Alfon Rodri~Fol. lll. = ti guez , trapero , vecino de Sevilla en l a colla ción de Santa Maria,l4688 -mrs. q~e le debe por un cmntrato público que pasó ant e Martin Rodríguez , escribano público de Sevilla, en 5 de ener2 de este año ; y de Cristobal Ferro , genovés, trapero, estante en Sevilla, 6.275 mrs. de lC&gt;s 29.736 mrs. que le debe por r ecaudo público que pasó ante FernanQt do Ruiz de Porra s en 3 de enero de este año</t>
  </si>
  <si>
    <t>APS, VII, 1504, f. 110v</t>
  </si>
  <si>
    <t>APS01SP00000500</t>
  </si>
  <si>
    <t>Jueves 18 de abril de 1504.= Poder de Pedro Viast~F mer cade r bar ce~ ¡.Lonés, ve ~ino de l a ciudad de Barcelona, a Luis de Palma, vecino de l a villa de Utrer a , para cobrar de Alfon Rodriguez 1 trapero , vecino ne Sevilla, 45.000 mrs. que le debe por un contrato público que pasó ante Nartin Rodríguez, ~cribano público de Sevilla, en 5 de ,enero de este año ; y de Cristoba l Ferro, genovés, t rapero , estante en Sevilla , 13.326 mrs. de los 29.736 ~s. que l e debe por un contrato público que pasó ante Fernando Rui z de Por r a s en 3 de enero de este año</t>
  </si>
  <si>
    <t>APS, VII, 1504, f. 110</t>
  </si>
  <si>
    <t>APS01SP00000499</t>
  </si>
  <si>
    <t>Jueves 18 de abril de 1504.= De ~do que h~ z o don }e dr o Ni ño. lugarten ien t - del a lmi rante mayor de castilla, vecino de Sevilla , a Bernaldc ~ ~~&lt;de Grimaldo . mercader genovés esmante en Sevilla, de 24.500 mrs.</t>
  </si>
  <si>
    <t>APS, VII, 1504, f. 109</t>
  </si>
  <si>
    <t>APS01SP00000498</t>
  </si>
  <si>
    <t>Miércoles 17 de abril de 1504.= l)ebe _ Marco de Castellón, jurado - J p~ ~ vecino de Sevilla '-'"v~c'-.: en l a collacion de San Roman, a Juan S~chez de () l a t esorería del rey, estante en Sevilla, cien quintales de .ceite r~ ~e oliva por maravedies recibidos , a precio ca da arroba de~~O _mrs~ ~ ~ -r'~ a entregar puestos en el a lmacen de Juan Sánchez de l a tesorería del ( / rey la mitad en marzo y l a otra mitad en abril de 1505 años</t>
  </si>
  <si>
    <t>APS, VII, 1504, f. 104v</t>
  </si>
  <si>
    <t>APS01SP00000497</t>
  </si>
  <si>
    <t>Martes es 16 de a bril de 1504. = Poder de Diego Rodrigwez de Gra j eda , ve cino de Tri a na, a Bartolomé Ramírez, vecino que fue de Sevil l a, que a hora es de l a i!Jkla de Gr an canaria, para cobrar de l señor Alfon de Mo r a les, t esorero de los r eyes, y de cualesquier per s onas en quien le fueren libnados, todos los mar ave díes que se le res t an debi endo del sueldo de su carabela sombrada San Francisco, de que fue maestre ~ran. cis do genovés, que ganó por el via je que hizo a l as i slas de l as perlás cuando füe por capitán Cristobal Guerra.</t>
  </si>
  <si>
    <t>APS, VII, 1504, f. 98</t>
  </si>
  <si>
    <t>APS01SP00000496</t>
  </si>
  <si>
    <t>Martes 16 de abril de 1504. = Bernaldo de Grimaldo, mercader genovés est 2nte en Sevilla, hace su personero par a pleitos, a Francisco de Ba eza, escribano del rey, vecino de Sevilla.</t>
  </si>
  <si>
    <t>APS, VII, 1504, f. 97v</t>
  </si>
  <si>
    <t>APS01SP00000495</t>
  </si>
  <si>
    <t>Viernes 12 de abril de 1504.= Poder de Rodrigo Iñiguez , cambiador, vecino de Sevill~ en l a collación de ~an Pedro, a Jerónimo Salvago, ~ mercade;-~ovés estante en Sevilla, para vender un esclavo negro.</t>
  </si>
  <si>
    <t>APS, VII, 1504, f. 84</t>
  </si>
  <si>
    <t>APS01SP00000494</t>
  </si>
  <si>
    <t>Marte s 2 de abril de 1504.= Fernando Ruiz de Porra s , eBc:rj_bA.no , da f e que a pedimiento de Berna ldo de Grima ldo , mercader genovés es t 8ntE '- PD Sevill a h i zo saber a Cristoba l Ferro, trapero, estante en Sevilla genovés , como Jajme Bodinan, meréader inglés, ce dió y traspa só en el dicho Bernaldo de Grima ldo 101.841 mrs . que e l dicho Cristoba l Ferro debe por contrato público a l dicho Jayme Bodinan, cuyo contrato pasó ante este escribano público en 10 de febrero de este año . Firmada est a fe en l a tienda de trapería de Gristobal Ferro</t>
  </si>
  <si>
    <t>APS, VII, 1504, f. 69</t>
  </si>
  <si>
    <t>APS01SP00000493</t>
  </si>
  <si>
    <t>Lunes primero de abril de 1504.= Poder de Jayme Bmd(roto), mercader L'-* • inglés . a Bernaldo de Grimaldo, mercader genovés, para cobrar de CrisjObal Ferro, genovés, trapero, 101.841 mrs. que le debe.</t>
  </si>
  <si>
    <t>APS, VII, 1504, f. 63</t>
  </si>
  <si>
    <t>APS01SP00000492</t>
  </si>
  <si>
    <t>Jeronimo Salvago, mer cader genovés e s t ante en Sevilla, en nombre y f vo~ de Luis de Grimaldo, genovés, hijo de Lucas de Grim~ ldo , difunto . J en vir tud de poder que paso ante l!'ernando Huiz de Por r a s en 16 de enE ,~~ fo de este afio , sustituye en dicho poder a Bernaldo de Grimaldo , mercader genovés , y a Juan Fernandez de l a s Var a s , y a Pedro de 1~yorga, )procurador . _vecinos de es t a ciudad, par a cobrar en genera l.29 marzo.</t>
  </si>
  <si>
    <t>APS, VII, 1504, f. 51</t>
  </si>
  <si>
    <t>APS01SP00000491</t>
  </si>
  <si>
    <t>Francisco de Riberol mercader genoves, vecino de sevilla, da a tributo a Anton ramos, tinajero, y a leonor Rodriguez su muer vecinos de bullullos lugar del duque de medina sidonia, sobre unas casas y pedazo de viña 1500mrs anuales</t>
  </si>
  <si>
    <t>APS, VII, 1504, f. 48</t>
  </si>
  <si>
    <t>APS01SP00000490</t>
  </si>
  <si>
    <t>Jueves 28 de marzo de 1504. afiE3rnardo de Gri maldo, mercader genovés, y Balian Salvago , genovés , es~ant es en Sevill a , en nombre de doña Fe~ ipa de Melo . mujer de don Alvaro de Portugal, pr esidente del con~ejo ae-süs a ltezas ~ di funto , por ella y como curadora de sus hijos, susti. tuyen en e l poder q_ue de ella tienen a Gaspar Ytalian, merca der genovés est ant e ~m Málaga, JI a Juan de :Me di na , procurador y ve cino de Mál aga , para hacer inventarfo y M»l"ecio de los bienes de don Alvaro de Portugal en Mál aga y su tierra .</t>
  </si>
  <si>
    <t>APS, VII, 1504, f. 46</t>
  </si>
  <si>
    <t>APS01SP00000489</t>
  </si>
  <si>
    <t>El mismo dia el mismo protestó l a siguiente cédula de cambio : Fr l.44.= + E~~Me dina del campo a XXIII de noviembre de MDIII años.= Pagad por es a §¿Fgunda de cambio~ l a primera no habéis pagado a Duardo Escaja o Bernaldo de Grimaldo en fin de l mes de enero primero en Sevilla 207.000 mrs . decimos CCVIIM que son por l a valor aqui recibido de Polo Escaja y a l tiempo ha ced buen pago Cristo con todos Gonzalo de San Pedro Fernando López. Y en las espalda s de l a dicha cédula decía: a mi hijo Diego López o a Martín de Sasedo en Sevilla.Segunda.</t>
  </si>
  <si>
    <t>APS, VII, 1504, f. 40</t>
  </si>
  <si>
    <t>APS01SP00000488</t>
  </si>
  <si>
    <t>En Sevilla . primero de febrero de 1504, jueves , Berna1do de Grima~ 1 do . mercader genovés est ante en Sevilla, pro tes~ ó esta cé dula cambio : e Fol.40.= 1 Jesus. En Medina del Campo ~ 6 de diciembre de 1503.= Señor pagaréis por esta ~ercera de camoi o si por la primera y segunda no habéis pagado en fin del mes de enero a Dlardo de Escaja u a Bernaldo de Gr : 1 ma ldo genoveses habitant es en Sevilla 203.000 mrs. diho CCIIIM que son por otras aqui recibida s de Polo Escaja y a l tiempo ha cedle buen pago y ponedla s por cuenta de García de Segura y sea Dios con todos a vuestro mandado García de Verdesoto. Y en las espaldas de l a dicha cédula decía: Il~yírtuoso señor Alfan Martinez de Bada joz en Sevilla</t>
  </si>
  <si>
    <t>APS, VII, 1504, f. 39v</t>
  </si>
  <si>
    <t>APS01SP00000487</t>
  </si>
  <si>
    <t>Jueves primero de febrer&amp; de 1504.= Marco de Castellon, jurado y ve- ( cino da Sevilla en l a collación de sañRomán, otor ga a Juan Sáncgez ~ . n de l a t~sore ria del rey, nuestro señor , estante en Sevilla,que est á ~ 1,, '(y~1 pre sente que por cuanto el otorgante hubo vendido a Valer io Carda ri- . C\· e~t na, genové s , su sobrino, est ante en Sevilla, el hacer y vender del j t S ~ VV ' bon prieto en l as almonas de esta ciudad, con l as ca sas a lmonas en l ~~ , q~se hace el dicho jabón prieto , que son en l a collación de San SaJ ' va dor , con el almacén para tener a ceite, qu~está junto con l as dichaE casas, de s de primero dia del mes de septiembre del año que ahora pasé S1 Fol.)8rvt "_y)J r s~f /¡ de 1503 años hast a siete años y ocho meses, que es el tiempo que a aJ le queda por cumplir del ariendamientoq~~ lo susodicho le está hecho por l a señora doña C~ ta lina de Ribera, .y por Fernando de Almonte,24Q. de esta ciudad, cada año por precio de 626 .000 mrs. que el dicho Vale rio se obligó de -dar y pagar en esta manera: las 486.000 mrs. de ellas a l a dicha señora doña Catalina de Ribera, y l as otra s 140. 000 mrs. re stantes al dicho Marco de Castellón, todo por los tercios de cada un año cumplidos, según todo mas largo en el contrato y obliga- ' ción que el di~ho Valerio le hizo se contiene, que pasó ante Bartolom mé Sanchez de Porra s , escribano público de Sevilla, en 29 de abril de 1503 años; y porque debe y ha de dar a l dicho Juan Sánchez de la ~eso rer a 560.000 mrs. que está obliga do desde primero del mes de mayo que vendrá de este pr esente año hast a cuatro anQs cumplidos, por los tercios de cada año . en cada tercio l a t ercera parte de 140.000 mrs. como consta en obligación que hoy l e ha hecho. Por ende, otorga poder a l dicho Juan Sánchez de la tesorería especi almente par a cobrar del dicho Va lerio Cardarina , genovés , su sobrino, l a s dichas 560.ooo mrs. los cuatro primeros años del arrendamiento que l e tiene hecho, en cada año 140.000 mrs. por los tercios , desde primero de mayo de este año en a delante; y que los cobre como cosa suya propia.</t>
  </si>
  <si>
    <t>APS, VII,  1504, f. 34</t>
  </si>
  <si>
    <t>APS01SP00000486</t>
  </si>
  <si>
    <t>Jueves rimero de febrero de 1504. = Sepan ·. . . Marco de tastellón, ~ _ f jurado y vecino de Sevilla en l a collación de San Román, otorga que \~ debe a Juan Sánchez de la tesorería del rey nuestro señ.or, estante en ' s-evi1la, que está presente, 560.000 mrs. por ciertos aceites, y sedas í'~ _ ¡J..., ?_ vinos que l e compró por maño de Alfonso de Ojeda, corredor -de lonja ~vu~ ~ · en esta ciudad; y se obliga a pagarle en Sevilla en cuatro años cumplidos, por los ter~io s de ca da afio la tercera parte de 140.000 mrs.</t>
  </si>
  <si>
    <t>APS, VII, 1504, f. 33</t>
  </si>
  <si>
    <t>APS01SP00000485</t>
  </si>
  <si>
    <t>Miércoles 31 de enero de 1504.= Fiero Rondineli, mercader f1orentin protesta a ~eu~go calvo, merca der genovés, la siguiente letra: · _..En nombre de Dios 150 años a 27 dias de noviembre en Leon escudos 1150 de mrs. 390. Pagaréis por esta primera de cambio al usado, digo a dos meses de l a fecha de esta a Fiero Rondineli escudos 1.150 a razón de mrs. 390 cada e scudo en ducados o ca stellanos ~e oro ~~~~ ) pes o cambi ados con Ber nardo y her ederos de Barto1omé Na~y ~pan.ía poniendo escudos 46 y 19 ventesnos por Juan calvo sobre vos y los restantes escudos 1.103 y j un veinte en vuestra cuenta-aparte. Vuestr~Mateo Lomelín hijo que fu1 de micer Jorge. Y en el sobrescrito decía : AI noble señor Domenego ~ calvo en Sevilla. Primera.</t>
  </si>
  <si>
    <t>APS, VII, 1504, f. 31v</t>
  </si>
  <si>
    <t>APS01SP00000484</t>
  </si>
  <si>
    <t>Martes 30 de enero de 1504.= Recibe ~Je~onimo Bone sene, ~ ~s, en nombre de los Espanoches de Val0ncia, de Otav~an . ( ~ der genovés, 25.500 mrs. que le cedió Juan Sanchez de l a 1/ mercader se¡:¡ calvo , merca te soreria.</t>
  </si>
  <si>
    <t>APS01SP00000483</t>
  </si>
  <si>
    <t>Lunes 29 de enero de 1504.= Deudo de Fernando Ortiz de Zúñiga a Do· menego y Julian calvo, mercaderes genoveses, de 40.500 mrs. ~or 1500 \Jtf • ~ vq.r as de lienzos anjeos.</t>
  </si>
  <si>
    <t>APS, VII, 1504, f. 25v</t>
  </si>
  <si>
    <t>APS01SP00000482</t>
  </si>
  <si>
    <t>Lunes 29 de enero de 1504.= Vicencio Doria , mercader genov!s, por , ... 1 1 h-1\ si y por sus hermanos, recibe deBernaldo de Grimaldo, mercader geno. VI'/'!~~~ u rvés , 20.000 mrs. por la priora y monjas de Santa Paula.</t>
  </si>
  <si>
    <t>APS01SP00000481</t>
  </si>
  <si>
    <t>Jueves 25 de enero de 1504.= Poder de Pedro Ortiz de sandoval, 24º· (Muro). de Sevilla, vecino en l a collación de San Martin , nombrado receptor del servicio votado en cortes de Toledo y Madrid para l a guerra de Francia, junto con Rodrigo cataño, procurador y jprado de Sevilla, a es-te, y a-Luis de Ocampo, procurador del cabildo y r 8gimiento de Sevilla, para ~obrar los maravedies debidos del afio de 1503.</t>
  </si>
  <si>
    <t>APS, VII, 1504, f. 9v</t>
  </si>
  <si>
    <t>APS01SP00000480</t>
  </si>
  <si>
    <t>lunes 22 de eenro de1504 = poder de domenego calvo, mercader genoves estante en sevilla a juan calvo estan en lisboa , para cobrar de juan garcia, negro, criado de gonzalo de saavedra, 72 quintales de buen aceite que le debe por contrato con gonzales vallecielo 28 11 1502 el dicho juan garcia por lo cual el  tiene asistete dio carta de justicia para la justicia del reino de portugal</t>
  </si>
  <si>
    <t>APS, VII, 1504, f. 5v</t>
  </si>
  <si>
    <t>APS01SP00000479</t>
  </si>
  <si>
    <t>ARRENDAMIENTO DE LAS XABONER!AS. = Sepan cuantos esta caraa vieren ccmo y~ doña Inés PuertGcarrere, mt jer de mi señor don Fernando Enriquez de Rivera, difunto que santa gloria ha~a, vecina que soy de esta ciudad de Sevilla en la c~llaci6l de San Juan de la Palma, por mi y en nGmbre y en v•z de mis hijos e hijas, los que tienen parte en las xabonerías de esta ciudad de Sevilla y su arzobispado, con el obispado de Cádiz, y hacimiento de los jabones prietos y blancos, y como su tutriz y curadora que soy, preveída por juez campetente, y per virtud de la tutela y cura que de ellos tengo, su ten~r de la cual es esta que se sigue: Aquí la tutela. (Siguen tres folios en blanco). y haciendo, como haga a mayor abundamiente, vez y cauci6n por los dichos mis hijos e hijas, y por cada uao de ellos, por mi y por mis bie nes, que estarán y pasarán p~r todo lo aquí contenido, de mi grado y libre voluntad otorgo y canozc0 que arÉiendo a ves Enrique Guesler, mercader alemán, estante en esta ciudad de Sevilla, por vos y en nombre de Bartolomé Belzer, y Jerónimo Sayler, y Enrique Eynguer, mercaderes alemanes, y compañía, por lGs cuales ves hacéis voz y caución que estarán y pasarán per le aquí contenido, a todos juntamente y de manc9mún, la parte que yo la dicha doña Inés PGrtocarrer•, y lQs dichos mis h~jQs e hijas, habemos y tenemos en l a s almonas de loa jabo. as prietos y bla•ces de esta ciudad de Sevilla y su arzobispado, co~ el ~bispado de Cádiz, y del derecho de hacer, vender y labrar, cargar por mar y por tierra los dichos jabones priet~s y blanc•s, y prQhibir y vedar que etra persona, ni pers0nas, no los hagan, l abren, vendan ni carguen los dichos jabones , excepto ves y los que vuestro poder hu bieren, except0 los jabomes de la villa de Utrera, que no emtran en este arrendamiento, entrand~, c~ao entra, en este arrendamiento toda la parte que a mi y a lQs dichos mis hij&amp;s e hijas pertenece del dich0 hacimiento de los dichos jabones, así lo oue habíamos y teniamos el dicho don Fernand@ Enriquez, mi señor, y yo, comG l a parte que el señor duque de Arcos tenia en el hacimiento de los dichos jabones, y derecho de los vender y cargar, con tanto que vos los dich~s arrendadores le hayáis de dar y dejar al dichG señor duque libremente todas las jabonerias, y hacimiento de los jabones prietGs de l a ciudad de Jerez de la Fromtera, enteramente y según y come entre el dicho señer duque y mi está asentad6 y contratad~en las escrituras que entre mi y él pasaron se centiene, y entra en este ar~endamiento; y yo os arriendo toda la parte que yo y los dich0s mis hijos tenemes en las aasas jabonerias del jabón prieto, que son en esta ciudad en la colla ción de San Pedre, que alindan con ca sa s de Sancho de Herrera, que fueren de Fernando de Almonte, y el almacén que aRda con las dichas casas jabonerías del dicho jabón priet~, y todas las casas en q_ue se hace el jabón blanca , que son en Triana, guarda y collación de esta dicha ciudad, y nos~tres tenemos en la calle que dicen de castilla, y con les almacenes de aceite, y cal, y borujo, y casa s que están arrendadas, y tienen a renta LeonAr~dé Cataño, y Robert0 Torne, que hora tienen de mi el dicho arrendamie~to, asi por el arseRdamiento nuev0 como por el que de antes tenian del dicho señor don Fernando Enriquez, mi señ~r, y con tedo le que en l as dichas casas y almonas, y almacenes se ha a crecentado, y c0n mas l a s casas mes0n que están cerca de las dichas almonas de Triana, que y~ de nuevo hube y compré de Isabel Fernández, mujer de Amadis Fernández, con l as almenas de SaRtipQnce, que t eng@ a ~enta de los frailes de san Isidre, y con toda s las caldera s, bacines, pertrechos y aparejos, y ~tras cosas que están arrendadas en l a s dichas almonas, y hoy dia l as tienen los di- F.vº ·=.f ch0s Le~lll.arde /catanG y Raberto Torne, y sus cansortes, y están obligados a lo tornar y restituir fenecido su arrendamiento; y con tedo lo demás anejo y ~erteneciente a mi y a los dichos mis hijos en l as dichas jabonerias, y hacimiento de los dich~ s jabo~es, y que en ello nos puede pertenecer en cualquier manera: le cual tedo os arri•aa• .. desde primero di~ del mes de mayo del afio que vendrá del nacimient0 de nuestro Salvador Jesucristo de 1531 años, por diez años cumplidos siguientes, que se a caban y fenecen en fin del mes de abril del año de 1541 años, cada un año de esta dicha renta por preci$ de dos cuentos de maravedies, de l a mGneda que ahora corre y corriere al tiempo de l as pagas, y mas veinte y cuatro arroba s de jabón prieto; los cuales dichos das cuentGs de maravedies, y 24 arrobas de jabón prieto, vos habéis de dar y pagar aqui en Sevilla, en paz y en salvG, sin pl~ ite y sin contienda alguna, por los meses de cada un añG de los didhos diez años, cada mes des que fuere cumplido, en fin de él lo que m~ntare por rata, asi de los dichos dos cuentos de maravedies camo dE l as dichas veinte y cuatro arrobas de jabón prieto, so pena del dobl4 de cada paga por pena y por postura convencional que conmigo hacéis y panéis, y~ que t ambién seáis tenidos a pagar la pena ceme el pri•ci· pal; y l a pena pagada, o nG, que todavia seáis tenidos a estar por 1~ aqui contenido: el cual dicho arrendamient0 as hago con las condiciones, pactos, m0dos, posturas siguientes: Priaeramente que vos seáis tenid0s y obligades,tedo el dicho tiemp4 de los dichos diez años del dicho arrendamiento, a dar y dejar a l di· ch0 señor duque de Arcos, y a quien su poder hubiere, todas las jab0· nerias del jabón prieto de l a ciudad de Jerez , y hacimiento de los d: chos j a b0nes priet0s y renta de elles, de l a dicha ciudad de Jerez y su término, y que él los pueda vender libremente, sin que haya de daJ parte alguna de ello, ni de l a renta y pr~ve~ho de ello a etrie, y sin hacer a mi, ni a los dichos mis hijos, por ello descuentG a lguno. por cuanto el dicho señor duque ha de haber toda aquella renta de le: j abones prietes de la dicha ciudad de Jerez, por l a parte que tenia en las dicha s almonas y hacimi en~o de ella s, según y como entre él y mi está asentado, y de suso es dicho y declarado ; y con este aargo ~~ arriendo yo, y entra em este dicho arrendamient~, l a parte que el di· che señor duque tenia en el ha cimiento de lGs dichos jaboaes prietos y blancgs de esta ciudad y su;arzobispado, que po de él hube. y can condición que seáis tenid0s y obligados de tener las dichas casas jabonerías y alaacenes, soterran••• y (una palabra con tinta muerta), con todo lo aneao a las aichas casas jabG~erias, por todo . ., el tiempo de los dichos diez años de vuestro arrendamiento, bien enhiesto y reparado de toct0s los reparos útiles y necesarios a vuestra costa y misión, sin que por ello pidáis a mi, ni a los dichos mis hi jos, descuento algune, ni nosotros seamos obligados a lo hacer, ni os pagar lo que asi gastareis; y asi las dichas casas, almona s y almacenes, y casas mesón, y las calderas, bacines y pertrechos, y aparejos que tienen l as aichas casas a lmonas, y os han de ser entregadas por los aich@s R~berto Torne y Leonardo Ca tano, y sus consortes, ~o recibáis todo per aprecio; y que a l fin de los dichos diez años de vuestro ar r endamiento seáis obligado a lo dejar y dejéis, y lo en treguéms a mi, y a los dichos menores mis hijos, o a quien mi poder hubiere, de l a misma manera de los mismos aprecios, y tal y tan buena como se os entregare, a vista de alarifes, carpinteros, y oficiales sabidores de le susodicho, por los mismos aprecios e inventario que os fuere entregado y se os entregara al principio de este dicho arrendamiento: y si aanes valiere, que vosotr~ s seáis obligados a nos lo pagar; y si mas valiera , nesotros a vosotros, habiendo respeto a lo que en ello hubiereis acrecentado, y de ello se hubiere disminuide. Y con condición que y~, y los dichos mis hijos, y quien nuestro po. der hubiere, pueda uaa vez en cada un año entrar a ver y visitar las dichas casas jab0nerias, asi de esta ciudad como de Triana y santiponce, y almacenes y casas mesón, y tedo l$ otre que así os arriendo para ver si lG tenéis bien enhiesto y reparado, y para ello pueda llevar maestrGs alarifes y personas que lo vean, y hacer que adobéis y reparéis todo lo que sea necesario, a vuestra costa y misión, sin que para elle nos podáis hacer ni pedir descuento alguno de est0s di· chos maravedies y jab0n de esta dicha. renta de cada un año. Otrosi con condición que yo os haya de dar, y doy, por toda el tiempo de los diez afios de esta dicho arrendamiento, l a renta del al· cabala de los dichos jabones blancos y prietas, por el precio, y según y de l a manera que yo lo tengo por encabezamient~ de su majestad que son ciento y veinte mil maravedíes en cada un año; lQs cuales VQ· sotros seáms obligad~ s a pagar a las personas, y a los plazos, que yo soy obligada; los cuales paguéis demás y allende de los dichos dos cuentos de maravedíes, y veinte y cuatro arrobas de jabón prieto y sin nGs hacer por ello descuento alguno ; y vosotros no podáis de¡ ar l a dicha renta del alcabala de los diches jabones, ni yo quitarla, ni llevaros mas por ella, contanto que si dentro de los dichos F01.5-vº·= diez afios, y antes, su majestad aandare quitar y quitare el dicho e~ babezamiento , y mandare arrendar l a dicha renta, vos los dichos arrendadores seáis obligados a pagar el alcaaaaa de los jabones, y lo que se hubiere de pagar por ella , y aunque sea mas, no nos podáis ha. cer descuento alguno. Y c0n condición que en los dos años postreros de vues tro arrendamiento no podáis hacer, ni hagáis ma s jabones blancos y prietos de los que hubiereis hecho en otras dos años de los echo pasados, juntal do l a cuenta de todo lo que se hubiere hecho en los ocho años primeros, y tomandQ de aquello l a cuarta parte, para que a aquel respeto podáis hacer otro tanto, y no mas, en los dichos d0s años postreros, so pena ael doble; y l a pena pagada o no, que todavia seáis tenidos a no hacer mas, y y0, y les dichos mis hijos, os lo p0damos vedar y defender que no hagáis mas jabones de los que así cupieren a hacer e1 en los dichos dos años postreros. Ytem que no podáis ceder ni traspasar este dicho arrendamiento de los dichos jabones, y hacimieRto de ellos, ni lo arrendar a otra persona, ni persanas, en todo ni en parte, por todo el tiempo ni por pal te de él, sin mi volunta d y consentimiento, so pena de doscientas mi: maravedies, y demás que el tal traspaso o arr endamiento, o arrendamientos, que asi hiciereis no valga; mas si quisierais todas , o cualquier de vos, tomar otro, u otros compañeros jumtamente con vosotros~ y darles de ello parte, que lo podáis hacer, labrándose lo ae todos juntamente, y con t anto que sean personas llanas y de vuestra cualidad, y que con v~sotro s se obliguen de mancomún, y sean y queden ob~: gados, luego que tomaren l a aicha compañia, a la paga de la dicha Del t a que asi nos habéis de dar y pagar. Yten que cuanto a los jabones prietos, así de esta ciudad como de los otros lugares de su arzobispado que entran en este arrendamiento : que aquellos los podáis arrendar a otra, u otra s personas, y tengáis licencia y facultad para ello, por todo el tiempo de los dichos diez años, o por la parte qae vosotros quisierais, con tanto que la persona, o persona s a qumen asi los arrendareis, se obliguen que acudirán a mi con lo que hubieren de dar de renta, y que yo lo pueda cobrar dE ellos si quisiere; y que por prdir y cobrar de los tales arrendadore1 , o comenzar a cobrar de elles, qae yo, ni los dichos mis hijos, no seamos obligados a cobrarlo todo, ni n0s perjudQque para pode~ cobraJ de vosotros tgdo lo que n0s d e b1. ere1. s, o h u b1. ere corr1·d o d e t o da la dicha renta, recibiendo en cuenta y descuento todos los maravedies que hubiéremos cobrads de las perso~as que así hubiereis arrendado e: dicho jabón prieto. Yten que por cuanto la señora marquesa de Agamonte trae pleito con. migo y los dichos mis hijos, diciendo que puede y quiere ella hacer otras casas jabonerías, y que puede labrar por si, a parte fuera de las dicha s casas jabonerías, en que ahora se hacen y labran los dichos jabones prietos y blancos, y sobre ello está pleito pendiente ante los jueces de los grados de esta dicha ciudad, que yo sea ebligada a seguir y ~enecer el dicho pleito a mi costa y nisión, y si poj acaso fuere determinado, y se determinare por todas sentencias, que la dicha señora marquesa pueda hacer otras casas jabonerías, y las hiciere, y labraEe su parte por si, que yo y los dichos mis hijos se· amos obligados a pagar a vos los dichos arrendadores el daño que se os sigui.re y r ecreciere por haver la dicha señera marque sa las tale~ ca s as jabonería s , y labrar por s i aparte lo que tiene en ha cimiento de los di chos jabones, a vista de dos persona s nombradas por las partes, la una por mi y por los dichos mis hijos, y l a ~tra por vos: lo cual os demos y paguemos luego que por los dichos terceros fuere declarado y sentenci a do ; y q_ue lo misao seamos tenidos y obligad(l)s a ha cer sa por cast se eetermiaare que el comendador zapata puede haceJ casas jabonerías, y labrar su parte por si, y lo hiciere, u 0trie poJ él. Yten que yo l a dicha deña Inés, por mi y les dichos mis hijos, sea obligada, y me obligo de os dar poder y facultad, y desde ahora os le doy, para que desde primer0 día de may0 del añe de qui:niellltGs y treil t a años vosotros podáis comenzar a hacer, y hagáis maga.cotes en los términos de esta ciudad y su arzobispado para los jabones que hubie•· reis de hacer en el tiempo de vuestro arrendamiente , según y como yo , y los dicho s mis hijGs, lo podríamos ha cer, co~femme a los privilegies que para ell~ tenemos, y porque pedáis estar, y e stéis proveidoe de magaootes para comenzar a hacer los dichos jabones el dicho año s j guiente de treinta y uno, que comienza vuestre arrendamiento, y que en mi libre poder queda de daros l a dicha facultad ~ licencia desde ahora si ye q.uisiere, G antes del dicho año de treim.ta si quisiere; y que ye sea obligada, y me obligo, de favorecer a vos los dichos arrendadores en el hacimiento de los dichos magac•tes y de los dichos j abones, en t~do lo tocante a l a dicha renta durante el tiempo de vuestro arrendamiento. F01.6-vQ.= Otrosí que yo la dtbha doña Inés, y los dichos mis hijos, seamos obligados a hacer dar a vos los dichos arreRdadores sa ca de l a c&amp;rga de todG el jabóR que sacareis fuer a de esta ciudad,libre y desembargadaiDJmte. Otrosí que os hayamos de dar ,y demos f avos y ayuda, para que ninguna, ni algunas personas,de las que tienen parte en el privilegio del ha cmmiento de los dichos jabones, no sean ~sadas de hacer, labrar ni vender jabones prietos ni blancos en esta ciudad y su arzobispadG, y obispado de Cádiz, a todo nuestro leal p0der, p~niendo mas fuerzas y diligen•aas, excepto en l a villa de Utrera y la ciudad de Jerez, que de susG van exceptuadas, y de l a aanera que allí se pueden hacer, y no mas, que son los j abones prietos, y no los blancos. Otrosí si a lguna, o algunas persona s, se pusieren en defender que en los montes realengos de e s t a ciudad los ceniceros no hagan ceniza para hacer los dichos jabones, que yo ~ los dichos mis hijos os amparemos y defendamos contra l as pers0nas que en ello se pusieren, y demG s el favor y apuda que hubiereis menester¡ y así en el ha cer de lof dich0s matacotes. Otresí que nos hagáis, ni podáis hacer descuento alguno de l a rent a que nos habéis de pagar, por razón del diezmo que se paga de los aceites con que se ha cen los dichos jabones. Otrosi con condición que si yo, o los dichos mis hijos, 0 alguno dE nos, adquiriéremos en la tierra de Sevilla algún lugar que pague reA~ ta de jabón priet~, para que en el tal lugar se ~akRe el jabón priet~ que para el dicho lugar fuere menester, y no blanco, para alli ni para otra parte de los que ahora no pagan esta dicha renta, que sea par a nos, y no entre an este arrendamiento. Y con condición que todo el hacer y labrar del jabón blanco, que vos los dichos arrendadores, • los que tomareis en vuestra compafiia, hiciereis en todo el tiempo de vuestro arrendamiento, asi en TriaBa como en Santiponce, que tod~ se haga juntamente, y no apartada y divj didamente por partes. Otrosi por cuanto el señor marqués y marquesa de Afamonte tienen hE chas jabonerías en l a villa de Afamente, y yo y los dichos mis hijos traemos pleitos con ellos, diciendo que no l as pueden haeer, ni teAei hechas, que nosotros seguiremos el dicho pleito a nuestra cesta, y sj dentro del término de vue s tro . arrend~ento se mandare que no las pue dan hacer, y que deshagan las que tienen hechas, y n@ labren los Qichos jabones, que por eso no nos habéis de dar, ni déis mas renta que l a que de suso es dicha o declarada, y que no os podamos poner irnpedj mento alguno en el hacimiento de los dichos jabones. Otrosi que vos el dicho Enrique Guesler seQis obligado a nos dar, J déis demtro de ocho dias fiadores abonados para seguridad de la dich' renta, al men~s par a los d0s añes primer~s del dicho arrendamiento, ' contento de mi la dthha deña Inés. Otrosi que seáis tenido y obligado de traer ratificacion y aprobación de este dicho contrato de les dichos Jer9nimo Sayler, por si y por Bartolemé Belzer y c&amp;mpañia, y del dicho Earique Ey.nguer, y escrj tura, o escritura s públicas de elle; las cuales tráigais y entreguéi~ a mi l a dicha doña Inés dentro de cincuenta dias; y que a simismo, par a mas seguridad, dentre de seis meses, tráigais aprobación y ratificación del dicho Bartolomé Belzer, puest0 que el dicho Jerónim0 lo h~ ya obligado con su poder, so pena que si no trajereis las dichas ratifica ciones, y cada una de ellas, a los dichos pl~zos, que paguéis dos mil ducados a mi la dicha dGña Inés, y que esté en mi poder de os quitar o dejar en el dicho arrendamiento, n0 obstante QUe hayáis pagado la dicha pe~. y con estas condiciones, posturas y modos de suso declarad0s, yo li dicha doña I~és, por mi y en los dichos nombres, os d@y este dicho arrendamieRt&amp; por el tiempo de los dichos diez affos, y todo poder cumplido para que podáis usar y ejercer el hacimiento de les dichos jabones , y derecho de los labrar y veRder, y cargar por mar y por tierra , y pPehibir que otras persomas no lo ~gaa, ni labren, Ri cargueJ por aquella parte, y según que y0 y los dichas mis hijos lo habemos y tenemos, y lo podriamos hacer y prohibir; y promete de os lo no quj t ar en todo el dicho tiempo de los dichos diez años, por ma s ni por menos, ~ por el tanto que 0tra, u otras persenas me den Ai prometan ni por •ingua2 puja, ni pujas, que otro haga, ni aunque sea el cuart, o mas; ni dicie.nd.a que ,o, Ai los dichos mis hijos, lo queremos labrar para aos no lo tener arrendado, y que nos ocurre necesidad nueva para ello; ni por otra causa, ni razón alguna que sea; y promet0 de os hacer ciertQ, y sano, y seguro, este arrendamiento, r 1 1' ¡, r .,,. r '1' 1 y toao lo susodicho que así O; arrienct~, por todo el d.icho tiempo de los dichos diez a ños, de todas y cualesquier persona o personas que os la pid.an o demande•, o emba~ gueR 0 contrallen, d.iciendo que les per•enece, o pertenecer aebe en cualquier aanera &lt;i&gt; por . _ . F01.7-vº ·= ' cua lqu~er razon que sea, de gu~sa y d.e mane- Fol.8 . = r a como vos lo hayáis, y tengáis en paz y en salvo, y sin contradicción alguna; y si algun pleito, o pleitos se os moviere, que yo tomare la voz como actora de el~os;..._ vos sacar a paz y a salvo, sigui· énd.o~o a mi costa, so la pena que ae yuso e~ esta carta ser~ contenid. a; y para mas seguridad de este dicho arrend.amiento ne por bien que podáis entrar, tomar y aprehend.er, d.esd.e ahora, para el tiempo de lo1 dichos diez años de vue s tro areendamiento, la teasncia y posesi6n ci· vil, y natura l de las dicha s casas jabonerías, almonas, y hacimiento de los dichQs jabones prietos y blancos de esta ciudad de Sevilla y su arzobispado, y obispado de Cádiz, y derecho de hacer, labrar, ven. der y cargar los dichos jabones, y prohibir que otro no lo haga, por la parte que a mi, y a los dichos mis hijos, pertenece, y doyos pode¡ cumplido para que la entréis, y toméis y aprehendáis, por todo el di· cho tiempo; y desde ahora me constituyo por poseedora, y tenedora en vuestro nombre de todo ello para efecto del dicho arrendamiento, y que adquiráis derecho a él por t0dos los dichos diez años, y para qu4 ~ con vos quede, y lo hayáis libremente, sin que os pueda ser quitado por mi, ni por otra persona alguna. Y yo el dmcho Earique Guesler, por mi y en los dich0s nombres del d: cho Bart0lomé Belzer, y Jerónimo Sayler, y Enrique Eynguer, y compañía, y de cada uno de ellos, por los cuales, y por cada uno de ellos . hago v~z y caución por mi persona y bienes, que estaran y pasarán poJ lo aquí contenido, y ne irán ni vendrán contra ello, obligánd0los, 04 mo los abligo, üuntamente, de mancomún y a voz de uno, y cada uno de aos in solidum por el todo, renunciando el auténtica de duobus reis debendi, y el beneficio de l a divisió~, y todas las etras leyes que aablan en razó~ de l a mancomaaadad, de mi grado y libre voluntad, sin fuerza ni premia que me sea hecho, ni dicho, otorgo y conozco que recibo en mi, y para mi, y en los dichos nombres, de vos la dicha señora doña Inés Puertocarrero, por vos y en nombre de los dichos vuestros hijes e hijas, esd5e dicho arrendamiento de toda la. par. te que vos y ellos habéis, y tenéis en las dicha s almonas, y hacimiel to de los dichos jabones blancos y prietos de esta ciudad y su arzobispado, con el obispado de Cádiz, y con las dicha s casas jabonerías: almacenes, casas mesón, ~inajas, calderas , bacines, pertrechos y aparejos, y todas las otras cosas a ello pertenecientes, ~&lt;~ se5 '-U... y comQ de suso es dicho y declarado, con las condicios, modos y postura, ae suso contenidas y declaradas, y la renta del alcabala de los dichos jabones prietos, el tiempo de les dichos diez años, que c0mienzan a correr desde primero dáa del dicho mes de mayo de mil y quinient os y treinta y un años, y se fenecen en postrero dia de abil de mil y quinientos y cuarenta y un años; y prometo por mi, y en los dichos nombres, y me ablige de pagar a vos la dicha señ0ra doña Inés Puertocarrero, o a quéen vuestro poder, por vos y por los dichos vuestros hijes, hubiere, los dos cuentos de maravedies, y veinte y cuatra arrobas de jab6n prieto, cada uno de los dichos diez años, aqui en Sevilla, en paz y en salve, sin pleito ni contienda alguna, por los meses de cada um año, en fin de cada un mes, lo que montare por rata; y mas los dichos ciento y veinte mil maravedies de la dicha remta del alcabala, por los tercios de cada UD añQ: los cuales daremos y pagaremos a vuestra merced, o a quien los hubiere de haber o -·e recaudar; y que en todo el dicho tiempo de los dichos diez años daremos libre a l dicho señor duque de Arcos, e a qui en su poder hubiere, de todas l a s jabonerias, y ha cimiento del jab6n priet~, de l a ciudad de Jerez de la Frontera, según y como vuestra merced l e está obligada, por eaz6n del derecho que tenia en el hacimiento de los dichos jabones prietos y blancos de esta ciudad y su ar zobispadG, con el obispado de Cádoz , que él eenunoié em vuestra merced, que ella n~s arrienda juntamente con lo que a ella, y a sus hijos, pertenece, segúm y como todo de suso es dicho y declarado; y asi mism~ me obligo, por mi y en los diches nombres, que en los d ~ s años postreros del dicho •uestro arrendamient~ no haremos, ni labraremes, mas jaboaes que en atros dos afios de los echo pasados, contando lo que hubiéremos labrado e~ los echo años postreros, y tomando de ello la cuarta parte, para hacer otro tanto en los dichos dos años postreros; y que tomaremos, y recibieemos las dichas casas y almacenes, cas a s mesón, y los edificios de ello, y l a s tiaajas, calder as, bacines, pertrech~s y aparejos, que las dichos Leonardo Cat~o y Roberto Torne y sus c~nsortes, que ahora tienen el dich~ arrendamiento, son obligados a dejar,y dejaren en fin del dicho arrendamiento, por el aprecio que los alarifes y car pinteros, y o~iciales, que para ello fueren nom brados, lo tasaren; y lo recibiremos tod0 por un inventarie, y lo te• dremos eahiestG, y bien reparado a nues tra costa, de todos los reparos útiles y necesarigs; y al fin del dicho arrendamien*• lo entregaremos y daremos todo a vuestra merced, o a quien su poder hubiere,tal y t an bueno como lo hubiéremos recmbido, por el mismo inventario y a- FOl.B-vº ·= precios, a vista de alarifes y oficiales sabidoresde ello; y si a menos se apreciare, que nosotros,lo paguemos a vuestra merced' y si a mas se apreciare, qas vuestra merced lo pague; y que no cederemes, ni traspasaremos este dicho arrendamiento, en todo ai en parte, por tedo el tiempo de los dichos diez años, ni por parte de ellos; ni lo arre~ dare .. s, a otras persona, ni personas, salvo de la manera que de suso e s t a dicho y declarado, so la dicha pena de suso contenida; y que en todo el tiempo de los dichos diez años temdremos, y cumpliremos e~te dicho arrendamiento, y ne lo dejaremos por ninguaa causa ni r azón quE sea; y que pagaremos la renta, asi del principal come del alcabala, ¡ los plazos, y según y e~la manera que dica• es; y con estas condici~ nes, posturas y mGdos, y según de suso es dicho; y que daré las iichas fianzas, y las dichas Eatificaciones, a los tiemp0s y plazes de suso declarados; y yo la dicha d•ña Inés, par mi y por los dichos mif hijos, y yo el dichG Enrique Gesler, por mi y en los dichos nombres, y cada uno per lo que le toca, ot~rgamos y pr0metemos que tendremos, y guardaremos este dicho contr~to, y tod0 lo en él c~ntemido; y que RG diremes, ni alegaremos, que en él hubo fraude ni engaño, ni c0lusión a lguAa, despr~pQsit0 ni reipsa, ni que somos engañados en poca ni en mucha camtidad, ni en mas ni allende de la mitad del juste precie; y cerca de ell~ renUDciam~s la ley que el señor rey don Alfonso hizQ en las cortes de Alcalá de Henares, y todas otras uualesquier lE yes, y fueros y derechos, que dicen que por engañG de mas de la mi*aó del justo precie se puede resciadir el contrate, e se ha de suplir aJ just0 preci&lt;t, e reducir a él; y si vale mas la que la UlilQ. parte da a l a otra, y la otra a la otra, de lo que recibe, aes hacemos gracia y danacié~ de ello los unos a los otros, y los otros a los otres; y si excede de les quimientos sueldos, tantas donacienes cuant~s quinientos sueldGs em ella moAta; y si necesario es insinuación, la iRsiauamos ante el presente escribano, y dames poder los unos a los otros, ~ los otros a los ~tros, para la poder insinuar ante cualquier alcalde o juez que convenga; y y0 la dicha d~ña Inés, por mi y en nombre de los dichos mis hijos, y por la voz y caución que hago por ellos y pGI mi, digo que prometo, y me obligo, que nos, ~i alguRo de ~os, ni •trG por nos, no diremQs, ni alegaremos, que en esto ha habido lesión enoi me, ni e•ormisima, ni pedir hemos beneficio de restitu- .6 i i t cl. D. n n egrum, ni por la cláusula general; ni es quitaremos este tirrendamient0 por decir que es por mas del tiempo que se pudo arrendar, ni por decir que falta_Mes! ni __ , ni por 4ue otra, o otras personas, quieran pu¡~r, ni dar mas, en peca ni en mucha cantidad, ni aunque sea eJ cuarto, o mas, ni aunque lo hagan antes del tiempo que h~ de oomenzai el dich&lt;D wes.tr• ... árréadaaie•t•, ni a que al pedir tenga otra causa, ni razán a l guna que sea; y si los dichos mis hijos, e alguno de ellof os 10 contradijere, yo os lo haré cierto y sa~o, y os pagaré todo el daño e interese que sebre ello se os recreciere; y ambas las dichas partes premetem@s de tener y cumplir este contrat~, y todo le en él contenido, y de no ir ni venir oontra ello, por lo remover ni deshacer , en jüicio ~i fuera de él, por ninguna causa ni razón que sea,s~ pena de dos mil ducados de or@, por pena y postura, y pura convent~ ... y estipulación, y nombre de interese, que en un~ hacemos y ponem&lt; Ds, con todas las costas y dafios; y la pena pagada o no pagada, que todo lo en esta carta c0ntenido valga y sea firme, y seamos tenidos J obligadGs a estar y ,asar por ell@; y para lo mejor tener y cumplir, damos y •orgamos poder cumplido a todos los jueces y justicias, asi de la casa y corte de sus aajestades, y de sus reales chancillerías, como de esta dicha miudad de Sevilla, y de todas las otras ciudades, villas y lugares, de estos reinos, y del fuero de ellos, a cuya jtiri: dicción nos sometemos; y yo el dicho Enrique Guesler8!eto a los dichos mis partes, y a cada uno de ellos, y expresamente, a los jueces y justicias de esta dicha ciudad de Sevilla, y de la chancillería rea l de Granada, como si estuviéseaos dentro de ella en cinco leguas, renunciaa4e nuestro propio fuero y jurisdicción, y domicilio, y la ley si convenerit de juridictione &amp;mnium judicum, que dice que el quf remuncia su fuere, y se somete a jurisdicción extrafia, antes de la lid contestada, se pueda arrepentir, para que nos lo hagan guardar y cumplir, y sin nos citar, ni llamar, ni ser oídos ni ..-vencidos, pu~ dan ejecutar, y hacer todas las ejecuciones, ventas y remates de bienes , que sean necesarias, y conveRgan de se hacer; y de ello hacer pa go a la otra parte obediente, de principal y costas, y pena, si en ella cayéremos; y renunciamos todas las leyes y fueras, y derechos y privilegios, ganados y por ganar, de que nos pudiésemos ayudar ea esta razón, para ir o venir contra lo susodicho, en especial Fol. 9-vº. = 1 a 1 ey qu~ genera l renunciación non vala; y yo la dmaha d0ña Inés Puertocarrero renunci0 las leyes del emperador Justiniano, y seantus consulto Veli¡ no, y l a nueva constitucion y el auténtica o cua»ta de fideijusoribuf y todas las otras leyes que son en favor y ayuda de l as mujeres, y dE los q_ue se obligan por otros, de cuyo beneficio soy¡icertificada por mms letrados, y por el escribano de esta carta; y para lo así tener ' ~iir, y pagar, yo l a dicha dofia I•és, p~r mi y en nombre de los dichos mis hijos, oblige mis bienes y los suyos, y especialmente hipoteco las dichas jabonerías y hacimient@ de ellas, y el derecho que en ellas, y en el hacimiento de ellas, tenemos yo y los dichos mis hijos; y yo el dicho Enrique Guesler obligo a mi persona y bienes, y las personas y bienes de los dichos Bartolomé Belzer y Jerónimo Sayler, y Earique Ey.&amp;guer y compañia, por mi y en cuyo aombre lo hago, y otorgo que hage la dicha voz y caución, habidos y ~or haber, derechos y accienes; y especialmente hipoteco todos los artes y materiales que compráremos y tuviéremos en las dicha s almonas, y almacenes de ellas; y l~s jab~•es que hiciéeemos en todos los dichos diez afiQs. y se hicieren en las dichas jabonerías, que seaqobligados e hipotecaDOS A la paga de la dicha renta; y que la obligación espe~ial no derogue a la general; y ~or el contrario la general a la especial; en firmeza de lo cual otorgamos nGs las dichas partes esta carta ante e: escribano y testigos yusoesecmiDes, que es fecha en Sevilla en las c1 sas de la morada de la dicha señora doña Inés Puertocarrero, vierRes diez y ocho día s del mes de junio año del nacimiento de nuestro Salvador Jesucristo de mil y quinientos y veinte y hueve afios; y la dicha sefiora doña Inés Portocarrero, y el dicho Enriqae Guesler, frrma. ron sus nombres; testigos que fueron presentes Gonzalo de Aguilar, y Diego Fernández escribanos de Sevilla. Yo la señora doña Inés Puertocarrere = Anriq ;ealer por Bartolomé Belzar y compañía = Diego Fernández e s cribano de Sevilla = Gonzalo de Aguilar escribano de Sevilla so testigo. (RUbricados).</t>
  </si>
  <si>
    <t>APS, VI, 1529, ff. 4-9v</t>
  </si>
  <si>
    <t>APS01SP00000478</t>
  </si>
  <si>
    <t>Te s tamento de Melchor de Corella, mercader luqués, estante en esta muy noble y muy l eal ciudad de Sevilla , estando enfermo del cuerpo y sande l a voluntad , y en mi a cuerdo, seso y entemdimiento •••••• Di go que 1?.2r cuanto yo ten o c~r"ta [compafíí a en dicha ciudad de Sevilla; y otrosí tengo casa y compafíí a ' en la ciudad de Cádiz con Zanobi Guidache, mercader flor entin ; y a sí por l as di cha s compañ í as como fuE r a de ellas tengo muchos t ratos ~ contra taciones, r ecibos y pagas, así en e s t a ciudad de Sevilla como en l a di cha ciudad de Cádiz, y en est os reinos de Ca s tilla, y fuera de ellos en otras mucha s partes; y por que mi voluntad es si Dios fuere servi do de me l aamar de ePta presente vida, que las dicha s mis compañí as y t ratos e s t én y permanezcru: como hoy dí están al tiempo de yuso señal ado ; y porque yo tengo mucha y g!~nde confianza del dicho Zanobi Guidache, y de Cristóba l Frru: cesquín, merca deD luqués, e s tante en esta ói cha ciudad , por l as calidades y buena maner· que en sus personas convi enen, y tienen ~ ellos saben y tienen certidumbre de l as di chas mis compañías y tratos. • • • . • otorga poder a Zanobi Guidache, estante que ahora es en l a dicha ci udad de Cádiz, y a Cristóba l Francesquín •••••• para seguir sus compañí as y t ratos , y cada cos a de ello •.. .• y firmar por él, en Sevilla Melchir Corelli y compañ í a , y eh Cádi z Melchor Co3 relli y Zanobi Guidache, como él hasta ahora ha hecho •••.••.• Tiene sus libros escr itos de Juan López da; criado •••••• .• . Que ~e entierren en la santa i glesia de Sevil la. • • • y para su el tierro y honras descarga su conciencia en el reverendo señor García Ibáñez de Mon~agón, provisor y canónigo , y en Constantin Gentil,meJ cader genovés D~ja a Mari a de Sa lazar, por el amor que l a tiene , doscientos oucados, para que se cas e a voluntad del dicho pr ovisor y canónigo, de Constantin Gentil. • • • • • • • • • • • • • • • Con f i esa que tiene dos hijas (no di ce qe quien): l a una de tres ae• años, llamada Francis ca, y l a otra J erónima de tres mese s:- Ta s manda mlr-ducados a cada una : quinientos para vivir, y otros 500 para que se casen cuando tengan edad de ello ; y s i muriesen que pasen los ducados a su heredero, no pudi endo acrecer entre ellas. Nombra tutores de dichas niñas a Francesquín y a Zenobi Guida che ••••••.. •• Nombra t er edero a Alexandre Corelli, su h ermano, hijo de Alexandre de Corelli, mi padr e, vecino que f ué de Luca, difunto que haya glor i : el cua l dicho mi hermano está a l presentP en l n i s l a de l a l'dadera. Nombr a alba ceas para su entierro y funer a l es al pr ovisor r~rcia Ib: ñez de Nondragón, y a Co~Ntantin Grntil; y para l os descargos de su conciencia a zanobi Guida che,y a Cristóbal Francesquin •• . . •.• Fecha la carta en ~evilla domingo l O de marzo de 1527 ; y en la gra. veza de l a enf ermedad &lt;1_ue el dicho Melchor Co relli '16nd!a , y no poder menear el dicho brH.zo y mano derecha,segú.n declar ó, no pudo firmar s· nombre,y a su ruego y por t e s tigos f i rmaron l os escr ibanos.Testi gos ~resentes el provisor, Qen~ntin ~ent il, el bachiller Cristóbal de Ar cos, clerido, cura en l a capill a del Sagrario de l a catedral. Firman Benito de Herrera , Alonso de Cazalla, y Melchor de Portes,es cr ibanos de Sevilla</t>
  </si>
  <si>
    <t>APS, V, 1527, f. 77</t>
  </si>
  <si>
    <t>APS01SP00000477</t>
  </si>
  <si>
    <t>Fbl s . 92-vt Q.-94-vt º · = 1 Testamt o be Pedro de Al arcón , yecino de Santi ago,que es en l a i sla Española del mar océano, sano del cuerpo y de l a voluntad. . . . . . Débeme Anton de Vi lllasanta, - ve ci no de l a di cha villa de l a dicha isla Español a, treinta pesos de oro fundi do y marcado del marco de l a dmcha i s l a . Debeme Pedro Garcés, ~~ ino de l a di cha villa de Santia go de l a di~cha 1sla ocho pesos del di cho mar co de l a di cha i sla; y débeme Alvaro de castr o, ve cino de l a di cha villa de l a di cha i sla vei nte· y ci nco pesos de oro ; y debeme mas Juan de caza l la, vecino de l a dicha villa de la di cha i s l a vei nte y cinéo pesos de oro; y débeme IJlB.S Fernando pDrt ugués , ~c ino de la dicha vill a de l a dicha isla t r e ee pesos de o ro; y débeme mas Rodrigo Mexí a, ve cino de l a dicha villa de l a dicha isla veinte y se i s pesos de or o : lo cual todo me deben l as ~ersonas susodichias ~e prés tamo que l es pr esté • . . . . • por l o cua l me tie nen hechas y ot orgadas ci ermas obligaciones ante ciertos escribanos públi cos; l as cuales obligaci ones yo di y entregué a Juan Rodriguez, zapatero, ve cino de l a villa de Moguer , a l cua l di mi poder cumpli do junt amente con l as di chas obligaciones, .._ara cobrar y recibi r las dichas deudas • . . . . . que ahora va a l a i s l a . . . . • . y debeme mas Al onso Gutiér rez , vecino de l .a dicha i sla, s i ete pesos de oro, de pr éstamo que le pr est é . . . . . . . . . . . . . . . . . . . . . . . Hereder o: Nicolás de ~ó rdo ba , veci no de l a vill a de Lora, mi tío , hermano de Catalina Rui z , mi madre .••. ... . .. ....• •. • Al ba ceas, el nombrado heredero, y Marti n de Córdoba, su hijo, y prj mo de mi el dicho ~ e~ro de Alarcón. • • • . . . • . . . . . . . • Sevi lla jueves 20 de mayo de 1504.</t>
  </si>
  <si>
    <t>APS, II, 1504, f. 92v</t>
  </si>
  <si>
    <t>APS01SP00000476</t>
  </si>
  <si>
    <t>Jueve s 31 de octubre de 1499 .= Otorga Leonor Fernandez , mujer de Juan de l\'Jora le s, .J.I!_8rj_n~ro , ve cina de Sevilla en l a collacion de San Vicente , en nombre y en voz del dicho su marido, q_ue ha recibido de Bernaldo Pinelo , merca der genovés estante en Sevilla, 35 ducados de oro y de justo peso , los cuales son que Francisco Doria . mercader ge ~ novés estante en Sevilla, debía y era obligado a dar al Gi cho su mar: do , y el dicho Bernardo Pinelo se l os da y paga en nombre de l dicho Francis co Dori a por virtud de una cédula de cambio del dichQ Franci s co Doria que el dicho Bernaldo Binelo tiene en su poder</t>
  </si>
  <si>
    <t>APS, V, 1499 , f. 19</t>
  </si>
  <si>
    <t>APS01SP00000475</t>
  </si>
  <si>
    <t>En Sevilla, 5 de septiembre de 1498 años, yo Juan Suárez, escribano de cámara del rey y de la reina, nuestros señores, y su notario público en la su casa y corte, y en todos los sus reinos y señoríos, por mandado del licenciado Lorenzo Comeno, teniente de asistente de esta ciudad, notifiqué a las personas, vecinos y estantes de esta dicha ciudad que de yuso serán nombrados, que dentro de tercero día del día que les fuese notificado diesen y pagasen al muy reverendo y muy magnifico señor don Juan de Fonseca, obispo de Badajoz, del Consejo de sus altezas, y en su nombre, el pan trigo que por la dicha ciudad sobre las dichas personas fue repartido, según que pareciese por un repartimiento de la dicha ciudad, firmado de ciertos regidores de ella, sellada con su sello, [...] en esta guisa: Notificase a Jacome Sopranis, mercader genovés, estante en esta ciudad, que pagase cien fanegas de trigo que en el fueron repartidas por la dicha ciudad; dijo que era genovés, y tenían privilegios que los eximían de repartimientos. Testigos: Diego Salguina, bonetero, y Fernando Cerezo [¿Celesia?], vecinos de Sevilla. Notificase a Álvaro de Valladolid, mercader estante en Sevilla, que pagase las 300 fanegas de trigo que en el fueron repartidas por la dicha ciudad: fijo que no ha lugar el repartimiento de las dichas 300, que son de trece para una, porque según la carta de sus altezas se entendía haberse de repartir por toda la ciudad en personas que tuviesen de 30.000 mrs. arriba; pero puesto caso que él no era obligado a contribuir ni prestar pan alguno, por ser como era vecino de Valladolid, y la hacienda que trata es de otras personas que no son de esta ciudad, que por servir a sus altezas y a la dicha ciudad, que tornando a hacer el repartimiento justo, y que en aquello que justamente le fuere repartido que él lo cumplirá. Testigos, Bernaldo de Grimaldo y Fernando Cerezo, vecinos de Sevilla. Notificase a Bernaldo de Grimaldo, mercader genovés estante en Sevilla, que diese y pagase las cien fanegas de trigo que en el fueron repartidas por la dicha ciudad: dijo que el repartimiento que en él hizo la dicha ciudad no había lugar, porque él no era vecino ni natural de ella, y que está debajo de amparo y privilegio de sus altezas, y que no pueden repartir sobre él, protestando de se quejar a sus altezas del agravio que le han hecho e hicieren. Testigos, Álvaro de Valladolid y Fernando Cerezo. Notificación en casa de Diego Suárez, que es en la calle de Francos, a Inés Benítez, su mujer, por cien fanegas. Id. en casa del jurado Juan Rodríguez Gallego, que es en la collación de Santiago el Viejo, a Elvira Rodríguez, su casera, 100 fanegas. Id. en casa de Antón Martínez de Alcocer, que es en la collación de San Gil a Leonor Martínez, su hermana, por 50 fanegas. Id. a Antón Martínez de Alaraz, jurado [...] dijo que por los privilegios y libertades que él y los otros jurados de esta ciudad tenían, por 50 fanegas. Id. en casa de Jerónimo Sánchez, a Inés García, su mujer, 50 fanegas. Id. a Miguel Jiménez, por 50 fanegas. Id. en casa de Antón García Lagares, a su hijo Antón García, por 100 fanegas. Id. en casa de Juan Tristán, perfile, a Inés García, su vecina, por cien fanegas. Id. en casa de Bartolomé Fernández, sayalero, a su mujer, por 100 fanegas. Id. en casa del jurado Antón Bernal, a Diego Bernal, su hijo, por 360 fanegas. Id. a Francisco Benítez, curtidor, guarda de la capilla de los Reyes por 100 fanegas: dijo que tenía privilegios por donde no debía pagar como guarda de la capilla. Y que como pagasen los otros guardas así pagaría él. Testigos, los sobredichos Bartolomé Sánchez, cantero. Id. en casa de Alfón González de la Taça, a Marina Ruiz, su casera, por cien fanegas. Id. en casa del jurado Fernando de Torres, a Antona Fernández, su mujer, por 240 fanegas. Id. en casa de Alonso Ponce de Cabrera, a Pedro Ponce, su hijo, por 50 fanegas: dijo que el dicho su padre no estaba en casa para se lo hacer saber; pero que el por virtud de una carta de poder que del dicho su padre mostró, firmada y signada de Juan Bernal, escribano público de esta ciudad, que es hecha, según por ella pareció, a 4 días de este presente mes de septiembre, dijo que el dicho su padre es eximido por ser hijodalgo, como lo es, y haber estado en tal posesión, y ahora está. Y que a esta causa no debe pagar el dicho pan. Testigos, los sobredichos, y Ponce de Cabrera, su hermano. Id. en casa del jurado Francisco Pérez de Ojeda, a Isabel Martín, su ama, por 240 fanegas. Id. al jurado Pedro de Valladolid, por cien fanegas: dijo que él no lo debe pagar [...]. Notificaciones hechas en 6 de septiembre de 1498: a Gonzalo Baço, en la Casa de la Moneda, por 50 fanegas. Testigos, los sobredichos, y Juan Sánchez de la Tesorería y Luis Guerra. Id. en casa de Pedro de Morón, ollero, a Violante Álvarez, su mujer, por 50 fanegas. Notificase en casa de Francisco de Rivarolo, genovés, en Triana, a Juan de Lugo, su criado, que diese y pagase las cien fanegas de trigo que en el fueron repartidas por la dicha ciudad dentro de tercero día y dijo que no estaba en casa, que vendría y se lo haría saber. Testigos, los sobredichos y Alfón Fernández Almirante, criado que fue de don Gastón. Id. a Rodrigo de Morón, ollero, en su casa y a Leonor Rodríguez, su mujer, por 20 fanegas. Id. a Alfón Martín Rabadán, en su persona, por 20 fanegas. Id. en casa de Juan Muñoz de Carmona, a Ana Martínez, su mujer por 20 fanegas. Id al jurado Juan Martínez Albarazado, por 50 fanegas: dijo que como pagasen los otros jurados en quien estaba repartido, que así pagaría él. Testigos, los sobredichos. Y de todo en como pasó [...] Juan Suárez, escribano de cámara.</t>
  </si>
  <si>
    <t>APS, V, 1498 [=AHPS, 3.217], f. 155-156v. FDEO, 27, N. 2, f. 52</t>
  </si>
  <si>
    <t>APS01SP00000474</t>
  </si>
  <si>
    <t>Sabado 16 de junio de 1498 = en este dia en hora de misa mayores estando dentro en unas casa que son del jurado juan de sevilla, que son en esta ciudad en la collacion de santa maria en las cuales dizque posa juan lomelin mercader genoves estante en sevilla, y estando presente juan lomelin y otro si estando presente Jeronimo Alegre mercader valenciano estante en el puerto de santa maria y en presencia etc. luego el dicho jeronimo alegre presento por mi el dicho escribano al dicho juan lomelin una cedula de cambio escrita en letra genovesca. la cual el dicho juan lomelin tomo en sus manos y leyo entre si al tenor de la cual dicha cedula declarada en castelloa es esto que sigue: 'en nombre de dios a 2 de mayo en valencia, paragereis por esta segunda de cambio, si por la primera habeis pagado a lo usado, a jeronimo algre 971 doblas y un cuart corrientes y en castellanos de oro a 420mrs cada castellano digo 971 doblas y un cuarto cambiadas con luis garan a 4 sueldos y 6 dineros por dobla y ponedlas como os avisamos. vuestros opicio deslisco y nicolao gavoto. Y en las espaldas de la dicha cedula decia noble señor juan lomelin en sevilla. segunda. en 21 de mayo aceptada por mi juan lomelin y asi presentada el dicho jeronimo alegre le requirio de pago con prestación; juan lomelin dijo que estaba presto a pagarle lo mas aina que pudiera; y jeronimo alegre dijo que le pagase so la dicha protestación y lo pidio por testimonio.</t>
  </si>
  <si>
    <t>APS, V, 1498, ff-68v-69</t>
  </si>
  <si>
    <t>APS01SP00000473</t>
  </si>
  <si>
    <t>Para l a §,_cepta ción que e ste día , a l a una hora después de medio di a . hizo Antón Martinez de Al a r a z , en nombre y en voz del mona.sterio de l a Santa Tri nidad, que es fuera cerca de e s t a ciudad , y ae_t ministro y conven~o de el, por virtud del poder que del dicho convento dijo que tiene . de l a her encia y bie n~.· s de Bernabe,4Ymari, merca der geno vés, que dijo que_mulSLCiao iñte s ta ~o y sin hacer testamento ·a l guno;la --cUa.l a cept a cion dijo que ha vía a ben ofic; o de inve~:tario , y lo pidió por t est monio.</t>
  </si>
  <si>
    <t>APS, V, 1497, f 122v</t>
  </si>
  <si>
    <t>APS01SP00000472</t>
  </si>
  <si>
    <t>l'lliércoles l O de wayo de 1497.= En e ste día, a horu de mi sas, estandc en l a calle de l a s Gr a das de est a. ciudad de Sevilla, e s t ando y pr e ser. t e Jill1n Mexía . hi j o de Pedro - de Mor cillo, ve cino de Sevill a en l a co- O_ 0 lla ci ón de San Pedro, y otros í e s t ando y pr e s ente Ferna ndo de Kayor ga ()L-{Vl ,Procurador . vecino de Sevilla, en nombre y en vo z~Berna ldo de Pine lo , mercader genovés e s t ant e en Sevill a , y por virt ud de l poder que G) ~ A, n 11" dijo que ~i ene t y en presenciE' etc . luego el dicho Fernando de Mayor\~ ,~ ~~- ga, e11 el di cho nombr e, presentó y l eer hi zo por mi e l di cho es criba~ no a l dicho Juan Mexía una ca r ta del r ey y de l a r eina nuest r os seño res escrita en pa ~el etc. (No está). Fol. 71-vtº .= Luego el di cho Fernando de Mayorga, en e l di cho nombre , lo empl azó y citó par a que vaya y parez ca ante los señores pr esi dente y oidores de l a chancillería del r ey y de l 0 r eiha, nuestros s eñores, en los pl a zos y términos . y so l as penas en l a dicha car ta de su s a lteza s ;y de como lo de cía y pedi a . lo pi dio por t est i monio , El dicho Juan Mexia , en r espondi endo . di~jo que obedecía l a dicha car ta ~ de su s a lte zas, qu e pe dí a t r aslado de ella; y que~eque ria a mi el escribano que no di er a testimonio sin su r espuesta. Y después de esto, en este dicho día . a l a di cha hora. est ando en l s s casas de l a morada del honra do ba chiller Jua:g. de Montes Doca . t e niente de a sis t ent e de e s t a dicha ciuda d~ que son en est a ai cha c iu4a~ dad , en l a dicha colla ción de San Pedro , y estando y pr e s ente Pedro Gpnzá l ez, escribano del r ey ,nue stro señor y e s cr.ibano del ofi cio y juzgado del dicho ba chiller Juan de Montes Doca, y otr osí estando y pr esente e l dicho Fernan do de Mayorga , en el dicho nombre , y en pr esencia e tc . luego el dicho Fernando de Mayorga, en el dicho nombre , dio a mi el e s cribano público , par a que l eyese del ante a l dicho Pedro González escribano del r ey , l a dicha carta de sus a ltezas; l a cua l el dicho Pedro González t omó en su s manos . y l a l eyó. Y asi pr ( sentada luego e l dicho Fernan do de Mayor ga, en el a.i cho nombre, dijo que l e pedí a y r eq_ueria que l e di ese y entr egase e l proceso de plei t o en l a dicha ca r t a de au s a l t e zas contenid9 en el t érmino y forma que su s a lteza s por l a dicha carta lo envían a manaar , que e l esta pr e sto de le agar t odos los mar a vE! di es qu e por r azón de e l l o hubier e de haber ; y que lo pedi a so l a s pena s en e l l ú cont eni da s . El dicho Pe dro Gon zá l e z , escribano del r ey, en re sp ·ndiendo di jo que obede cía l a car t a de sus a lteza s, y q_ue pedia de ella tra slado ; y el dicho Fernando de Mayorga, en el dicho nombre , l o pi dió por te stimonie Fol . 72 .= Luego h i zo otr o tal r equer imiento a Di ego Imperia l , escr i bano del r ey y del ju zgado de l as a lza das de e s~ ci udad de Sevilla . Diego Imperia l ~n re spondiendo pi dió de e l la trasl a do ; y Fernando de Mayorga l o pidió por te s t i monio. Y después de e s to . en e l di cho día , a po ca de hora , ante mi el dicho e s cri bano etc . pa r eció , en au sencia de l dicho Fer nando de Mayor ga, el dicho Diego I mperia l 7 y dijo que en el dicho pl e i t o e l licenci a do Rodrigo Romero como juez de l a s a l za das e t c . dio cier tH ~ten c ia , de l a cua l e l dicho Fer nando de Mayorga, en nombre del señor duque de NLedi na Si donia, apeló par &lt;-.i ante l os jue ces de vi:3t a y supl ica ción, l a cua l a pe l a ción por el dicho juez l e fue ot orgada . y manda do que se presentecon lo ~r e cesado en el t érmino de la l ey; el cual dicho Fer nando de rayor ga, en el di cho nombre, pagó suG derechos que hubo de haber parE l levur el dicho proceso . y l o l levó a l n dicha jurisdicción de v ist a y suplicc:tción, y l o di o y entree-ó a Gómez Fer nandez , escribano de l rey y del di cho juzgado de vis t &lt;.t y supl ica ción; y que por esto no ser i rl obli'" a do 2. cosa a l guna de l o contenido en l a ·J.ichn carta; y que E!i est o daba por su r espuest a. Y después de esto, en el dicho dia, a horct. de vísper a s , ant e ihi el dicho escri bano e tc. en ausencia del dicho Fer nando de Mayorga par ecío el di cho Pedro Gonzal ez. escribano , y pr esen t ó un escrito, el que dijo daba por r espuesta al r equeri miento . (No est á ). Fol.72- vt º ·= Luego par e ció Juan Mexi a, y di jo que el era ve cino de esta ci udad, y que en ella se ha bí a t r a t ado el dicho plei to y en el re habian da do t r es sentencias C(.H1:ilr a e l idioho Berna l do Pine lo , y según l os privilegi os de est a ci udad no podi a ser sacado el pl e i t o de ella, ni el empl azado par a Ciudad H.eal ; y esto di jo q_ue daba por se r espuest a. Fol. 75 . = Las cuales dichas r espuest as f ueron most rada s a l di cho Fernando de I'.lCJ.yor ga, en e l dicho nombr e; el cua l di jo que sin embar go de l o di cho y respondi do por l os s óbredichos. y a fir mandose en e l di cho su reque ~ r imien t o . que lo pedi a por t est imoni o, en el dicho nombr e</t>
  </si>
  <si>
    <t>APS, V, 1497, ff. 71-74</t>
  </si>
  <si>
    <t>APS01SP00000471</t>
  </si>
  <si>
    <t>martes 18 de abril de 1497 (Roto) dentro de'heredad de ca (roto) r~~as de E_lcabal as de l a v tfoto ) _E01' Er~9i.o (roto) ~Uel!_tO y 200.000 mrs. según se contiene en el a siento y (roto) que con el c.icho Alfonso de t a Fuente hi zo ,que pr esento ante nos los dichos e s cribanos es este que se sigue~ (no e s tá). {j _,, _ Y por cuanto sobre r azón del dicho asiento los dichos Alfonso de l a ~) ~ente.por si y por los dichos Al f onso de l a Torre y Diego de l a Fuen- . t e, escribieron a Berna1do Pinelo . merc8der genovés, que r ecibiese del dicho señor conde 600.000 mrs. los cua l es se contienen y ha ce mención en el dicho a siento de suso incorporado , lo cual mas l ar gamente parece ~ por una carta que escribie~on a l dicho Bernbldo Pinelo . de Toledo a 6 dias del mes de abril de este año, l a cual es esta Que se sigue: .,...... 1 En Toledo a ~de abril de 1497 .años. Por l a carta ~ ue con Ju:.1n de Ale~ mazán os escribimos veríais como estábamos ~ cont+a t a ción con el s§or conde d.e Cifuentes L-Q.lle creiamos que su s eñoría os daria :por noso:tmos 600. 000 mrs. Y ahon .. creemos que os los mandar á dar. y dándoosias ha béis de da r carta a su señoria como l as recibis t e i s por noso~ tros, y· puesto a nuest ra cuenta, y r e cibiéndoles vos , os pedimos por merced que )..uego r emita i s a Valencia mil castellanos , que sean pagados en Valencia par a quince de mayo , o a l mas una parte a c 20 ' del •dicho mes porq ue es cosa que mucho nos conviene , y si es pos ible que sean a 10 o 12 de mayo pagareros muy 1mena obra recibiremos porque debemos par a eolit ti2J~ '} se t iempo a los vue s tros de Va lencia. Y si par a los dichos lO o 12 del mes par a s e r en Valencia pagaderos remitidlos a los vue stros Benito y Bernaldo Pinelo ; y no s i endo par a ese tiempo habeislos de remitir aFrancis co, de l a Torre, de Val encia , y dadnos aviso con est e de todo l o sobredicho . Guar de nuestro Señor l as virtuosas persona s . Vuestros _ Jqan de 1~ Torre y Al f onso de l a Fuente . {\. ~· Y en el s obrescrito de cía ~ V A los muy virtuos os señore~Celin Cat año y Bernardo Pinelo en Sevil la. - Qfli "Por ende , ¡.o.r virtuc.i del dicho asi ento y convenj.encia que e!b. ~ dñitao 0'ttanci:sco de ~;Ribadeneira hizo con el dicho Al f onso de l a Fuente . por s i y en los dichos · nombres de (roto)( ro t o ) y 1 uego - 1 d ' h . ~o ~e lC o e scr1 bano r ecibí juramento del dicho Berna l do Pinelo •••. y dijo qlie era y es verdad que l as f i rmas conten i das en e l dicho a s i ento ~~ caFm~ suya son del dicho Al fon de l a Fuente t y q_ue en est o no hay colusion a l . guna, y que esto es así verdad. Y-l:.'!.~go e l dicho s eñor concte man dó a Diego de Molina, su criado , que di ese y ~agase a l dicho Berna l do Pinelo l a s dicha s 600. 000 mrs. ~a ra en cuenta y pago del dicho juro , en cumplimi ento aal dicho asi ento su. ~o incorpora do . Y de como el dicho Bernaldo Pinel o r e cibiese las dicha s 600 000 mrs . y de t odo lo que sobre dicho e s , el o.i cho sefior conde dijo que pedía y pi dió a mi el dicho e scr i bano público qw;' se lo di ese t odo por f e y t e stimonio , en pública for ma , pa r a guar da y conser. vación de su der echo. - Y luego el di cho Diego de Molina fue con nos lo s dichos er1 cléibanos a las casas donde mora el dicHo Berna l do Pinelo, que son en esta diC üD ciudad en l a di cha collación de Santa. marí a , en l a . call e de P'.canc. os , y dió y pagó a l cücho Bernaldo Pinelo l as dicha s. 600. 000 mrs.la s cual es el dicho Ber nbl do Pinelo recibió r ealmente y con efecto ante los escribano s , que son f i r mas de est a cart a, en 806 cas tellanos , y 337 ducados y tres doblas caste l l an s , y dos dobl as zeyenes , y en é1er tos real es y cuartos de a 4. .1 . y en 81.249 mrs . (roto) que el dicho señor conde l a s 61. 249 mrs . que el dicho Berna l do Pinelo cobró por e l dicho señor conde de l a cuenta de Lopez Méndez Portocarrero , y los xn~ de una cédula de cámbio. ~lo cua l todo ~ue dicho es .. : ..... . Re ci bi yo Bernctldo Pinelo esta s 6 ;'~0. 000 mrs . por lo s s obredich os. Bernardo Pine lo . (Rubr i ca do)</t>
  </si>
  <si>
    <t>APS, V, 1497, ff. 60-66</t>
  </si>
  <si>
    <t>APS01SP00000470</t>
  </si>
  <si>
    <t>Debe Rodrigo Alfonso Albani, vecino de Triana, a Fernando Maldonado, vecino de Sevilla en la collación de San Juan, que está presente, mil maravedíes: los cuales son que él entra por deudor y principal pagador por Andrés Martín Morcillo, vecino de la villa de Lebrija, que se los debía al dicho Fernando Maldonado, que el dicho Fernando Maldonado salió de los pagar por el dicho Andrés Martín a Oberto di Negro, mayordomo de doña Catalina de Ribera; y se obliga a pagarlos en Sevilla en fin de febrero de 1496</t>
  </si>
  <si>
    <t>APS, V, 1496 [=AHPS, 3.216], f. 12. FDEO, 27, N. 2, f. 16</t>
  </si>
  <si>
    <t>APS01SP00000469</t>
  </si>
  <si>
    <t>Sábado 6 de agosto de 1496.= Vend~ Anton Berna l , hortelano, marido de Ana Bernal, vecino de riana, a Domenego de Lerma, genovés, vecin&lt; ~)AJ{J{) 1 de Sevilla, en l a collacion de Sant a Maria , que está pr esente, diez f§.negas ~~ a ceitunas ~iega~, de las _q.ue el dicho Antó.ll] Bernal tienE en su olivar , que es en~er~a nueva, que es en término de esta ~A~M l A ~iudad; y si mas hUbiere ; n el dicho Ólivar de las dichas 10 fanegas : ~ V v·~K q.ue el dicho Antón Berna l sea oblig6do de se l as dar por el precio !'\ . A" f) .[ que l e vende l as dicha s 10 f anegas'; l a cua l aceituna el se obliga de G~V~ dar cogida/antes que se pase pr~ta , puesta en l a s casas de la morad~ { /"\ . ~ • del die Domenego de Lerma~rra deaíezmó y gasto, s;Lpreéio de 8 ~vvtA - ~eales ada fanega, a cuenta de lo cual ot orga que ha recibido a delar 0 / t ados 2 . 000 mrs. y que el V sto le ~ague s~egún que 1e entregare l a dj (~ L~l cga- ceituna, so pena a Ms partes de 5. ooo s. Y Domenego de Lerma , 10t.Ji1f , .. ~ .J recibe en si este contra to y se obliga a e plirlo.</t>
  </si>
  <si>
    <t>APS, V, 1496, f. 10</t>
  </si>
  <si>
    <t>Yo el licenciado Lorenzo Comeno, teniente de asistente en esta ciudad de Sevilla, en lugar del muy magnifico señor don Juan de Silva, conde de Cifuentes, alférez mayor del rey y de la reina, nuestros señores, su asistente en esta dicha ciudad y su tierra: mando a vos, los alguaciles de esta dicha ciudad, que hagáis entrega y ejecución en bienes de Juan Álvarez, pichelero, vecino de Sevilla, por contía de 4.883 mrs., que debe a Julián de Cassana y Guiraldo de Chiavega, genoveses estantes en Sevilla, de cierto estaño que de ellos compró, según se contiene en un contrato público que ante mí mostró García de Castilla, en nombre y como procurador de los dichos genoveses.</t>
  </si>
  <si>
    <t>Entre hojas en APS, V, 1495 [=AHPS, 3.215]. FDEO, 27, N. 2, f. 14</t>
  </si>
  <si>
    <t>APS01SP00000468</t>
  </si>
  <si>
    <t>ueves 14 de noviembre de 1493.= En este dia Lorenzo Vanegas , a lgua - 9~l)Jl&amp; ci l de los 20~de caballo de est a ciudad de Sevilla, por virtud de una ~~ rcar ·ta de mandamiento de Qristobal Salvago, alcalde ordinario de esta ~~ n ~1 ~ ciudad, hizo ej ecución en bienes de (roto) en una mula que di o en ~ trLV~ f i eldad a Juan de Ca zalla , mercader.</t>
  </si>
  <si>
    <t>APS01SP00000467</t>
  </si>
  <si>
    <t>En viernes 5 de mayo de 1520 fué cancelado.= DEUDO.= Sancho Mexía,h: jo legitimo heredero de doña Inés Tello, mujer de Peró Mexía, 242 , dE Sévilla, difunto que Dios -haya, vecino de Sevilla en l a collación de San Andrés, otorga que debe a Francisco Ramirez Ni eto , vecino de Sev: lla en l a collación de Santa Marina , que está presente, 16.983 mrs. los cuales le resta debiendo de una obligación de mayor contia que 1~ dicha doña Inés Tello, su madre, que haya gloria, tenia hecha a Francisc~ de RibeEol ~~Antonio de F0rni s (?)mercader es genoveses; los cua les mar a vedies hubo de haber dicho Francisco Ramirez, en nombre dE Berna l do de castellón y Mariotina de Riberol, su mujer, heredera del dicho Francisco de Riberol, como procurador que dicho Et~Ramirez, en los dichos nombres, mandó cancelar el dicho contrato, y le dio poJ libre en los dichos nombres, según pasó ante Manuel Segura, e scriban&lt; público de Sevilla; pero la verdad es que le queda debiendo l os dichos 16 .983 mrs ••.• y se obliga a pagarlos en Sevilla hasta en fin del mes de febrero a ctaal. Sevilla martes primero de febrero de 1519</t>
  </si>
  <si>
    <t>APS, IV, 1519-2, ff. 418</t>
  </si>
  <si>
    <t>APS01SP00000466</t>
  </si>
  <si>
    <t>Otorga Francisco Ramirez, en los,dichos nombres, que ha recibido dE el señor Sancho Mexia, hijo l egitimo herdero de doña Inés Tello , mu~ jer de Pero Mexda, 242. de Sevil l a , vecina de Sevilla en l a colla cióx de san Andrés, que está presente, 27.576 mrs. de resto a cumplimi entc de los 133.250 mrs. que doña Inés Tello, su madre, debía a Francis co de Riberol , y a Antonio de Sobranis, genoves es, según así se contienE Fol.416-v2=en el contrato que sobre ello pasó ante I~nue l Segura, e s cribano público, en~~ may:.o d~ l .• 506 años; y los otros mar avedies los recibi&lt; el dicho Francisco de Riberol, y otras personas en su nombre, según consta por sus libros,y alba láes que le hizo. Sevilla martes primero de febrero de 1519.</t>
  </si>
  <si>
    <t>APS, IV, 1519-2, ff. 416</t>
  </si>
  <si>
    <t>APS01SP00000465</t>
  </si>
  <si>
    <t>Otorga poder ,en el dicho nombre , por Ramirez Nieto , vecino de Sevilla en l a Fol. 415. = nera l par a cobrar d eud as suya s y de su Fol 415 0 rol; y par a adminis trar bieB~s; • -V-= y para si y por su mujer, a Franciscc collación de Santa Marina, gemujer, y de Francisco de Ri bew pleitos.</t>
  </si>
  <si>
    <t>APS, IV, 1519-2, ff. 415</t>
  </si>
  <si>
    <t>APS01SP00000464</t>
  </si>
  <si>
    <t>QUITO.= Sepan ••• Frahcisco Ramírez Nieto, vecino de Sevilla en 11 collación de Santa Marina, en nombre y en voz de Bernaldo de Caste- 1~~ genovés, y de ~riotina de Riberol, su mujer, hija legítima he· redera de Frrulcisco de Riberol, genovés, difUnto que Dios haya, y po: virtud del poder que del dicho Bernaldo de castellón, por si y en noJ bre de la dicha su mujer, tengo, que pasó ante el bachiller Mateo de la CUadra, escribano públio de Sevilla, su tenor del cual es este qu4 se sigue: Sepan ••• yo Bernaldo ~e Caste~lpn, genovés, estante que soy al presente en esta ciudad de Sevilla, por mi y en nombre y en voz de Mariotina, mi mujer, ~ija del seño~ Franci sco de Sopranis de Riberol d"ifunto q ue Dios haya ;7por virtud def'"' poder que de 'ella tengo en 11 tín, el cua l está autorizado y romanceadoante el bachiller Mateo de la Cuadra, escribano público de esta dicha ciudad de Sevilla, en 13 dias de este mes de enero en que estamos de l a fecha de esta carta, su tenor del cual y romanceamiento es este que se sigue: En el nombre del Señor, amén. La señora honesta mujer Mariotina, h: ja que fue del señor Francisco de Sopranis de Hiberol, mujer del señor Bernaldo de Castellón, así como heredera, y en nombre de heredar~ ROr 4 quintas partes del dicho ~Tanciscq, su padre, por virtu~~~ ~Tr y con cautela y beneficio de inventario, en toda w nera de derecho, via y forma, por l as cuales mejor pudo y puede, hiz1 y constituyó, y solemnemente ordenó a su cierto y verdadero, y legit: Fol 412 • -vQ = m o nuncio y procurador, y como me jor pud o ser h ech o, a 1 h onrad o Be rnaldo de Castellón, su marido, estante personalmente en el lugar de - Sevilla, ausente ási como si fuese presente, par a todos y cualesquieJ negocios de l a dicha señora constituyente, en el dicho nombre, que tenga que hacer y tratar , y procurar y administrar, así en juicio CO· mo fuera de el, y asi en l a dicha ciudad de Sevilla y en los lugares circunstantes como en cualquier parte del mundo, doquier que sea; y para pedir y seguir, r ecibir, recobrar y haber, para la dicha constituyente en el dicho nombre, toda cantidad de pecunia, o.osas y bienes y mercadería s y todo lo al, y todo y cualquier y cuanto la dicha señ1 ra constituyente en el dicho nombre puede y debe haber, pedir y requ• rir, en el tiempo por venir, en el dicho lugar de Sevilla o en otra cualquier parte, asi como di cho es, de cualquier persona común, cuer. po, colegio y universida d, por cualesquier razones, ocasiones y causas, y así por instrumentos, escrituras, cédulas y testigos, como sil ellos; y para quitar, librar y absolver, y hacer cualesquier finiqui; taciones, absoluciones, confesiones, r econocimi entos y pactos, dende en adelante ninguna cosa pedir, y para ceder dichas r a ciones y accio· nes, transigir, pascicer, componer y comprometer compromiso, y compr1 misos, y prorrogarlos una y mas veces, y de nuevo hacer los, so aquellos términos y cláusulas, y penas , de las cuales y como al dicho procurador , y cua l quier por el fuese sustituido, mejor visto fuere y le pluguiese, así para instituir unm o muchos procuradores, y para rE vocar el tal su stituto y sistitutos, quedando en su fuerza y vigolf· e: t e mandato; y para todas las dichas cosa s .poder hacer y mandar hacer uno y muchos instrumentos con cláusulas, cautelas, provisiones, obli· gaciones , juramentos e hipotecas debidas, necesarias y oport unas, por mano de uno o much os notarios; y otrosí a todas y cua lesquier lit~, causas , cue stiones , diferencias, controversias, ~ue l a dicha consti· tuyente en el dicho nombre tiene, y espera tener o ha de haber, en 1. dicha ciudad de Sevilla o en los lugares circunstantes, o en otra cu alquier parte, con cualquier personas comun, cuerpo , colegio y unive: sidad, delante cualquier juez, oficia l y magistrado, así eclesiástic como seglar, y así civil como criminal, y asi en haciendo como en de· f endiendo; y par a dar libelo o libelos con cua lesquier petición, y r cibirlas , y poner excepciones , y suspender , replicar y protestar, y denuncian·y poner calunias y defectos; y para pe di r y ser dados y constituidos curador y curadores ; y para contes t ar lid y lites; y pa. ra dar y para hacer juramentos de calumnia vitanda, y decir verdad, y cualquier otro juramento, en ánima de l a dicha constituyente en el dicho nombre, y para los pedir y elegir jueces, notarios, medianeros y buenos varones, y los r e cusar; y para pedir términos y dila ciones, y para prorrogar cualesquier ins t ancias ; y para poner y articular po. Fol 413 0 siciones y artículos • -V-= • . . h a cJ.. end o 1 a dJ.. C h a Ma rJ.. o t J·. na , en el dJ..cho nombre, todo lo su sodicho, y cualquier cosa de ello, en presencia, Fol.414.= y con_.g~~jmienig, y con autoridad y voluntad, -~ co~sejo_de ~e~d~ ¿ o, y Agustín de Cas te ~~ó.EJ her~8.~.,.~del dicho Berna1:d~~' marido de l a ílicña ~o~~~o s de los mejores parientes del dicho Bernaldo, y juraron • . • que el dicho Bernaldo era ausente de l a dicha ciudad d· Génova y jurisdicción, y no esperaban su venida dentro de 6 meses pr meros venideros, y esto en guarda del capitulo quecerda de ello habl . y asimismo de consejo de Juap.o_"!i9 d~ ~o p:r:anis de Ri berol, su tío , y d :Baptista de Bariosyo , y de'Ba..r.tolo!Jle_~ de. Sopranis de Andoria, toü os 3 ' e sus meJore~ae sus parientes de l a dicha Mariotina, que juraron • • • que todas l as cosas sobredichas era a utilidad y provecho de l a dicha Mariotina • . • A todas las cuales cosas s obredichas el sabio y egregio doctor el señor Juan A~és f,arta, doctor in utroque jure, p ~ vicario de l a pri mera sala del magnif ico potest ad de Génova , estando sentado pro tribunali en el lugar que ayuso se dirá, el cual lugar por idonéo, compet ente y sáKmciente, e s cogió y diputó ; a lo cual su autoridad y decreto, y del común de Génova , interpuso, l audando, est tuyendo y discerniendo, y pronunciando este dicho instrumento de pro. cura ción, y todas y cualesquier cosas contenidas, tener y haber fuer. za, vigor y firmeza, y no poder ser revocadas ni quebrantadas por ni: guna razón. ~eQb Q~ Géno~ en la vill a de Arvat erja de San Francisc conviene a saber en l a sal a de l a casa de la habitación de madona Ju. anbineta, mujer que fue del dicho Francisco de Soprani s de Ri berol a ño del na cimiento de nuestro Señor de ~JJ4año s, en l a indición segu da, según el curso y costumbre de Génova, en miércoles ~ ~~ -~~~j¿mbr cerca de l as 23 horas, e s t ando pr e s ente Juan de Al borán , hijo que fu de Antono , y Pedro Juan de Platea, hijo de Antonio , ciudadano de Gén va, testi gos llamados y rogados. Y yo Juan Bati s t a F&amp;lleta, hijo que f ue de Oberto, notario público por l a autoridad im~erial , a todas l a Fol 4~•A 0 cosas sobredichas fui presente d 1 .b . 1 bl. é • ·4L'T-v -= y roga o, o escr J. J. y o pu J.qu e 0 m quier que por otra mano l o hice sa car ocupados en muchos y varios ne gocios mios, en fe y testimonio de todas las dichas cosas puse el s i~ no a cos tumbrado de mis instrumentos. ~lorente de Fiesco, conde de l a Banja, por l a gracia de Dios y de le sede apostólica, obispo de monreal, vicario genera l del arzobispado de Génova •• . da f e del notario Juan Batista Follet a . Dada en Génova en l a claustra mayor de la i glesi a de Génova , año deJ nacimiento del Señor de 1514 años, a l O de noviembre. Nicolao de Corondo, clérigo genovés, públ ico notario por l a autori~ dad apostólica e imperi al, en lugar de Baltasar de Corondo, notario de l a corte~arzobispal de Génova , escribano, lo sublimó.</t>
  </si>
  <si>
    <t>APS, IV, 1519-2, ff. 412-15</t>
  </si>
  <si>
    <t>APS01SP00000463</t>
  </si>
  <si>
    <t>CODICILO.= ••. el jurado Bernar dino de Isla, mar i do de Inés Sar chez de l Fi erro, vecino de Sevilla en la colla ción de Santa María, eE tando enfermo • • . r ati f icando y aprobando l a carta de éestamento que hice y otorgué ante :Manuel Segura, escribano públ i .co de Sevilla , en 14 de abril de 1515 años, y queriendo añadir a l günas cosas cumplideras a mi ánima, otorgo este codicilo , en el cual di@Pny de claro, y confieso que Garcia de Isla, mi hermano, me debe cincuenta y cinco mil y tantos mar a vedi es, los cuales son que yo l o sjpagué por el a Die @)Pardo de Deza, difunto que haya glori a , q_ue se los debía el dicho mi hermano por un a l bal á firmado de su nombre; el cual dicho albalá me dio el di cho Diego Pardo , y yo lo tengo en mi poder , según mas lar gamenme pare cerá por mi libro l o susodicho . Yt em confi eso por decir Fbl. l 263. = verdad y por descar go de mi conciencia, que los her edEros de Alonso de Jaen de las Roelas, difunto que haya glori a, me condenaron en 34.000 mrs. que fue de cierta ropa que el dicho Alonso de Jaen cargó p ara l as Indias'· en mi compañia y del dicho Garcia de Isla. mi hermane y del procedi do de l a dicha ropa se hubieron unas casas sol ar en l as dichas Indias, en la ci udad de Santo Domingo , l as cuales tenemos y pe seemos yo y el dicho mi hermano, y l a mitad de el las es mí a , y l a mi· t ad suya; y por razóm de esto di go y declaro que l a mi tad de -J..a Cl.ich~ deuda en que fui condenado l a debe el dicho mi hermano, y l a otra mitad yo. Y declaro por descar go de mi con ciencia que yo gaiilé una licencia par a meter en e s t a ciudad de Sevil l a dos cientas botas de vino de l a ciudad de Jerez de l a Frontera para l as car gar a l a s Indias , de l as c2!~e s dichas 200 bota s yo ca r gué"' l a s ciento y t anta s de ell1::1 s , y me quedan ochenta bota s de vino en e s t a ciudad: mando que ella s se ven4 -dan, y que se pague el a lcaba l a de el las del pr ecio porque se vendie· ren, y que se haga saber a lo s arrenda dores del vino de est a ciudad. Y ~ndo que se di gan por mi ánimacuatro tre cenarios de misas, los dos cer rados y los dos abi erto s , en l a dicha capilla del Sagrario de l a dicha i gl esi a mayor de Sevilla, y den por los decir l a limisna acostumbrada. Y confieso por decir verdad que yo he tenido e s crúpulo de concienci a de 20.000 mrs. que creía deber a un canónigo, de los cuales no estoy cierto s i se l os he pagado o no, y en mi libro est á a senta do: quien es y donde procede l a dicha deuda; por ende, mando que se vea mi l i bro, y que se sepa si está pagada l a dicha deuda, y si no lo estuviere que se pague luego de mis biene s ; y l a declar ación de esto t ambién l a sabe maestre Francis co , mi confesor. Y mando que a Eeoro de Rueda , n1i primo, se l e ~en_y paguen 20.000 mrs. los cuales mando que le sean dados y p a gados demás de todo lo qaetyo l e debo de l a s ca r gazones y seguros. Y por cuanto yo en mi tes t amento tengo hecha cierta m@jora a Juan de Isla, y a Fernando de Isla, mis hijos, de ciertas contias de bienes y mar avedíes que han de haber en cierta manera y formq en mi tes· t amento contenida, lo cual les mando a ca da uno de ellos que les fa&amp; Fbl.l263-V=re dado ~or via de tercio y quinto de mis bienes , en que yo les pod~ mejorar ; por ende , mando que to¡ao l o g_ue demás montare el dicho terQ! g ~quint o de toúos mis bmea s que quedaren y f incaren al tiempo de mi f alleci miento, sobre lo que montare lo que tengo mandado a los di chos Juan de Isla y Fernando de Isla, mis hijos , que toda l a dicha demasía l a hayan Greg mrio , y Francisco, y Jua na de Isla, mis hijos legítimos y de l a dicha Inés Sánchez del Fierro, mi mu@pr, y q_ue ellos entre si repartan i gualmente toda l a demasía que así hubieren ~aber , y montare el dicho tercio y quinto de mis bienes , como dicho es ; lo cual yo les mando por el mucho amor que les tengo , u sando en e ste ca so de l a s leyes del fuero y der echo usadas y guarda das en estos reinos de ca stilla , por donde cualquier padre y madre puede me j orar a unos hijos mas que a otros en el tercio y quinto de sus bienes. Y mando que si cualquier de los dichos Gregario, Francisco y Juana , mis hijos, falle cier e sin quedar de ellos hijos legitimes herederos, que todo lo que pertenecier e del dicho tercio y quinto al que así de ellos fall eciere lo quit en y gocen de ello l os otros que quedaren; y que si al dicho tiempo que cua l quier de ellos f a lleciere la di cha Juana de Isla, mi hija , estuviere casada , que no ha ya parte del que así falle cier a de lo que hubiere habi do del dicho t ercio y quinto, salvo cualquier de los otros que qu edar e vivo; y sino estuvie re casada la dicha Juana de Isla a la sazón, mando que haya y herede la parte que le cupiere del dicho t ercio y quint o del que así hubiere fallecido. Y mando que Guadalupe tome la cuenta de mi mayordomí a que yo he tenido de la i glesia, de los años de 513 514, 515, 516 517 y 518; y que acabada de tomar, sobre lo que yo e ~engo~ado~e den ot~o s 20 ducados de oro. Y mando que le den cio que me ha he cho ; ciere que yo le debo bro , que le pagaba a a Juan de Fumar, mi criado, 5.000 mrs. por servi y estos sean demás y allende de todo lo que pare de servicio : lo cual hallarán asentado en mi liresp · eto de ocho reales y med.l o cada mes; y todo l o que yo l e deba se l o paguen, y mas los dichos 5.000 mrs. Y mando a _]'ran.cü¡wo de Rosales que le paguen todo lo que yo le debo de su salario, y mas le den di ez ducados por servicio. Y mando a Rojas, mi criado, que le paguen l o que le debo de su servicio , y mas le den seis ducados por servicios . Y mando que den a Juan del Hierro, mi criado, demás del salario que yo l e debo 10.000 mrs. por servicios que me ha hecho, que se los paguen con roas lo que yo le debo de su salario. Y mando, y es mi vlountad, que Francisco Martínez Fi guer a , vecino de Salteras, me pague las maravedíes que me debe, en cada mes mi l roaravedíes, hasta que l os aca·be de pagar; y que goce de esta espera para ello, y no se los pidan antes. Y declaro, por de s carc'sO de mi conciencia , que yo debo para pagar er. l1:iedina del campo muchas con t í as de maraved.íes; y que Gaspar Centuriór. me debe 300 ducados de oro para pagar en Medina : mando que Juan de IE l a , mi hijo, en la paga de ello haga como yo hago, y de 11- pag-ue aquí en Sevilla 200 o 300 ducados , y que le esperen por otro tanto, como hacen a mi. Y mando que se pague muy bien todo lo que yo debo. Y porque, tanto en mi tes tamento que yo hice y otorgué ante el dicho Manuel Segura, escribano público susodicho , instituí una capellanía perpetua, par a siempre jamás, en mi capilla del sagrario de la iglesi a mayor de 0evilla , donde mi cuerpo ha de ser sepultado, para l~ cual -doté 9 . 500 mrs. y tres pare s de gallinas d e t rl.b u t o a.e caá -a un año que yo tengo en ciertas posesiones en esta manera: los .. 6.500 mrs • y tres pares de gallimas del dicho tri buto en unas casas meson, que se dice el mesón de l a ribera, que son en esta ciudad en la c&lt;Dlla ciór de Santa 111arí a Magdalena, y los otros 3. 000 mrs . de tributo en cier4;tos ~l ivares, en término de es~a ciudad; el cual dicho tributo mandé que se repartiese en esta manera: que se diese ~al capellán que dijerE y cantare la di cha mi capellanía 8 . 000 mrs. de renta en cada un año, y que los hubiere senaladamente los 5 . 000 mrs. sobre las dichas casa~ mesón, y los otr·os 3. 000 mrs . sobre l os dichos olivares del dicho Franci sco Pérez; y los otros 1 . 500 mrs . y tres pares de gallinas, quE los hubi ere l a fábrica de la dicha i gles i a mayor, según y en la mane ra que en el dicho testamento se contiene; y demás de lo susodicho mandé mil maravedíes de tributo en cada un año para aceite par a la lámpar a de la dicha mi capilla: los cuales mandé q,ue - hubiese sóbre u. pa tienda que yo tenia en la calle de Fran c~; y porque yo he- dispue: to ae l a dicha tienda en que ponía el dicho tributo; por ende, mando que de las dichas 8 . 000 mrs. de cada un año que yo he mandado al dicho mi capellán, que no le den mas de 7 . 000 mrs. en cada un año para el servicio de la dicha capellanía, en los cuales entren los 5. 000 mrs. que ha de haber en el dicho mesón, y que los otros mil maravedíes dema siados, que sobran de los 3.000 que le habi an de dar sobre el los , queden par a el aceite de la dicha l ámpara de mi capilla perpeguamente, par a siempre jamás; y revoco l a manda que yo de los dichos mil mar avedí es tenía hecha sobre l a dicha tienda por la causa susodicha , y que se saque de la r enta del dicho mi capellán, como dicho es y declarado tengo. Fbl.l265.= Y mando que t odo lo que pareciere por mi libro que J1e dado al dichc Juan de Isla, mi hijo, así para el como para su esposa, que todo lo haya y reciba par a en cuenta de la legí t i ma que de mis bienes le perteneciere haber y heredar . Y nombro por mi a l bacea par a pagar y cumplir mi testamento, y l as mandas y cláusulas an el conteni das , juntamente con todos los otros mis albaceas, que dejo señalados en mi testamento, al dic~o Juan de Isla, mi hijo; al cual doy poder ••..• como lo tengo otorgado a l os otros a lba ceas • • . • • Y en todo lo demás en el dicho mi testamento contenido lo ratifico y apruebo • . . . . . . Fecha la carta de codicilo en Sevilla en las casas de la morada deJ dicho jurado Bernardino de Isla, viernes 15 dias del mes de abril de 3L5lg años . Y porque dijo que no podía fir~·por su enfermedadrlirma- ' &lt;&lt;Fófl ron por el, a su raego, los escribanos de Sevilla de yuso escritos.</t>
  </si>
  <si>
    <t>APS, IV, 1519-2, ff. 1262-65</t>
  </si>
  <si>
    <t>APS01SP00000462</t>
  </si>
  <si>
    <t>el jura~o Be~nard ino de Isl a , ~rido de Inés Sánche~ ...2e1 ]'ierro , vecino de Sevilla en l a. collación de """Santa Maria, estande enfermo • • • . ra~ficando y apr obando la carta de tesmamento que h j zo ant e Manuel de Segura, e s cribano público de Sevilla, en_li de~~~~ bril de 1~12-años , y un codicilo ante dicho escribano el 15 de abril de este año en que estamos, y queriendo aññador algunas cosas •••• manda al hospital de San Gr egorio, en el corral de Jerez, tres ducados en limosna, por no haber s ervido l a cofradí a como es obligado; y mandó al canónigo Ber~ardíno de Isla, su hijo, l a mejor mula de las ...... ,_....,. ··- suyas que el quisiera, y a Rodrigo y R~dné9 1 sus escl avos, par a que haga de ellos lo que quisiere y por bien tuviere, por ser su hijo. Y manda a Juana de Isl a , su hija, una escl ava de color blanco, de e~ dad de siete años, que ha nombre I sabel, par a que haga de e l la lo que quisiere, por el mucho amor que la-11en~ . Y manda a Juana de Isla, s~ Fbl.l324-vº= hija, tres sayos de seda: el uno de terciopelo l eonado , y el otro naso negro, y el otro de damasco negro, por el mucho amor que la tiene. Y por cuanto yo tra i go cierto pleito con Juan Rodríguez, vizca inc por ende, digo y declaro por descar go de mi conciencia, y por el pase en que estoy, q.ue todo lo que yo teng declarado que aqa allo es la ver dad, yque el dicho Juan Rodríguez , vizcaíno, sabe que es así l a verdad. Y mando a Orencia -· González de Isla, mi hermana , ve cina de Medi nE del Fumar, veinte ducados, por el amor que la tengo , y porque es pers ona que lo ha menester . Y mando mil mar avedi es para que se di gan de sacrif icios, y que l os depsmda l a dicha mi mu jer. Y ! UB todo lo conte nido en el dicho mi te s t amento y codicilo lo r ati f ico y apruebo. . . Fecho en las casas de l a morada del dicho jurado Bernardino de Isla, jueve s_2J_ de abril de 1519 años , :o.resentes el doctor Martin Pernánde~ de Herrera, f í ·;ico , ve"'C:rnó de Sevilla en l a colla ción de sant a María, y Fernando de Nlora·, clér.igo , estante en Sevilla, y Francis co de Rosa l es, y Juan de l~ar , criados de dicho jurado</t>
  </si>
  <si>
    <t>APS01SP00000461</t>
  </si>
  <si>
    <t>tFolie muy maltratad~). = •••••••• yo Sebastián Docamp&amp;, hijo de Piero Hernández de Tuy, natural de la ciudad de Tuy, estante que ahora estoy en esta ciudad de Sevilla, enfermo del cuerpo • • • • cerca de las deudas que yo debo, diéfo y declaro, por descargo de mi concienc~a, q~ son ~as siguientes: a Italiano, difunto que Dios haya, treinta castellanos de oro, los cuales me obligué de dar y pagar ~or Diego de Nicuesa, capitán que fué de Tierra Firme; por ende, mando que si los herederos del dicho Antonio Italiano, u otra cualquier persona por ellos, no hubiere cobrad~ los dichos treinta castellanos jea dicho Diego de Nicuesa, o de sus bienes, y cons tare haber hecho contra él, y contra sus bienes, todas las diligencias que el derecho requiere, que en tal caso, si las hubieren ·hecho, le paguen de mis F01.693.= bienes (faltan varios renglones en cabeza del folio) y dey recurso a mis herederos para los cobrar de cualesquier bienes que del dicho Die go de Nicuesa ha~an quedado. Y asimismo conf ieso que debo a Fernando ae Mesa, vecino de la Buenaventura, cuatro pesos de oro por un albalá mia; manda que se los paguen, y declaro que él me tiene en prenda ae e~los un caba~lo morcillo ensill~do : mando que lo cobren de él si el dicho caballa estuviere vivo, y sinG, cobren los aparejos de él, y le paguen la dicha deuda. Tten confieso que debo a Diego de Morales el ddezmo ae miel, y quinientos montones de yuca, y de quinientos montones de cares; y mas le debo dos camisas de alieta, a veinte rea l es ca aa una, y unos zapatos en siete reales, y cua tro pesos de oro, que me dio por él Diego Gonzalez: manao Que se lo pagu en todo. mten aigo y dec~aro, por des cargo de mi conciencia, y por aeclr ver aad a Dios y al mundo, y guaraar salud de mi ánl ma, que yo vendi un esc~avo a A~va rado, vecino de Santo Domingo, que es en ~as a ichas Indi a s; el cual se l~ama Garcia, que es natural ae Macn, que ahora tlene en criaao de el alcalde Roarigo de Alburquerque; el cua l ahorró el comendador mayor, gobernador que era en l a isla Espafiola; y yo, por descargo de mi conciencia, digo y mando que lo compren, porque e sta es mi voluntad de lo dejar libre: el cua l yo vendi por :breinta peso s de oro; estos mando que den por él, y si costare mas, que el dicho esclavo los pague , y sirva por ellos. Y estas son l as deudas que yo conf ieso que me deben: Primeramente me debe el bachiller Moreno cien castellanos de oro, de cierta hacienda que le vendi en ciento y achenta pesos de oro y de resto de ella me quedó a deber los ciento; y mando que porque traen plei~o en l a dicha isla, en mi n•mbre, sobre ellos, que si por averiguacion diere cincuenta pesos, que l os reciban, y de los otros F.692-vt2.= cincuenta cobren de qul. en me lo deba. Y estas son l a s mandas que yo mando • • • • • • que mi cuerpo sea enterrado en l a i glesia y casa de sefior san Sebastián, que es fuera y cerca de esta ciudad de Sevilla, en el campo de Tablada, y que mi sepultura sea delante del a ltar mayoe de l a dicga iglesia ; y que ha§a:ñ una s epultura de bóveda, y encima de ella me pongan una piegra 2~anca de mármol, de mi e statura, y se ponga en ella un letrero que diga: aqui yace Sebastián de Ocampo, que Dios perdona; y en medio de e ste las armas de san Francis co, que que sea un escudo con las cinco llagas de nuestro Señor Jesucristo, y a la redonda un cordón de san Francisco; y mando que me entierren en el hábito de señor san Francisco •••••. y mando a l a obra de san Marcos de esta ciudad de Sevilla, por honra de los sacramentos que de la dicha iglesia he recibido y espero recibir • • • . . • • • ]'()1.692.= ..... .. . .. ............ . .... . ...... . ~1.691-vtº·= ... fuñda una capellania en la iglesia de san Sebastian,con mil dacados de oro, que valen 375.000 mrs ••.............• F01.691.= manda camprar dos casullas, un cáliz con patena, y otros ornamentos • • • • . • y nombre por mi capellán perpetuo de l a dibha mi capella. nia, para que la diga y canté todos los dias de su vida, al bachille: Francisco Bernal, cl~rigo presbitero, vecino de esta ciudad de Sevilla, en la collación de santa Maria, que ahora r eside en compañia de Polo de Grimaldo, ccanónigo en la santa iglesia de Sevilla. Y mando que despu~s de los dias de la vida del dicho bachiller Francisco Bernal suceda en la dicha mi capellania, y sea mi capitán per~etuo en ella todos los dias de su vida, Pedro Remes, hijo de Juan Romes, cur. tidor, vecino de e sta ciudad de seY'illa en la collación de San Loren. zo; y despu~s de los dias de su vida del dicho Pedro Romes mando que Fol . 690- v Q= suceda en la dicha capellanía, y sea mi cape llán perpe tu~ en e 11a , Francisco Guillén, presbitero, capellan y beneficiado de la dicha igies r:a- ~e san Marcos, y vecino de esta dicha ciudad en la dicha co~ llación de san Marcos • • • • • . y despu~s de los dias de l as vidas de los dichos mis tres capellanes que yo asi dejo nombrados sucesiva. mente, como dicho es, que los dichos mis patrones que yo dejo nombra. dos y señalados en este dicho mi testamento, que de ,use serán decla. radas, juntamente y de una conformidad, nombren capellán perpetuo a la dicha mi capellanía • • • • • (instrucción a lGa patronos de la Fol. 690. = capellanía' . • • • • • . . . . . . . . . • . . . . . . . . . . . • FOl.689-v2.= •....• Y mando que los dichos mil ducados de orG, que yo dejo dotados para la dicha mi capellan,a, como dicho es, que aquellos se cumplan, y den y paguen, en esta manera: que de ellos de y pague Jua: de Oñate, platero, vecino de esja ciudad de Sevilla, seiscientos ducados de oro, los cuales son de los seiscientos pesos de ~ro miqs, que yo le dejé en su poder, en guarda, razonados cada peso a 400 mrs y los que sobren de los dichos seiscientos pesos de oro, saca~os los dichos 600 ducados, sea para lo qae dejare aandado para cumplimiento de mi ánima. Y porque de los dichos seiscientos pesos de oro,que yo di al dicho Juan de Oñate, se ha dado prestado de ellos, por mi manda do, a Juan rlomes, vecino de esta dicha ciudad de Sevilla en la collación de san Lorenzo, trescientos ducados de oro; y a Pedro de Ysa gaga, hacedor de la oasa de la contratación de l a s Indias de esta ciudad, treinta ducados de oro; y a Alonso de No~a, mi priao, vecino de esta ciudad, cincuenta ducados de oro; y a Juan de León diez y ocho ducados de orG, de los cuales el dicho Jruan de Offate tiene en su poder cYertas prendas de oro del dicho Juan de León; las cuales dichas contias de ducados digo y declaro, por decir verdad a Dios y al mundo, y guardar salud de mi ánima, que el dicho Juan de Oñate los dió a las dichas personas prestados por mi mandadQ, y que de ellos tiene en su poder el dicho Juan de Oñate cédulas y albaláes, de cada uno de l a cGntia que recibió; y mando que todas las dichas contias de ducados que el dicho Juan de Oñate dió por mi mandado a las dicha~ personas, como dicho es, las haya y cobre él todas a las dichas pers~ nas, y de cada uno de ellos, y los recoja y reteRga en si todas, par' que sean enterados les dichos seiscientos ducados de oro; y para los cobrar yo le doy poder • • . • • • mando que toda la demasía, a cumplimiento de los dichos mil ducados de oro, se cumplan de las dichas deudas que yo confieso que me deben en las dichas Indáas • • • • • • Y mando que luega, sin dilación alguna, se comiencen a solicitar las cosas tocantes a la dicha mi capellanía • • • • • • Y por esta carta de mi t estamento nombro por mis patrones perpetuos de l a dicha mi ca- Fol • 688- v Q= p ellania al reverendo padre prior ( ro t o, f a lta : d e 1 m¿w nas t er~· o d e saz Jeróniao) de Buenavista, que es fuera y cerca de esta ciudad de Sevilla.( Bcto). ; para siempre jamás; y asimosmo a los priostes que son, o fueren (roto) •• en l a dicha casa y hospital de san Sebastian •• Fol.688.= . •. Y mando a Gonzalo de Ocampo, mi hijo natural, e hijo de Maria de Ocampe, vecina de la isla de la Gemera, cien ca stellanos de oro, ~un~ 'ftrftdad ae cañaverales, y tierra de regadio, que yo te~go en 1¡ dicha tsla de la Gomera, en el valle del Gran Rey; la cua l dicha heredad yo hube de Aaenso Prieto • • • . • • Y mando que luegG le sea todo dado y entregado a l a dicha Maria de Ocampo, su madre, si él estuviere en poder de ella, para que t0do lo tenga en su poder hasta que él sea de edad para lo tener y administrar t@d0, y si él fuere dE eaad para ello se l o deR a él • • • • • • y mando asimismo a Ximón dE O~ampo, mi hijo natural, que ahora está en la isla de San Jua., que es en las Indias del mar océano, etros cien castellanos de oro, y quE estos se los den asmmism0 de las deudas que me deben en las dicha s Iz dí as. Y mand0 a AlonsQ de Ocampo, mi primo, gobernader de l a isla de l a Gomera, ~tra hér~dad que yo tegg~ en l a dicha isla, que se llama el prioral, y que es e~ el mismo valle del ~ran Rey, enfrente de la Gtra heredad que yo mando a l dicho Gonzalo de Ocampo, mi hijo; la cual dichd heredad ye hube en reparti1nient0 de mi vecindad; y a simismo le mando otros cien ca stellanos de oro al dicho Alonso de Ocampo, mi 68 primo • • • • . • y d An ~n i . , d t F~l. 7-V2= • . . . • • man 0 a a uorc a , vec~na e es a ciudad en l a collación de Santa Maria, e11Júl~~teri~, hija de Diego ~ Sánchez, veinte y cinco castellanos de ere, por cargo en que le soy . . . . . . y mando a Beatriz, hija de AlQnso de Naya, mi primo, otres veinte y cinco castellanos de or~, para ayuda a su casamiento, por el mucho amor que le tengo. Y mando a ,M aria de Ocamp0, mi hija, e hija de Malgarida Marrana, vecina de la villa de Tenerife, cien ca: tellanos de or0 • . . . . • que le sean dados cen cargo y condición que ella se case con Diego de Arce, porque esta es mi voluntad. Y pa· gado, y cumplido este diho mi tes tament0 •••••• todo lo al que fincare • • • • . • mando que los haya y herede t0dos el dich&amp; Pedre Fernández de Tuy, mi padre, al cual yo dejo y establezco1)or mi legi· timo y universal heredero •••.•• y si él no faaes vivo , mando &lt; que sean mis herederos universales, en todo el remanente de todos lo: dichos mis bienes, y derechos y acciones, los dichos Gonzalo de Ocampo, y Ximón de Ocampo, mis hijos, y Alenso de Ocampo, mi prim~ ••• • • . igua lmente, tanto al uno como a l otro; y que hayan la dicha he· rencia demás y allende de las mandas que a cada uno de ellos tengo ]01.687.= hech~s ' oomo dicho es·' y que l a dicha Maria de Ocampo, . . . m~ h~Ja, no tenga mas de los dichos cien castellanos de oro que le aand~, como dicho es. Y siendo vivo el dicho Pedro Fernández de TUy, mi padre, a quien yo dejo por mi heredero, como dicho es, le ruego y encargo que todos mis bienes que él de mi hubiere y heredare los tenga y goce de ellos durante les dias de su vida, y después de sus dias todos los dichos mis bienes que asi de mi hubiere, heredare, los deje a los dichos Gonzalo de Ocampo, y Ximón de Ocampo, mis hijos, y Alon. so de e~pQ, mi primo, par a que les hayan y les hereden todos igual mente, ceme dicho es, tanto el uno c~mo el otro; y asi se lo encargo y ruego que lo deje mandado; y y~ asi mando que se cumpla, porque to dos los dichos mis bienes yo los he ganado por mi persona e indastria, y tra ba jo por ma7 y por tierra ••••••• Y para pagar y cum plir este dicho mi testamento • • • • • • hago ende mms albaceas, pa ra que lo paguen y cumplan • • • • • • a los dichos Pedro ~rsasaga, vecino de esta ciudad de Sevilla, en l a collación de Santa Maria dentro en la casa de la contratacion, factor que es de l a dicha casa de la contratacióR, y AlonsG de No~a, mi primo, vecino de esta ciudad de Sevilla en l a collación de san Marcos • . • . • • Y mando a cada uno de los dichos mis albaceas, por el traba jo que han de tomar en cumplir mi ánima, a cada uao de ellos diez pesos de oro, y mas diez arrobas de azúcar blanco, de las dichas mms heredades, que yo tengo en la dicha isla de la Gomera • . . • . . . . . . . . F01.686-vº= •..... Y por e sta cartct de mi testamento revoco y anulo ••• . . . . • . Fecha l a carta de testamento en Sevilla , e s t ando en las ~sa s de l a morada del dicho Alonso de ~ oya, -qüe son en esta ciudad de Sevilla, en la colaación de San Marcos, domingo,2 5 ~fti a s del mes de junio ~o del nacimiento de nuestro Sa lvador Jesucristo de 1514 años. : . . • Y porque no pudo f irmar</t>
  </si>
  <si>
    <t>APS, IV, 1514-2, ff. 317-19</t>
  </si>
  <si>
    <t>APS01SP00000460</t>
  </si>
  <si>
    <t>COMPANIA. = ~n J1 nombr,e de Dios , amen. Sepan cuan_tos ~ o ta carta -¡ '!::, .\ . 1~~¡fvi eren com.; yo Al f onso "ernándcz, batihoja, y yo Juan Calvo, _':atibo --- -·-------~-- ~~~Ja, v~cino s que somos de s t~ ciudad de Sevilla en ~a co1l acion de Santa .!aria, _por nos de unf-1. parte ; y yo Gon~álo R driguez, batL.oja y yo Tomé d Moril to, batihoj a, v0cinos d . oota dicna ciudad, por nos de otra par t ~ : otorgamos y conocemos la U..t3 &gt;art._. de nos a la o tra, y 13 otra a l u. ot ra, que hacemos compañic (-'n uno en es ta manera: que todo el oro "'ue VlnH,r de l as Indi as , y de Berbvría, a nos y a cadi uno de nos , a fo r - jar para camas, qu~ nov lo forj vmos en es. ta maner a: quv nos l os dichos lonso li'ern mdez, y Gon~ al o Rodríguez y un mozo que yo el dicho- Alonso Fer nandez tengo , hayamos dos t ~r - ci as partes, y yo el di cho Gonzalo Rodr igu~z una t rcia parte, ~ yo eT dicho Juan C~lvo y un mozo qu ~ yo t~neo otras dos t vr cias partes y yo el i cho T )mé de Morillo una t\rci 'l )arte; y que no., los dicho1 Al onso Fern :1 ~de z , y Gonzalo Rodríguez, y el di cho nuestro mozo, l abr mos en nu ~s tra cas , y nos los dichos Juan Calvo y Tomé de Moril l o, y nu .stro mozo, labr ~mos en cas 4 del dicho Juan Calvo el dicho oro; y que todo l o que hubiér ..,mos por el di cho .for jar lo partamos como dj cho es; y que dure l a dicha compañia cn tr~ nos de hoy dia qu• esta carta es hecha hasta dos años cumplidoJ primeros siguientes; y si a cas·-· de cual c1uier de no&amp; viniere mas oro qu&lt;., a la otra, o a la otra que a la otra, que aquella a quu .1as vini0re e 1 tal oro de l a !fol.318 • = mitad a l ::t o tr~ parte par~ .. qu J gocJ del sal ario de el l o, segun dicho cs . Y con condidion que ninguno d~ nos no podamos hacer ningun -2- APS .= IV-Manuel S3gura.= 1511-12 . ~reo de oro menos d.., a medL.~ r ual de plato. ot.dh maroo, y mas ante: que menos;, y con condicion qu ~ si cualesquier mercaderes dieren a cualquier batihoja, no siendo nos ni alguno de nos, cualquier oro ~ forjar , y el tal mercader demás de aquello dier~ a nos los dichos batihojas q¡as oro a forjar, quü ningu lO de nos no lo r .Jciba, salvo si el t al mercader no traj ere el oro que hubiere dado a los otros b~t ihoj as parú QUO noG lo forjemos , y Si úCOrdáremos de lo r vcibir quü sea con acu~rdo de no~ las dicha~ partvs . Y con con 1icion que t odon l os mar·tv0di es quv hubi érvmos ú.C halier por el dicho f orjar, lueP-"o se i!lismo uia lo partamos como dicho es . Y o t~.rgamoi.:J J. e noH h-=:..ccr } ¡l verdad la Uila. purte de nos i ~ú. otJ.·o , y l a otra a la otr 1 y de t cm~;r y guardar , y cumplir todo cuanto en Jttl cart&amp; die&lt;.. , y ' C!ld· un:1 COSD de vl 1o segun uicho es , y de nO ir ni . venir contra e• llo, ni contra partv d\:, ello, por lo r umov vr ni d-...;.&gt;nac ,r, en juici&lt; ni fU .-rP ne vl, en ti mpO algU'-0 ni pül ulúU a ,nant.ra; Y Si COntra ello fu0rumos o vini ¿romos , o no tuviér ,moo ¡ guaruár omos , y cumpliér ~mo u toda ouanto en est~ carta dicu, segwl Licho es, que de y pagu\. , y peche la par tv a.~ nos i nobedhmt a le;. ~u.rte de nos obediE te que por ello estuvivre, y lo hubiure por f irme, diez mil mar avedies por pGna y por pob tur~ . y por pur . promision y eBtjpulacion,y conv ent.ncia asosegada que en two L1acemos y pon mos , CJ ll toda.s las costas y misionvs , y daño3 J menoscabos que 1~ parte de nos obeaieJ Fol.318-v2.~e, u otrc p ·r ~ la , hici ~rb y r ecibiere, y se lv recrecieren sobr, estEJ raz6n. Y la dicha pena pagada o no pagaua, qu(;! todo cuc.tnto bn esta c ~c ta ~i c L vala y sea firme; y por estQ ca~ta damos y otorgamos libr&amp; y ll ~:mero , y cumplido podvr ~ cual es·quier alcaldes , juece -3- APS .= IV-Manuei Segura.= 1511-lQ. y justicias de cualquier fuero y jurisdiccion, ant ~ quien esta carta parecier e, y de ello , y de lo en ~ l la cont enido , fuere pedido y demandado cumplimi ento y e jecuci6n, paru que por t odos l os remedios y fuerzas del derecho nos constringan y apremien a lo asi t 011er y guaTdar, y cumplir; y r enunciamos t oda apbl ación, .alzada y vista, y suplicacion, y agravio y nulidad; lo cual queremos que nos no vala· en est~ r az6n, en juicio ni f uera de el, en ti ~mpo algu o ni por al gun&lt;:! manera. Y par "" lo asi t envr y guardar, y cumplir y pagar sE:gun dicho es , no .3 las a.ichas gartes, y caJ.é.. uno d\.: no::J , obligamos a nos y a to ~.1os nuestros bi0nes muebles y r aices, habidos y por haber. Y Fol.319. = por cuanto nos l os dichos Al fonso ~"ern··.ndez , y Tomé de Moril lo, somo.-: mayor .. s de edad de diez y ocho años, y mtJnores de veinte: y ci nco años , juramos a Dios y a Santa Mari a, y a las palabras de l os &amp;@ santos cvang· lios doquj .r que son, y por la Siñil de la cruz que ha ccmos con los dedos d nuc~ tras manos corporalmvnt ~ , de t ener y guardar, y cumplir cuanto en estq carta dice, y cada una cosa de el le segun dicho es, y d no alegar m~noria a~ vdad, ni pedir benefi cio de r stitucion in intecrum cercad ; lo contenido en es ta car ta. Fecha la C.!" rta E:n Scvi 11 a, estando en las casa.J de l a morada· de Juan Calvo, juev( s v0intt- y trc.s dias del mes de t-nero año del nacimiento del nuestro Salvador Jesucristo de mil y quiuionto ~ y once años . Lo cu ll l os ichos Gonzalo Rodri ·uez, y Alonso Fernandez, y Tomé dE Morillo , firm. ron de sus nonilir bs , y porque el dicho Juan Calvo n• supofirmar, firmexon,por el los escribanos de Sevilla. Crisiob ... l Fern~lndcz cscar i hano de Sevilla. = Garcia Rodr i gucz - Al onso Fernandez - Tomé de Mori llo - Francisco Gatcia dt: Fuent es ef cr iban . de Sevilla. (Todos rubricados).</t>
  </si>
  <si>
    <t>APS01SP00000459</t>
  </si>
  <si>
    <t>En l a muy noble y muy lea l ciudad de Sevilla, 20 di as del mes de ma~ - ye, año del nacimi ento de nuestro Salvador Jesucristo de 1504 años, en est e dicho dí a cerca de l as 8 horas que da el reloj antes del me~ dio día, poco más o menos, estando en las casas de la morada de Francisco Pinelo, que son en est a dicha ci udad de Sevilla , en l a coila- &lt;cionae 1ranta María , estando y presente el dicho Francisco Pinelo y otros, Rodrigo de Bastida s , vecino de esta dicha ciudad , y en presencia de mi Francisco Segu.r·a , es cribano público de la di cha ciudad , y de los escribanos de Sevilla de mi oficio que a ell o fueron pre sentes luego el dicho Rodrigo Bastidas presento y leer hizo por mi el dicho escribano público al dicho Francisco Pinelo un escrito de requeri mien to, escrito en papel, su tenor del cual es est e que se sigue: Escribano público presente: Dame por t esti monio a mi Rodri go Bastidas como digo al s eñor Francisco Pinelo que él bien sabe oue el rey y la reina, nues tros señores, por UDB. su cédula, l e mandaron que un esclavo indio que era mío, e indebidamente l o detenía Juan de Ayala, est ante en esta ciudad, que tomada la inf ormación de esto, lo sacase de el poder del di cho Juan de Ayala, y le hiciese apreci ar por dos bue¡¡na s personas, y pagando a sus altezas la cuarta parte de a quello en que el dicho indio se parecias eme lo hiciese entregar y entregase par a que yo me s i r viese de él, y yo conforme a la dicha cédula pedí al dicho señor Francisco Pinelo que al dicho Juan de Ayala señalase en el indio que el t enia, y por si pedía que por esta r azón el dicho Francisco Pinelo mande poner en pública almoneda al dicho esclavo indio, amonesmando y apercibiendo a todos los que l o ~ uisi esen comprar que se había de remat ar este viPrnes próximo qu e pase, a l as doce hor a s del día, y que el que mas di ese por el se l e entregaría,; y yo le puse en precio de 20.300 mrs. y por que no se pagó t anto poe él se remató en mi el dicho indio • • • • • • • • • • • • • • • . • . • • • . . . - . . . . . . . . .. . . . . . . . . . . . . . . . . . . . . . . Pr esentado ante Francisco Pinel,) dijo que ha procedido conforme a jus ticia , • • • • y por cuanto el dicho Juan de AYala alegó que se o~ frecía a probar que él había comprado el dicho indio de Rodri go de ~ llejo , lugarteniente de Villa corta , tesorero de sus alt ezas, el dichc i ndio por sei s mi l, y estando el dthho Rodrigo de Vallejo en Olmedo, con el cual se o~recía probar, le dió t reinta dí as de pl azo pana la dicha prueba; y qu e a.ntes de cumplido el dicho plazo, siendo vecino j ca sado el dicho Juan Qe Ayala no seri a justo desposeerle del dicho ef clavo , ni menos l e debía entregar a Rodrigo de Bastidas, por cuanto E él no pertenecen las tres cuart as partes , según hizo la relación al r ey y l a reina, nuestros señores , salvo a lo s armadores y a l a compañí a , y que a él solamente le pertene ce l a cuarta parte; y porque el dicho escl avo ahora antes de la partida del capitán Cri s tobal Guerra se pr e sumió de valer mas dineros que después de parti do, que ~ara as1 gurar el valor del dicho i ndio, le hizo poner en peño , para~que lo pe niendo el oicho Juan de Ayala, como lo tiene con buen título comprad1 quede obligado a pagar el preci o que por él deba ; y esto daba por su respu es ta. . • . • • y que el escr ibano público lo dé por t estimonio</t>
  </si>
  <si>
    <t>APS01SP00000458</t>
  </si>
  <si>
    <t xml:space="preserve">En el nombre de Dios, amén. Otorgan Diego de Grajeda, cómitre del rey nuestro señor, vecino de Triana, guarda y collación de Sevilla, por sí, de la una parte; y Jacome de Rivarolo, mercader genovés estante en esta dicha ciudad, por sí, de la otra parte; la una parte de ellos a la otra, y la otra a la otra, que por razón que mediante nuestro Señor Dios y su bendita Madre, el dicho Diego de Grajeda, y el dicho Jacome de Rivarolo, hacen de compañía una nao de porte de ciento y cuarenta toneladas poco más o menos; la cual dicha nao se convienen a hacer en la ribera de esta dicha ciudad de Sevilla; por ende, otorgan que se tengan entre las dichas partes los capítulos, y compañía e igualanza siguientes: Primeramente, que la dicha nao se llame Santa María; y que el dicho Diego de Grajeda haga enviar por toda la madera y ligazón que fuere menester para la dicha nao; y que la dicha nao se continúe a hacer no alzando mano hasta la acabar de hacer; y que después de hecha la dicha el dicho Diego de Grajeda sea maestre de la dicha nao; y que el dicho Diego de Grajeda sea obligado a poner a la dicha nao en el río Guadalquivir calafateada y con pez, y con cubierta y alzamar hecha de carpintería, y con el primer castillo de proa, y arbolada de todos sus árboles y entenas; y, si por ventura un árbol suyo que espera de Flandes le viniere, que sea obligado a lo poner en la dicha nao, y si no viniere que sea obligado a hacer otro árbol para la dicha nao, y con la vela mayor maestra, y dos bonetes tales que sean buenas, con todas las otras vergas cuantas la nao hubiere menester; y más que de diez y siete lombardas, y veinte docenas de dardos, y cinco docenas de lanzas, con su barca, y con tres anclas, y con cuatro o cinco tablas, las cuatro de cada diez quintales, y una de seis quintales de cáñamo nuevos; y con toda la otra jarcia que sea menester para arbolar todos los árboles, y con las poleas que menester fueren, y con sus bauprés, y un caldero de pez, y bomba nueva, y mesas de guarnición de árboles mayor y trinquete, y con todas las cadenas que para los árboles pertenece. Y que todo hecho sea obligado el dicho Diego de Grajeda a dar la dicha nao como dicho es, y con los dichos aparejos, presta y aparejada en el dicho río de Guadalquivir, de hoy día que esta carta es fecha hasta dos meses cumplidos primeros siguientes; y que por toda la dicha nao y aparejos presta a punto como dicho es, y por los aparejos que el dicho Diego de Grajeda tiene, que ha de dar a la dicha nao, como dicho es, aprecia toda la dicha nao y aparejo en doscientos y cincuenta mil maravedíes de esta moneda que se ahora usa, de los cuales dichos doscientos y cincuenta mil maravedíes ha de pagar el dicho Jacome de Rivarolo ciento y veinte y cinco mil mrs., por la mitad de la dicha nao y aparejos que en ella tiene, como dicho es. Las cuales dichas ciento y veinte y cinco mil maravedíes el dicho Jacome de Rivarolo dé y pague al dicho Diego de Grajeda en Sevilla, en paz, etc. Así como los hubiere menester para la dicha nao, so pana del doblo. Y que, hecha la dicha nao como dicho es, que el dicho Jacome de Rivarolo, ni el dicho Diego de Grajeda, no puedan vender cada uno de ellos su mitad, ni otra parte ninguna a persona alguna, de hoy día que esta carta es hecha hasta tres años primeros siguientes, sin consentimiento el uno del otro ni el otro del otro, so la pana en esta carta contenida. Y que el dicho Diego de Grajeda haya, como dicho es, el maestraje de la dicha nao, y pueda criar marineros, y poner marineros suficientes, de manera que venga pro a la dicha nao, para cualesquier divisas [sic] y puertos que a él bien visto fuere. Y que reciba en sí todos los maravedíes y otras cosas del dicho flete. Y que sea obligado a dar y pagar al dicho Jacome de Rivarolo, o a quien su poder hubiere, la mitad del flete que ganare la dicha nao cada viaje, so la dicha pena en esta carta contenida. Y asimismo de le pagar toda la mitad de las trobas y ganancia que Dios diere de la dicha nao, como es costumbre. Y que el dicho Diego de Grajeda sea obligado de fondar la mitad de la dicha nao y aparejos que al dicho Jacome de Rivarolo perteneciere, de cualquier persona que justamente, o injustamente la pidiere. Y que el dicho Diego de Grajeda no pueda poner maestre no siendo al dicho Diego de Grajeda en la dicha nao sin consentimiento del dicho Jacome de Rivarolo, o de quien su poder hubiere, so la pena en esta carta contenida. Por ende, ambas las dichas partes otorgan de tener y guardar, y cumplir todo cuanto en esta carta dice, y cada una cosa de ello, ni contra parte de ello, por lo remover y deshacer, en juicio ni fuera de él en tiempo alguno ni por alguna manera. Y, si contra ello fuere o viniere, o no tuviere y guardare, y cumpliere cuanto en esta carta dice, según dicho es, que dé y pague, y peche la parte inobediente a la parte obediente que por ello estuviere y lo hubiere por firme mil castellanos de oro de peso, etc. Y la dicha pena pagada o no pagada, etc. Y dan poder a la justicia, etcétera. Y renuncian leyes y fueros, etcétera. Y obligan a sí y a sus bienes, y especialmente cada una de las dichas partes obliga su mitad de la dicha nao y fletes, y aparejos. Diego de Salinas, escribano de Sevilla. Diego de Medina, escribano de Sevilla [rubricados]. </t>
  </si>
  <si>
    <t>APS, IV, 1501-2° [=AHPS, 2.160], ff. 337-338v. FDEO, 26, N. 13, ff. 1-4</t>
  </si>
  <si>
    <t>APS01SP00000457</t>
  </si>
  <si>
    <t>Viernes 13 de noviembre de 1500.= Vende Antonio de Morales, ce ste \ ro . vecino de Sevilla en l a colla~ ion~ de Santa Maria , en l a plaza de t J~' ~an Francisco , a l _jurado Mar o de Q~s te llón, vecino de Sevilla en l a \ (~\~ collacion de San Román, que est a p esente , 350 ~ane~s de buena tomi- ,\ · za delcantyfy; l a cual dicha tomiza se obliga de dar puesta en el alm 1, ~ de esta ciudad de Sevilla desde hoy hast a en fin del mes de mayo d (C~ 15v1 años; y vendesela a precio de 40 mrs. ca da fanega; y los mar avedies que montare se los pague en Sevilla en esta manera: 2.000 mrs. ~~~~~ dentro de 15 dias, 500 mrs, en fin de enero de 1501; y si mas tomiza ~vv~ QiQ~ere en l a dehesa de do~Pedro de Guzmán que se l a ·de y entregue a ~ dicho precio; y que no pueda vender tomiza a ninguna otra persona, so pena de 5.000 mrs.</t>
  </si>
  <si>
    <t>APS, IV, 1500-2°, f. 449</t>
  </si>
  <si>
    <t>APS01SP00000456</t>
  </si>
  <si>
    <t>Jueves 12 de noviembre de 1500.= Otorga Pedro de Ayala, vecino de Sevilla ~a collación de Sam Román, a Marco de . Oastellón, jurado de Sevilla en l a collación de San Román, que por r~z on que Miguel Fernár. ~ ~-aez , labra ~or . y Juana González, su mujer, veci~o s de. Gines, lugar de ~uvf~~ el señOr Gonzalo de Zúñiga, hubieron vendido al dicho Pedro de A~la Q_Q~~ un--:p~dazo de viña~ con ._ciertos árboles frutales, en que puede haber ~ dos ar anzadas, que son en término de EsEartinas, lugar del Aljarafe ~Q/} de Sevilla, junto con el alcantarilla por, do v~n a Mexina, ~e alinda con viñas del dicho Marco de castellón y el ar r oyo de Repudio . por c~érta ' contía de maravedíes, y con car5o ~e 200 ma r avedies de tribute que se paga al dicho Marco de castellón, según mas largo se contiene ~n l a carta pública de vendida que sobre ello pasó ante Francisco Se¡ L~ í r t ' gura; por ende, reconociendo sefiorio , se ob! iga por si y por sus here deros de dar a l &lt;ficho Marco de Cas ~ellon, y a sus herederos y sucesores, los dichos 200 mrs. de tributo desde primero de enero de 1501.</t>
  </si>
  <si>
    <t>APS, IV, 1500-2°, f. 448</t>
  </si>
  <si>
    <t>APS01SP00000455</t>
  </si>
  <si>
    <t>Miércoles 11 de noviembre de 1500.= Debe ~egó ~ Rodrigue z ,_calero ! marido de Erigida Fernández , vecino de Sevilla en l a collación de Sru tiago, a Marco de castellon, vecin~ de Sevilla en la collación de Sat Vicent~.405 mrs. de pres t ado que se obliga a pagarle en Sevilla en Sevilla en fin del mes de diciembre de este año.</t>
  </si>
  <si>
    <t>APS, IV, 1500-2°, f. 437-v</t>
  </si>
  <si>
    <t>APS01SP00000454</t>
  </si>
  <si>
    <t>Jueves 2 de octubre de 1500. = Otra"/ t al obligación otorgó Juana Rodríguez vecina de Triana , con ei~cho-Marco de Castellón, de le seJ ~ vir p cogede1:a; recibio de deuda 204 mrs. Fiola Aniona Rodríguez Ber dez.</t>
  </si>
  <si>
    <t>APS, IV, 1500-2°, f. 432</t>
  </si>
  <si>
    <t>APS01SP00000453</t>
  </si>
  <si>
    <t xml:space="preserve">Jueves 22 de octubre de 1500.= Otorga Pedro Mar t inez, carbonero, marido de Juana Martinez , vecino de Sobardina , lugar del Aljar afe de Sevilla, que hace pacto y postura etc. con Marco de Cast ellón, vecinc de Sevilla en l a ·collación ñe San Vicente . y con Vál erio Calderina, sl -s-ob-rino, que está/ presente en su nombre , en- tal manera que se obliga de le dar t~e s p/e rsonas cogederas de a ceituna par a este año, a cinco marave díe7/c~ a sta; y ha recibido adelantádos 1.700 mrs. / &lt;&gt;/ Fol. 432 ... • ·[: • </t>
  </si>
  <si>
    <t>APS, IV, 1500-2°, f. 431v-32</t>
  </si>
  <si>
    <t>APS01SP00000452</t>
  </si>
  <si>
    <t>Jueves 22 de octubre de 1500.= Otorgan Diego Martinez, y Francis ca Rodriguez, su ~ujer, vecinos de Sevilla en l a collacion de Santa Ma- Fol 431 Q ría . -v = .· que ha cen p-acto y post ura etc. con m~~~ arco d e ea st e 11o n , vecw. o d 1 \...)\) Sevilla en l a collacion de San Vicente ; eri tal manera que sea obliga• ~ da ella de le servir por cuadrillera todo e l tiempo que durare el dO· ~ 11 ~ ger el a ceituna d~ Sóbardina y NachalomaE este año, y asimismo de ~e ~~- aar una pers ona cogeder a, que ser:~. de 12 afl'.o rJ :; r r ihH y de 60 ayuso¡ p1 t) O ~ ra q_ue l e ayude t :. coger di ch::1 8 ce:L tuaa; y que a ella el dia que cuaQ: ~ drillare l e pague diez me.ravedi e s , y si al go cogiere que sea par a el dicho Marco de Castellón, y a l a dich ~ cogedera cinco mar avedies por adá canasta : y r ecibió auelantados 6ov mrs.</t>
  </si>
  <si>
    <t>APS, IV, 1500-2°, f. 431-v</t>
  </si>
  <si>
    <t>APS01SP00000451</t>
  </si>
  <si>
    <t>Jueves 22 de octubre de 1500.= Otorga Marina Sánchez, mujer de Di ego Martinez, alhamel, vecina de Sevilla en l a collación de san Martín , que hace pacto y postura etc. con W6rco de Castellón, vecino de f)e villa, en ta:I ml3.nera que se obliga de le servir en le ayudar a co~ er el aceituna que le Dios diere en los olivares que el ti~ne en el Aljarafe de Sevilla. y que le pague a precio de cinco mar avedies cada canasta ; y otorga que recibio de el adelant ado un ducado de oro.</t>
  </si>
  <si>
    <t>APS, IV, 1500-2°, f. 429v</t>
  </si>
  <si>
    <t>APS01SP00000450</t>
  </si>
  <si>
    <t>Miércole~ 21 de octubre de 1500.= Otra t al obliga ción otorgó Alfon Martine~ ~nadero, vecino de Tr~ana:-con e l dicho ~~reo de caste~llon , ~r dos personas, y recibió 400 mrs. de deuda, a precio de cin co maravedies</t>
  </si>
  <si>
    <t>APS, IV, 1500-2°, f. 426</t>
  </si>
  <si>
    <t>APS01SP00000449</t>
  </si>
  <si>
    <t>Miércoles 21 de octubre de 1500.= Otor ga Antona Bermúdez Rodri~ ~ _ guez , mujer de Gonzalo Bermúdez, que Dios haya , vecina de Triana , ~ tlJO\ ~(~ que hace pacto y pos tura etc . con Marco de Castellon , vecino de Sevi (J}l ; 4t 6,:%f\ ~\Q..(, Fol. 426. = Fol. 426. = 11a en l a collacion de San V:iJ.cente, t 1 bl. d ·¡ ~ en a manera que se o 1ga e ~ le ayud~r a coger el a ceituna que l e Dios diere en los olivares que el ti&amp;ne en Sobardina y Machalomar, que son eft el Alj a~afe de Sevi~ lla .' . . . rec1bio de deuda 204 mrs .a 5 mrs. cada canasta.</t>
  </si>
  <si>
    <t>APS, IV, 1500-2°, f. 425v</t>
  </si>
  <si>
    <t>APS01SP00000448</t>
  </si>
  <si>
    <t>Miércoles 21 de octubre de 1500. = Otorga Pedro Yáñe z , portugués, ma. r i do de Marí a Fernandez, ve cino de Triana , que ha ce pa cto y postura ~~ ~c . con Marco de Cast el l ón, vecino de Sevilla en l a-colla ción de Sal f, ~ Vicente , que est a pr e s ente, en tal manera que se obliga de le dar do: ~~t)G per sonas par a que le ayuden a coger e l a ceituna que Dios l e di ere en () /) r:_ _ l os olivar es 'que el tiene en MaCllal omar y Sobar dina, en el Al j ar afe de ~~ Sevi l l a ; ~qu8 l es pagar á poD canasta/ o j 0r nal , como pagaren en l a c1 marco ~ ~ha r ecib i do a de l anta dos 850 mrs.</t>
  </si>
  <si>
    <t>APS, IV, 1500-2°, f. 425</t>
  </si>
  <si>
    <t>APS01SP00000447</t>
  </si>
  <si>
    <t>Lunes 2 de noviembre de 1500.= Otorga Antonio castellón, genovés, (',._ tf\'f boticario, vecino de Sevilla en la colla cion de Santa María, que da YJí~~-~, su poder cumplido a Batista Conciencia, genovés estante en la ciudad ~ Ae Gibraltar, especaalmente par a que pueda demandar etc. de Jacomo de vWontojo, genovés , yecino de l a dicha ciudad de Gibraltar, 1.460 mrs. e_ ~- _, ue le debe , los. cua le_s cobró por el de Benito Berlando, boticario, 0 ~~ estando en Canar~a.</t>
  </si>
  <si>
    <t>APS, IV, 1500-2°, f. 406v</t>
  </si>
  <si>
    <t>APS01SP00000446</t>
  </si>
  <si>
    <t>Sábado 31 de octubre de 1500. = Hace su j&gt;ersonero~ton Mar .tinez de Al ar ás, vecino de Sevi lla, en nombre y en voz de Jácomo de Sorbanis, mercader genov~s, y por virtud del poder que de el tiene,que pasó an- 1te Francisco Segura en 19 de junio de 1495 años, a 1~rtin de Almonte , general para pleitos.</t>
  </si>
  <si>
    <t>APS, IV, 1500-2°, f. 392v</t>
  </si>
  <si>
    <t>APS01SP00000445</t>
  </si>
  <si>
    <t>Viernes 30 de octubre de 1500.= Debe Miguel Sánchez, e l mozo , especiero , vecino de Sevill a en l a colla ción de San Salvador, a l dicho 1. Luco Batist~l maravedíes por una bala de papel que de el recibio ~ compra da; y se obliga a pagarl e en Sevilla en seis meses : en fin de cada tres meses la mitad de l a deuda</t>
  </si>
  <si>
    <t>APS, IV, 1500-2°, f. 391v</t>
  </si>
  <si>
    <t>APS01SP00000444</t>
  </si>
  <si>
    <t>Viernes 30 de octubre de 1500.= Debe Gonzalo de Sevilla . espedie~ ro . vecino de Sevilla en l a collacion de ~an Salvador, a Luco Batist~ ~0 , , ~~ ~dorno , mercader genovés estante en Sevilla, 2.000 mrs . por dos bala~ ~ 0' de papel blanco que de el recibió comprado; y se obliga a pagarl e en AAI Sevilla en seis meses cumpl dos : en fin de cada tres meses l a mitad. ¡~ Hay nota de cancela cion fecha 5 de mayo de 1501 años</t>
  </si>
  <si>
    <t>APS01SP00000443</t>
  </si>
  <si>
    <t>~mames 30 de octubre de 1500.= Otorga dofia Inés Mexia, mujer de lor ge cataño, que Dios haya, y Jorge Cataño, su hijo , vecinos de Sevilla en l a collacion de~~n Marti~ue aan su poder cumplido etc. a Juan (\~ .l ._A L ~exia , hijo de ~dicha doña Inés Mexia , vecino de Sevilla en l a co~~ lla ción de San ~omán, especialmente ~rrendar e l esqu~lmo del a~ ceituna que ios les diere est e año ~ Eien aranzadas dp / olivar que ei los tie en en t érmino de Aznalcáz~, en las suerte ~qüe se dicen de l ns Cru es, y la suerte de l a Hue:fta, y l a de Alv~Cruz , con un moli no de oler a ceite,que tienen en l a dicha vill a de Aznalcazar.</t>
  </si>
  <si>
    <t>APS, IV, 1500-2°, f. 390</t>
  </si>
  <si>
    <t>APS01SP00000442</t>
  </si>
  <si>
    <t>lunes 9 de noviembre de 1500 = arrienda jacomo riço boticario vecino de sevilla en colacion de santa maria, a francisco jimenez vecino de sevilla collacion de santa maria, que esta presente, un asiento de cambio con su pertenencia y que meta el arca y las tablas en casa del dicho jacomo riço que es en las casas de su morada, en el canto de las isleta de san francisco; arriendase desde 15 dias de este mes de noviebre hasta un año cumplido, por precio de 1400 mrs que le debe de pagar en sevilla por los tercios de dicho año y el dicho francisco jiménez estando presente recibio en si este contrato y se obligo a cumplirlo.</t>
  </si>
  <si>
    <t>APS, IV, 1500-2°, f. 378-v</t>
  </si>
  <si>
    <t>APS01SP00000441</t>
  </si>
  <si>
    <t>Lunes~ de octubre de 1500. = Otorga ~ernaldo de Ca s t ellón, veci no ~O de Sevilla en l a collacion de San Vicente, que da su ~o der cumplido ,-_ -~ ~o~n ' a Pedro Martinez, vecino de Hino jales, lugar de Sevil l a, especia l men4 ~óv~~V te para cobrar en genera l y admin~trar t odos sus bienes que t enga er Q (¡ ,,~ ~t{ Fol.356- el dicho lugar de Hinojales y su término</t>
  </si>
  <si>
    <t>APS, IV, 1500-2°, f. 356</t>
  </si>
  <si>
    <t>APS01SP00000440</t>
  </si>
  <si>
    <t>Lunes 26 de octubre de 1500.= Hace su personero el dicho Marco de Ca st~llon, a Pedro Mar~ez, vecino de Hinojales, lugar de Sevilla, gener al para pleitos.</t>
  </si>
  <si>
    <t>APS, IV, 1500-2°, f. 355</t>
  </si>
  <si>
    <t>APS01SP00000439</t>
  </si>
  <si>
    <t>Lunes 26 d~ octFhr e de 1500.= Hace su per sonero Marco de castellon, vecino- de Sevilla en la coJla cion de San Vicente, a Sebastián de Villarreal, su mayordomo, vecino de Sevilla, general para pleitos</t>
  </si>
  <si>
    <t>APS01SP00000438</t>
  </si>
  <si>
    <t>Sábado 10 de octubre de 1500.= Arrienda Pedro Esteban, vecino de Sevilla en l a collacion de San Salvador, a Pedro Cataño , especiero, vecino de Sevilla en l a collacion de San Salvador, que esta pr esente, dos tiendas de especiería , juntas una con otra , que el tiene en esta dicha ciudad en l a dicha colla ción de San Salvador, en l a calle de l é r ~pe ci e ria ~ que alinda con tiendas de Francisco Segura, escribano público de Sevilla; y arriendaselas desde primero dia de este mes de oc tubre hasta tres años CUmplidos . cada un afio por precio de 3.600 mrs. y cua tro pares de gallina s vivas y en pir, que le debe dar y pagar en Sevilla los maravedies por los meses del dicho tiempo, y l as gallinas ocho días antes de pascua de navidad de ca da año. Otrosí con condi~ cion que no pueda el dicho Pedro Cataño traspa sar las dichas t iendas a persona a l guna sin licencia del dicho Pedro l&lt;~s teban. Y el dicho Pedro eatana, estandv presente , rn. cibe en si este contrato y se obliga a cumplirlo.</t>
  </si>
  <si>
    <t>APS, IV, 1500-2°, f. 334</t>
  </si>
  <si>
    <t>APS01SP00000437</t>
  </si>
  <si>
    <t>Sábado 10 de octubre de 1500.= Otorga Antón de Pinelo, marido de I ~ ~ ~ _ sabel Martinez, vecino de Sevilla en l a collacion de San Salvador,que \ ~LÁ) hace ~cto y postura etc~con Marco de Gastellón, eéi no de Sevilla (,~ en l a colla cion de San'Vicente, que está presen , en t a l manera que r ~ se obliga de le d una persona que le ayude coger su aceituna que ~ le Dios diere los olivares que el tien en el Aljarafe de Sevilla ' e • • • • y q le pague canasta o j orna , según pagaren en l a comarca; ~~~~~otorgd e recibe de e! ~delantadós cuatro reales de plata.</t>
  </si>
  <si>
    <t>APS, IV, 1500-2°, f. 331v</t>
  </si>
  <si>
    <t>APS01SP00000436</t>
  </si>
  <si>
    <t>Viernes 9 de octubre de 1500.= Venden Juan de Almonte , carnicero,marido de Leonor González, y Pedro González, labrador, marido de Inés ~ Jiménez , vecinos de Pila s , lugar del Aljar afe de Sevilla , a Marco de 1 ()U Ca s t ellón, vecino de Sevilla en l a colla cion de San Vicente, 25 quin- F 1 \ 325 0 o . -V-=t a les de buen unto de puerco bueno , de los puercos que ma t are en 1 a s ~} ~~ carnicerías de Aznalcázar; el cua l di cho unto se obliga de le dar , Ofl ~ puesto en su heredamiento de Machalomar, que es en el Allarafe de Se~ l1 villa, horros de t odos derechos, que los pa guen los dichos vendedores los 12 quintales antes del di a de navidad de este afio , y los 13 quin~) l~Jtl-~ t ales de unto el dia de carnestolenda s ddel afioude 1501 años, a precio ·U cada quintal de 400 mrs. de los que otorgan haber recibido adelanta- ' . __ ~~ dos 6.000 mrs . y los mas que hubieren de haber que se los pague segun vtAAJ{)ll le vayan entregando el dicho unto</t>
  </si>
  <si>
    <t>APS, IV, 1500-2°, f. 325</t>
  </si>
  <si>
    <t>APS01SP00000435</t>
  </si>
  <si>
    <t>Jueves 8 de octubre de 1500.= Otorga Marina Garcia Lagera, mujer de nn _ -o ~ Juan García, curandero, difunto que Dios haya ve cino de Sevilla en ~~~ la collación ~e Omnium Sanctorum, que hace pacto y pos~a con Marco r -~- ~l _nnffle Castellon. vecino de Sevilla en l a coll ación de San Vicente, que ~t/~~~sta presente, en tal~anera que se obliga de le ~viren le ayudar ~~ a coger toda el a ceatuna que le Dios dier~ en s olivares que el tie Fol.3~-Vº=ne en el Aljar ~e Sevilla; y que vendrá · la dicha cogida cada que ~ fuere requer· a, y no se ptBBtará hasta~er a cabada l a dicha cogida; y que el 1 pague a siis maravedies ~r canasta, de r q'ue otorga que re cibió de euda seis reales de plata nuevos; y los mas que hubiere de Fol. 323. = Fol. 323.= e paber los pague como f uere haciendo el dicho servicio.</t>
  </si>
  <si>
    <t>APS, IV, 1500-2°, f. 314</t>
  </si>
  <si>
    <t>APS01SP00000434</t>
  </si>
  <si>
    <t>Viernes 16 de octubre de 1500.= Otorga Alfon Martinez Tirado, marido de Ana Sánchez, vecino de Villalba del Alcor, que hace pacto y pos. -t ura etc. con el jurado Marco ae castellón, vecino de Sevilla en l a ~ ~l ~ colla ción de San Vicente, que esta presente, en tal manera que se oblj L/\J'./K~ ga de ];e dar 4 persona para que le ayuden a coger el aceituna que le ~ Dios diere en los olivares que el tiene en Ma cha~omar y Sobrarma del Fol. 307-Vº=Aljarafe, que sean de 12 años arriba y de 60 a~o, y que l as traerá a l a dicha cpgida 8 dias antes, 8 dias después, del dia de todos los santos de este año , cada y cuando fuere requerido, y que no se partirár hasta se~acabada l a cogida. Y que les pab~e por ca da canasta que co- ¡Q ~ A ( gieren ;f 6 mrs. de los que otorga haber recibido a delanta das mil marav~ jvedíes. Todo so pena a l a s partes de 5.000 mrs.</t>
  </si>
  <si>
    <t>APS, IV, 1500-2°, f. 307-v</t>
  </si>
  <si>
    <t>APS01SP00000433</t>
  </si>
  <si>
    <t>Jueves 15 de octubre de 1500.= Deben doña Mayor de Avellaneda, mu~ -~e Pedro ~tiz, que Dios haya, y Juan de Frias , su ~~ordomo,vecil nos de Sevilla en l a colla ción de ~an Andrés, a~~r~;~e Gr~maldo , ~ mercader genoves estante en Sevilla , 20 quint&amp;Ie~ d~ buen ~ceite· de olivas, nuevo y claro , por maravedies que de el recibieron , a precio ~~&amp; cada arroba de ~7 mrs. y se obligan a entr egarlo en Sevilla, puesto er 1 1 su almacén, horro de diezmo y costas, y con l a mitad del alcabal a que ()l)U a ellos perteneció a pagar, l a mitad en todo el mes de enero de 1501, '- . Y l a otra mitad en todo el mes de f ebrero luego s i guiente.</t>
  </si>
  <si>
    <t>APS, IV, 1500-2°, f. 296v</t>
  </si>
  <si>
    <t>APS01SP00000432</t>
  </si>
  <si>
    <t>Martes 6 de octubre de 1500.= Debe Antón García, vecino de Sevilla en l a collacion de San Vicente . por si y en nombre y en voz de doña Urraca , mujer de Nicolás Melgarejo , que Dios haya, vecina de es~ di- ~ ~~dad en l a-colla cion- de San Vicente, y por virtud del poder que \ de el la tiene, que pasó ante Francisco Segura en 4 de este mes de oclJ tubre . el tenor del cual es este que se sigue: §~o está) ~ A ~ f ~ a Cristobal Salvago, vecino ne Sevilla en la colla cion de Santa Cruz ~~~ que está presente, 20 quintales de buen a ceite de olivas nuevo y cl a_, ro, QUe son l'or Iflétruvcdi c-H'{ cluo dü f;l, er t el cJj c:ho TlOift1)re, recibió, a e-\ precio de 55 mrs. cada ar r oba ; y se obli0...l a entregarlo en Sevil l a, 0 ~ puesto en su a lmacén, horro de cofftas y con l a mitad del alcabala, en fin del mes de febrero del año de 1501 años.</t>
  </si>
  <si>
    <t>APS, IV, 1500-2°, f. 284</t>
  </si>
  <si>
    <t>APS01SP00000431</t>
  </si>
  <si>
    <t>Lunes 5 de octubre de 1500.= Otorga el dicho Batista Bornego, en nombre y en voz de Juan Lorenzo de Montibus de Astía, mercader geno- ~)2)~'t vés, vecino de la G an Canaria, y por virtud del pOPder que de el tie· -ne que paso ante Gutierre de Ocaffa , escr ibano público de l a dicha isla de la Gran Canaria, para pleitos, a Pedro de Mayorga , procurador, ' vecino de Sevilla, general por fuero y por juicio, y no mas.</t>
  </si>
  <si>
    <t>APS, IV, 1500-2°, f. 273</t>
  </si>
  <si>
    <t>APS01SP00000430</t>
  </si>
  <si>
    <t>Sábado 3 de octubre de 1500.= Debe Pedro López de Sevil l a, recaudador de los diezmos de los a ceites de Sevilla , vecino de Sevilla en l a collación de San Mi guel, a Franco catafio, mercader genovés estante en ~~ AJ ~~ Cádiz, y a Marco Cataño , mercader genovés esatante en l a dicha ciuda d! () ~~~v v l l 2.000 mrs. por 20 paños que de ellos recibió comprados ; y se obliga (·~~~ a pagarles en Sevilla dentro de cuatro meses y medio cumplidos . J ~ v ~~ Hay nota de cancel a ción fecha 16 de octubre de 1501.</t>
  </si>
  <si>
    <t>APS, IV, 1500-2°, f. 261</t>
  </si>
  <si>
    <t>APS01SP00000429</t>
  </si>
  <si>
    <t>Viernes 2 de octubre de 1500.= Hace su personero Marco de Gastel lón, vecino de Sevilla en l a colla ción de San Vi cente , a Valerio Calderino su sobrino, general pa r a pleitos y par a cobrar</t>
  </si>
  <si>
    <t>APS, IV, 1500-2°, f. 259</t>
  </si>
  <si>
    <t>APS01SP00000428</t>
  </si>
  <si>
    <t>Miércoles 30 de septiembre de 1500.= Otra t aa obligación hizo el dicho Diego Diaz al dicho Martín López . que estaba presente, de lo sa car a paz y a salvo en r azón de 20 arrobas de unto que se obligó con el de entregar al dicho Marco de Castellón</t>
  </si>
  <si>
    <t>APS, IV, 1500-2°, f. 244v</t>
  </si>
  <si>
    <t>APS01SP00000427</t>
  </si>
  <si>
    <t>Miércoles 30 de septiembre de 1500.= Otorga el dicho Ruy Garcia a: dicho Martín López, que por razón que a su ruego . y por le hacer bueJ na obra, se obligó co~ el de dar y ~ntregar al dicho Marco de Castellón l as dichas 30 arrobas de unto etc. por ende, otorga de lo sacar a paz y a salvo etc. y que si por virtud de l a dicha obligacion alguna cosa pagare que el se la pagará.</t>
  </si>
  <si>
    <t>APS01SP00000426</t>
  </si>
  <si>
    <t>Miér~les 30 de septiembre de 1500.= Otra t al vendida hicieron Diego Diaz de Pravia, carnicero, marido de Catalina Diaz, vecino de Esparti· Fol.244-vº=~~Y el dicho Martin López, al dicho Marco de Ca stellón, que está presente, de 20 arrobas de unto de puerco, el cual se ob~gan de entregar en el dicho heredamiento de Mac~lomar al dicho plazo; y otorgan que recibieron de dicho Marco de Castellón 1.500 mrs.</t>
  </si>
  <si>
    <t>APS, IV, 1500-2°, f. 244-v</t>
  </si>
  <si>
    <t>APS01SP00000425</t>
  </si>
  <si>
    <t>miércoles 30 de septiembre de 1500.= Venden~y Gar cia, carnicero, ma. rido de Elvira Diaz, vecino de Umbrete. cámat~ del señor patriarca de ~ ~ Al e j andria, y Martín López, cande lero~ vecino de Albaida. lugar de ') .. Fol. 244. = l os señores dean y cabildo de l a santa i gle s i a de Sevi lla, a Marco de Ca stellón, ve ci no de Sevilla en ~ collación de San Vicente, que está presente, 30 arrobas de buen unjo de puerco sal a do, el cual dicho un~ to se obligan de l e dar puesto ~~ el heredamiento de Macha lomar, horrro de a carreto , desde hoy hasta enlf:Ln del mes de diciembre de este año ; y vendenselo a precio de cien mar avedi es cada arroba, de que otorgan que han recib~o adelantados 2.500 mrs. los cuales quitados les vaya pagando com1tueren trayendo dicho unto.</t>
  </si>
  <si>
    <t>APS, IV, 1500-2°, f. 244</t>
  </si>
  <si>
    <t>APS01SP00000424</t>
  </si>
  <si>
    <t>Otorga Cosme de Rivarolo, mercader genovés, vecino de Triana, que da su poder cumplido, etc., a Alfón Fernández, trabajador, vecino de Carmona, especialmente para que por él y en su nombre pueda demandar, etc., de todas y cualesquier personas en cuyo poder estuvieren dos sus esclavos negros, cada uno en edad de 30 años, altos de cuerpos, el uno más que el otro, el uno que ha nombre Bacín y el otro [en blanco], que se fueron de las jabonerías de Triana desde el domingo que pasó</t>
  </si>
  <si>
    <t>APS, IV, 1500-2° [=AHPS, 2.158], f. 243v. FDEO, 26, N. 13, f. 238</t>
  </si>
  <si>
    <t>APS01SP00000423</t>
  </si>
  <si>
    <t>Jueves lO de septiembre de 1500.= Debe Pedro Sánchez, herbolario , vecino de Sevilla en l a collación de San Lloreynte, a Antonio castelo, boticario, vecino de Sevilla, que está pr esente, 136 mrs . que son de prestado que le prestó; y se obliga a pagarle en Sevilla dentro de 3 meses cumplidos.</t>
  </si>
  <si>
    <t>APS, IV, 1500-2° [=AHPS, 2.158], ff. 164-164v. FDEO, 26, N. 13, f. 228</t>
  </si>
  <si>
    <t>APS01SP00000422</t>
  </si>
  <si>
    <t>Debe Pedro Fernández de Córdoba, vasallo del rey y de la reina, nuestros señores, vecino de Sevilla en la collación de San Lloreynte, a Cosme de Rivarolo, mercader genovés estante en Sevilla, 92.850 mrs., en esta manera: 59.850 mrs. de prestado, y 33.000 mrs. de intereses de 300.000 mrs. que no se cumplieron; y se obliga a pagarle en Sevilla desde hoy hasta en fin de septiembre de este presente año; y entiéndase que el contrato público que otorgó don Bernardino de Córdoba, vecino de Sevilla, al dicho Cosme de Rivarolo de otros 33.000 mrs. a pagar al dicho plazo, según paso ante Francisco Segura en tres días de este mes de abril, que entra en la dicha suma de los dichos 92.850 mrs., y que pagando el dicho don Bernardino las dichas 33.000 mrs., el dicho Pedro Fernández sea quito de las dichas 33.000 mrs</t>
  </si>
  <si>
    <t>APS01SP00000421</t>
  </si>
  <si>
    <t>Otorga Jacomo de Rivarolo, hijo de micer Antonio, mercader genovés estante en Sevilla, que da su poder a Ximón Fornari y a Sebastián Scaglia, mercaderes genoveses estantes en la ciudad de Cádiz, especialmente para cobrar de cualesquier personas todos los maravedíes, doblas y ducados, y aceites y cueros, y esclavos, y oro y plata, y lienzos y paños, y otras cosas cualesquiera que le debieron por cualquier causa.</t>
  </si>
  <si>
    <t>APS, IV, 1500-2° [=AHPS, 2.158], f. 145v. FDEO, 26, N. 13, f. 223</t>
  </si>
  <si>
    <t>APS01SP00000420</t>
  </si>
  <si>
    <t>jueves 23 de abril 1500 = hace su personer polo escja mercader genoves estante en sevilla a juan de carvajal peraile vecino de sevilla en general para pleitos</t>
  </si>
  <si>
    <t>APS, IV, 1500-2° f. 144v</t>
  </si>
  <si>
    <t>APS01SP00000419</t>
  </si>
  <si>
    <t>Jueves 2 de julio de 1500.= Otorgan los dichos Francisco Doria y Se basti an l)oria. mercaderes genoveses al dicho J!,rancisco de Grimal do, mercader genovés, que oor cuanto este ha .ne cho Ctsion de los 400 quintal es de aceite para pagar 20Q. OOO mrs . y_ue debe a Pearo Vicenci Doria , aue si e llos cobraren los dichos Lj.QO quintales. o cual quier nar te del dicno aceite, que ellos se harán pago.dos de los 200.000 mrs. y mas oue si algunos mura.vec.ües sobraren se los pagaran y darán aqui en Sevilla cada y cuanao se los reclamare.</t>
  </si>
  <si>
    <t>APS, IV, 1500-2° f. 128</t>
  </si>
  <si>
    <t>APS01SP00000418</t>
  </si>
  <si>
    <t>Si gue otro docun1en~o por el cual otorga y consi ente que si .asar e efu término que el tesorero tiene para entregar l os 400 quin·tales l de a ce i te y no l os cobrare Ledro Vicencio, o sus compañeros, por causa no imputiable u ellos, q_ue puedan procader contrt:.. e l dtorgante para cobrarle los 200. 000 mrs. que aebe.</t>
  </si>
  <si>
    <t>APS, IV, 1500-2° f. 127-8</t>
  </si>
  <si>
    <t>APS01SP00000417</t>
  </si>
  <si>
    <t>Jueves 2 de julio de 1500. = Otorga :B'ra{t\cisco de Gri~Jfto, mercader genovés estant e en l a ciudad de Granada, a Prancis ool Doria. y a Sebasti an Dorl a, mercaderes genoveses estantes en Sevil~a, que por 1cuanto el dicho )!,rancisco de Grimaldo se obligó de dar y pagar a Pédro Yicen.pio Doría, '·llll:?r .cader (roto) a pagar a ciertos (roto) un contrato público que pasó en l a (roto) cuales dicho~ maravedi es han de ~ ~ ~ haber los (roto) como compañeros del dicho Pedro \vicencio ( roto) en cuenta n a.rte de pago de . . \ Fol.l27.= · l as dlcha s 200.000 mrs. l as cede y traspasa, y hace cesion, y remision y traspasami ento de 400 quinta l es de a - céite de olivas claro y limpio que le debe y ha de dar rluy ~ópez de Tole do, tesorero que f ue del r ey y de l a reina. nuestros seriare s. vecino de l a ai cha ciudad de Granada, por una obli gación que contra el tiene . l a cual dicha obl i gacion (roto) dichos l•'rancisco y Sebastián Dori a, y por esta carta les da poder cumplido par a ellos cobren del dicho tesorero Ruy López de 1.I:oledo los dichos 400 quintales de a cei te como propi Q cosa suya.</t>
  </si>
  <si>
    <t>APS, IV, 1500-2° f. 126v-27</t>
  </si>
  <si>
    <t>APS01SP00000416</t>
  </si>
  <si>
    <t>lv•i ércoles 2'( de muyo de 1500. = Otorga el dicho Di et::·o de Vi llalán a l dicno lttarco ue castellón, que está pr0sente, que por razón que el di· cho rw.iarco de Castellón se obligó de le pagar los dichos ?O. 000 mrs. etc. por ende, el otorga y se obliga oue si el rey y 1a reina, nues.;l;; tros señor es, no hiciesen merced a l aicho I11arco de castellon del dicho o:r·icio de juradurí a, rü fuere recibido por el cabildo y regl mlen. to de esta dicha ciudad, de manera que el no oueda usar del dicho of icio, que el dicho J•,arco de Castellon no sea obli gado a le dar y pa. gar los dichos 70.000 mrs . y desde entonces par a ahora, y de ahora p&lt; ra entcimces, da por ninguna la dicha obli gación, y quiere que no val. ga ni haga fe; y otorga. y promete de no usar de ella so la pena en esta carta conteni da: 50. 000 :mrs. Y por cuanto es mayor de 20 años y menor de 25 juró de no alegar minoría= y renuncia cualquier privilegio que tenga por ser hijodalgo y man tener armas y caballo etc.</t>
  </si>
  <si>
    <t>APS, IV, 1500-2° f. 123</t>
  </si>
  <si>
    <t>APS01SP00000415</t>
  </si>
  <si>
    <t>Miercoles 27 de mayo de 1500. = Debe r.,arco ae Castellon, vecino l ó.e Sevilla en l a col:ttr'c'í"ón ~an Vicente, u Diego de Villalán, veci~ ( ?f 'v 1 no de Sevilla en la dichi:l col..Lación, que est á presente, '( 0 . 000 mrs . Q-Q Aj,~-e los cuales son ~l h u.Q.o a na~r al jurado 1ücolcis IHele;arejo, su ~ ~· 1tio, vecino de Sevilla en l a co¡LLa ción de sun Martin, a q_uien e l ai~~ cho l';larco de C&lt;~ ste.Llón los nab:f.a a dar y "l;)agar en remune r a c i ón y saÍ MM Af\A tisfaccion de l a renuncia ción g_ue e l ciicho jurado Nicolás h .. elgarejo \..,/ - v~v nubo hecho en manos c}.el rey y de l u r e ina , nuestros señores, de la juradur í a de l u col 1ación del San H.omáa de Sevilla. ¡_.ara que .Proveyesen a l ~ichü Larco pe castellón del dicho oricio i y que como quier que segun der e cho y l as ordenanzas yestatu.t on hecrws :por sus a l tez; as el dicho I\•¡arco de Cas cellón no le era obligado a hacer l a dicho. remuner a ción, pero por aescare;o de -su conciencia le quiere pagar los d.ichos 70.000 mrs. y se;·bliga a -pagár selos en Sevilla: 1:. mitad en fin del mes de junio, y a otra mitad en fin del mes de agosto , ambos . ~1M&gt; ~e ~s{te ;;oseryte ro.</t>
  </si>
  <si>
    <t>APS, IV, 1500-2° f. 122v</t>
  </si>
  <si>
    <t>APS01SP00000414</t>
  </si>
  <si>
    <t>1, i ércoles 27 de ) 8 Pila~ lugar de l mayo de 1500 . = Ylehde Alf'on ue Cárdené;·.S vecino de Aljarafe d.e Sevilla, u l\&lt;1arco de Castel lon, veci no colla cion de san Vicente, oue esta ·0r e.1cnte, un su t~1M 1 ae Sevilla en 1~ esclavo de color loro, que hu, nombre.J?:luro, de edud de 20 anos. criado en su casa, por preci o de 10. 500 rs· que tj.ene cobrados</t>
  </si>
  <si>
    <t>APS, IV, 1500-2° f. 121</t>
  </si>
  <si>
    <t>APS01SP00000413</t>
  </si>
  <si>
    <t>"Debe doña Violante de Cervantes, mujer de Sancho de Herrera, vecina de Sevilla en la collación de San Lloreynte, con licencia de su marido, que está presente, a Jacomo de Cassana, mercader genovés estante en Sevilla, 50 quilates de buen aceite de olivas bueno, y claro y limpio, por maravedíes que de él recibió, a precio cada una arroba de 52 mrs. y se obliga a entregarlo en Sevilla, puesto en su almacén, horro de diezmo y acarreto, y de la mitad de la alcabala, en fin del mes de febrero de 1501 la mitad, y la otra mitad en fin del mes de marzo luego siguiente." with "olive oil"</t>
  </si>
  <si>
    <t>APS, IV, 1500-2° [=AHPS, 2.158], f. 120. FDEO, 26, N. 13, f. 219</t>
  </si>
  <si>
    <t>APS01SP00000412</t>
  </si>
  <si>
    <t>Mar tes 7 de julio a.e 1500. = Otorga Antonio Castelo, genovés. boti ca rio , vecino ae Sevilla en l a colla cion d.e santa IvJaría, que da su poder a Sebastian Dayrola, genovés estante en l a ciudad de Gibra ltar, &lt;{) J¿t EfSpe ci a lmente par a cobrar de Ja como de hloncaya, mercad~r genovés es- ~ ~ant e en l a dicha ciudad de Gibraltar, 1.500 mrs. que le debe por una ~ n 1 A-"1C\ c0 dulu firmada de su nombre</t>
  </si>
  <si>
    <t>APS, IV, 1500-2°, f. 110</t>
  </si>
  <si>
    <t>APS01SP00000411</t>
  </si>
  <si>
    <t>Jueves ~ul io cie 1500. = ~n este ci.i a, a h ora de mi sas. est ando dent ro en la i g l esi a de Sant a W~ría, e s t ando y pr esente el t esor~o Ruy López de Toledo , y otros í Pedro de l1Jayor ga, en nombr e de ~an ci sco Dori a. y Sebastian Dmria. su compañero . y p or virtud del poder que de ello~ tiene, y en presencia etc . luego el dicho Pedro de l'i1&lt;1~orga, en el di cho n ombr e , pr esentó y n oti f j .ca af di cho ~S'orer o Ru y López un&amp; carta de cesion,y poder y t raspaso, s i gnado de escEihánopUblico, e l t enor de la cual es este que se s i gue! (no est á ) Y asi presentada, en l os uichos n ombr es pi dió y requirió a l ui cho ( t esorero HUY Ló~z ~ no ~die~y pagase los 400 quinta l es de a ce i te contenidos en el dicho es crit o salvo a lo s dichos Franci s co Dori a y Sebastián Dori a, o a cualquier de ellos , y a qui~u--po der hubi er e; y q u e s i a si l o h ici ere haría bi en . . . . y p i di ó t estimonio . Y el di cho tesorero luego en r espondiendo dijo que pedí a traslado , y r espondería</t>
  </si>
  <si>
    <t>APS, IV, 1500-2°, f. 80</t>
  </si>
  <si>
    <t>APS01SP00000410</t>
  </si>
  <si>
    <t>Martes 14 de julio de 1500 . = Hacen su personero l''rancj ,t:, Doria, y Seba stián Doria , mercaderes genoveses estantes en Sevilla, a Pedro ~)-~. de Wayorga. procurador y vecino de Sevilla, en gener a l para pleitos.</t>
  </si>
  <si>
    <t>APS, IV, 1500-2°, f. 62</t>
  </si>
  <si>
    <t>APS01SP00000409</t>
  </si>
  <si>
    <t>Señor ~o Gentil , genovés, p:eocurador que soi s de ~áéomo Gen- ;til, ~enovés. Yo Alonso Núñez , vecino de est a ciudad , os dÍ go que bü ) e rr sanéis que puede haber ci nco di as que vos vini s t ei s a esta ciudad (A ~ con un poder del dicho vuestro hQ, y con una carta de su a lteza al "'~ O 1 corregidor de Guadix, p-or l d cua l de cía que nos pr endiesen nue s tras J!,Q . vt º. = perrsona s .,; y nos vendie sen t antos de nuestros bienes de mi é-.:1 dicho Alonso Núr1e z , y del jura do Alons o , y de Juan de Al amos, y de I ñ i go Loyga, así como f i adores y abonadores de ciertos -bienes que en su fecha entreg~, a Alonso de Al ania , los cuales bi enes nosotros abonamos como fiadores; y porque el dicho vuestro hQ. Jácomo Gentil está pagado de toda l a deuda que vos nos pedí s , y ha dado por libre y por q_\li· to al d.i cho Alonso de Al anís , deudor principa l , de toda l a deuda que le debí a, y porq_ue fuera de l a dicha con t í a nosotros no debíamos nada de l a dicha fianza, y vos queriendo mi pr enda me i gualé con vos en nombre de vuestro hº. y os di y pagué XVIIIMDCCCXXII mrs. los cua. l es no habí a i s de haber, ni yo debí a por viBtud de l a o.i cha f i ánza hecha de los bienes q_ue f i aba; por ende, yo os r equiero . • . . que vos me déi s y tornéis los cichos XVIII MDCCCXXII mrs. que de mi recibi s teis. • . . . . • . . . . 1. después de esto , martes 18 di as del dicho mes de agosto y año sus odicho , pareció el di cho Pedro Gentil, y r espondi endo a l uicho r equerimiento que el dicho Alonso Núñez h izo dijo que si a l go ha cobra do a l di cho Alonso Núñez s ería como procurador que es de Jácomo Gentil , su her mano , y que aquellos mar avedíes habri a enviado al dicho Já como Gentil , y que según la r elaci ón del dicho poder que l e dio el di cho J á como Gentil no sería, ni es, obligado a cosa a l guna de lo por el r eouerido ; y que por tanto no cons i ente en sus protes t Hciones y l as contradice ; pero por mas le convencer. pagándole l a costa del dicho Pedro Ge ntil , q~E}Ó.n ca ballo y un hombre hace ca da dí a en est a ciudad, que el está presto de esperar siete u ocho dí as , y si en est e t i empo l e mostrare pago , o finiquito como dice en el dicho su requerimiento, que el est a presto de le volver mar avedíes si el los tiene recib i dos; y pi dió a mi el escribano que s i t estimonio pidiere se lo de uon esta respuesta. (Ent re hoja s ) : Sepan . . yo J acobo Gentil , genovés , estant e en l a noble ci~ ~ () 1 • ~-"""- dad de Gua dix . otorgo •. • toCl.o mi poder • .. . a vos Pedro GentiJ ~ cr. mi hermano , mos t r aaor de esta carta de poder , especl a lmente par a .. . . r e cibir en to d~ s y cua l esquier partes , y cobrar todos y cuales quier ma r avedies y otra s cosa s que a mi sean debidas .•.. . y pa- 1~ ra pleitos . • . . . Fecha y otorgada en l a dicha ciudad de Guadix a nueve de noviembre &amp;110 de l na cimiento de nuestro Salvador Jesucrü to de 1499 años .•.•. Testi gos q_ue fueron pr esentes al ot orgamiento de esta carta de ~&gt; o der Fr abcisco de la Cámara, yerno de Hayán y Alvaro o.e t.¿uesada, vecinos de esta di chH ciudad. Y yo Pedro Pérez Ser rano , escribano de cámar a del rey y de l a reina,nuestros señor e s . . . escribano público del número de esta dicha ciudad de Guadix· que fui pr esente a l otorgamiento . y l o escribi a ruego ael dicho d:Pe.aobo Gentil según que ante mi pasó. . •</t>
  </si>
  <si>
    <t>APS, IV, 1500-2°, f. entre hojas</t>
  </si>
  <si>
    <t>APS01SP00000408</t>
  </si>
  <si>
    <t>mi ércoles 19 de agosto de 1500. = Deben el t esorero Alfon de lhedina, 24º . Ae ~e vil la, y ~onzalo de Stúñ i ga, y Fernando Ortiz, y Juan Ortiz sus hermanos , hijos del come~dador Alonso Ortiz , que Dios haya, veci- 1 ños de Sevilla en Ja colla cion de san Andrés, a Celin Ca taño , y :Ber-:nardo Pinelo. mercaderes genoveses e stantes en Sevilla, 71.000 mrs. que son que el dicho Bernardo de Rinelo salió de pagar por los dichoe Gonzal o de St úñi ga y Fernando Ortiz . y Juan Ortiz , y doña Juana, y do ña li1·encia y Alonso Ortiz, sus hermanos . a sancho Ortiz, su hermano, . canónigo en l a i glesi a de Sevilla· y se obilii gan a pagarlo en Sevi lla ~~~l dia de San Juan del mesdde junio de este pres ente~ño</t>
  </si>
  <si>
    <t>APS, IV, 1500-2°, f. 25</t>
  </si>
  <si>
    <t>APS01SP00000407</t>
  </si>
  <si>
    <t>Lunes 17 de agosto de 1500 . = Otorga Gonzal o Il~rtinez, yerno de Al- . {9_:12- Mar t inez Boadi t a, vecino de Tomar es, lugar del Alja r afe de Sevi- r- ,/i\G ~.D lla. q_ue ha ce pact o y pos tura etc. con Francisco Cataño , vecino de ~ V Sevilla en l a col ciÓn de San Román , q_ue est á au s ente, y y con Alfot ¡ 1 _ lf\.f) 1 García , vecino e Mormujos , que est á presente en su nombr e, par a ser- ~L ,{) virle por e rrafador en su molino, desde qu e l e l lan~ra hasta ser - &amp;.~oa da moler su a ceituna , a pr ecio de 400 mrs. y una f'anega y "'{)v~ {1u medi a e trigo cada mes , de q_ue r e cibió adelantados 500 mrs .</t>
  </si>
  <si>
    <t>APS, IV, 1500-2°, f. 14</t>
  </si>
  <si>
    <t>APS01SP00000406</t>
  </si>
  <si>
    <t>Lunes 17 de agosto de 1500.= m e s t e di a , a hora de misas de prima, estando en l as casas de Bernaldo de Grimal do , mereader genovés , q_ue yO 11 ~·~ son en est a dicha ci udad en l a collación de Santa Maria, e stando y ~\ '\..1\JL)t) fj pr esente Pedro Gentil , mer cader genovés est ant e en l a ciudad de Gua- ~ -~ d.ix, y otrosí est ando y pr esente Alfon Núñez , merca der , vecino de Se (~ villa en l a collacion de Santa María, y en pr esencia etc . luego el , , dicho Al f on Nuñez pr esentó , y l~er hizo por mi el ai cho escribano al ('_(\/V(,{A)¿.~vf dicho Pedro Gentil un escr ito de r equerimi ento , e l t enor del cual es C 'y est e q_ue se s i gue· (no e s tá) . Y asi pr esenta do y l eido el dicho escr ito de requ erimi ento, luego el dicho Pedro Gentil, en re spondiendo , dijo q_ue pe día trasl ado y o o r(' u ;;spondería .</t>
  </si>
  <si>
    <t>APS, IV, 1500-2°, f. 12</t>
  </si>
  <si>
    <t>APS01SP00000405</t>
  </si>
  <si>
    <t>Viernes 14 de agost o de 1500. = l!ebe Diego twdriguez, cal ero, marido ~ de Brig. i da l!.,ernández , vecino de Sevilla en l n collación de San Este- Q.{{ 'tJO 4ban , ~J:1arco de Castt: llón, vecino de Sevilla, 3 . 000 mrs. q_ue son de lMLlO-vtQ=pr e_s t ado que l é pres~ó; y se obliga a pagarle en Sevilla en fin del mes de diciembre de este afío. 1, V1 "cV...V ""r' r'- --"v"" Hay nota de cancela ción fecha 20 de noviembre de este ano.</t>
  </si>
  <si>
    <t>APS, IV, 1500-2°, f. 10-v</t>
  </si>
  <si>
    <t>APS01SP00000404</t>
  </si>
  <si>
    <t>Viernes 14 de agost o ae 1500.= Otorga el dicho Peuro Genyil, _en nombr~ del dicho J á co1no Gentil, su hermano , y por virtud del poder que ~o 1 • I\..A\ de el t i ezle ' su t enor del cuai es este que se sigue. (no est á ) \J'\A/Ul)' 1 q_ue hace cierto procurador sustituto, en su lugar y en el dicno nombre, a Alfon Núñez , mercader, vecino de Sevilla en l a colJ.ación de SaJ t a :rr.arí a, y a Cristobal de To crijos, vecino de 1!riana, espe cialmente par a que por el y en nombre del dicho Jácomo Gentil puedan demandar Fol. 10. = etc. de Al f on de Al anís. vecino de est a dic!la ciudad. y de sus f i adores , 18.922 mrs. que el dicho Alonso Núñez pagó como f i ador de la entregu- que se h i zo en bienes del dicho Alonso de Al anís el dicho Pedr o Gentil en nombr e del. dicho Já como Gentil , par a en cuenta de 75 . 680 liD."' S . que el di cho Alonso de Alanís resta debiendo al dicho Jácomo Gentil.</t>
  </si>
  <si>
    <t>APS, IV, 1500-2°, f. 9v-10</t>
  </si>
  <si>
    <t>APS01SP00000403</t>
  </si>
  <si>
    <t>Viernes 14 de. agosto de 1?00.= Otorga Pedro Gentil , mercader genovéf esto.nte en l e. ciudad de Guadix , en nombr e y en voz de Jácomo Gentil, V V 1 1 /\~ su hermano, merca der genové s estante en l o. di chu ciudad, ;y por virtuc '-"VV V U, ciel })oaer que ae el tiene , el tenor del aual es est e q_ue se s i gue: (nc está~ q_ue na r e cibido de Alfon :t~úñéz-; ,·r·f·r. c&gt;--:r· : vecino de Sevill&lt;:l en l a ce l lación de Sant a María, que est á pr esente, 18.922 mrs. que son de la cua r Ga parte de los 75. 688 mrs. que Al f on de Alaní s, vecino de esta dicha ciudad,resta debiendo al dicho Jaéomo Gentil de l us dosci entas ~etenta y (en blanco) libras de seda jpyante del rio de Almerí a que le debí a , pare. los cuales h i zo ejecución en bienes del dicho Al f on de _¿\.lanía, l a cual e j ecución e l , y Jüan de Al amos , y el jur ado Alonso Jl'crnández. e I ñi go López, fueron ! i adores; por ende. otorga que da F 1 9 o . - v t -o .=p ór libre y ~or o· uito al dicho Alfon Núñez; y esu~ o se ent l· end u no per jua icando al dicho Ja como Gentil, ni u l a a cción q_ue tiene con~ru los dichos Juan de Al amos, y el jurado Al f on iernández, y contra Iííi go JtO pez. como fi·.tdores de l q dicho. entrega. ·oar . haber y cobrar todos los mr&gt;r.~vea íe s que quedan uebiendo a l aicho Jácomo Gentil ; y asi mi smo que quedan en su fuerza y vigor to •os lo s autos que contra el dicho Alfon de Alanis , y contra sus bienes y fiadores, ha he cho.</t>
  </si>
  <si>
    <t>APS, IV, 1500-2°, f. 9-v</t>
  </si>
  <si>
    <t>APS01SP00000402</t>
  </si>
  <si>
    <t>Lunes 3 de agosto de 1?00. = Debe Al fon de Medina, espadero: marido de María I!'ernandez, vecino de Sevill a en l a colla cion d.e San Salva dor , al j ur ado Pedro de Valladoli d jurado de l a dicha collacion, que está presente, 8.000 mrs. que a su riesgo salió de pagar por el a .l!'rancisco Dori a, genovés, de cierta s hoja s de espadas que de el reci· Jbio compradas; y se obli ga a pagarle en Sevilla dentro de 4 meses.</t>
  </si>
  <si>
    <t>APS, IV, 1500-2°, f. 6</t>
  </si>
  <si>
    <t>APS01SP00000401</t>
  </si>
  <si>
    <t>I'i1i ércoles 29 de julio da 1500. = Otorgan Francisco Espindola, hijo ~ (, 1 de _Qrist obol l::spindola., que Dios haya, mercader genovés estante en - .J.;v{))B Sevil l a, Y. Gonz~lo López 1 vecino de Sevilla en l a. collación de Santa } l\'farüJ l e. Bl anca , a Rodrigo de Sevilla, alca i de de l a cárcel del conce p jo de esta dicha ciudad, que est á pre sente , q_ue por razón que a su ~r . ruego da lugar a G-onzalo de J:il"oguer, curtidor, que está ~r es o en la dj cha cárcel , que ande suelto por lo alto y lo bajo -de l a dicha cárcel , que no se ausentará, y si se ausentare que pagarán todo lo que pareciere deber por el libro de l .;::.s entr adas de Pedro Luco , e s cri bano de l a dicha cárcel, y mas cua l esquier penas en ~ue fuere condenado por cualquier juez, y mas mil reales de plata~ l a mitad par a l as costas del dicho a lca i de, y l a otra mitad par a l os reparos de esta ciudad. Fol. 541. = (Muro) . [Av\ J Y sea entendido que no f i an mas de hast a en l a contia de 30,000 mrs.</t>
  </si>
  <si>
    <t>APS, IV, 1500-1°, f. 539v</t>
  </si>
  <si>
    <t>APS01SP00000400</t>
  </si>
  <si>
    <t>viernes 24 de julio de 1500 = otorgan juan contero labrador vecino de lebrija y pedro alvarez labrador vecino de la ciudad de arcos, vecino que es ahora de la villa de espera, que da su poder a pedro gentil mercader vecino de la villa de palo especialmente para cobrar de miguel alfon capitan que fue de la carabela que ha nombre castilla vecino de la dicha villa de los palos 3600 que debe al dicho pedro alvarez 3340 mrs que debe al dicho juan contero; los culaes dichos maravedies metieron en armazon con el dicho miguel alfon al tiempo que se partio para las indias segun se contiene en dos albalaes firmados del dicho miguel alfon</t>
  </si>
  <si>
    <t>APS, IV, 1500-1°, f. 519</t>
  </si>
  <si>
    <t>APS01SP00000399</t>
  </si>
  <si>
    <t>Sábado 18 de juli o de 1500. = Debe Martin de Arrieta, tonelero ,ve cino de Sevilla en l a collación de Santa María, en l a Cm.:·ret ería, a ~~.ar co s de C.'"'stellón, vecino de Sevilla, di ez pi pas de buena madera, con buenos arcos de a vellano y ca steñ.o, estancas y bi en rebati dd.s, de l a medida y marca de Sevilla, que son por mar avedíes que de el recibió; y se obliga a entrebar se l as en Sevi lla, de hoy en di ez dias.</t>
  </si>
  <si>
    <t>APS, IV, 1500-1°, f. 495v</t>
  </si>
  <si>
    <t>APS01SP00000398</t>
  </si>
  <si>
    <t>L'Iartes primero de s epti embr e de 1500. = Debe Diego Sánchez de Es pinosa, to~el ero, h i jo de Cristobal de Espinosa, Que Dios haya t veci no de Sevillc en l a collaci ón de Santa María, en la Carreter í a, a. Be: naldo de Castellon, vecino de Se vill~ en l a collacion de San Vi cente que está presente, 20 cascos de toneles de buena madera de roble. con buenos arcos de ca staño y avellano , y con ocho arcos de mimbre en ca da tonel , estancos y bi en reba tidos, de la medida y marca de Sevilla que son por mar a vedí es que de el recibió, a preci o de 420 nrrs. cada tonel; y se obliga a entregársel os en Sevilla en f i n de este pr esente mes de septi embre.</t>
  </si>
  <si>
    <t>APS, IV, 1500-1°, f. 491v</t>
  </si>
  <si>
    <t>APS01SP00000397</t>
  </si>
  <si>
    <t>Lunes 31 de agosto de 1500.= Debe Juan de Arri era, tonelero, morido de Isabel Sánchez, vecino de Sevilla. en l a collación de Santa 1':1aría , en l a Carretería, ~ Bernar do de Castellón, vecino de Sevilla el la colla ción de San Vicente, que está presente, 60 cajas de toneles machos de buena madera de roble , con buenos aros de castañtl y avell~ no, en que haya en cada tonel ocho arcos de mi mbr e, y no mas, sanos y bi en reba tidos, de la medi da y marca de Sevilla , que son por mara~ vedi es que de el recibió , a precio cada tonel de 430 mrs. y los marl vedíes que montaren los 60 cascos de toneles son en su poder; y se obliga a entregarlos en Sevilla desde hoy hasta mañana, que se cont ará martes primero dia de septiembre 20 cascos de toneles , y en fiJ del dicho mes de septiembre otros 20 cascos de toneles, y en f in de octubre s i gui ente los veinte cascos de toneles restantes.</t>
  </si>
  <si>
    <t>APS, IV, 1500-1°, f. 483</t>
  </si>
  <si>
    <t>APS01SP00000396</t>
  </si>
  <si>
    <t>Lunes 31 de agosto de 1500. = Debe Guti erre de Palencia~ bers éguin9 ¿:g, vecino de Sevilla en l a colla cion de Santa Maria, a Francisco Es )~. pí ndola, genovés estante en Sevilla, 4.700 mrs. QUe son por ci erta corambre que de el recibió compnada; y se obliga a pagarl e en Sevi** Fol. 482 . = lla desdt-_. hoy en adel ante : en fin u.e cada semana mil maravedíes. Hay nota de cancelación .ltlecha 4 de noviembre de este año.</t>
  </si>
  <si>
    <t>APS, IV, 1500-1°, f. 480</t>
  </si>
  <si>
    <t>APS01SP00000395</t>
  </si>
  <si>
    <t xml:space="preserve">lunes 31 de agosto de 1500= en el nombre de dios amen, afleta bartolome diaz comitre del rey nuestro señor vecino de sevilla en la collacion de san llorente maestre y señor de la carabela que ha nombre santa maria de luz, que ahora esta en el puerto de las muelas de el rio guadalquivir, con balian salvago genoves estante en sevilla, presente, toda la carabela al traves,  para que el dicho balian salvago carge en ella todo el trigo que en ella cupiere para llevar a la ciudad de lisboa; la cual dicha carabela asegura de 1600 cachices debajo de cubierta con las quintaladas de los marineros, y que la dicha carabela para recibir la carga en el puerto de santa maria a 6 de septiembre de este año por cuatro dias; y cargada vaya a lisboa y que de ende ladicha carga a quien fuere consignada; y debe haber de flete por todo el pan que cupiere y se cargare 80 ducadors de oro y de peso, o su justo valor que le debe de pagar en lisboa, acabada de dar la dicha carga, y mas 7 ducados de averias que corbrado estos 7. </t>
  </si>
  <si>
    <t>APS, IV, 1500-1°, f. 477</t>
  </si>
  <si>
    <t>APS01SP00000394</t>
  </si>
  <si>
    <t>Miércoles 9 de septiembre de 1500. = Debe Lamalao de Polonia, impre• sor de letru de molde, vecino de Sevill a en l a collacion de Santa ma. ría a Esteban . . Fol. 4-64-vº= ' Buenvec1.no , mercader genovés estante en Sev1.lla, que está presente, 7.100 mrs. por cierto papel blanco que de el r ecibió comprado; y se obliga a pagarle en Sevilla dentro de cuatro meses; y para que sea seBuro de ser me jor pagado dal e en peños e tc . una saya de paño áe gr ana . y un mantill o de paño negro de contray, y un tabar. do de puüo de Londres, y un pabellón de l ienzo de dos pi ernas, y un par de sábanas de lino.</t>
  </si>
  <si>
    <t>APS, IV, 1500-1°, f. 464-v</t>
  </si>
  <si>
    <t>APS01SP00000393</t>
  </si>
  <si>
    <t>Lunes 7 de septi embre de 1500. = Otorgan l'úartin de Almonte, y Cri sto bal Maldonado , vecinos de Sevilla en l a co lla ción de San Mi guel, y Bartolomé liie l garejo , vecino de Sevilla en l a colla cion de santa Mar í a, a Rodrigo de Sevilla, alca ide de la cárcel del concejo de esta di cha ciudad, que por razón· que el di cho a l ca ide da lugar a Andrea de ~1 mercader genovés, que está preso en l a dicha cárcel, que ande suelto por lo a lto y por lo bajo de l a dicha cárcel, que lo f i an que no se au sentará ; y si se ausentare , que pagarán todos los maruvedíes y otrus cósas que pareciere deber por el libro de l as entradas de Pe dro I.;uco. escr ibano de l a dicha cárcel , y mas toda s l a s penas en q_ue fuere condenado por cue lq_uier juez, y ma s 30. 000 mrs. l a mitad :para los reparos de Sevilla. y l a otra mitad par a l as costas del dicho a l ca ide · l o cua l !ll.e darán y pagarán aqui en Sevilla cada y cuando que fueren requeridos. Y marco de Castellón, vecino de Sevilla en la colla ción de San Vicente- estendo presente, otorgó q_ue abono a l os di~ chos f i adores en contía de 600 ducados de oro.</t>
  </si>
  <si>
    <t>APS, IV, 1500-1°, f. 456</t>
  </si>
  <si>
    <t>APS01SP00000392</t>
  </si>
  <si>
    <t>Otorga Jacome de Cassana, mercader genovés estante en Sevilla, a Francisco de Alfaro, alcaide de las sacas, que por razón que el dicho alcaide da licencia a Pantaleo Lomellini, mercader genovés, que lleve al reino de Portugal un caballo de color castaño, calzados de la mano y del pie, ensillado y enfrenado, y una jaca de color castaña, con su albarda, que él lo volverá a estos reinos de Castilla de hoy hasta un mes, o pagará por ello seis mil maravedíes aquí en Sevilla cada y cuando fuere requerido</t>
  </si>
  <si>
    <t>APS, IV, 1500-1° [=AHPS, 2.157], f. 453. FDEO, 26, N. 13, f. 190</t>
  </si>
  <si>
    <t>APS01SP00000391</t>
  </si>
  <si>
    <t>sabado 11 de abril de 1500. = Arr i enda J!'ernando de Almonte r jurado ~iel e j e cutor de Sevilla, y vecino. en l~llac i ón de San Salvador 1 f. _a _l'.!a.r· co de ca stellón, vecino de Sevilla en l a collacion de San Vicen \n..X:S~ te , que está pr esente, una ocha va par tg q_v.e a l aicho it'ernando de Al mo_ nte 1"~ rtenece en el "' :: = hacer , y vender y cargar, del J·abon p_rie t o del JO' ~~ :: cuerpo de est a ciudad de Sevi lla , desde pri mer o di a del mes de enero FOl. 443. = QUe pasó de este año hasta en fin del mes de abril del año de 1501 a ños, por pr ecio tocio el dicho tiempo de 67. 000 mrs. de q_ue otorga qu recilM -de el a delantados l a mitad, y l a otra mitad Que se l a de y pague aQui en Sevilla t::l ocho dias de mayo de este presento año; y le otorgo. poder para que pueda hacer , y a rrendar y ca r gar l a dicha una ochava :parte de l a dicha renta todo el dicho tiempo. ~ ota. marginal~ ~n primero ne s e ptiembre de este año pareció el die~ cho .17'ernando de Almontc y dijo que recibió de Marco de Ca stellón 33.500 mrs , de l a postrera parte de este contra to , a cwnplimiento de los 111Br a vedies de est(.--J &lt;irr·endami ento .</t>
  </si>
  <si>
    <t>APS, IV, 1500-1°, f. 442v</t>
  </si>
  <si>
    <t>APS01SP00000390</t>
  </si>
  <si>
    <t>Viernes l O de abril de 1500.= Debe doña Urraca, mujer de Nicolás Melgarejo, que Dios haya, vecina de Sev i lla en l a collación de San Vi cente , a Cristoba l Salvago , v0cino de Sevi lla en l a collación de Sant a Cruz , 12 quint ales de buen a cei te ol iv~, nuevo y claro , por mar ave dies que de el recibio , a l precio que convinieron ; y se obliga a entregar se l os puesm:os en su ca sa, norros de todo gasto ;j dere cho , en ~4 f i n oel mes de febr ero del año de 1501.</t>
  </si>
  <si>
    <t>APS, IV, 1500-1°, f. 440</t>
  </si>
  <si>
    <t>APS01SP00000389</t>
  </si>
  <si>
    <t>Martes 31 de m.ar zo de 1500. = .C:n est e dia, estando en el puerto de l a s ~rue las del rio de Guadal qui vir de es t ~ ciudad de Sevilla. jux1to • 1 con el molle de la dicha ciudad Guillen Rodrígu ez, a l gu acil mayor de éi señor almirant e mayor de Castilla, por virtud de un mandamiento "'del l i cenciado Lorenzo Comeno , teniente de asistente, r efr endado deJ · ba chiller Rodrigo 3ojel , t eniente de pesquisidor . y r efrendada de Diego de r~.esa, a l calde del dicho señor a lmirante, el tenor del cual es est e que se s i gue: (no e stá ). · El dicho alguacil requir i ó a Domenego Espi ndola, mercadc'r genovés, vecino de .~ est s:i &lt;il.iche.nciuda d en l a collación de San Vicente, que de bienes libres y desembargados en que hacer ejecuci ón por contía de 70. 265 rnrs. con t enidos en el dicho mandamiento. ~ Y luego el dicho Domenego Hspindola nombró por bienes suyos , l i~ bres y desembar gados, en que hiciese l a dicha e j ecución , por l a dicha contía, 4.000 savalos del r i o de Azamor, que dij o que t ien~en su car abel a , que est á en el di cúo r io de Guadal quivir, surta al-di cho molle ; y mas nombró l a dicha car abela, que ha nombre Santa Ana, con sus aparejos, y con mastel y antena mayor , y con sus velas y ~~' tres ancl as; y mas nombró el flete de 6.000 sava los qul. estan en el dicho navío · en les cuales dichos 4. 000 savalos, ·y carabela, y fle te. y apare jos y barca de su so nombrados, e l c... i cho algua cil hi zo la dicha e jecución entrega por l a d i ch~ contí a . Lo cual todo recibió eJ fieldad y secrest e:Qión el dicho alguacil.</t>
  </si>
  <si>
    <t>APS, IV, 1500-1°, f. 403v</t>
  </si>
  <si>
    <t>APS01SP00000388</t>
  </si>
  <si>
    <t>jueve 6 de febrero de 1500 .= Debe Antón García, s i l l ero , ve cino de Sevillc-J en l a collacion de San Allfionso, a Luco Batis t a Adorno, mer cadbr genovés estant e en Sevilla, 7.75~ mrs. y medi o. que son por 25 t areas y med i:~ d.e cueros marroquíes que de e l r ecibió comprados ; y se obliga a pagar le en Sevilla en seis meses: en f i n de cada tres me ses cumplidos f-a mi tad.</t>
  </si>
  <si>
    <t>APS, IV, 1500-1°, f. 389v</t>
  </si>
  <si>
    <t>APS01SP00000387</t>
  </si>
  <si>
    <t>Jueve s 6 de febr ero de 1500 . = Otorga Francis co Pinelo , jurado y f-i e l e j ecutor de Sevilla, y vecino en l a colla ción de Santa María , que da su poder a Alfon Lobo, capellan de l a r eina nuestra señora, y a Alfon Fernández de Villar r ea l , capel l an de l señor obi spo de Guaaix y a Nicolás López de Espmndola, vecino de l a ciudad de Gr ana d a. espe cia lmente par a que en su nombre parezcan ante el r ey, y sus jue c e ~ , y pr esenten pe t iciones sobre r azón qu e Albimacin Vanegas moro, veci no de Al mería , l e hubo vendi &lt;9.o una huer ta que es en l a riber a de l P4 r~o de Genil, por cuerta contía de mar avedí es que de él r e cibió , se- 1 ,~n pasó ante ci er to e Pcri bano público; l a cua l dicha huerta sus a l ~ ~zas l e mandaron tomar par a el mona sterio de San J erónimo de la dicha ciudad de Granada; y pedir que l e sea pagado el valor de l a dicha huer ta, o le hagan equival encia de ello, y sobre ello ga nar eual quier prov~ s J_on o provis iones que convenga; y otrosí pue dan en su R nombre demandar etc. del dicho albimacin Vanegas todos l os maravedíes que 13 di cha huer t a va l e . con l a s rent as y a loguer es de ello que podrí&lt;-:; haber r entado y rendido.</t>
  </si>
  <si>
    <t>APS, IV, 1500-1°, f. 385v-86</t>
  </si>
  <si>
    <t>APS01SP00000386</t>
  </si>
  <si>
    <t>Martes 4 de f ebr ero de 1500 .= Hace su pers onero Niculoso de l1·iona r . de s , genové s , libr ero, vecino de Sevilla en la collacion de sant a IVIa· ría, a Pedro Fernandez de Toledo , gener a l par a plei t os</t>
  </si>
  <si>
    <t>APS, IV, 1500-1°, f. 373v</t>
  </si>
  <si>
    <t>APS01SP00000385</t>
  </si>
  <si>
    <t>n~rt e s 4 de febrero de 1500.= Hace su pers onero Vicencio ~sp indol&lt; merca der genoves e stant e en Sevi l l a , a Sancho de Jerez, vecino de s e. 1{)\\ villa , gener a l par a pl e itos.</t>
  </si>
  <si>
    <t>APS, IV, 1500-1°, f. 373</t>
  </si>
  <si>
    <t>APS01SP00000384</t>
  </si>
  <si>
    <t>Jueves 30 de enero de 1500. = .Debpn ..,Juan ae SevillH boticario, mariao de Leonor Alve.rez, vecino de Sevillu en lE collc1cion de san sa: e: A 1 M_g vador, y Pedro lariHO, especi ero, marido de Franci s ca Rodríguez, vevvvy- " cino de Sevilla en le: collación de San Sa ~vador, a Luco Salvago. meJ cad.er genovés estante en Sevilla , que está -presen"te, 15. 810 mrs . poJ fA../.2.1~~ _(~uatro cajas llenas de azúcar que le compraron; y· se obli gan a pagf le en Sevillu dentro de aos meses . Hay nota de cancelación fe cha en 16 de mayo de este año</t>
  </si>
  <si>
    <t>APS, IV, 1500-1°, f. 353v</t>
  </si>
  <si>
    <t>APS01SP00000383</t>
  </si>
  <si>
    <t>Vi ernes 24 de ener o de 1500.= ~n eih.. nombre de Di os, amén . hace su \\~o.¡ l{;·""&gt; ~~ testamento Guillermo Barón , genovés , boticario , ve cino de Sevilla en ra coll&lt;:ici ón de Santa h1ar í a, e:smando sano y con salu d . Que entie...r:;ren su cuerpo en el monasterio de San Jeróni mo de Buenavista, quE: es fueru y cerca de esta ciucad, en lo sepultura que y tie ne . Que por cuanto el tiene arrendadas de los cléri gos de la univer s idad de Sevilla unas casas con sus sobrados, q_ue son en esta dicha Cíüdad en l a collación de Santa lYiar í a, en la calle de Génova , que han por l inderos de una parte casas del monast er i o de l as Cuevas, y de otra par te casas de doña JuanH de l CJ.s Casas, y por delante la ca l lP del rey, por su v i da y de un su herdero o hereder a que el n ombrare y de clar ar e, en su t est amento o fuera de é l , en cada un año por ci er i:iCJ. contí a de mar a vedí essegún p~só antecci er t o es cr i bano pú-_ blico; por ende, nombra por he1·eder o en l as dichas casas a Jeróni mo Baron, su h i jo, par a que l as haya segun q_ue l a s el t iene. Her edero en el r emanente de sus bi enes el di cho J eroni mo Barón,su h1" ~ JO. Al ba ceas el prior que es o fuere del di cho monasterio de San Jeróni mo, y el dicho Jeronimo Baron, su hijo, a l os qul de poder</t>
  </si>
  <si>
    <t>APS, IV, 1500-1°, f. 344v</t>
  </si>
  <si>
    <t>APS01SP00000382</t>
  </si>
  <si>
    <t>Ma~t es 21 de enero de 1500.= Debe Pedro Cataño, marido de Franci s ca Hodriguez, vecino de Sevilla en la collación da San Salvador, a Garcia de D.leñas. vecino de l a villa de Valladolid . que esta presente, 10.000 mrs. por cierta mercadería que le compró; y se obliga a pagar l e en Sevilla en caatro meses, en fin de cada dos meses cwnpli dos la mitad de l h deuda . fiay nota de cancelación f echa sábado 13 ~e junio de 1500 años</t>
  </si>
  <si>
    <t>APS, IV, 1500-1°, f. 328</t>
  </si>
  <si>
    <t>APS01SP00000381</t>
  </si>
  <si>
    <t>Lunes 20 de enero de 1500.= Hace su personero Cristobal Cataño, ~ ) vecino de Sevilla en l a colla ción de San Lloreynte, a Gonzalo Fernán ~JVLAJ ~ . dez, e scribano del rey, yecino ' de Sevilla, general par a plei tos</t>
  </si>
  <si>
    <t>APS, IV, 1500-1°, f. 325</t>
  </si>
  <si>
    <t>APS01SP00000380</t>
  </si>
  <si>
    <t>Sába do 18 de enero de 1500.= Otorga Jerónimo Barón, genovés, boti \r: 3 J cario, vecino de Sevi1J é. e11 l e oolJBcj ón Cle Sant8 r.~aráa, a Guillermc ~;:', ( Baron, genovés, boticario, su padre, vecino de Sevi lla en la dicha ~11 colla ción, que está pr esente, que por r a zón que el dicho GuillermQo Barón, su padre, l e hubo cedido y traspasado unas casas con sus sobrados, t que son en esta dicha ciudad en l a colla ción de Santa l;· aría, en l a calle de Génova, , q.u e han por linderos de l a una par te ca aas de dona ~onor de las Casas, y de otra par te casas de l monasterio de las Cuevas, y por delante l a calle o.el Rey ; las cuales dichas casa s el aicho GuillermaeBarón tiene arrendadas por su vida y de un su heredero, o heredera , de los beneficia dos de l a universi dad de esta dj cha ciudad, para qu e el a ic.ho Jerónimo Baron después de l os di as de l a vida del dicho Guillermo, su padre , l as hubiese por el mismo precio y segun que l as el tenía, según pasó ante Fedro ~ Ga~cía~ besmDabanó ~púbffiico que fue de Sevilla; y por cuanto el dicho Jerónlino Barón se va de e s t a ciudad a Genova; por ende, otorga que torna a ttenunciar y traspasar las dichas casas en el dicho Gui llermo , su padre, para que haga de ell as lo que quisiere, como de cosa propi a suya; y otorga que da por ninguno el nicho contrato de cesión.</t>
  </si>
  <si>
    <t>APS, IV, 1500-1°, f. 320v</t>
  </si>
  <si>
    <t>APS01SP00000379</t>
  </si>
  <si>
    <t>Viernes 17 de enero de 1500. = Deben Luis de l a Cercda, marido de Ma · yor García , ve cino de Cabeza l a Va ca, l ugar del mae stra zgo de Santia. go , y Juan de l a Cerda, su hijo, boticario . vecino de l a villa de Llc rena. , y :pedro de Torra lba, vecino de Sevilla en l a collación de San Mi guel , a Antonio Cast elo , ~nové s~ boticario, vecino de Sevil l a en l a colla cion de Santa Maria, que est á pre sente , 1.400 mrs. por ciert a mercadería que l e compraron ; y se obligan a pagarle en Sevilla el di a de 'ascuG flor tda de e s t e presebte año.</t>
  </si>
  <si>
    <t>APS, IV, 1500-1°, f. 314</t>
  </si>
  <si>
    <t>APS01SP00000378</t>
  </si>
  <si>
    <t>iPoder de Jácome de Sopranys (mercader genovés estante en Sevilla), por sy y en nombre de Diego Cabrera (vecino y Regidor de la Gran Canaria, de quien tiene poder), a Juan Ortiz (vecino de Sevilla, mercader, en la collación de Santa Cruz) y a Gerónimo de Orerio (mercader genovés, vecino de la Ysla de Gran Canaria) para demandar, aver e cobrar de Juan de Salazar, vecino de la Gran Canaria, doscientas arrobas de azúcar blanco de las 400 arrobas contenidas en sentencia dada por el (Presidente y Oydores de la Audiencia y Chancillería Real de Ciudad Real, según executoria de Sus Altezas; y para otorgar los documentos necesarios y cobrarlas. (F. SE., LP,fo l. 304).</t>
  </si>
  <si>
    <t>APS, IV, 1500-1°, f. 304</t>
  </si>
  <si>
    <t>APS01SP00000377</t>
  </si>
  <si>
    <t>Debe Antón García, especiero, marido de Mencía de Trujillo, vecino de Sevilla en la collación de San Salvador, a Cosme de Rivarolo, mercader genovés estante en Sevilla, y a Gonzalo de Segura, mercader, vecino de Sevilla en la collación de Santa María, que está presente, 4. 000 mrs., por cierto azúcar que del dicho Gonzalo de Segura recibió comprado; y se obliga a pagarle en Sevilla dentro de dos meses.</t>
  </si>
  <si>
    <t>APS, IV, 1500-1° [=AHPS, 2.157], f. 296v. FDEO, 26, N. 13, f. 169</t>
  </si>
  <si>
    <t>APS01SP00000376</t>
  </si>
  <si>
    <t>Hace su personero Francisco de Rivarolo, mercader genovés estante en Sevilla, a Juan de Sanlúcar, vecino de Sanlúcar de Barrameda, general para pleitos</t>
  </si>
  <si>
    <t>APS, IV, 1500-1° [=AHPS, 2.157], f. 275v. FDEO, 26, N. 13, f. 166</t>
  </si>
  <si>
    <t>APS01SP00000375</t>
  </si>
  <si>
    <t>kJueves 30 de enero de 1500.~ Otorga Valerio Caldera, estante en JSevilla. en nombre y en voz de Marco de Castellón, vecino de est a ciudad en-ra collación de San Salvador, y por virtud del poaer que de el tiene, que pasó ante J!"'rancisco de Segura en 17 de septiembr e de 1499 años, que ha c¡:.; cierto :procurador susti t uto en su ih.ugar y en el dicho nombre , a Pedro ~·ernández de Toledo , procurador y vecino de Sevilla, gener a l para pleitos.</t>
  </si>
  <si>
    <t>APS, IV, 1500-1, f. 262v</t>
  </si>
  <si>
    <t>APS01SP00000374</t>
  </si>
  <si>
    <t>Jueves 30 de enero de 1500.= Debe Alfon de Sevilla. vinatero, marido de Inés Alvarez , vecino de Sevilla en l a collacion de San Isi- () dro . a Bernaldo de Castellón, vecino de Sevilla en la collacion de L ~. Santa Maria Magdalena, 9. 000 mrs. de pr ést amo ; y se obliga a pagarle !l.__ _ \) en esta manera~ el di a de San Juan del mes de junio de este pr esente r~ a~o 4.500 mrs. y pasados luego tres meses los otros 4 . 500 mrs</t>
  </si>
  <si>
    <t>APS, IV, 1500-1, f. 262</t>
  </si>
  <si>
    <t>APS01SP00000373</t>
  </si>
  <si>
    <t>Miércoles 19 de febrero de 1500.= Hace su per s onero Va l erio Cal deri ~~ genové s e s t ante en Sevilla, a Pedro Fernández de Toledo, vecino de Sevilla, gener a l par a ple itos.</t>
  </si>
  <si>
    <t>APS, IV, 1500-1, f. 197</t>
  </si>
  <si>
    <t>APS01SP00000372</t>
  </si>
  <si>
    <t>Otorga Diego de Avellaneda, escudero, vecino de Sevilla en la collación de San Miguel, que hace pacto y postura con Francisco de Rivarolo, mercader genovés estante en Sevilla.</t>
  </si>
  <si>
    <t>APS, IV, 1500-1° [=AHPS, 2.157], f. 188v. FDEO, 26, N. 13, f. 159</t>
  </si>
  <si>
    <t>APS01SP00000371</t>
  </si>
  <si>
    <t>Martes 18 de febrero de 1500.= Otorga Anton Sandlhaz, _ . ollero , vecino de Sevilla en l a collación de San Juan, que ha ce pactm y postur a con Já como Rigo , boticario, vecino de Sevilla, en el barrio de l a mar, que esta pr esente , en t a l manera qu&amp; se obliga de servir por el por ballestero, con buena ---- -- ba lles t a y tiros e s te llamamiento , desde que el pendón de Sevilla partiere, a pr e cio de 40 mrs. cada dia, y otorga que r e cibio los mar a veedíes que montan 20 dias, y si mas tiem po estuviere que le pague a este respe cto; y si¡zÍsueldo diere el rey nue stro señor que lo reciba y sea par a el dicho Antón Sanchez ; y dio por fiador a Fernando de Córdoba, jubetero, vecino de Sevilla en l a collacion de ~anta María .</t>
  </si>
  <si>
    <t>APS, IV, 1500-1, f. 182</t>
  </si>
  <si>
    <t>APS01SP00000370</t>
  </si>
  <si>
    <t>Mi érco l~ s 26 de febrero de 1500.= Pone por aprendiz Juana ~uñoz, (I11'ro.) mujer de Juan Gallegos, que ])ios haya, vecina de Sevil.La en l a colla p cion de San Martín, a Diego , hijo del dicho Juan Gal legos, su marido 1\._;\__, e/-fl!OZO de edad de 14 años' con Ni culo so de .Monardis' librero ' vecino de Sevill a en l a colla ción de Santa Maria, que está pre sente , desde hoy hasta dos años y medio cumplidos , par a que en esta dicho tiempo le sirva en el dicho oficio de librero y en todas l as otras cosa s que l e dijere y mandare hacer en su ca sa y fuera de ella, de dia y de noche.</t>
  </si>
  <si>
    <t>APS, IV, 1500-1, f. 166v</t>
  </si>
  <si>
    <t>APS01SP00000369</t>
  </si>
  <si>
    <t>nüércoles 26 de febrero de 1500.= En este dicho dia, a hora de vísperas , estando ante l a tienda de l a escribanía pública de Francis· ~ ¡~~ co de Segura e tc . Jerónimo Espindola, mercader genovés estante en •I~V V'Sanlúcar de Barnameda, y en pr esencia etc. luego el dicho Jerónimo de Bspi ndola dijo que por cuanto el huho otorgado su poder a Oberto ('Qj 1 K"""l 100~ de Espi ndola, su hermano , vecino de Génova, par a que pu di ese vender ?f v~ ~~ci er to s bienes raíces en Génova, según mas largo pasó ante cierto es ) cribano público de Salamanca, y porque dijo que el dicho poder le pa r a perJu1c1o; por ende . dijo que revocaba y revmcó el dicho poder, y quj_ere que no use cie el, restituyéndole en su buena fama.</t>
  </si>
  <si>
    <t>APS, IV, 1500-1, f. 164v</t>
  </si>
  <si>
    <t>APS01SP00000368</t>
  </si>
  <si>
    <t>Miércoles 26 de febrero de 1500. = Hace su personero I''arco de Castellón , vecino de Sevilla en l a colla cion de San Vicente, a Pedro ~~~/ Fer~ández de Toledo . procurador y vecino de Sevilla, en general para () ple1 tos.</t>
  </si>
  <si>
    <t>APS01SP00000367</t>
  </si>
  <si>
    <t>lVliércoles 26 de febrero de 1500. = Otorga Gaspar de Grimaldo. mercader genovés estante en l a ci udad de Obeda , que da su poder a Alfon Núñez, zapatero, vecino de l a dicha ci udad de Obeda, especialmente para que puada obligarle al cabildo de la i glesi a mayor de l a ciudad de Jaen, y a cualesquier person~ s s ingulares de ellos , y a otros cua ie squier canonigos y beneficiados, y clérigos . en cualesquier contias de mar avedies, pan. trigo, cebada y otras cosas cualesquier que les debe y debiere de cualesquier renta s y diezmos, a pagar a los plazos que bien visto l e fuere.</t>
  </si>
  <si>
    <t>APS, IV, 1500-1, f. 164</t>
  </si>
  <si>
    <t>APS01SP00000366</t>
  </si>
  <si>
    <t>Sába do 7 de marzo de 1500.= Otorga RPanc~o Cer ezo , vecino de Sevi lla en l a colla ción de Santa hlaria Magdalena , en nombre y en voz de Almérigo de Espuche, mercader florent in est ante en est a ciu dad,_por virtud del poder que de el t i ene , que pasó ant e Gonzalo Ber nal de la 1 1_ ~ Q Q Be cerra, escri bano público de Sevilla, en 13 di as de ~Lo del año ~ ~ ·J ' 1 1 que pasó del Señor de 1499 años , el tenor~ cua l es este que se si gue · (no e stá ) a Marco de Castellón, ve cino de Sevi lla en la colla ci ón de San Vicente, que est á presente, que por razón que el di cho Fer nando Cerezo en nombre del dicho Alméri go, t rajo cierto plei to con Pedro (rot o ) de Jangua, corredor de lon ja, ve cino de est a ciudad , difunt o que ~io s haya, ante el señor don Juan de Fonse ca, obi spo de Córdoba, juez de comisión , s obre razón de 62 . 370 mrs . que el dicho Pedro Orti z de~ b i a a Juan0t o-Ber a r de, que Di os haya, como fiador que f ue el di cho Pedro Ortiz de Guil lén Asteloy, mercader inglés: el cua l dicho Almér i go sucedió en l os bienes del dicho Juanoto Beral di , y f ue cont endi do hast a t anto que el dicho señor obispo dio sentenci a , en que con denó al dicho Pedro Ort iz a que pagase los dichos mar a vedi es, y mandó dar mandami ento par a hacer e j e cución en bienes del di cho Pedro Or t iz , según mas l ar go en el dicho proce so se cont i ene, que pasó ante Juan Suár ez, escribano del r ey nuestro señor, por virtud de l cual dj cho mandami ento que el dicho s eñ or obi spo dio f ue hecha ent rega e j ecución en unas casas con sus s obrados y corral , que el dicho Pedro Ortiz t i ene en est a dicha ciudad, en l a colla ción de San Salvador, en l a call e de Gallegos , que han por linderos de una parte casas de Martin de l a Campana, canónigo , y de otra parte casas de la i gle s i a mayor de Sevi l la, a&amp;Las cua l es di chas casas, a i nstancia del dicho Pedro Ortiz, el dicho Marco de Castellón abonó y f io que valian l a dicha contía . Y por gue ahora el dicho Fernando Cer ezo , en e l dicho nombre , content o con l a f i anza de Marco de Castellón, y a e s t e pl a ce de l e pagar todo l o que el dicho Pedro Ortiz rest aba debiendo por r azón de la dicha senten ci a; por ende, otorga en el dicho nombr~ que cede y traspas a a l dicho Marco de Cast ellón el der echo y a cción que el dicho Almérigo de Espuche t i ene contra el di cho Pedro Orti z, y contra Gu i llén de Asteloy.</t>
  </si>
  <si>
    <t>APS, IV, 1500-1, f. 131</t>
  </si>
  <si>
    <t>APS01SP00000365</t>
  </si>
  <si>
    <t>Sábado 7 de J!lar~~ d~ 15..QQ..= Otorga el dicho J!,ernando de Villarreal \~~~~e da su poder a lo s dichos Alfonso de la ~~te y Di ego de la Fuen · Í ae, especialmente par a cobr ar de Beni to de Castellón, mercader geno~~ ~ Y~ ~ ft stante en l a ciudad de ~oledo , 124. 500 mrs. que le~ debe por r a zón de l a compra que el dicho Benito de castellón hizo al dicho Fer- ~~ ~0, ~ndo de Villarrea l de sus l anas , y de l a s l anas de Alvaro del Valle ',-r su h ermano , y de Marcos de Madrid, su hij o , del f r uto de este presen -~eo e -- ~' . , Fol.l31. = te año. Los cuales dichos maravedíes ha de uagar en feria de Iv~e dina - ... . del Campo, mediada feria de mayo de este presente año, según en la dicha obligación se contiene . Y que l os pueda recibir en s i , y para si, por cuanto el dicho J!'ernRndo de Villarreal se los ha de pagar, porque el di cho Diego de la Fuente salió de los pagar por el a :Erancisco Carduche, mercader estante en l a corte de sus altezas</t>
  </si>
  <si>
    <t>APS, IV, 1500-1, f. 122</t>
  </si>
  <si>
    <t>APS01SP00000364</t>
  </si>
  <si>
    <t>Sábado 7 de marzo de 1500.= Otorga el dicho Fernando Cerezo . en nom ( JH). bre y en voz del dicho'A'mérigo Despuche , por virtud del dicho poder, ~A ~AA el tenor del a cua l es est e que se sigue ! (no está') ~v vv -l 1 al dicho Marco de Cast ellón, que está presente, que por cuanto el di· rL~ ~ _ cho Marco de Castellón fio l a entrega que fue he cha a Pedro ottiz de \~ Jangua, corredor de lonja, que Dios ha ya , a ins t ancia del di cho Ferr;\~ nando .Cerezo e~ el liicho nombre, pDr contia de 62 . 370 mrs. en que le r'~~fe- __ fue he cha entrega ej~ció~ por mandamiento del señor obispo de Cór~~ _ doba, juez de comicion; en ~os cuales dichos mar avedi es el dicho Pedrcl5.6t! z fue condenado que pagase como f i ador de Guillén Asteli, mer. }._¡) ./'\ cad~r inglés, a l dicho Améri go Despuche como sucesor de los bienes cr~~ de Juanéto Veraldi , que Dios haya , según qu e ma s l ar gamente se contiene en el proce so de pleito que pasó ante Juan Suárez , escribano ~ del r ey nue stro señor. ~ . Los cuales dichos 62 . 370 mrs. el dicho Fernando Cere zo , en el die ~~ ~~n cho nombre, r e cibió en esta manera: 9.6oo:ffirs. que el dicho Fernando ~ (li..Afv Cerezo recibió de Juen de Gibra l eón, trapero, en nombre del dicho Pe dro Orti z; y 600 mrs. de ciertos pelle jos que se vendieron en a lmoneda pública; y 16. 370 mrs. que el dicho Fernando Cer ezo, en el di~A cho nombre y por virtud del di cho poder de suso i ncorpora do, ha ce suelta y gracia al dicho Marco de Castellón por via de transacción e igua l anza, y asi ento que con el hizo. y los 35 . 400 mrs. r estantes que el di cho Marco de Castellón dio y pagó al dicho Fernando Cerezo y a otras personas en su nombre, en ciertas veces , asi que son cum~~ plidos l os di chos 62.370 mrs . y son en su poder; por ende, ot Dnga que da por libre y quito al dicho Marco de Castellón en razón de l a dicha fianza.</t>
  </si>
  <si>
    <t>APS, IV, 1500-1, f. 120</t>
  </si>
  <si>
    <t>APS01SP00000363</t>
  </si>
  <si>
    <t>Viernes 6 de marzo de 1500.= Otorga Gonzalo librero , vecino de Se (Mro.) villa en l a colla ción 9-e Santa María, que hace pacto y postura etc. con Rafel genovés, vecino de Sevilla en l a collación de Santa María Magdalena, que estA.presente , en tal manera que se obliga de servir pDr el por lancero este l lamamiento etc. desde 7 dias de este mes de Fol.ll5.= marzo en que estamos hasta que el pendón de Sevilla venga a esta dicha ciudad, a precio de 3v mrs. cada dia, de Que otorga que ha recibjdo luego los IDEEave dies de 20 dias; y si sueldo diere el rey nuestro señor que lo parta de por medio; y obligase de se presen tar en los alardes, y de traer albalá de servido del capitán de l a gente de Sevilla, con pena a las partes de 5.000 mrs. Y dio por su fiador a Gmnzalo Salva dor, librero, vecino de Sevi lla en l a colla ción de sant a María, que se obligó con el de mancomun.</t>
  </si>
  <si>
    <t>APS, IV, 1500-1, f. 114-15</t>
  </si>
  <si>
    <t>APS01SP00000362</t>
  </si>
  <si>
    <t>testament 15 pages long file name is caja 26_N 14_14_20101020190649032 (same for APS01SP00000361)</t>
  </si>
  <si>
    <t>APS01SP00000360</t>
  </si>
  <si>
    <t>document of too long file is devided between the las pages of caja 26_N 14_13_20101020190252751 and the first 18 pages of  caja 26_N 14_14_20101020190649032 (same for the following documents-59)</t>
  </si>
  <si>
    <t>APS01SP00000355</t>
  </si>
  <si>
    <t>En el nombre de Dios amén. Sepan • • . . . . ~o ~is ~ rnández de IJa · ·- aro, cómitre de sus majestades, vecino que soy de e~ ciudaa: de f[ vi ll:.t ~en.-la- co~la-c ión de Santa Mari a, por mi de la )ina arte; y yo Jerónimo de RiberoJl mercader, habitante en las Indias del mar océaho estante al p~esente en esta ciuaaa ae Sevilla, por mi de la otra par~ e, otorgamos y conocemos la una parte de nos a la otra, y la otra a la otra, que por cuanto yo el dicho Jerónimo de Riberol fui a las Indias del mar océano, al puerto de Santo Domingo de lú isla Española, ll SI\.S ,.. elrel año que pasó de 515 años, y l -levé conmigo una cargazón de cier• . ta cantidad de mercader as que vos el dicho Luis Fernández de Alf"ro me-cliste~~ vuestras prmpi as, para que las beneficiase y vendiese en las dichas Indias, y os acudi ese con lo que de ell~s procediese; y me diste~ ~oder y f a cultad ~ara que yo reei8iese en mi ~odas las mercaderí as q_ue hubiese vuestro criado Juan Dia.z de Cera(?), estante en el d1Cho puerto de Santo Domingo, para que él se viniese en Castilla; y yo el dicho Jerónimo de Riberol llevé en sal~amento al dicho puento de Santo Domingo, y recibi por vos el dicho j:uis :B'ernández de Alf2.l.ro, en vuestro nombre, del dicho Juan Di az de Cera, vuestro criado, en eJ dicho puerto de Santo Domingo, todas las mercaderías que tenia vuestras, en mi poder, según que mas largamente parecerá por un inventario y conocimiento que yo [e di, firmado de mi nombre, de como las rE cibi, con m~s ciertas obligaciones y conocimientos de deudas sobre ciertus nersonas, que a mo me debía, de lo procedido de las vuestra s merc&amp;derías, que as~mismo le di, como dicho es; y desde el dicho tien po hasta este presente año en que estamos de 523 años, yo el dicho JE rónimo de Riberol he estado en el dicho pue~d*~-Santo Domingo, recj biendo y vendiendo muchas mercaderías, y en muchaa mas cantidad, que en muchus y diversas naos vas el dicho Luis Fernández de Alfaro me ha béis enviado por vuestra cuenta i r lpi a; y demás de estas me habéis el viado ~nas mercaderías de com~añi a por vos y por mi ; y ahora yo soy venido a esta dicha ciudad de Sevilla, a os dar cuenta con pago, asi de todas las mercaderí as y din ros, y pesos ae oro, que yo haya recibido en vuestro nombre, y por vos, del dicho Juan Diaz, vuestro criado, como de todas las mercaderí as que yo conmigo llevé y después vos me habéis enviado por vuestra cuenta propia y de la dihha compañ i a, como de otros michos maravedi es y pesos de oro que vos el dicho Luis l!'ernández de Alfaro me habéis remitido que cobrase por vos, y ex vuestro nombre, y oue he cobrado de muchos maestres de naos y de otras personas, demás y allende de lo de l as dichas i Fbl.vtº.= mercader as , y po1 que en el dar de las dichas cuentas podría haber alguna dilación de tiempo, de donde a mi se me siguiese mucho daño por lo mucho oue yo aquí y en otras partes tengo que hacer, tengo por bien y me nlace, y quiero que de todos los maravedies que por los libros de vos el dichc Luis Fer~ánaez ae Alfaro pareciere que habéis gastauo en todas las mercaderías del dicho Juan Diaz, y en las que yo lleve conmigo, que vos el dicho Luis Fernández de Alfaro me disteis, y en todas las otr&lt; s mercaderías que después me habéis enviado hasta el aicho tiempo, con todas las costas oue por los vuestros libros pareciere qu~ ~aya t( nido, contando mas a dos maraViedíes por ciento de vuestra encó,mienda, y de vuestros mozos, por el cargar y benefici ar las dichas mer\ adermas, de os dar por interese y ganancia de todas las dichas marca~rías que yo recibí del dicho Juan Díuz, vuestro cr i ado, y de l as que yo col ~ llévé, ~y Cie l,.s que déspués vos el dicho Luis t'ernández de Alfar&lt; me habéis enviado en todas l as naos que por vuestro libro de cargazones y libro mayor pareciere que ves me habéi s cargado y enviado, como arriba digo, a cuatro y cinco maravedíes oor ciento en esta dicha ciudad a.e Sevilla; y que yo el dicho Luis Fernández de Alfaro ponga por descargo del ca r go que yo os hiciere del pri ncipal e interese , como d: cho es, todos los maravedí es que por vos yo haya recibido que a esta cuent~ pertenezcanm de los procedidos del oro, y perl as , y azúcar , y cueros que vos me hayáis envi ado. Y por cuanto yo el dicho Jerónimo de Ri berol pe dejado en el dicho puerto de sanbo Domingo, en poder de Benito de Astorga, cierta cantid&amp; d de escr~turas, y obligaciones y sentencias, que yo tenía contra ~ chus personas, y por ellas me debian cuatro mil pesos ne oro, poco ma; o menos, yo mandé a l dicho Benito de Astorga que los cobrase, y los e: viase a vos el dicho Luis Fernández de Alfaro; por ende, yo el dicho Jerónimo de di berol digo, y me obligo, que el dicho Benito de Astorga cobré:rá los dichos !)esos de oro , y los enviará para que lo que de el los procediere lo hayáis vos el dicho Luis Fernández , y los pongáis . mi cuenta, desde hoy dia que esta carta es fecha hastu diez y ocho me· ses climplidos urimeros s i gui entes. Y si el di cho Benito de Astorgd no hubiese enviado los dichos pesos de oro dentro del dicho tiempo, oue todo lo que falture que vos no ha· yái s recibido del dicho Benito de As torga, a cumpli miento de los dichos cuatro mil pesos de oro, os los ~aré W- pagaré en esta di cha ciudad de Sevilla a vos el dicho Luis Fernández a.e Alfaro, o a quien est carta por vos mos t r are, o vuest· ro no d er h u b 1· ere, por m1· persona y b 1· e nes, con m~s todas l as costas que el dicho Beni to de Astorgu contare por la cobranza de los dichos pesos al pl~zo que de yuso ser á declara· do. Y decimos y declaramos nos, ambas l as dichas ~artes, que somos de a cuerdo y ~otorgamos que después de haber €enecido y acabado las dichas cuentas, que t asando l os dichos nesos de oro que yo el dicho Jerónimo de Hiberol dejé a cobrar al micho Benito de Astorga, y l as mercadería que yo he enviado a vos el dicho Luis Fernández de Alfaro, y lo traíd conmigo en perl~s y azúcar, que ahora están por vender, al precio que buenamente a l present e puede valer, que s i algún alcance yo el di cho Jerónimo de Hiberol hiciere a vos el di cho Luis Fernández de Al faro , seá~s obligado a me lo dar y pagar desde hoy día que est a carta es fe cha dende hasta seis meses pri1neros s i guientes, aqui en Sevilln en pa y sin conti end,l a lguna. Y si vos el dicho Luis Fernández de Alfaro hi ciereis a lcance a mi el dicho Jerónimo de Riberol, que sea obligado y me obligo yo el dicho Jerónimo de Ri berol de os dar y pag~r l a cantidad c~ ue así me a lcanzareis, aquí en Sevilla . . . . . desde el día qu entre nosotros hubiéremos fenecido las dichas cuentas,y me hibi eseis hecho el dicho a lcance dende hasta un año pri~o s i guiente,so nena de doblo . y yo el di cho Lui s ~,ernána.ez de Alfaro prometo y me oblig de haber por firme lo aquí contenido •..•. Sevi lla sábado. l 9 de di ciembre de 1523.</t>
  </si>
  <si>
    <t>APS01SP00000354</t>
  </si>
  <si>
    <t>En el nombre de Dios amén. Af l e t a An tón Martinez Patil vecino de Sevill a en l a coll a ción de S an Vice ~ .( C,{:) t e, a Antonio cast.el1 n, genovés, boticario, vecino de Sevilla en l coll vción de Santa ~~ria , que est á pr e s ente , su barco . que ha nombr ~ 1 Santo Domingo , de 23 codos , que ahora está en el puerto de l as Mue- / ( l as, par a que lo pueda ca r gar de l As merca derí as que quisier e par a el puerto de Gibra ltar; y qu e el dicho Antonio de cas tellón l e de ~ 1 l a car ga que quis i'e._re en el dicho puerto de l a s 1\'luelas de hoy hast a () cuatro di as:r¡1 Y... dende vaya al puerto de Santa Maria, y esté ende r e- ¿/) cittiendo ca r ga dos dias , y dende vaya a Cádmz y esté ende r e cibi enc ca r ga tres dia s . y dende q.ue vaya a l dicho puert o de Gibra ltar ,y er ~~r§a a ~uien fueye consi gna da ; y debe ha ber de f leteMdos mil y siet e ci entos mtacuenta mar avedie s ,que l e debe dar y pagar aqui en Sevilla mil marave dies , y los ma r avedíes r estp ntes en l a dicha ciudad de Gibraltar del di a que l legar e en lo~do s luego siguiE t es.</t>
  </si>
  <si>
    <t>APS, IV, 1500-1°  f. 113v</t>
  </si>
  <si>
    <t>Otorga Gonzalo de Burgos, escribano público, vecino de la isla de la Gran Canaria, a Jacome de Rivarolo, hijo de micer Antonio, mercader genovés estante en Sevilla, que está presente, que por cuanto el dicho Gonzalo de Burgos y el dicho Jacome de Rivarolo, de mancomún, recibieron de Francisco Fernández de Arévalo, escribano y vecino de la dicha isla de Gran Canaria, 55.962 mrs. de la moneda que hoy día corre en Castilla, para repartir a ciertas personas que fueron en la conquista de la dicha isla, según se contiene en un conocimiento que sobre ello pasó ante Francisco Segura, escribano público de Sevilla, hoy día de la fecha de esta carta, y por cuanto el dicho Jacomo de Rivarolo de la dicha suma de maravedíes ha pagado 31.962 mrs. en esta manera: a Lope Sánchez de Palenzuela, gobernador de la dicha isla, 24.000 mrs., y los restantes, al dicho Gonzalo de Burgos; y renuncia, etc. Por ende, otorga y se obliga que el dicho gobernador y él pagarán los dichos 31.962 mrs. a las personas contenidas en la copia del dicho Francisco Fernández de Arévalo, y que de hoy hasta 5 meses le traerán y enviarán cartas de pago signadas de escribano público de las personas que los hubieren de haber; y, si no, que de llano en llano pagarán los dichos 31.962 mrs., en Sevilla, luego cumplido el dicho plazo</t>
  </si>
  <si>
    <t>APS, IV, 1500-1° [=AHPS, 2.157], ff. 75-75v. FDEO, 26, N. 13, f. 148</t>
  </si>
  <si>
    <t>APS01SP00000353</t>
  </si>
  <si>
    <t>otorga jacomo de sorbanis mercader genoves estante en sevilla da su poder a lorenzo gaboto, mercader genoves estante en la ciudad de valencia, especialemente para cobrar de juan de casanova, escribano publico de valencia una carta de poder que otorgo a agustin de grimaldo por si y en nombre de bernaldo de castellon, su compañero, benito de castellon hermano del dicho bernaldo  de castellon, en 10 de junio del año que paso de 1489 años, el cual dicho poder es para cobrar del dicho jacomo de sobranis cierta suma de maravedies y para otroas cosas contenidas en el dicho poder; y pueda convenir y reconvenir al dicho notario que da el dicho poder al dicho jacomo de sorbanis o a el en su nombre para lo presentar en probanza de su intencion y dar ende conocimeinto y carta de pago y para hacer la diligencias necesarias para ello</t>
  </si>
  <si>
    <t>APS, IV, 1500-1° f 74</t>
  </si>
  <si>
    <t>APS01SP00000352</t>
  </si>
  <si>
    <t>mamo 1500: Martes.-Gonzalo de Burgos (escribano público y vecino de la Gran Canaria) e Jácome de Riberol (hijo de Micer Antonio, mercader ginovés estante en Sevilla, ambos de mancomún, etc., renunciando al abténtico y al beneficio de la división) otorgan que han recibido de Francisco Fernández de Arévalo (escribano e vecino de la dicha Ysla de la Gran Canaria, Procurador de las personas que ayudaron a conquistar la dicha Ysla, presente) 55.962 mrs. de la moneda que oy corre en estos Reynos de (Jastilla, conviene a saver: un real de plata = 34 mrs.; un escudo de oro y de peso = 375 mrs. ; un castellano de oro y de peso = 485 mrs.; una dobla de oro castellano de peso = 365 mrs. Los quales dichos 55.862 mrs., en las dichas monedas, recibieron realmente e con efecto ante el escribano público de Sevilla e testigos que son firmante8 de esta carta, e son en su poder, de que son pagados; e los quaies dichos 55.962 mrs. son los que el dicho Francisco Fernández, como Procurador de las dichas personas. recibió y cobró del Rey y de la Reyna nuestros Señores, de la libranza de los 101.600 mrs. que por mandado de Sus Altezas fueron librados para pagar a las personas de la dicha conquista; e los lquales dichos 55.962 mrs. se han de pagar e repartir a las personas segund e en la manera que en esta copia dize, en esta guisa: (Aqui la copia del cmcimierzto, corz lo que a cada cmqu2stadkv taoa) (Ap. 1). Ansí que son conplidos los dichos 55.962 mrs. los quales se obligan de dar e pagar en dineros contados, de la dicha moneda de Castilla, a los dichos precios a las dichas personas contenidas en la dicha copia, a cada uno la contía sobredicha desde el dia qu'esta carta es fecha fasta cinco meses conplidos primeros siguientes; y a más, que dentro del dicho término de los dichos cinco meses, le trayrán o enbiarán a esta Ciudad carta de pago, signada de escribano público, de las ,personas e de las contías contenidas en la dicha copia, si fueren vivos, e si fueren fallescidos de sus herederos, e si no tuvieren herederos, que sean obligados a le bolver las sumas de maravedís de las personas tales que no tovieren herederos, para que el A;nhrr Wt.onnionn liLirni;nAnn lnn fnnma nn A ~ n A a i f n n n r l f a v o r AD ellnf !e urbrrv r L*riurur" r urrruuuru rvu ruvau u* uryuuiru, yu-u iwiivii ri-r "u-.- que Sus Altezas mandaren; e sy dentro en el dicho término de los dicho5 cinco meses no le enviaren las dichas cartas de pago de las dichas personas, como dicho es, que de llano en llano darán e pagarán al dicho Francisco Fernández los dichos 55.962 mrs. que asy d'él recibieron en las dichas monedas aquí en Sevilla en paz y en salvo, cunplido el dicho plazo de los dichos cinco meses, so pena del doblo; y en esta manera obligan a sy y sus bienes como por mrs. e aver de Sus Altezas y se someten al fuero de Sevilla con renuncia del ,propio. (F. SE., LQ,fo l. 71 V.).</t>
  </si>
  <si>
    <t>APS01SP00000351</t>
  </si>
  <si>
    <t>Debe Antón de Porras, boticario, vecino de Sevilla en la collación de San Salvador, a Cosme de Rivarolo, mercader genovés estante en Sevilla, y a Francisco de Benavente, mercader, vecino de Sevilla, que están presentes, 8.442 mrs., por cierto azúcar que el compró; y se obliga a pagarle en Sevilla dentro de cuatro meses</t>
  </si>
  <si>
    <t>APS, IV, 1500-1° [=AHPS, 2.157], ff. 66-66v. FDEO, 26, N. 13, f. 147</t>
  </si>
  <si>
    <t>APS01SP00000350</t>
  </si>
  <si>
    <t>Otorga~co Cataño, mercader genovés estante en Sevilla, a Francisco de Alfaro, alcaide ie las entregas, que por cuanto da licencia Q ~\.9 ~- Gonzalo JáCOIJlO, portugués, vecino de l a isla de San Miguel, par a qu ' lleve a Portugal un caballo mscuro, ca lzado de los piés , ensillado y ~ en~renado; por ende, que de hoy hasta un mes volverá el dicho caballo y sino lo volviere que pagará el dos tanto , conforme a l as leyes de l a s dichas samas.</t>
  </si>
  <si>
    <t>APS, IV, 1499 f. 493</t>
  </si>
  <si>
    <t>APS01SP00000348</t>
  </si>
  <si>
    <t>Todos cuantos esta fe viereis yo Francisco de Segura os doy fe que hoy ante me etc. parecieron pr esentes Fernando Ruiz de Porras, escri bano público de Sevilla, y Andrea de Fumar, mercader genovés e stante en S~villa, y dijeron que por cuanto Juan Pér ez . algua cil de caball c de esta ciudad, hizo asentamiento por bienes del dicho Ja como de Riberol( roto) contía de los dichos 8.000 mrs. en el dicho mandamiento ~contenidos . en una pieza de seda de terciopelo negro; por ende, e~ l los se obligan de dar la dicha pi eza de seda al dicho juez</t>
  </si>
  <si>
    <t>APS, IV, 1499 f. 515</t>
  </si>
  <si>
    <t>APS01SP00000349</t>
  </si>
  <si>
    <t>Hace su personero Marco de Castellóp, vecino de+evilla en l a colla \ ~\C~ ción de San Salvad~, a Berna l do de Castellón, s sobriha9 vecino de ~-.(\~ ~ Sevilla, gene;'al para p1.ei tos</t>
  </si>
  <si>
    <t>APS, IV, 1499 f. 481</t>
  </si>
  <si>
    <t>APS01SP00000347</t>
  </si>
  <si>
    <t>Otorga Bartolomé Llanta , mercader genovés, vecino de l a ciudad de Cádiz , que da por libre y quito a Niculoso de i onardis, g&amp;novés, librero, vecino de Sevilla en l a collación de Sant a Maria, que est á pre sente , en r azón de todos los maravedie s , doblas y otras cos as que le debiere desde todos los tiempos ha~ t a hoy</t>
  </si>
  <si>
    <t>APS, IV, 1499 f. 471</t>
  </si>
  <si>
    <t>APS01SP00000346</t>
  </si>
  <si>
    <t>Otorga Luis de Torquemada, escriba no de letra de obra, vedino de Sevilla en la collación de San Vicen- For.469.= te, que da su poder a Diego Pérez, trapero, vecino de Sevilla en la i tolla ción de Sant a Marí a, especialmente para cobrar de Julian de Bi~ fJ'~J- ,U ""' ~aldo, mercader genové s, y de Cristoba l de Avila, vecino de esta ciu aad, 2.000 mrs. que le debe por un albalá firmado de su nombre; y pa ra pleitos en razón de esta cobransa.</t>
  </si>
  <si>
    <t>APS, IV, 1499 f. 469</t>
  </si>
  <si>
    <t>APS01SP00000345</t>
  </si>
  <si>
    <t>Otorga Bernaldo de Castellón, vecino fL _ . O de Sevifla en layel1ación e Sant a Marí a Magdalena, en nombre y en \~ voz de Marco de/Castellón, sll¡ ·tío, vecino de esta dicha ciudad, por \l\ \).r()L-("~"' virtud d.eT der que de el tiene, que pasó ante Francisco de Segura, -~ _·a ~criba púbñico de Sevi~~a, en 21 de julio de 1498 años, que hace k ~a. d . Fól.461-v~=~Pu cura or sustituto en su lugar y en el di cho nombre, a García ' ......... 1) Castilla, procurador, vecino de Sevilla, general par a pleitos.</t>
  </si>
  <si>
    <t>APS01SP00000344</t>
  </si>
  <si>
    <t>Debe Pedro Vanegas trapero , ve ~ ¡ cino de Sevilla en l a colXación de Santa Maria, a Ant nio y Jaéomo qy~) de Sorbanis, merc~de~~ ~enoveses estantes en Sevil a, que está pre~ · /" (sente "el ~cho Antbn~, 21.855 mrs. por una pieza ae terciope l~ ver- F 1 424 t.- de de '&amp;-..., Mte y tres yaras y media que de ellos e pró; bl ' o . • = , y se o 1ga a pagar l es en Sev~~a·dentro de seis meses i dos.</t>
  </si>
  <si>
    <t>APS, IV, 1498 f. 423-4</t>
  </si>
  <si>
    <t>APS01SP00000343</t>
  </si>
  <si>
    <t>Ve~den García Méndez de Sot omayeE ·, y doña Inés de Medina , su mujer , vecinos de Sevi lla en la collación de Santa Catalina, a Marco de C~ste ll ón , vecino de Sevilla e1 la collación de San Salvador, que está pre sente, una haza de tierras calmas para pan sembrar, que se dice la haza del mojón de ~~rina , en que (' puede haber 17 fanegas de sembradura, que ellos ,tienen en térmir no de la Puebla, guarda y colla ción de esta d1' 0h a c1. ud a d , que h a por l inderos con l a dehesa del concejo del dicho lugar de la Puebla de U· na parte, y con tierras de la señora doña Catalina Ribera, y de otra )parte tierras de Leonor Ortiz, y el padroncilJ.o de la retu.er ta; y l a venden sin ser obli gada a tributo alguno por pre cio de 6.000 mrs.que han reci bi do</t>
  </si>
  <si>
    <t>APS, IV, 1498 f. 420</t>
  </si>
  <si>
    <t>APS01SP00000342</t>
  </si>
  <si>
    <t>Jueves 30 de agosto de 1498.~ Deben doña Ynés Tello, mujer (roto) Mexía , 24Q. t roto ) vecino de Sevilla en la collación (roto) , García ~ Tello, su hermano, hijo de García Tello, que Dios haya, en l a collaQOAA A~1 ción de San Vicente, y F(Roto) marido de Isabel García, vecino de SE a--~~ v villa en l a Carretería, a Antonio y Jácomo de Sor(roto) genoveses eE tantas en Sevilla, 99.4~mrs. por cie~ta mercadería que les compraron; y se obligan a pagarles en Sevilla dentro de trece me ses.</t>
  </si>
  <si>
    <t>APS, IV, 1498 f. 373</t>
  </si>
  <si>
    <t>APS01SP00000341</t>
  </si>
  <si>
    <t>Hace su ,personero Jerónimo Bar ón , ge novés, boticario , vecino de Sevill a en l a collaci ón de santa Mari a, a Fernando de Arana , pr ocurador y veci no de Sevilla, general par a plei tos .</t>
  </si>
  <si>
    <t>APS, IV, 1498 f. 385</t>
  </si>
  <si>
    <t>APS01SP00000340</t>
  </si>
  <si>
    <t>Sábado primero de se ptiembre de 1498.= Otorgan Alvaro Garcia y E: vira de Chaves , su mu je~f vecinos de Sevilla en l a colla ción de Om~ _ , .._,. ....... ni um Sanct or um, que 3-ooen pact o y postura con Marco de Castellón , ve. ~ ~ ~ cino de Sevilla en~a collación de San Salvador, en tal manera que /}~- se obli gan de le/áar dos personas ~~~era&amp;, que sean la una ella y ~v ~ C l a otra Sebaszián, su hijo , ca da y cuando que f ueren requeridos, 8 D n di as antes ~después del di a de todos los santos de es~ año , sin ~ que se a rten hast a ser a cabada de coger l a a ceitun?&lt; y que l es pa. (?- (~~J-. gue de jorna~ como se a costum)Jr e en l a comarca</t>
  </si>
  <si>
    <t>APS, IV, 1498 f. 380</t>
  </si>
  <si>
    <t>APS01SP00000339</t>
  </si>
  <si>
    <t>Otorga l a dicha doña Inés Tello al d: cho Fernando de (roto) que está presente, que por r azón que el dich&lt; Fernando de Zamora, a ruego de la qicha dofia Inés Tello, se obligó con ella, y con García (roto) su hermano, de mancomún etc, de dar y pagar a los dichos Antonio y Jácomo de Sorbanis 99.450 mrs. por ra~ zón de cierta mercadería que de ellos recibieron comprada; los cuales se obligaron de pagar en Sevilla etc. como mas cumplidamente se contiene en el contrato público de deudo que pasó sobre ello ante Francisco de Segura hoy; por ende, otorga que se obliga de sacar a paz y a salvo al dicho Francisco de Zamora; y porque sea seguro de ser pagado de los dichos maravedíes dale en pe~os etc. una suerte (roto) que l a dicha doña Inés Tello ~ene en término de (roto)rete . lugar del Aljarafe de esta dicha ciudad, que se dice l a suerte de San Diego, en que puede haber 36 aranzadas.</t>
  </si>
  <si>
    <t>APS01SP00000338</t>
  </si>
  <si>
    <t>Otorga I~rco de castellón, vecino &amp; r Sevilla en l a collación de San Salvador, que da por quito etc. a JuaJ ....; de Baeza,vinatero , vecino de Sevilla, que está presente, en razón de todas las maravedíes y doblas y otras cosas que le debía desde todos los tiempos hasta hoy.</t>
  </si>
  <si>
    <t>APS, IV, 1498 f. 276</t>
  </si>
  <si>
    <t>APS01SP00000337</t>
  </si>
  <si>
    <t>Otorgan Rodrigo Alfon, pastor, y Antón de Villarreal, vecinos de Triana, que hacen pacto y postura con Marco Fbl.274_V2=de Castellón, vecino de Sevilla en l a collación de san Salvador, en ~[tktal manera que se obligan de dar al dicho Marco de castellón 24 hue~ r ~ ~ J bras con sus bueyes en los olivares que el mandare en el Aljarafe de ~v~~ Sevilla, asi en arar como en alzar y binar, y comiencen a dar las di~~~ chas huebras en primero de marzo de este año, y que no alcen mano de ~ v ello hasta ser acabadas de dar las dichas huebras, a precio de 40 mrs ~~ cada huebra; y los maravedíes que montan las dichas 24 hpebras son en ~~su ~ der.</t>
  </si>
  <si>
    <t>APS, IV, 1498 f. 274</t>
  </si>
  <si>
    <t>APS01SP00000336</t>
  </si>
  <si>
    <t>otorga lucca grillo mercader genoves estante en la ciudad de cadiz que da su poder a marco cataño mercader genoves en especial para cobrar a martin pacho vecino de sevilla en collacion de san andres 12000 mrs que le debe por recaudo publico que paso ante juan de haya escribano publico de la dicha ciudad de cadiz y que los pueda cobrar como cosa suya propia por cuanto le pertenecen</t>
  </si>
  <si>
    <t>APS01SP00000335</t>
  </si>
  <si>
    <t>Hizo su personero Batista de Rivarolo, mercader genovés, vecino de la Gran Canaria, a Juan Ortiz, vecino de Sevilla, general para pleitos</t>
  </si>
  <si>
    <t>APS, IV, 1498 [=AHPS, 2.156], f. 267v. FDEO, 26, N. 13, f. 127</t>
  </si>
  <si>
    <t>APS01SP00000334</t>
  </si>
  <si>
    <t>Debe doña Violante de Cerval tes, mujer del honrado caballero Sancho de Herrera, vecina de Sevill~ en la collación de San ~oreynie , por virtud de una carta de licenci&lt; Q .~~~ ,que tiene del dicho Sancho de Herrera, su marido, el tenor de l a cua: ~ es este que se sigue: (No está). a Tomás Cataño, mercader genovés estante en la ciudad de Cádiz, e~ cuenta .y dos mil quinientos maravedíes por 15 quintales de cera que le compró; al precio que en uno se ggualaron: l a cual dicha cera es ~ en su poder; y se obliga a pagarle en Sevilla de hoy en un año.</t>
  </si>
  <si>
    <t>APS, IV, 1498 f. 347v</t>
  </si>
  <si>
    <t>APS01SP00000333</t>
  </si>
  <si>
    <t>Otorga Jacome de Rivarolo, mercader genovés estante en Sevilla, que da por libre y por quito a Antón Mateos, vecino de Sevilla en la collación de Santa María, que está presente, en razón de todo lo que le debiere desde todos los tiempos hasta hoy</t>
  </si>
  <si>
    <t>APS, IV, 1498 [=AHPS, 2.156], f. 342v. FDEO, 26, N. 13, f. 125</t>
  </si>
  <si>
    <t>APS01SP00000332</t>
  </si>
  <si>
    <t>otorga el dicho bernaldo presenda que hace su procurador a jorge de caçan mercader genoves estante en sevilla , general y especial para el prelito referente al la nao fogan, que compro de un piloto de bilbao, cuyo nombre esta en blanco</t>
  </si>
  <si>
    <t>APS, IV, 1498 , f. 312-v</t>
  </si>
  <si>
    <t>APS01SP00000331</t>
  </si>
  <si>
    <t>Otorga Bernaldo Presenda, mercader genovés, hijo de micer Domenego, que Dios haya, estante en Sevilla, a Jerónimo Baro, genovés, boticario, vecino de Sevilla en la collación de Santa María, que está presente, que por razón que Francisco de Rivarolo y Eduardo Scaglia, mercaderes genoveses estante en Sevilla, fiaron al dicho Bernaldo Presenda, en contía de mil ducados de oro, en cierto debate de una nao llamada Fogán, que el reverendo obispo de Badajoz, en nombre del rey, nuestro señor, le pedía, según se contiene en el contrato que pasó ante Fernando Ruiz de porras, escribano público de Sevilla; y porque el dicho Jerónimo de Baro, a ruego del dicho Bernaldo Presenda, dio una albalá firmada de su nombre al dicho Eduardo Scaglia, en la cual se obligó que si el dicho Eduardo pagase por virtud de la dicha fianza cualquier cuantía de maravedíes, que el dicho Jerónimo Baro pagaría al dicho Eduardo 200 ducados de oro, como más largo en la dicha albalá se contiene; por ende, otorga y se obliga que si el dicho Jerónimo Baro, u otra persona por él, pagare al dicho Eduardo Scaglia los dichos 200 ducados de oro, o cualquier parte de ellos, que se los daría y pagaría de llano en llano aquí en Sevilla, o en otra ciudad o villa, o lugar, do esta carta pareciere, del día que le mostrare conocimiento del dicho Eduardo Scaglia como recibió del dicho Jerónimo, o de otra persona en su nombre, los dichos 200 ducados, o cualquier parte de ellos, en 5 días. Y más otorga que el dicho Jerónimo Baro pueda tomar a cambio los dichos 200 ducados de oro, o cualquier parte de ellos, para Génova o Exío [Quíos], u otras partes de quisiere, y que sea obligado de los pagar con el cambio y recambio, y costas e intereses.</t>
  </si>
  <si>
    <t>APS, IV, 1498 [=AHPS, 2.156], f. 312. FDEO, 26, N. 13, f. 122-123</t>
  </si>
  <si>
    <t>APS01SP00000330</t>
  </si>
  <si>
    <t>otorga pedro de benavente mercader catalan habitante en la ciudad de cadiz, que da su poder a pedro vicencio y sebastian y gregorio de oria, mercader genoveses estantes en sevilla especialmente para cobrar en general y para pleitos en razon de la cobranza</t>
  </si>
  <si>
    <t>APS, IV, 1498, f. 311v</t>
  </si>
  <si>
    <t>APS01SP00000329</t>
  </si>
  <si>
    <t>Lunes 15 de enero de 1498.= Otorga el dicho Pedro Fernández de Córdo ba al dicho don' Bernar d!no de Córdoba, que está presente, que en ra- Fol.29l-v2=zón que ambos se han ~bligado de mancomún como parece en la escritura anterior a Jácome de Sorbanis, qaeel se obliga a pagar los dichos 600 \A._ quintales , r si a t gunos de ellos pagare don Bernardino de Córdoba, qu Pedro Fernánde\ de Córdoba se obliga a pagárselos en el almacén del Q dicho don Berna~dino de Córdoba.</t>
  </si>
  <si>
    <t>APS, IV, 1498, f. 291-v</t>
  </si>
  <si>
    <t>APS01SP00000328</t>
  </si>
  <si>
    <t>Lunes 15 de en~ro de 1498.= Deben Pedro Fernández de Córdoba, mar: do de doña Mayor Barba, vecino de Sevi lla en l a collación de San Llo· ~~ J A~_,~ reynte, y don Bernardi no de Córdoba, vecino de Sevilla en l a colla- á ~~,J V ~ ión de San Juan , ¿ Jácomme de Sorbanis, mercader genovés estante en (.\A fiA l~ Sevilla, que está presente, 600 quintales de buen a ceite de olivas, ~~~ nuevo y claro , y sin borras , los cuales son en esta manera: ¡20 quin· ~es de aceite que el dicho Pedro Fernández de Córdoba debia al dicho Jácome de Sorbanis por un re caudo~úblico que pasó ante Luis Garcia de Celada, escribano público de Sevilla, y 480 quintalestde aceiM te que los dichos Pedro Fernández y don Bernardino le vén~eron a prE Fol.291.= cio ca da arroba de . ace~te de 62 mrs. Y los mar avedíes que montan los dichos 480 quintales al dicho precio el dicho ~ome de Sorbanis está obligado a pagar a ciertas personas , y a ciertos plazos , según esM t á asentado en una capitulación que está firmada de los dichos Pedro Fernández de Córdoba, y don Bernardino, y del dicho Jácome de Sorbanis y de Alfon de carmona, mayordoma del dicho Pedro Fernández; y se obligan a entregarlo aquí en Sevilla, puesto en su almacén, horro y quito de~iezmo y acarreto, y de toda otra costa, y de la mitad del a lcabala: ~~intales de aceite desde hoy hasta en fin del mes de septiembre de este afio, en fin de cada mes 50 quintales; y los otros 150 quintales dende hasta en fin de diciembre de este diclio año, en fin de cada mes otros 50 quintales .y renancia cualquier privilegio que tenga de caballería e hidalguía, y la ley· que dice que se no pueda hacer ejecución en bienes de caballero hijodalgo.</t>
  </si>
  <si>
    <t>APS01SP00000327</t>
  </si>
  <si>
    <t>Otorga Angelo di Negro, mercader genovés estante en Sevilla, que da por libre y quito a Luis Giralte, calderero, vecino de Sevilla en la collación de San Lloreynte, que está presente, por razón de todos los maravedíes y doblas y otras cosas que le debiere desde todos los tiempos hasta hoy</t>
  </si>
  <si>
    <t>APS, IV, 1496 [=AHPS, 2.156], f. 264. FDEO, 26, N. 13, f. 118</t>
  </si>
  <si>
    <t>APS01SP00000326</t>
  </si>
  <si>
    <t>Ante Celada.= Hace su personero Gui- 1 0 llermo Varón, boticario genovés estante en Sevilla, a Alfonso Diaz, • ( procurador y vecino[ de l a ciudad de Jerez de l a Frontera, general pa- \j~ ra ple:ttos.</t>
  </si>
  <si>
    <t>APS, IV, 1496, 234</t>
  </si>
  <si>
    <t>APS01SP00000325</t>
  </si>
  <si>
    <t>Miércoles l .de juaao de 1496.= Otorga el dicho Pedro de Sevilla, quE da su poder a Antón Jiménez, toquero, vecino de esta ciudad, especia] mente ~ara que por el pueda cobrar de Pedro Batista de Domoculta, mei ' cader genovés estante en esta ciudad, todos los maravedies que le debe y debiere este presente año de todas l a s cosas que ha vendido y veñdiere , y comprare y tratare, y mercaue , a dicha renta pert eneciente este dicho presente año; y para pleitos en r azón de l a cobranza</t>
  </si>
  <si>
    <t>APS, IV, 1496, 217</t>
  </si>
  <si>
    <t>APS01SP00000324</t>
  </si>
  <si>
    <t>debe jeronimo salvago corredor de lonja vecino de sevilla en la collacion de santa maria a pedro rodriguez y andres garcia mercaderes, vecinos de sevilla en la collacion de san martin, que estan presente el dicho pedro rodriguez 650 mrs. por cierta mercaderia que les compro, y se obliga a pagarles en sevilla dentro de tre meses.</t>
  </si>
  <si>
    <t>APS, IV, 1496, f187v</t>
  </si>
  <si>
    <t>APS01SP00000323</t>
  </si>
  <si>
    <t xml:space="preserve">otorga bernabe aymari mercader genoves estante en sevilla, en nombre y en voz de niculoso de monardis genoves librero vecino de sevilla por virtud del poder que de el tiene que paso ante francisco de segura, en (missing) dias de este mes, que hace cierto procurador sustituto a alfon de medina, vecino de sevilla para tosa las cosas en dicho poder contenidas. </t>
  </si>
  <si>
    <t>APS, IV, 1496, f169</t>
  </si>
  <si>
    <t>APS01SP00000322</t>
  </si>
  <si>
    <t>Hace su personero Bernaldo de Castellon vecino de sevilla en la collacion de san salvador a diego de ynbona de toledo procurador y vecino de sevilla general para pleitos</t>
  </si>
  <si>
    <t>APS, IV, 1496, f162</t>
  </si>
  <si>
    <t>APS01SP00000321</t>
  </si>
  <si>
    <t xml:space="preserve">otorga el tesorero alfon de medina 24 de sevilla, por si y en nombre y voz de alfon de medina, su hijo, nieto y legitimo heredero de diego de guzman 24 que fue de esta dicha ciudad difunto que dios haya y de doña leonor de saavedra su mujer, y curador que es el dicho que otorga su poder a BErnaldo Pinelo, mercader genoves estante en esta ciudad, especialemente para que por el y en dicho nombre del dicho su hijo pueda cobrar de los arrendadores, fieles y cogedores, y almojarifes del almojarifazgo mayor de esta dicha ciudad de sevilla este presente año los 30000 mrs. de juro que el dicho diego de guzman tenia por privilegio situados en el dicho almojarifazgo mayor de sevilla. </t>
  </si>
  <si>
    <t>APS, IV, 1496, f161</t>
  </si>
  <si>
    <t>APS01SP00000320</t>
  </si>
  <si>
    <t>para el escrito de requerimiento que en este dia a hora de misas, estando en la casa de la morada de francisco rodriguez cabeza de vaca, 24 de sevilla, que son en esta ciudad en la collacion de san (balnco) presenteo pedro fernández boniel, escribano del rey vecino de esta ciudad en la colla cion de san esteban en nombre de niculos de monardis, genoves librero vecino de esta ciudad por virtud del poder que de el tiene y leido que le fue respondio al pie del escrito (no esta)</t>
  </si>
  <si>
    <t>APS01SP00000319</t>
  </si>
  <si>
    <t>hace su personero niculoso de morardis genoves librero estante en sevilla a pedro fernandez de boniel escribano del rey vecino de sevilla general para pleitos</t>
  </si>
  <si>
    <t>APS, IV, 1496, f151</t>
  </si>
  <si>
    <t>APS01SP00000318</t>
  </si>
  <si>
    <t xml:space="preserve">en el nombre de dios amen. afleta juan de vancia, vecino de tarifa villa del señor adelantado mayor de andalucia, arraez del barco que ha nombre Buena Ventura, ahora surto en el muelle de la ciudad de sevilla, a Jacomo de Sorbanis, mercader genoves estante en sevilla, que esta presente, el dicho barco para que pueda cargar en el 60 jarras de aceite para la dicha villa de tarifa: el cual dicho navio esta presto para recibir carga luego. y que el dicho jacome de sorbanis sea obligado a le dar la dicha carga en el dicho puerto de las muelas de hoy hasya tres dias primeros siguientes y que recibida la dicha carta parta y vaya al puerto de la dicha villa de tarifa y de la dicha carga a la persona que el dicho jacome de sorbanis le mandare y consignare la dicha carga. y debe haber de flete por cada una jarra todos los maravedies que le pago por cada una de las otras jarras que le llevo a la dicha villa otro viaje que hizo el mes de enero que paso de este presente año; el cual dicho flete le pague en la dicha villa del dia que descargare la dicha mercaderia en tres dias primeros siguientes. </t>
  </si>
  <si>
    <t>APS, IV, 1496, f141</t>
  </si>
  <si>
    <t>APS01SP00000317</t>
  </si>
  <si>
    <t xml:space="preserve">en este dia juan martinez mollero alguacil de los veinte de sevilla, por virtud de un mandamiento su tenro del cual es este que sigue (no esta) ... hizo entrega ejecucion de bienes de francisco de baeza trapero, por contia de 45000 mrs. contenidos en el dicho mandamiento. y los bienes en que hizo la dicha entrega eecucieon fueron unas casas con sus soberados y corral, que son en esta dicha ciudad en la collacion de santa cruz , que se tiene en linde de ambas partes con casas del dicho francisco baeza. las cuales dichas casas el dicho francisco de baeza nombro por bienes suyos libre y desembargados, y que los fiaba que son suyos propops, y que valen las dichas casas al tiempo del remate la dicha contia. luego parecio alfon gonzalez escribano del rey y dijo que hecha la dicha ejecucion que recibia en si al dicho francisco de baeza y que de hoy al martes 18 de este mes el averigura la causa con el dicho jacomo de sorbanis y de no averigurla podria al dicho francisco de baeza preso en la carcel del concejo de sevilla. </t>
  </si>
  <si>
    <t xml:space="preserve">APS, IV, 1496, f136. </t>
  </si>
  <si>
    <t>APS01SP00000316</t>
  </si>
  <si>
    <t>Otorga Francisco de Rivarolo, mercader genovés estante en Sevilla, habitante en Triana, que ha recibido de la señora doña Violante de Cervantes, mujer de Sancho de Herrera, vecino de Sevilla, diez y ocho mil y [blanco] mrs., que le debía por un recaudo público que pasó ante Francisco Segura, en 22 de agosto de 95 años; da por ninguno el dicho recaudo, y si pareciere que sea roto</t>
  </si>
  <si>
    <t>APS, IV, 1496 [=AHPS, 2.156], f. 120. FDEO, 26, N. 13, f. 108</t>
  </si>
  <si>
    <t>APS01SP00000315</t>
  </si>
  <si>
    <t>otorga gonzalo perez de jarada arrendador y recaudador mayor de las alcabalas del partido de las tres rentas de esta ciudad de sevilla, que son pescado fresco y salado y heredades, con lo que le pertenezca este presente año y al año venidero de 1497 por el rey y la reina nuestros señores, por cuanto el traspaso la mita de las dichas rentas, y el arrendamiento y recudimiento de ellas en vos francisco de cazalla y diego de avila contador de la señora doña catalina y alonso de baeza, por tiempo de 3 años que comenzo primero de enero de 1495, por cierto precio que en uno se convienieron, que ha de dar y pagar a sus altezas, y por sus cartas de privilegios y libramientos a las personas que los hubieren de haber; porque podais gozar de la dicha mitad de la renta, y haber y recibir y cobrar todos los maravedies y otras cosas que las dichas rentas valieren y rindieren el dicho tiempo, otorga su poder cumplido a los dichos a quenes otorgo carta de traspasamiento ante francisco segura.</t>
  </si>
  <si>
    <t>APS, IV, 1496, f. 118v</t>
  </si>
  <si>
    <t>APS01SP00000314</t>
  </si>
  <si>
    <t xml:space="preserve">otorga francisco de cazalla, vecino de sevilla en la collación de san vicente, a gonzalo perez de jarada vecino de illescas, recaudador mayor de alcabalas de las tres rentas de pescado fresco y salado, y heredades de esta ciudad de sevilla este presente año, que esta presente, que por razon que el dicho recaudador da al dicho francisco de cazalla recudimientos firmado de su nombre para que pueda asi como embargador recibir, haber, y cobrar todos los maravedies que la mitad del alcabala de las heredades de esta ciudad ha rentado y rendido y valido, desde primer dia de enero que paso de este año hasya hoy y motare y valiere y rindiere de aqui en adelante hasta en fin de este presente año, por cuanto el arrendador que tiene en puesta en precio la dicha mitad de renta no ha contado de fianzas a rodrigo rodriguez de zamor escribano publico de sevilla, haga las igualanzas de dicha mitad de renta segun mas largo en el dicho arrendamiento se contiene; por ende el otroga y se obliga de le dar buena cuenta con pago de todos los maraveides que de la mitad de la dicha renta recibiere y cobrare, y que todos los maravedies que pareciere que ha recibido de la dicha mitad de renta que los dará aqui en sevilla luego como se los pidiere. </t>
  </si>
  <si>
    <t>APS, IV, 1496, f. 118</t>
  </si>
  <si>
    <t>APS01SP00000313</t>
  </si>
  <si>
    <t>Sepan cuantos [...] como yo, Francisco de Rivarolo, mercader genovés estante en Sevilla, otorgo y conozco a vos Andrés Matosas, hijo de Miguel de Valencia Matosas, que Dios haya, vecino que sois de Triana, que estáis presente, que por cuanto el dicho Miguel de Valencia, vuestro padre, me debe 100.000 mrs., por virtud de una sentencia arbitraria que fue dada y pronunciada por Marco di Castiglione, mercader genovés, y por Luis Juan, Vecino de Sevilla, asimismo Jueces árbitros tomados para ello, por virtud de cierto compromiso según que sobre ello pasó, según que esto y otras cosas mejor y más cumplidamente se contiene en la sentencia arbitraria que cerca de la dicha razón pasó, y se dio pronuncio por los dichos jueces por ante Bartolomé Sánchez de Porras, escribano público de Sevilla, en 27 días del mes de agosto del año que pasó de 1490 años; y ahora, por algunas causas que para ello me mueven, y es mi voluntad y gana de os hacer donación, y cesión y traspasamiento en vos, y para vos, de los dichos 100.000 mrs. para que los pueda cobrar de los bienes y herederos de su padre el dicho Miguel de Valencia; por ende, le otorga carta de donación, cesión y traspasamiento.</t>
  </si>
  <si>
    <t>APS, IV, 1496, f. 87v</t>
  </si>
  <si>
    <t>APS01SP00000312</t>
  </si>
  <si>
    <t>Debe alvaçaligo colono, impresor, vecino de sevilla en la collacion de san salvador, a guido de labezaris mercader genoves estante en sevilla por si y en nombre y en voz de menardy ungungu, aleman, impresor de libros de molde, estante en esta ciudad, por virtud del poder que el dicho lonçalago tiene del dicho monardis ungud, que paso ante juan ruiz de porras, escribano publico de sevilla en 4 dias de febrero de este año, a termo tafoya mercader genoves estante en sevilla 25844 mrs, de ciertas balas de papel, a precio cada una bala de 26 doblas y se obligan a pagarle en sevilla en fin del mes de noviembre de este año</t>
  </si>
  <si>
    <t>APS, IV, 1496, f. 86</t>
  </si>
  <si>
    <t>APS01SP00000311</t>
  </si>
  <si>
    <t>debe juan de baeza cambiador vecino de sevilla en la collacion de santa cruz a micer marco de castellon mercader genoves estante en sevilla 20000 mrs de resto de ciertos vinos que le compro y se obliga a pagarle en sevilla por el dia de la pascua de cincuesma de este presente año</t>
  </si>
  <si>
    <t>APS, IV, 1496, f. 81V</t>
  </si>
  <si>
    <t>APS01SP00000310</t>
  </si>
  <si>
    <t>Debe fernando gonzalez vecino de chillon por si y en nombre y en voz de deigo gonzalez de chillon y de alvaron gonzalez de chillon sus hermanos y por virtud del poder que de ellos tiene su tenero cual es este que se sigue (... estan en el testimonio entre hojas...) a Bernabe ymary mercader genoves estante en esta dicha ciudad que esta presente 16100 mrs. por cierto paño que le compro y se obliga a pagarle en sevilla dentro de seis meses</t>
  </si>
  <si>
    <t>APS, IV, 1496, f. 76</t>
  </si>
  <si>
    <t>APS01SP00000309</t>
  </si>
  <si>
    <t xml:space="preserve">debe francisco de balbuena vecino de sevilla en la collacion de santa catalina y juan escalante, cambiador vecino de sevilla en collacion de santa maria, a cosme de sobranis [ribarolo] mercader genoves estante en sevilla, seis quintales de buen acite de olivas nuevo y claro y dilce sin borras, por madeveides que de el recibieron, al precio que en uno se igualaron; se obligan a entregarlo en su almacén, quits de diezmo y de redíezmo, y de acarreto y de otro gasto, medido el mes de enero de 1497 </t>
  </si>
  <si>
    <t>APS, IV, 1496, f. 59v</t>
  </si>
  <si>
    <t>APS01SP00000308</t>
  </si>
  <si>
    <t>Hace su personero Bernaldo de Castellon vecino de sevilla en la collacion de san salvador a pedro fernández de toledo procurador y vecino de sevilla general para pleitos</t>
  </si>
  <si>
    <t>APS, IV, 1496, f. 54</t>
  </si>
  <si>
    <t>APS01SP00000307</t>
  </si>
  <si>
    <t>Otorga jacome de sobranis mercader genoves estante en sevilla que da por lobre y por quita a pedro de las roelas, vecino de sevilla en la collacion de san miguel, en razon de cualesquier maravedies, doblas, y aceites y otras cualesquier cosas que a el y a su hermano bernaldo de sobranis debiese en cualquier manera desde todos los tiempos hasta hoy.</t>
  </si>
  <si>
    <t>APS01SP00000306</t>
  </si>
  <si>
    <t>otorga jacome de sopranis mercader genoves estante en sevilla, que ha recibido de pedro garcia y anton rodriguez y fernando garcia cordoneros vecinos de esta ciudad que estan presentes ocho cabre de cañamo que le eran obligados a dar y pagar por ante francisco de segura</t>
  </si>
  <si>
    <t>APS, IV, 1496, f. 48v.</t>
  </si>
  <si>
    <t>APS01SP00000305</t>
  </si>
  <si>
    <t>otorga Jacome de sobranis, mercadergenoves estante en sevilla, a alonso martinez y a cristobal lopez, arrendadores de la renta de l alacabala de esta ciudad en este año. que por cuanto este dicho año ha vendido y quiere vender ciertos aceites; por ende, otorga que se obliga a pagarles todos los maravedies que resultare deber al la dicha renta por el aceite que en este año vendiere.</t>
  </si>
  <si>
    <t>APS, IV, 1496, f. 43v.</t>
  </si>
  <si>
    <t>APS01SP00000304</t>
  </si>
  <si>
    <t>APS01SP00000303</t>
  </si>
  <si>
    <t>otorgan pedro garcia y anton rodriguez cordoneros, vecinos de sevilla en la collacion de santa maria, en la carreteria , que recibieron de jacome de sobranis, mercader genoves estante en sevilla, todos los maravedies que montaron 62 quintales, 3 arrobas, 15 libras de xarxia que le vendieron ante francisco segura, escribano publico de sevilla,</t>
  </si>
  <si>
    <t>APS, IV, 1496, f. 35v</t>
  </si>
  <si>
    <t>APS01SP00000302</t>
  </si>
  <si>
    <t>Todos cuantos esta fe vierei que hoy mi parecio martin fernandez pacho, maestre que se dijo del navio que nombre san cristobal ahora surto en el muelle de la dicha ciudad, a pedimiento de pedro vincecio de oria, mercader genoves estante en sevilla, y dijo que el dicho pedro vincencio de oria le felto su barco para 19 arrobas de aceite para que las llevase por suyas a cadiz y las entregase a su hermano gregorio de oria, lo cual juro.</t>
  </si>
  <si>
    <t>APS, IV, 1496, f. 35</t>
  </si>
  <si>
    <t>APS01SP00000301</t>
  </si>
  <si>
    <t>otorga Bartolome de sobranis, mercadergenoves estante en sevilla, a alonso martinez y a cristobal lopez, arrendadores de la renta de l alacabala de esta ciudad en este año. que por cuanto este dicho año ha vendido y quiere vender ciertos aceites; por ende, otorga que se obliga a pagarles todos los maravedies que resultare deber al la dicha renta por el aceite que en este año vendiere.</t>
  </si>
  <si>
    <t>APS, IV, 1496, f. 29</t>
  </si>
  <si>
    <t>APS01SP00000300</t>
  </si>
  <si>
    <t>otorga visconte de sobranis, mercadergenoves estante en sevilla, a alonso martinez y a cristobal lopez, arrendadores de la renta de l alacabala de esta ciudad en este año. que por cuanto este dicho año ha vendido y quiere vender ciertos aceites; por ende, otorga que se obliga a pagarles todos los maravedies que resultare deber al la dicha renta por el aceite que en este año vendiere.</t>
  </si>
  <si>
    <t>APS01SP00000299</t>
  </si>
  <si>
    <t>otorga el dicho domenigo de espinola en nombre y en voz de diego caranella mercader vecino de esta ciudad por virtud del poder que de el tiene que paso ante fernan ruiz de porras escribano publico de sevilla que ha recibido de alfon martin de marchena zapatero vecino de sevilla, que los debia al dicho diego caranella por un contrato publico de deudo que contra el tenia</t>
  </si>
  <si>
    <t>APS, IV, 1495, f. 614 v.</t>
  </si>
  <si>
    <t>APS01SP00000298</t>
  </si>
  <si>
    <t>debe cristobal de avila, vecino de sevilla en la collacion de san vicente, a jacome de sovranis y a felipo de sovranis su hermano, estantes en esta ciudad, que estan presentes. 18 quintales de buen aceite de olivas nuevo y claro, los cuales son por maravedies que tiene recibidos, al precio que hoy dia valio el aceite en la puerta del aceite de esta dicha ciudad; se  obliga a entregarlo en la puerta de la villa de utrera despacho: la mitad en fin del mes de enero de 1496 y la otra mitad en fin de mes de febrero luego siguient</t>
  </si>
  <si>
    <t>APS01SP00000297</t>
  </si>
  <si>
    <t>Jueves 24 de septiembre de 1495. = :Para el remate que en este dia, a hora del sol puesto, estando en las gradas de esta dicha ciudad de Sevi lla, estando y presente Pedro de :Fuentes, hijo de Alonso cie Fuen• tes, difunto que santa glori rr haya, y otrosi estando y presente Juan de Enciso, pregonero a.el concejo de esta dicha ciud,...d, y otrosi estat do presente asaz gente, y en presencia etc. Luego el diho Pedro de Fuentes r azónó por palabra, y dijo q_ue por cuanto el queria poner en pública almoneda un su almacén para tener a ceite, q_ue es en esta ciudad eih l a collación de Santa hJB.ría, en la. calle q_ue se dice de Archei \9.-e..! , .l-A ros, q_ue se tiene en linde de la una parto con nlmacón de Juan de :PaJ ~- ma. y con almacén del jurado Cuadros, para lo vender y rematar hoy er aquella persona que en mas precj_o lo :pusiese; y pidio a mi el escribe: A rf\ no le diese por fe y testimonio la. dicha almoneda; y luego el dicho /( ~ . ~ vO PedJ."o de :Cuentes mandó al aicho Juan de Enciso pregonase en altas vo- • ) ces, y lo vendiese y remntase, y lo pregonó; 1 .ó . Fol. 352 . = y uego parec1 presen·Ge \ J~an Q§ Canarias, vecino de Sevilla, y dijo qu e el ponía el dicho a l- W, macén en vendida de 13. 500 mrs. Y acabada de d~~r la a.icha puja luego 1\g ~ 1n~~pare ció presente el contador Francisco González de Sevilla, y lo :puso ()!.._ ' ~U en 16. 000 mrs. Y luego Fernando de Sevilla lo puso en 16. 5 00 mrs. Y ( J 0.. ~.J_, lueg. o J~an de Esquel lo !&gt;uso en 17. 000 mrs. Y luego Alonso de Salaman ~\ ~~ ca lo puso en 17. ?00 mrs . Y luego el dicho Juan de ~squel lo puso en ~ I8. ü00 mrs. Y luego el aicho Alonso de Salamanca lo puso en 18.100 mrs . Y luego pareció presente Ruy Barba y lo puso en 18. 500 mrs. Y luego Fernando de Sevilla lo pusó en 19.300 mrs. Y luego el dicho Alons o -ae Salan~nca lo pu so en 20. 000 mrs . Y luego Juan de Efe 'l ante, ~ t cam1:;&gt;iador, lo puso en 20.100 mrs. Y luego Luis Fernández, b icario, lo puso en 20. 200 mrs. Y luego }.t'ernando de Sevilla lo puso e 20. 300 ~~l 352 to~s. Y luego el dicho contador. ~rancisco González1 20 500 xv • - v -·- o puso en . mr (; ~ Y luego Esteban Salvago lo puso en 20.600 mrs . Y luego el dicho conta ' dor ~~ancisco González lo puso en 21.000 mrs . Y luego el dicho Luis ~~¡J]'ernandez, boticario, lo puso en 21.500 rnrs . Y luego el dicho J.!"ernand 0 de Bevilla lo puso en 21.700 mrs . Y luego el dicho Bscalante, cambiador, lo puso en 22 . 000 mrs . Y luego el dicho Luis J!'ernández, botica.ri lo puso en 23 . 000 mrs. y luego (blanco ~ de '.Corre en 23 . aoo. y luego Luis ~'ernández, boticario, en 23. 500. Luego Juan de Salamanca 23 . 600. Fol. 353 . = 1!"01. 354. = fVvVO (.) ~ !CiR - ·- - b l. - APS~= I V- ]T ancisco de Segura.-1495. y luego el dicho Luis l!'ernández, boticario, lo pu .:.o el 24.000 mrs . Y luego par e ció presente Luis Guerra, y lo puso en 24. 200 mrs. Y luego el dicho Luis Fernández, boticario, lo puso en 25 . 000 mrs . Y luegc el dicho (blanco) de Torre lo puso en 2?.200 mrs. Y luego el dicho Luis Fernández, boticario, lo pu so en 27. 000 mrs. Y luego pareció prE sente Juan Chico, aceitero, lo puso en 27.i.OO mrs . Y luego el dicho Luis Fernández, boticario, lo puso en 27 . 200 mrs. y luebo el dicho Juan Chico lo puso en 27. 300 mrs. Y luego el dicho Luis Fernández, be ticario lo puso en 28.200 mrs. Y usi dada la dicha puja mandó el diCho Pedro de Fuent es lo re111B.tase en el dicho Luis Fernández, boticario. y hecho el remate cada uno ae ellos lo pi dió por t estimonio</t>
  </si>
  <si>
    <t>APS, IV, francisco segura, 1441-1494, f. 351-53</t>
  </si>
  <si>
    <t>APS01SP00000296</t>
  </si>
  <si>
    <t>Sábado 26 de septi embre de 1495 . = Debe Juan de sanlúcar, alguacil de caballo que fue, y v e cino de Sevilla en la collación de santa I\Iaría , \\' al jurttdo Diego C3.taño, que estti present e, 2 . 000 mrs. los cuales son \(\-t,Q;O ae ~w. bodega que l e t i ene arrendada, y por los que l e hace ejecución; ~ y se obliga a pagarle en Sevi lla l a mitad en fin de febr ero de 1496, ¡j CA - l u otra mitad en f in del mes de mayo del dicho aiío 1496 . eL '-' J!'i udor Pe uro de Estrado., a l §,uacil del señor arzobi spo, vecino de Se- J0 ~ L) vi l la en la collacion de Ommñ.um Sanctorum con el de mancomún.</t>
  </si>
  <si>
    <t>APS, IV, francisco segura, 1441-1494, f. 362</t>
  </si>
  <si>
    <t>APS01SP00000295</t>
  </si>
  <si>
    <t>Deben do:ha Mayor de Avellaneda, mu jer de Pe uro orti z, difunto que sanrta ga:.oria haya, ve cin~ de Sevilla en l a oolla ción de San Andrés, y Juan de ~rias, su mayor domo, a Crie tobal salvago, mercader, vevino &lt;re Sevilla en l a colla ción de Santa Cruz , 29 . 350 mrs . de cierta mercadería que le compró ; y se obliga a pagarle en Sevilla en í'in del me1:1 de febrero de 1496 años</t>
  </si>
  <si>
    <t>APS, IV, francisco segura, 1441-1494, f. 268</t>
  </si>
  <si>
    <t>APS01SP00000294</t>
  </si>
  <si>
    <t>"'r !artes 25 de agosto de 1495 . = .Ante el a icho Fernando Huiz cte Porras . = Otro tal quito como el de suso hizo y otorgne el cticno Berholdo de r J "t ~!'bé:l.nis' al dicho Alonso R~i~OZ..z y a Jüan .Jlodr.;LfiU~Z l su hiJo' que Vt_ e s 'Gá pr esent e el dicho Alonso Rodriguez, en razón de l. 75b mrs. que le debían por un contrato público de deudo que pasó ante J!'rancisco de Segura, escribano- públ ico de Sevilla</t>
  </si>
  <si>
    <t>APS, IV, francisco segura, 1441-1494, f. 211</t>
  </si>
  <si>
    <t>APS01SP00000293</t>
  </si>
  <si>
    <t>.nte Fes nan/l.o Hui7, de :t'orras, escribano públi(;cr d~ Sévilla.= Otorga Bernardo de Sorbanis, mercader geno~ )L L{.A:)\.), vós estante en :::&gt;e villa, que da por libres y.. por oui tos a Alonso H.oCJ..r j Q , _ l guez, y a D:Lni el Sánohoz, tintoreros. veci nos de Sevilla, aue están ~/V\.K -presentes, en razón de 3 . 650 mrs. que l e denian por un contrato públj !~ ' co de deudo que contra ellos tenía, que pasó ante ]Tanci s co Segura, ~t&lt;J escl'ibano público de Sevi lla,</t>
  </si>
  <si>
    <t>APS, IV, francisco segura, 1441-1494, f. 210</t>
  </si>
  <si>
    <t>APS01SP00000292</t>
  </si>
  <si>
    <t>otorga mateo de castellon mercader genoves vecino de sevilla en la collacion de santa maria, que da su poder a andrea caçana mercader estante en sevilla, especialmente para que por el y en su nombre pueda cobrar para el dicho andrea de caçana de alonso de sevilla, vinero vecino de sevill aen la collacion de san alfonso 33000 los cuales son a cumplimiento de 35000 mrs. que le debe por cierto vino que le vendio segun se contine en un contrato publico de deudo que le tiene hecho y otorgdo de  ellos ante francisco de segura</t>
  </si>
  <si>
    <t>APS, IV, francisco segura, 1441-1494, f. 164</t>
  </si>
  <si>
    <t>APS01SP00000291</t>
  </si>
  <si>
    <t>Jueves 17 de julio de 1494.= Debe Urban l i brefo, e Ysabel Gu tiérrez , ' su mu jer, ve cinos de Sevilla en la colla ción de Santa iúaria, a Ni culoso libre ro~e cino de Sevilla en l a dicha colla ción, que está presente, ,a:ooo mrs. de préstamo que le prestó para pagar a Termo de Tafoya, mercader genovés estante en Sevilla, a quien el dicho Urban los debe;y sE ~t._ _9bli ga a pagar en Sevilla denrt o de cuatro meses.</t>
  </si>
  <si>
    <t>APS01SP00000290</t>
  </si>
  <si>
    <t>Viernes 21 de marzo de 1494.= Hace du procurador Cristobal Cataño, vecino de Sevilla en l a collacion de San iilo:e~te, a Fernando de Ita· ~(~ 1 yorga, procurador y vecino de Sevilla , general para plei tos</t>
  </si>
  <si>
    <t>APS01SP00000289</t>
  </si>
  <si>
    <t>Sábado ~de abril de 1494.= Otorga el dicho Jacomo de Sorbanis a] dich.o Ricarlf~ru, que está pres te, que por cuanto el se hubo oto:cgado por contento y pagado de os S§is toneles de aceite que el dicho \A Jacomo de Sorbanis le vendi pero la verdad es que le no ha dado ni "'l pagado los dichos · :e~ ds ...ace-1~.0; por aride, otorga que se obli ga de le ~ar los dic~1oo qui,tales de acei~ aqui en Sevilla el dia que se los piaiere .</t>
  </si>
  <si>
    <t>APS01SP00000288</t>
  </si>
  <si>
    <t>Sábado de 1494.= Debe el dicho ~ardo Tru al dicho J. / como de Sor\&gt;anis, que está presente, 54.000 s . de seis toneles de 1 A aceite que 1~ compró; y se obliga a paga e en Sevil¡a en fin del mes V\ ae octubre de este presenre año</t>
  </si>
  <si>
    <t>APS, IV, 1494 [=AHPS, 2.154], f. 493. FDEO, 26, N. 13, f. 50</t>
  </si>
  <si>
    <t>APS01SP00000287</t>
  </si>
  <si>
    <t>Debe Juan de Córdoba, maestro de la bé lanza de la casa de la moneda de esta ciudad de Sevilla, y vecino de ella en la collación de Santa Mari a, a Cristobal de Grimal do, mercade! Qp)J ~ genovés estante en Sevilla, que está pr esente, 74 doblas corrientes y ()-~vu v~ dos tomines de dobla, razonadas a 71 mrs. cada una dobla por cierta mercaderi a que le compró; y se obliga a pagarle en Sevilla dentro de ocho meses: en fin de cada cuatro meses la mitad.</t>
  </si>
  <si>
    <t>APS01SP00000286</t>
  </si>
  <si>
    <t>Sábado 6 de mayo de 1480.= Otorga Juan de Córdoba, ~9ader, vecino de Sevilla en la collación de San Julian, que da su poder a :B'rane3 Q ~,_cisco del Peso, vecino de Sevilla, especialmente ~ar~~obrar de Pedrc 1\jfl f ¡Anton Riquelmo, genovés, vecino del Puert~ de Santa María, 2. 250 mrs. ~~e le debe por un juicio~uzgado que pasÓ ante los jueces de l a iglesia de Sevilla.</t>
  </si>
  <si>
    <t>APS01SP00000285</t>
  </si>
  <si>
    <t>wartes 28 de noviembre de 1475.= Debe Fernando Garcia, pechelero, marido de Leonor Bernal, vecino de Sevilla en la collación de San Sal "~D D vador, a Francisco Calvo, mercader, y a Juan Porte Calvo, su hermano, ~~,~t\__ 7.722 ~~or cierto cobre que les compró ; y se obliga a pagarles en Sevilla en cuatro meses: en fmn de cada mes la cuarta parte Hay nota de cancelación fecha 17 de julio de 1476 años.</t>
  </si>
  <si>
    <t>APS01SP00000284</t>
  </si>
  <si>
    <t>Lunes 2_7 d~ .JWY~~~a-~·Jj~ = El dicho di a dio ~ Ef-1 dicho Mosteo de Camila que Pedro de la Guardia, natura~de O~edo, \hizo cambi~ co~ ~1,! con Francisco Aguil~ su oompañ~r , para Ro~, de 30 ducados para Juan de Albanches, prio~de san~ni to, para que se los den en Roma, en el cambio de Lorenzo ~~pn de Médicis, y que le dio y pagó por cada ducado de, los dichos treinta ducados 480 mrs. de la moneda que corre en esta dicha ciudad, da lo cual el dicho Pedro de la Guardia pidió fe.</t>
  </si>
  <si>
    <t>APS01SP00000283</t>
  </si>
  <si>
    <t>Otorga Juanoto ~ivaldo, mercader f lorentin estante en Sevi!!a, ar-Da chiller Alonso T~lez, contino de ~..eJL~ la casa de la reina nuestra señora , y en nombre de su alteza, que está presente , que por cuan~o por su mandado está preso en l as atara za- 6~~; nas de esta ciudad Jerón~~o Rafaldi, mercader florentin estante en eE ta ciudad, en razón de 60.000 mrs. que su a l teza la mandó le prest ase y socorriese para la necesidad que el rey, nuestro señor, tiene s obrE el cerco de l a ciudad de Baza; y ahora el dicho bachiller, a su ruegc y por le hacer placer, l e da en f i ado y encarcelado por merced , el o4 torga que r~eibe del aicho bachiller al dicho Jerónimo en fiado y encarce lado ,~como carcelero público, y se obliga de se lo dar y entregar caáa y cuando se lo pidiere y demandare, o de l e dar y pagar l as d~h"a s 60.000 mrs. so pena de 50.000 mrs . par a la guerra de los moroy1 carta ejecutoria etc. Obli gó a si y a sus bienes etc. Testigo ~ lo~sobr edichos escribanos de Sevilla.</t>
  </si>
  <si>
    <t>APS, III, 1489, f. 291</t>
  </si>
  <si>
    <t>APS01SP00000282</t>
  </si>
  <si>
    <t>Para el escrito de requerimiento y testimonio que en este dia, a hora de misas , estando delante de l as t casas donde posa Angel de Negro, mercader genové s~ que son enoosta dj cha ciudad en l a coilación de Santa !VIari a, en la calle de Francos, ~ fue presentado y leido al dicho Angel de Negro, a pedimiento de Juan de Náj ara, mercader burgalés, factor de los pardos de Burgos, estantE en Sevilla; pidió trasl ado; pi diolo por t e stimonio.</t>
  </si>
  <si>
    <t>APS, III, 1489, f. 290</t>
  </si>
  <si>
    <t>APS01SP00000281</t>
  </si>
  <si>
    <t>Otorga Juano ~o Biva ldo , mercader f loréñtin estante en Sevilla:~wr sj _g_e ~ ~~~art.J{, y_~bachiller Alfon Téllez, gdnt~o etc. En nombre de su alteaa, de l a otra que-pcrr cuanto el ttiyho bachiller Alonso Téllez, en nombre de su alte za, le mandó le p:r:,e-stase a su alteza, y a el en su nombre, cierta co:r: tía de maravedí~, l a cual dice el no poder pagar, porq~e le fueron ·1r !Jl ~- repartida mue contía de maravedíes en el dicho bachi~ler de si poQ~ derlos pagar etc. Que ellos por bien de paz etc. El , áicho Juanoto non Jl_{~A~Abró por ju ces a Celín cataño, y a J áacomo de Mon~6s , genoveses, y el ¡Av v~~Jaicho ba iller a (en blanco); a los cuales di~?6n poder para ver el dicho gocio, y lo que mandasen que pague d~ dicho empre s tido que lo p ará, so pena de cien mil maravedfulm pj&amp;a la guerra de los moros os cuales se dió por condenado no lo~umpliendo e t c. Obligó a si y sus bienes.</t>
  </si>
  <si>
    <t>APS, III, 1489, f. 285v</t>
  </si>
  <si>
    <t>APS01SP00000280</t>
  </si>
  <si>
    <t>En este dia, a hora de misas, estar do dentro en l as ca sas donde dis que posa Juaneto Biva ldo, mercader floremtin, que son en est a dicha ciudad en l a colla ción de Santa MaFbl. 228.= ría , en l a calletde Francos, estando y present e un h omb re que se d~"J .C por nombre Jerónimo Bufaldi, senés, y otros í e s t ando y presente el dj cho ba chiller Alfonso Tél1e z , y en presenci a etc. Luego el dicho ba.e~ chiller preguntó al dicho Jerónimo Rufa l de si el dicho Juaneto BivalM do esta en l as dichas ca sas o si es en e sta dicha ciudad, porque queM ría hablar con el de part e de su alteza; y luego el dicho Jerónimo ~ aa l do dijo que el dicho Juaneto no está en l as dichas casas ni en e~ t a dicha ci u dad; y l uego el dicho ba chiller Alfonso Téllez dijo q_ue porque conviene a servicio de su a lteza, que secrestaba y secrestó, J ponía embargo y secrestación en l as dichaalca sas, y en todos los bienes y e s clavos, y mercaderías que el dicho Juaneto t enga en l as dichas casas , y lo dejaba y dejó en f ieldady secrestación en poder del dicho Jerónimo Rufaldi, y l e mandó que no a cuda con ello a persona aJ guna sin su mandado, so las penas etc. Y el di cho Jeróni mo, estando ~resente, recibió en s i de dicho bachiller en l a dicha secrestación l as dichas casas con los bienes y e s clavos que en ella están, de lo cua l se tuvo por contento etc . Y se obligó de los t ener etc. Y de no a~dir con ellos etc. Y obligó a si y a sus biene s</t>
  </si>
  <si>
    <t>APS, III, 1489, f. 227-8</t>
  </si>
  <si>
    <t>APS01SP00000279</t>
  </si>
  <si>
    <t>Otorga Jua~de Nája~a , mercader burgalés, factor de los pardos de Burgos, estante en Sevilla, a Gonzalo del Algaba, mercader, vecin~ de esta dicha ciudad, especialment• ~ara cobrar de Teramo de Negro, genovés, mercader, estante en la ci~ dad de Málaga 50 quint ales de almendra mormsca que le debe por un re· ~udo pUblico que contr a el tiene, que pasó ante Bartolomé Sánchez d Porras, escribano público de Sevilla; y que los pueda recibir.</t>
  </si>
  <si>
    <t>APS, III, 1489, f. 210</t>
  </si>
  <si>
    <t>APS01SP00000278</t>
  </si>
  <si>
    <t>Otorga Alfonso Gómez, vecino de Sevi~· lla en la collación de San Bartolomé, que hace composición etc. Con Alfonso Sánchez, tornero, vecino de Sevilla en l a collacion de Santa Maria, en-nombre de Cosme Salvago, genovés, ~ecino de Sevilla en dicha collación de Santa María, que está presente, en tal 1nanera que se obliga de servir por el dicho Cosme de Sa~vago por peón para servir con dos asnos en la guerra etc. por el tiempo de los 20 dias etc Por precio cada día de 22 mrs. los maravedies que Montan los aichos ~O dias recibió de el adelantados, y son en su poder, de que es paga ao etc. Y el sueldo del rey que sea para el dicho Alfonso Sánchez e~ etc. Y si mas tiefliD.pO estuviere etc. Que le pague según y en l a mane ra que Sevilla mandare pagar a los otros, y que le tráiga albalá de servicio etc. Gtorga por recaudo cumplido etc. Obligaa si y a sus bienes. Pena de las partes cinco mil maraveaies</t>
  </si>
  <si>
    <t>APS, III, 1489, f. 4</t>
  </si>
  <si>
    <t>APS01SP00000277</t>
  </si>
  <si>
    <t>en este sobredicho dia, a hora de 9 antes del medio dia, estando en las casas donde posa bernaldo de grimaldo, mercader genoves estante en sevilla, que son en esta ciudad en la collacion de santa maria, en la borceguineria, estando presente el dicho bernaldo de grimaldo y estando presente alvaro de soria trapero, vecino de sevilla y en presencia etc. lugo el dicho alvaro de soria dio a mi el dicho escribano una carta de mandamiento de don pedro de belorado, abad del monasterio de san pedro de cardeña inquisidor de esta dicha ciudad y su arzobispado, y firmando del dicho señor abad y en las espaldas una peticion, todo escrito en papel, para que leyese delante al dicho bernaldo de grimaldo al cual todo le gue leido delante por mi el escribano publico su tenor del cual es este quesse sigue : (NO ESTA) y asi leido ... bernaldo de grimaldo prido traslado.</t>
  </si>
  <si>
    <t>APS, III, 1497, f. 632</t>
  </si>
  <si>
    <t>APS01SP00000276</t>
  </si>
  <si>
    <t>Debe domingo de lerma mercader genoves vecino de sevilla en la collacion de santa maria, en la calle de cal de ximoios a pacho de caravalon vecino de sevilla en la collacion de santa lucia que esta presente 6500 por 20 arrobas de buen azucar blaco de pilones que le compro a precio cada una arroba del dicho azucar de 325 mrs y se obliga a pagarle en sevilla desde hoy en dons meses</t>
  </si>
  <si>
    <t>APS, III, 1497, f. 608</t>
  </si>
  <si>
    <t>APS01SP00000275</t>
  </si>
  <si>
    <t>debe domingo de lerma mercader genoves vecino de sevilla en la collacion de santa maria a cristobal salvago mercader vecino de sevilla en la collacion de santa cruz 6400 de 20 arrobas de azucar blanco de pilones que le compro cada una arroba a 320 mrs y se obliga a pagarle en sevilla en fin del mes de noviembre de este año</t>
  </si>
  <si>
    <t>APS, III, 1497, f. 554</t>
  </si>
  <si>
    <t>APS01SP00000274</t>
  </si>
  <si>
    <t>en este dia sobredicho, a hora de las 11 horas antes de medio dia, estando dentro en las casas que son de la morada de Bernabé Ynary mercader genoves, que son en esta ciudad de sevilla en la collacion de san salvador, estando y presente el dicho bernabe ynary, y otrosi estando presente rodrigo de plasencia procurador, vecino de sevilla, en nombre y en voz de alfonso de jae, tintorero, vecino de esta ciudad y por virtud del poder que el tiene, que paso ante juan ruiz de porras, hoy, en presencia, etc. Luego el dicho rodrigo de plasencia, en el dicho nombre dio a mi el dicho escribano publico un escrito de requerimeinto para que lo leyese delante el dicho bernabe ybary. Y asi presentando... luego el dicho bernabe ynary en respondiendo dijo que lo daba por leido y le diesen traslado</t>
  </si>
  <si>
    <t>APS, III, 1497, f. 536</t>
  </si>
  <si>
    <t>APS01SP00000273</t>
  </si>
  <si>
    <t>debe pedro fernandez toquero marido de ana rodriguez vecino de sevilla en la collacion de san nicolas y farcia fernandez toquero marido de isabel rodriguez que dios haya, y diego fernandez marido de ines de jerez, vecinos de sevilla en la collacion de san isidro, a cristobal salvago mercader vecino de sevilla en la collacion de santa cruz 20000 mrs de cierta seda en pelo que le compraron y se obligan a pagarle en sevilla dentro de cuatro meses</t>
  </si>
  <si>
    <t>APS, III, 1497, f. 530</t>
  </si>
  <si>
    <t>APS01SP00000272</t>
  </si>
  <si>
    <t>otorga cristobal salvago mercader vecino de sevilla en la collacion de santa cruz, a diego de sevilla vecino de sevilla en dicha collacion poder para cobrar en generl y para pleitos en razon de las cobranzas</t>
  </si>
  <si>
    <t>APS, III, 1497, f. 490</t>
  </si>
  <si>
    <t>APS01SP00000271</t>
  </si>
  <si>
    <t>otorga alonso de sevilla mercader marido de leonor fernandez vecino de sevilla en la collacion de san bartolome a cristobal salvago mercader vecino de sevilla en la collacion de santa cruz que esta presente y al contador diego de avila vecino de sevilla en la collacion de san bartolome. que por cuanto cada uno de ellos le da 30000 mrs. para que en el nombre de ellos vaya con ellos por tierra al reino de galicia, a riesgo y ventura de los dichos cristobal salvago y contador diego de avila y los emplee en sardina al precio que bien visto le fuere y las pudiere hallar y la carga y enviar a esta ciudad en cualquier nao o navio que el bien visto le fuere, asimismo a igual riesgo y ventura y traer les fe de escribano publico de como cargo ladicha sardina y que cantidad de ellas por ende otorga que se obliga a partir al dia siguiente de ser requerido para ello y a comprar, cargar y enviar la sardina y venderla llegada a salvamento, en esta ciudad o en otra parte al precio que le mandaren o al el le pareciere; y se obliga a darles cuanta, llevando por el trabajo que tuviere la tercia parte de pro y ganacia que se hubiere.</t>
  </si>
  <si>
    <t>APS, III, 1497, f. 472</t>
  </si>
  <si>
    <t>APS01SP00000270</t>
  </si>
  <si>
    <t>Otorga estaban romero vecino de la villa de benalcazar villa del conde don alonso, que ha recibido de vicencio de espinola, mercader genoves, estante en sevilla que esta presente, en nombre de cibaldo de monte mercader genoves, 33880 mrs. que le da y paga por el dicho cibaldo de monte genoves, por los cuales dicho maravedies el dicho juan esteban le habia embargado 40 arrobas de lanas que el dicho cibaldo tenia en la ciudad de malaga, en nombre de Agustin Ytalian y martin centurion mercaderes genoves estantes en dicha ciudad de malaga, por virtud de una carta de mandamiento de alonso de herrera alcalde en la dicha ciudad de malaga, por ende otorga que da recibo de dichos maravedies y hace fin y quitamiento de ello</t>
  </si>
  <si>
    <t>APS, III, 1497, f. 381</t>
  </si>
  <si>
    <t>APS01SP00000269</t>
  </si>
  <si>
    <t>Otorga Gaspar Salvago mercader genoves estante en sevilla que ha recibido de fernando de cazalla vecino de sevilla en la collacion de san isidro que esta presente 4599 mrs. que le debia por un contrato publico de deudo que contra el tiene, que paso ante bernal gonzalez de vallecillo</t>
  </si>
  <si>
    <t>APS, III, 1497, f. 360</t>
  </si>
  <si>
    <t>APS01SP00000268</t>
  </si>
  <si>
    <t>otorga dicho señor don bernanrdino de cordoba que da su poder a jacome de sobranis, mercader genoes estante en sevilla, especialemente para cobrar a doña beatriz malaver mujer de (roto) casas, difunto que dios haya y de diego de las casas, fernando ortiz, vecinos de sevilla, (roto) 47.450 mrs, que le deben por un contrato publico de deudo que contra ellos tiene, que paso ante luis garcia de celada, escribano publico de esta ciudad</t>
  </si>
  <si>
    <t>APS, III, 1497, f. 355</t>
  </si>
  <si>
    <t>APS01SP00000267</t>
  </si>
  <si>
    <t>debe juan rodrigues mercader vecino de sevilla en la collacion de san alfonso a cristobal salvago mercader vecino de sevilla en la collacion de santa cruz que esta presente 16 arrobas de buen azucar blanco de la isla de la madera o 16 ducadors de bien oro y justo peso, lo que el dicho juan rodriguez mas quisiere, por maravedeis que de el recibio al precio que en uno se igualaron; y se obliga a pagarle en sevilla horras y quitas de accarreo de toda otra costa, dentro de mes y medio.</t>
  </si>
  <si>
    <t>APS, III, 1497, f. 332</t>
  </si>
  <si>
    <t>APS01SP00000266</t>
  </si>
  <si>
    <t>Eneste dicho dia, a hora de misa de prima, estando ente la escribania publica de mi juan ruiz de porras, escribano publico de sevilla que es en esta dicha ciudad en la collacion de snta maria, en la plaza de san francisco estando y presente Jorge de Vigon, flamenco lombardero, natural de alemania la alta, estante en sevilla en presencia de mi.... luego el dicho Jorge de Vigon flamenco razono por palabra y dijo que por cuanto el habia recibido en su poder ciertos maravedies de los bienes que fueron y financiaron de Bernaldo MArtinez, lombardero del rey, nuestro señor, difunto que dios haya, de las cuales dijo que tenia gastadas ciertas mrs. asi en el enterramiento del dicho bernaldo martinez como en otras cosas que son en descargo de su anima y conciencia; por ende dijo que queria y quiere declarar y nombrar por ante nos los dichos escribanos todos los maravedies que habia recibido de los bienes del dicho bernaldo martine que dios haya, y asi mismo lo que tiene gastado en lo susodicho; los maravedies que asi dijo que habia recibido y a su notica han venido que el dicho bernaldo martinez dejo y de el fincaron, y asimismo los maravedies que de ellos tiene gastados son los siguientes: recibo= recibio de Morales, canonigo de la santa iglesia de sevilla, tesorero de la reina nuestra señora 6000 mrs. los cules son que su alteza le mando que diese al dicho tesorero al dicho bernaldo martinez de servicio que hixo en las indias. Mas que sus altezas dieron un libramiento para el señor obispo don juan de fonseca, de todos los maravedies que sus altezas debian al dicho bernaldo martinez; los cuales hasta ahora no le han dado ni pagado, y se tine el dicho libramiento el dicho señor obispo. GASTO= que dio a la cofradia de santa catalina de los alemanes de villa de valladolid cien reales de plata, los cuales el dicho bernaldo martinez mando a la dicha cofradia porque lo entrrasen y acompañasen su cuerpo. IIIMC MAs que dio a los frailes del monesterio de san agustin de la dicha villa de valladolid dos ducados de oro para ciertas misas y oficios que se hicieron por su anima del dicho digunto. DCCL Mas que dio cuatro ducados al almirante Colon; los cuales le debia el dicho bernaldo martinez de prestamo que le habia prestado MD Mas que gasto tres ducados en limosnas que dio a pobres por su anima del dicho bernaldo martinez, los cuales el habia mandado que diese en limosnas a pobres por descargo de su conciencia MCXXV, asi que montan los dichos maravedies que asi tine gastados en las cosas susodichas 6475 mrs .... la cual cuenta juro con pretestacion de invertariar lo que mas pareciere y lo pidio por testimonio.</t>
  </si>
  <si>
    <t>APS, III, 1497, f. 330-31</t>
  </si>
  <si>
    <t>APS01SP00000265</t>
  </si>
  <si>
    <t>en el nombre de dios amen. hace su testamentoamaro de porras marido de ana diaz de rojas,vecino de sevilla en la collacion de san salvador, estando enfermo etc. las deudas que confiesa que debe son estas: que debe a antonio pinelo mercader genoves estante en sevilla 3820 mrs. de prestamo los cuales le tiene hecho recudo publico...</t>
  </si>
  <si>
    <t>APS, III, 1497, f. 321</t>
  </si>
  <si>
    <t>APS01SP00000264</t>
  </si>
  <si>
    <t>otorga juan mosquera, escribano mayor de la justicia de esta ciudad de sevilla y vecino de ella en la collacion de santa maria, a Bernaldo Pinelo, mercader genoves estante en Sevilla, que rpor cuanto el dicho bernaldo pinelo a ruego del dicho juan mosquera hubo hecho un albala a juan Ome, alcaide de los alcazares y atarazanas de esta ciudad, en que se obligo de le dar 20000 mrs por el dicho juan mosquera, segun en el dicho albala se contiene cuyo tenor es que se sigue: " señor alcaide juan ome. yo Bernaldo Pinelo, mercader genoves, prometo y me obligo de os dar y pagar en fin de mes de septiembre primero que vendra de esta albala 20000 mrs. los cuales son por juan mosquera escribano mayor de la justicia de esta dicha ciudad de sevilla los culales son por martin de najara, arrendador de la renta del alcabala, con tal condicion que si al dicho plazo os mostrare por cartas de pago vuestras, o de valian salavago, como el dicho martin de najara ha pagado todos los maravedies que debia por la dicha renta hasta cumplido el dicho plazo que esta dicha promision que os hago de los dichos 20000 mrs sea ninguna; y no mostrandolo que todavia sea obligado y tenido de los pagar al plazo sobredicho... 9 junio 97 años. Bernaldo pinelo = otorgante se obliga a pagar los 20000 mrs. a bernardo pinelo en fin del mes de septiembre de este año</t>
  </si>
  <si>
    <t>APS, III, 1497, f. 319</t>
  </si>
  <si>
    <t>APS01SP00000263</t>
  </si>
  <si>
    <t>Debe juan benitez criado que fue del comendador gonzalo de sayavedra, vecino de sevilla en la collacion de san juan a anadrea pumar, mercader genoves estante en sevilla mil doscientos maravedies de prestamo y se obliga a pagarle en sevilla el dia de año nuevo primero que vendra</t>
  </si>
  <si>
    <t>APS, III, 1497, f. 296</t>
  </si>
  <si>
    <t>APS01SP00000262</t>
  </si>
  <si>
    <t>debe juan de las cabezas maestro de asentar hilo de oro vecino de sevilla en la collacion de santa maria a bernaldo pinelo mercader genoves estante en sevilla 9050 mrs de resto de 15050 mrs que jeronimo de herrera su jolo le debia por un recaudo pulico de dudo que paso ante martin rodriguez escribano publico de sevilla en 13 de enero del año 1495; y se obliga a pagar los aqui en sevilla desde hoy hasya el dia de san miguel de septiembre de este año; y por cuanto el lo tiene preso en la carcel del concejo de esta ciudad y por le hacer placer y buena obra le suelta de la dicha prision en que esta y le da de espera el dicho tiempo de su declarado; por ende esta carta si llegado el tiempo no le pagare nombra y señala por bienes suyos libre y desembargados, un su esclavo de color negro jorge natural de guinea, de edad 18 años y una esclava canaria, natural de tenerife que ha nombre leonora de edad 11 años, y otorga y le place que estos bienes se los venda etc. y nombre depositario de estos bienes a tristan de quesada refrundidor del rey y la reina, vecino de sevilla en la collacion de santa cruz; el cual estando presete reibio en si en dieldad los dos dichos esclavos, etc.</t>
  </si>
  <si>
    <t>APS, III, 1497, f. 276</t>
  </si>
  <si>
    <t>APS01SP00000261</t>
  </si>
  <si>
    <t>otorga juan de las cabezas maestro de asentar hilo de ro, vecino de sevilla en la collacion de santa maria a tristan de quesada maestro refrundidor del rey de la reina, nuestro señores, vecino de sevilla en la collacion de santa cruz, que esta presente, que por cuanto el se ha de obligar pr el dicho juan de las cabezas de pagar a Bernaldo Pinelo, mercader genoves estante en esta ciudad 9050 que se los debe de resto de 15050 mrs que le debei por un recudo publico de deudo que paso ante martin rodriguez escribano publico de sevilla a cierto plazo otorga que se obliga a sacarlo a paz y a salvo de dicha obligación</t>
  </si>
  <si>
    <t>APS, III, 1497, f. 274-275</t>
  </si>
  <si>
    <t>APS01SP00000260</t>
  </si>
  <si>
    <t>vende gil muñoz carnicero, vecino de sevilla en la collacion de san salvador, a cristobal salvago mercader vecino de sevilla en la collación de santa cruz, que esta presente, todos los cueros vacuno de la reses que el matare para pesar en su tabla o en otras cualesquere tablas en esta ciudad de sevilla, desde hoy hasya el dia de carnestolendas del año de 1498, por precio de cuere de buey o toro de 350 mrs. el cuero de vaca de 250 mrs. horros de todos derechos de alvabala; y otorga que ha recibido adelantadas 35000 mrs. los otros que mas montare que descontados estos se las vaya pagando segun le fuere dando cueros. (nota) : en 22 de agosto parecieron los dichos cristobal salvago y gil muñoz y mandaron cancelar esta carta.</t>
  </si>
  <si>
    <t>APS01SP00000259</t>
  </si>
  <si>
    <t>debe rodrigo de morón y fernando de morón su hermano olleros vecinos de triana a cristobal salvago mercader vecino de sevilla en la collacion de santa cruz, 10500 mrs de cierta seda de madejas y torcida que le compraron y se obligan a pagarle en sevilla dentro de cuatro meses hay nota de cancelacion fecha 18 de agosto de este año</t>
  </si>
  <si>
    <t>APS01SP00000258</t>
  </si>
  <si>
    <t>otorga fernando de jerez mercader vecino de sevilla en la collacion de san alfonso que ha recibido en su poder de cristobal salvago vecino de esta ciudad en la collacion de santa cruz que esta presente 15000 mrs. los cuales recibio realmente y con efecto ante los escribanos que son fimrantes de esta carta en ducados y doblas de oro, y en reales de plata y otorga que se obliga de comprar y emplearlos en seda, o en otra cualquer mercaderia que a el bien visto le fuere asi como haria de su hacienda y de comprar la dicha mercaderia en la ciudad de granada o en otra cualquier ciudad, villa o lugar de su reino, y no en otra parte, y que toda la ganancia que dios en ello diere que lo partan de por medio y asi lo que dios no quiera, perdida hibiere... sea por medio a costa de ambas partes; y otorga y promete de le dar cuantas con pago de todo los dichos 15000 mrs... desde hoy en un mes (nota): en 31 dias del mes de julio de este año parecieron los cristobal salvago y fernando de jerez y mandaron chancelar...</t>
  </si>
  <si>
    <t>APS01SP00000257</t>
  </si>
  <si>
    <t>Fernando de Hoyo vecino de la villa de laredo maestre de la nao santa maria, ahora surta en el puerto de la villa de moguer otorga que la fleta a esteban gentil mercader vecino de moguer y a gonzalo suarez mercader vecino de sevilla en la collacion de santa maria que estan presentes para que carguen en ella 84 toneladas de cargazon de vinos y de las otras mercaderias que quisieran conviene a saber que esteban gentil cargue 55 toneladas de mercaderias y conzalo suarez las otras 29 toneladas restantes para partir dentro de 8dias para la isla de irlanda descarando en el puerto de argafanta o seguir a los tres dias al puerto de gavey por precio de fleta de 9 cornoas y 3 cuartos de corona cada tonelada una desde luego y el resto cuanto vendieren las mercaderias</t>
  </si>
  <si>
    <t>APS01SP00000256</t>
  </si>
  <si>
    <t>otorga el dicho juan guarque por si de la una parte y el dicho felipo oton por si de otra parte que por cuanto el dicho juan guarque pide al dicho felipo oton 20000 mrs que le debe por razon de ciertas cuentas que entre ellos hay y el dicho felipo oton diche no deberselas; por ende nombran por sus jueces arbitro por parte de juan guarque a juan brujas mercader ingles estante en sevilla y por parte de felipo oton al dicho jorge bolestrar</t>
  </si>
  <si>
    <t>APS01SP00000255</t>
  </si>
  <si>
    <t>debe cristobal de alfaro librero vecino de sevilla en la collacion de santa maria, a preseval cataño merader genoves estante en sevilla mil maravedies de papel blanco que le compro y se obliga a pagarle en sevill dentro de dos meses</t>
  </si>
  <si>
    <t>APS01SP00000254</t>
  </si>
  <si>
    <t>debe luis de moguel curtidor vecino de sevilla en la collacion de san alfonso, a esteban salvago mercader genoves estante en sevilla 54000 mrs de ciertas cabrunas en pelo que le compro y se obliga a pagarle en sevilla en 6 meses.</t>
  </si>
  <si>
    <t>APS01SP00000253</t>
  </si>
  <si>
    <t>debe anton de ronda jubetero vecino de sevilla en la collacion de santa maria en calle de genova, a termo tafoya mercader genoves estante en sevilla 6000 mrs de resto de ciertos fustantes blancos y prietos que de juan griego mercadre genoves en nombre del dicho termo tafoya recibio comprados y se obliga a pagarle el dia de pascua de navidad del mes de diciembre de este año</t>
  </si>
  <si>
    <t>APS01SP00000252</t>
  </si>
  <si>
    <t>Debe Constanza Rodríguez, hornera, vecina de Sevilla en la collación de San Julián, a Oberto di Negro, mercader genovés estante en Sevilla, 2.300 mrs., y son que ella sale por deudora y principal pagadora por Francisco de Balbuena y Fernando de Balbuena, que los deben a Oberto di Negro, de las huertas de Bollullos del año pasado de 1492, y del pan y menudo del año pasado de 1493; y de las huertas de Tejada de 1493, y de las huertas de Xenis [Gines] del año 1494, y de las huertas de Bernafique y Manzanilla de 1494, y de las huertas y pan de Cazalla de Almanzor de 1494, y de las huertas de Pardanillas judíos de 1494, y los menudos de Burguillos e 1494, y de los menudos de Cazalla de Almanzor de 1494, que son de las tercias del rey y de la reina, y se obliga a pagarlo en Sevilla desde primero de enero de 1497 en adelante, en cada mes 200 mrs..</t>
  </si>
  <si>
    <t>APS01SP00000251</t>
  </si>
  <si>
    <t>debe juan diaz de vargas vecino de sevilla en la collacion de santa maria a bernabe de naro mercader genoves vecino de sevilla en la collacion de santa maria 5000 mrs de tintes de pastel que le ha de teñir en su tienda y farmacia y se obliga a pagarle en sevilla hasta en fin de febrero de 1497</t>
  </si>
  <si>
    <t>APS01SP00000250</t>
  </si>
  <si>
    <t>otorga el dicho pedro fernandez de cordoba y doña mayor de cordoba su mujer vecinos de sevilla en la collacion de san llorente al señor bernardino de cordoba que porcuanto se ha obligado de mancomun a pagar a bernardo pinelo mercader genoves estante en sevilla 130000 mrs que debe el ortorgante que este se obliga a sacarle a paz y salvo de la obligacion contraida</t>
  </si>
  <si>
    <t>APS01SP00000249</t>
  </si>
  <si>
    <t>debe pedro fernandez de cordoba vecino de sevilla en la collacion de san llorente y don bernardino de cordoba vecino de sevilla en collacion de san juan a bernardo pinelo mercader genoves estante en sevilla 130000 mrs de ciertos paños de seda que le compraron y se obligaron a pagarle en sevilla dentro de 16 meses, hay nota de cancelación fecha 7 de octubre de 1502</t>
  </si>
  <si>
    <t>APS01SP00000248</t>
  </si>
  <si>
    <t>Sepan... yo jacome de grimaldo mercader genoves hijo de mecier oberto estante al presente en esta ciudad de sevilla en nombre y ne voz de jeronimo de grimaldo mercader genoves estante en la dicha ciudad de sevilla y por virtud de del poder que de el tengo, que paso ante el bachiller juan de la barrera escribano publico que fue de sevilla en 20 dias del mes de septiembre del año que paso de 1516 años otorgo y conozco que hago sustitutos en mi lugar, y en nombre del dicho Jernonimo de Grimaldo, a adan de bivaldo, y esteban justinian, mercaderes genoveses... y les otorgo poder... especialmente para que por el dicho jeronimo de grimlado y en su nombre puedan cobara de jacome de castellon, mercader, estante en la ciudad de santo domingo de la isla española.... 1850 pesos de oro que el dicho jacome de castelllon debe y es obligado a dar y pagar al dicho jeronimo de grimaldo de eresto de cierta compañia y trato que con el ha tenido en la dicha isla española; y asimismo pueda... combrar... de las personas que de yuso seran contenidas los pesos de oro siguientes: de gonzalo de guzman vecino de la dicha isla de santo domingo 68 pesos y dos tomines de oro; de ordoño ordoñez boticario 115 p.o.; de francisco de cardona, vecino de la isla de san juan, 121 p.o. cuatro tomines de oro; de hernan vazquez vecino de la dicha ciudad 94 p.o; del licenciado villalobos, juez de la audiencia real 515 p.o. de diego de palma 24 p.o.; de juan de leon vecino de la buenaventura 304 p.0 2 tomine y cuatro granos de oro. de pedro de molina vecino del bonao, 308 p.o, 4 tomine, 2 granos de oro. del contador alonso de avila, 34 p.o. Que montona las dichas suas de sus contenidas, mil quinientos y ochenta y siete pesos, siete tomines y diez granos de oro, los cuales el dicho jacome de castellon dio y traspaso al dicho jeronimo de grimaldo para en cuanta de los dichos mil y ochocientos y cincuenta pesos de oro de suso contenidos; y se obligo de hacer sanas las dichas deudas; y dio poder cumplido al dicho jeronimo de grimlado y a diego caballeo en su nobre para los recibir y cobrar para el dicho jeronimo de grimaldo como cosa suya propia. y otrosi les doy poder cumplido para que puedan... pedri y mandar al dicho diego caballeo cuenta y razon de las dichas deudas, y de lo que de ella a recibido y cobrado por virtud del poder que para ello le dio el dicho jacome de castellon.... sevilla jueves 19 de marzo de 1523 años.</t>
  </si>
  <si>
    <t>APS01SP00000247</t>
  </si>
  <si>
    <t>Mutacio de compromiso= esta prorrogado el compromiso ante mi en xxv de este mes, a fojas 494. Sepan ... Bernaldo de castellon mercader genoves estante en esta ciudad de sevilla por mi y asi mismo en nombre y en voz de mariotina de ribero mi mujer y por virtud del poder que de ella tengo, escrito en pergamino en legua latina, y signado de notaro public de genova, y sellado con cierto sello de vera verde el cual esta romanceado por el bachiller juan de la cuadra, escribano publico de sevilla, con autoridad de juez competente, en dos dias del me de noviembre del año pasado de 1515 años, por mi en el dicho nombre de una parte, y yo FRancisco de Caçana, mercade genoves, estante en esta dicah ciudad, de la otra parte, en nombre y en voz de Polo Negro mercader geoves vecino de la villa de cordoba, y por virtud de el poder que de el tengo escrito en papel y signado de escribano publico, por el cual, a mayor abundamiento, hago voz y caucion... nos ambas las dos partes, de una acuerdo y conformidad, otorgamos y decimos que por cuanto yo el dicho bernaldo de castellon por mi y yo el dicho francisco de Caçana en el dicho nombre, hubimos hecho cierto compormiso, en razon de ciertos debates y diferencias que yo el dicho bernaldo de castellon tenia con el dicho polo de Negro, sgun largamente paso ante el dicho bachiller juan de la cuadra, escribano publico, el el lunes catorce dias del mes de abrli de este presente año, y asimismo por cuanto yo el dicho bernaldo de castellon en nombre de la dicha mariotina de riberol mi mujer, y yo el dicho Francisco de Caçana en el dicho nombre hicimos hecho otro compromiso en razon de ciertas cuantias de maravedies y mercaderias que el dicho Polo Negro dice haber pagado por FRancisco de Riberol, padre de la dicha mariotina de riberol que haya santa gloria y sobre ceirto servicio que diz que le debia, segun largamente paso ante el dicho escribano publico el dicho dia lunes 14 de abril los cuales dichos</t>
  </si>
  <si>
    <t>APS01SP00000246</t>
  </si>
  <si>
    <t>poder de jeronimo de grimaldo mercader genoves estante en la ciudad de sevilla a jacome de grimaldo hijo de mecer obieto y a nicolao doria estante en esta dicha ciudad, hijo de francisco doria, para cobrar en todas y cualesquer personas, todos y cualesquer maravedies, doblas y ducados, oro, plata perlas, piedras preciosos, y joyas, y aceites, lanas, sedas, mercaderias otras cualesquier que a el le fueran debidas y le pertenezcan, asi en estos reinos y señorios de castilla y leon, y de aragon, como en las islas de canarias, en las islas indias, y tierra firme del mar oceano, y en cualesquie partes y lugares de estos reinos y señorios de castilla y de leon y en el reino y señorios de portugal, aquede y allende la mar; y y otrosi para vender trocar y cambiar las dichas mercaderias y para contratar y para pleitos sevilla 22 septiembre de 1516</t>
  </si>
  <si>
    <t>APS01SP00000245</t>
  </si>
  <si>
    <t>APS01SP00000244</t>
  </si>
  <si>
    <t>acta de prorrogación del dicho compromiso [APS01SP00000240] en 25 de septiembre de 1516 annos, a cinco horas despues de medio dia, en el escritorio del bachiller juan de la cuadra, escribano publico, estando presentes bernadlo de castellon y francisco de caçana mercaderes genoveses, y sivestre de brine y constantin gentil. la prorroga es hasta fin de noviembre venidero</t>
  </si>
  <si>
    <t>APS01SP00000243</t>
  </si>
  <si>
    <t>.... debates y diferencias hubimos comprometido en manos y poder de jeronimo de grimaldo, silvestre brine, mercaderes genoveses en esta ciudad de sevilla, para que ellos lo viesen y determinasen dentro de cierto termino, segun mas largamente en los dichos compromisos se contienen; y los dichos jeronimo de grimaldo y silvestre de brine habian hecho, en hicieron ciertas prorrogaciones del dicho termino, en ciertas veces, segun paso ante el dicho escribano publico. y por cuanto ahora el dicho jeronimo de grimaldo se parte de esta dicha ciudad de sevilla para la ciudad de genova, y no ha podido ver y determinar los dichos nuestros debates y deiferencias juntamente con el dicho silvestre de brine; y porque nuestra voluntad es que ellos se vean y determinen entre nos amigablemente y segun que en los dichos compromisos se contiene; por ende, por esta presente carta nos ambas las dichas partes otorgamos que tomamos y elegimos y nombramos en lugar de dicho jeronimo de grimaldo por nuestro juez arbitro arbitrador... a Constantin Genil, mercader genoves estante en esta dicha ciudad de sevilla para que juntamente con el dicho silvestre de brine pueda ver y determinar los dichos debates y diferencias y juzgar... con el dicho franco leardo por su tercero, confrome a los dichos compromisos... sevilla lunes 22 de septiembre 1516</t>
  </si>
  <si>
    <t>APS01SP00000242</t>
  </si>
  <si>
    <t>Sepan cuantos esta carta vieren como yo juan tomas de monte, mercader genoves, estante en esta ciudad de sevilla otorgo y conozco a vos ximon de burgos, mercader burgales, estante en esta ciudad de sevilla que estai presente y digo que por vuanto vos gasteis por mi a jeronimo de grimaldo mercader genoves, estante en las islas (canaria-borrado) de las indias del mar oceano, ciento cuarenta y ocho ducados de oro de justo peso,, que burgos y juan gomes y franecisco de galves me debian por un contrato publico ejecutorio que contra ellos habia que paso ante ximon rodriguez farfan, escribano publico de sevilla en 15 dias del mes de marzo del año pasado de 1508, y por que vos el dicho ximon de burgos me dais y yo de vos recibo la dicha obligacion y en las espaldas la carta de pago del dicho jeronimo de grimaldo de como recibio los dichos ducados; por ende, por esta presente carta doy por linre y quito a vos el dicho ximon de burgos y los dichos juan gomez y francisco de gelves de la dicha obligavion y quiero y es mi voluntad que si en algun timepo pareciere no valga ni haga fe... sevilla martes 27 de febrero de 1515</t>
  </si>
  <si>
    <t>APS01SP00000241</t>
  </si>
  <si>
    <t>Sepan cuantos esta carta vieren como yo Francisco de Riberol gnovés, vecino que soy de esta ciudad de sevilla en la colación de santa maria, por cuanto tomas de castiglione, genoves, estante en las indias del mar oceano al puerto de santo domingo, me debe y es obligado a dar y pagar ciertas contias de maravedies, de ciertas cuentas que entre mi y el ha habido, asi porque el dicho tomas de castiglione tiene en las dichas indias, en el dicho puerto de santo domingo, unas casas que el alli edifico e hizo, las cuales quiere vender y dar para en pago de la dicha deuda, por ende otorgo y conozco que doy y otorgo libre llenero y cumplido poder... a jacome de castigliones, hermano del dicho tomas de castiglgione estande en el dicho puerto de santo domingo, especialmente para que por mi, y en mi nombre pueda comprar y compre al dicho tomas de castiglione las dichas casas de suso declaradas, que tiene en el dicho puerto de santo domingo, y otras cosas que con el convieniere e igualarre, y en pago de las dichas maravedies porque asi las cendiere tome la dicha deuda que me debe el dicho tomas de castellon sevilla sabado 8 de enero 1513.</t>
  </si>
  <si>
    <t>APS01SP00000240</t>
  </si>
  <si>
    <t>Gonzalo de los Rios recibe de Juan Gentil, mercader, vecino de esta dicha ciudad de Sevilla en la collacion de Santa Maria... para venderlas en las Indias</t>
  </si>
  <si>
    <t>APS01SP00000239</t>
  </si>
  <si>
    <t>Poder de agustin italian a diego caballero, para cobrar en indias, con former a una clausula del testamento de grimaldo [APS01SP00000235] que hizo y otorogo ante el bachiller juan de la cuadra, escribano publico de sevilla en 21 dias del mes de mayo de este presente 1516.</t>
  </si>
  <si>
    <t>APS01SP00000238</t>
  </si>
  <si>
    <t>APS01SP00000237</t>
  </si>
  <si>
    <t>Miguel diaz vecino de las isla de san juan de las indias del mar oceano otoroga que debe dar y pagar a juan de cordoba platero vecino de sevilla en la collacion de snata maria 52 pesos de oro y medio razonados ca un peso dpor 450 mrs los cuales son porque yo vendi en las dichas indias del mar oceano cierta parte de diamantes que por vos el dicho juan de cordoba y por jeronimo baron genoves y por juan urtala de salamanca vecino de esta dicha ciudad de sevilla me fueron enviados y consignado en las dichas indias para que los hiciese vender y os acudiese con lo procedido de ellos delos cuales yo vendi cierta parte de ellos por los dichos 52 pesos y medio de oro y los recibi. sevilla sabado 5 de octubre de 1510</t>
  </si>
  <si>
    <t>APS01SP00000236</t>
  </si>
  <si>
    <t>Jueves 23 de septiembre de 1512 respuesta a notificaiones anteriores, con testimonio de venta que en 23 de enero de 1512 hizo francisco de riberol mercader en nombre de cosme de riberol a francisco de alcazar 24 y fiel ejecutor de sevill del heredamiento de mathalomar en el aljarafe, que cosme tenia por remate de bienes de marco castellon</t>
  </si>
  <si>
    <t>APS01SP00000235</t>
  </si>
  <si>
    <t>en lunes 20 de septiembre de 1512 años notificación a Alonso de Ojeda de cedula de su alteza, fecha en burgos a 1 de septiembre de 1512, para que entregue la escritura de venta del heredamiento de Mathalomar en el Aljarafe, que Francisco de Riverol vendio a FRancisco de Alcázar y sobre el que seguia pleito Alvaro de Baena, procurador de Causas, y curador ad litme de Juan de Castellon y Catalina y Marco Castellon hijos del Jurado Marco de Castellom</t>
  </si>
  <si>
    <t>APS01SP00000234</t>
  </si>
  <si>
    <t>APS01SP00000233</t>
  </si>
  <si>
    <t>APS01SP00000232</t>
  </si>
  <si>
    <t>Sepan ambrosio de espindola, mercader genovés, estante en esta muy noble y leal ciudad de Sevilla, digo que po cuanto Bernaldo Grimaldo, mercader Genovés, estante en esta dicha ciudad de Sevilla, hubo cargado, y cargo para las Indias del mar océano mil ladrillos y en la nao de Pedro de Barçola, vizcaino, 348 quintales de bizcocho; todo lo susodicho consignado para que lo recibiese Jerónimo de GRimaldo, estante en las dichas Indias el cual lo recibio, segun parecera por los registros que tienen los ofciales de la reina nuestra señora en las dichas indias. y asimismo el dicho Bernaldo de Grimaldo dio a cambios a Rodrigo Bermejo, maestre de la nao nombrada Espindola, die mil y quinientos maravedies, a pagar en la dichas indias al dicho Jeronimo de Grimaldo, en su nombre. Y asimismo dio el dicho Bernaldo de GRimaldo, para las dichas Indias, a Juan Gutierrez, maestre de su nao 17755 mrs para pagar en las dichas indias, en su nombre, al dicho Jeronimo de Grimaldo. Y asi mismo Bernaldo de GRimaldo dio a cambio, para las dichas Indias, a diego Diaz, maestre de su nao, 53253 mrs, para pagar en las dicha islas a Jeronimo de GRimaldo, en su nombre. Y asimismo dio a cambi para las dichas islas a manuel Cansino, maestre de su nao 70000 mrs [...] a Juan de Xerez vecino de la villa de Moguer [...] 111700 [...] Y como quiera que todo el dicho bizcocho y ladrillo, y maravedies dados a cambio a las susodichas personas, estan obligados al dicho berlando de grimaldo , yo el dicho ambrosio de espindola tengo de haber la tercia parte de todos los dichos maravedies, y asi estan dados a cambio y de suso se contienen; la tercia parte de todo el bizcocho y ladrillos que de suso contienen, y de lo precedido de lo que asi cargo para las dichas indias, y el dicho jernomio de grimaldo recibio en su nobre por virtud de un albala de traspaso que de lo susodicho me hizo el dicho bernaldo de grimaldo, en 20 dias del mes de enero que paso de este año en que estamos de la gecha de esta carta y por las cartas mansajeras que el dicho jeronimo de grimaldo me ha escrito de las dichas indias a esta dicha ciudad, en que se obligaba de acudir a mi, o a quien mi poder hubiere, con la dicha tercia parte de todo lo sobredicho y con lo procedido de ello; por ende, otorgo... poder ... a Lope Lopez de Recalde, criado del señor almirande, en estante en las dichas indias, especialmente para cobrar del dicho Jeronimo de grimaldo toda la dicha tercia parte del dicho bizcocho que asi me pertenece por razon de lo que dicho es o de los precedido de ello, y la dicha tercia parte de los dichos maravedies que asi dio a cambio el dicho bernaldo de grimaldo a las personas susodichas; y que lo pueda el dicho lope lopez de recalde o quien su poder hubiere, recibir y reciba en si del dicho jeronimo de grimaldo o de la persona o personas a quienes se hubiere vendido el dicho bizcocho y debieren ls dichos maravedies que asi se diero a cambio.</t>
  </si>
  <si>
    <t>APS01SP00000231</t>
  </si>
  <si>
    <t>viernes 19 de septiembre de 1505 niculoso espindola mercader genoves vecino de sevilla en la collacion de santa maria otorga poder a alonso rodriguez de meneses, clerigo presibetero y a diego alonso ximon vecinos de lepe para cobrar en general</t>
  </si>
  <si>
    <t>APS01SP00000230</t>
  </si>
  <si>
    <t>jueves 18 de septiebre de 1505, bernaldo de grimaldo mercader genoves estante en sevilla protsta esta letra: pagar por esta segunda de cambia a la usanza al señor duesdo espcaja y bernaldo de grimaldo 80 florines de oros de aragon por el valor asi contado de los señores ambrosio y vazaro de grimaldo compañeros banqueros en corte de roma y al tiempo haced buena paga. fecha en roma a dos dias del mes de abril de 1505 años. el bachiller dernando alvarez. y en las espaldas decia: cedula para el bachiller fernando alvarez vecino de lepe de la diocesis de silves. vista por mi fernando ruiz de porras escribano publico de sevilla en sabado 21 de junio de 15050 años. la portesta por no encontrar al bachiller alvarez.</t>
  </si>
  <si>
    <t>APS01SP00000229</t>
  </si>
  <si>
    <t>jueves 15 de enero, alvar rodriguez, trapero, vecino de sevilla en la collacion de snata maria, otorga que debe a otavian calvo mercader genoves estante en sevilla cuarenta y cinco mil maravedies por razon de tres paños de valencia que de el ha recibido comprados, se obliga a pagarlos en sevilla dentro de trece meses cumplidos</t>
  </si>
  <si>
    <t>APS01SP00000228</t>
  </si>
  <si>
    <t>Jueves 15 de enero de 1506 (roto firma sancho de palencia vecino de sevilla en collacio de roto, otorga en sombre de y en voz del contador alonso navarro y por virtud del poder que de el tiene que paso ante juan de villegas escribano publico de (roto) en (roto) de este presente mes de enero, que debe a (roto) de grimaldo, mercader genovés estante en sevilla, doce mil maravedies que le ha prestado; se obliga a pagarlos dentro de dos meses cumplidos.</t>
  </si>
  <si>
    <t>APS01SP00000227</t>
  </si>
  <si>
    <t>Sabado 10 de enero de 1506. bernaldo de grimaldo, mercader estande en sevilla, otorga poder a domenego de mafeo, mercader genovés estante en la ciudad de Jerez de la Frontera y a (roto) Espindola, mercader genovés estante el la dicha ciudad de Jerez de la Frontera, especialmente para cobrar de Juan de Encina, secretario (roto) 106.620mrs y de Lucian Mely Biaro, de un libramiento firmado de sus nombres en (roto) de 1505 años.</t>
  </si>
  <si>
    <t>APS01SP00000226</t>
  </si>
  <si>
    <t>Testamto be Pedro de Alarcón , vecino de Santiago,que es en la isla Española del mar océano, sano del cuerpo y de la voluntad. . . . . . Débeme Anton de Villasanta, - vecino de la dicha villa de la dicha isla Española, treinta pesos de oro fundido y marcado del marco de la dicha ilsa . Debeme Pedro Garcés, vecino de la di cha villa de Santiago de la dicha isla ocho pesos del dicho marco de la dicha isla; y débeme Alvaro de castro, vecino de la dicha villa de la dicha isla veinte· y cinco pesos de oro ; y debeme mas Juan de cazal la, vecino de la dicha villa de la dicha isla veinte y cinco pesos de oro; y débeme mas Fernando portugués , vecino de la dicha villa de la dicha isla trece pesos de oro; y débeme mas Rodrigo Mexía, vecino de la dicha villa de la dicha isla veinte y seei pesos de oro : lo cual todo me deben las personas susodichias de préstamo que les presté • . . . . • por lo cual me tienen hechas y otorgadas ciertas obligaciones ante ciertos escribanos públicos; las cuales obligaciones yo di y entregué a Juan Rodriguez, zapatero, vecino de la villa de Moguer , al cua le di mi poder cumplido juntamente con las dichas obligaciones, para cobrar y recibir las dichas deudas . . . . . que ahora va a la isla . . . . . y debeme mas Alonso Gutiérrez , vecino de la dicha isla, siete pesos de oro, de préstamo que le prest é . . . . . . . . . . . . . . . . . . . . . . . Hereder o: Nicolás de cordoba , vecino de la vill a de Lora, mi tío , hermano de Catalina Ruiz , mi madre .••. ... . .. ....• •. • Albaceas, el nombrado heredero, y Martin de Córdoba, su hijo, y primo de mi el dicho pedroro de Alarcón. • • • . . . • . . . . . . . • Sevilla jueves 20 de mayo de 1504</t>
  </si>
  <si>
    <t>APS01SP00000225</t>
  </si>
  <si>
    <t>fleta juan rodriguez chocero, vecino de la villa de palos, maestre de la nao santa maria de la rábida, surta en el puerto de las muelas su dicha nao a francisco de riberol mercader genoves estande en sevilla, que esta presente, dipuesta dentro de quince dias, para que cargue en los cinco siguientes lo que la ficha dice, partiendo luego al puerto de santo domingo en las indias, habiedno de haber de flete por cada tonelada dos mil mrs, y por cada yegua seis mil mrs y por cada asno 3500 mrs y de averias por cada tonelada dos reales a pagar el flete en santo domingo dentro de los treinta dias de la llegada, con condición que si las dichas bestias se murieren de aqui a canarias no pague de flete ningno y si se murieren de canraia adelante que pague de flete la mitad del flete; con condición de llevar un mercader con su mozo francamente. Sevilla jueves 21 de enero de 1507.</t>
  </si>
  <si>
    <t>APS01SP00000224</t>
  </si>
  <si>
    <t>Debe Mateo Tafoia, hilador de seda, vecino de Sevilla en la collación de San Isidro, a Rodrigo de Alfón, joyero, vecino de Sevilla en la collación de Santa Catalina, que está presente, 1650 mrs., de cierta mercadería que le compró; y se obliga a pagarle en Sevilla dentro de cinco meses.</t>
  </si>
  <si>
    <t>APS, IV, 1496 [=AHPS, 2.156], f. 25v. FDEO, 26, N. 13, f. 97</t>
  </si>
  <si>
    <t>APS01SP00000223</t>
  </si>
  <si>
    <t>Debe Lorenzo Díaz Ferón, vecino de Sevilla en la collación de Santa María, a Polo Scaglia, mercader genovés estante en Sevilla, que está presente, 1.725 mrs., de una bala de papel que le compró; y se obliga a pagarle en Sevilla dentro de un mes.</t>
  </si>
  <si>
    <t>APS, IV, 1496 [=AHPS, 2.156], f. 8. FDEO, 26, N. 13, f. 95.</t>
  </si>
  <si>
    <t>APS01SP00000222</t>
  </si>
  <si>
    <t>Vende Marco di Castiglione, mercader genovés, vecino de Sevilla en la collación de Santa María, a Diego Mexía, jurado y contador en esta dicha ciudad, y vecino en la collación de San Andrés, que está presente, un pedazo de olivar, en que puede haber una cuarta, en término de Palomares, término de esta dicha ciudad, que ha por nombre la suerte que se diz de Alemania, que ha por linderos, en una parte, olivares de Diego de Guzmán y olivares del dicho Marcos di Castiglione, y olivares de Fernando Díaz, y viñas del dicho Diego Mexía; y véndesela por realengo, y por precio de 50 reales de plata, que son en su poder.</t>
  </si>
  <si>
    <t>APS, IV, 1496 [=AHPS, 2.156], f. 7. FDEO, 26, N. 13, f. 95.</t>
  </si>
  <si>
    <t>APS01SP00000221</t>
  </si>
  <si>
    <t>Debe Alfón de Alanís, mujer de Isabel de Alanís, vecino de Sevilla en la collación de Santa Catalina, a micer Gaspar Salvago, mercader genovés estante en Sevilla, 2.413 mrs., de cierta mercadería; y se obliga a pagarle en Sevilla dentro de veinte días.</t>
  </si>
  <si>
    <t>APS, XV, 1495 [=AHPS, 9.100], f. 209. FDEO, 28, N. 1, f. 14</t>
  </si>
  <si>
    <t>APS01SP00000220</t>
  </si>
  <si>
    <t>Este dicho día, a las 8 horas que da el reloj después de mediodía, estando dentro en la casas de la morada de Duardo de Scaglia, mercader genovés estante en Sevilla, [roto] Jerónimo Doria y Bernaldo Grimaldo, mercaderes [roto] de esta dicha ciudad, cónsules que se dijeron [roto] en presencia de Bernal González de Vallecillo; luego, los dichos cónsules dieron una sentencia escrita en papel. Después es esto, en martes 7 de julio de dicho año, parecieron los dichos Jerónimo Doria y Bernaldo Grimaldo, y dijeron que el escribano público notificase la dicha sentencia a los dichos Jacomo de Sopranis y Francisco de Sopranis; y después de esto, en 9 de julio, la notificó a Jacomo de Sopranis, que respondió que la oía después, en 10 de julio, a Francisco de Sopranis, que dijo igual</t>
  </si>
  <si>
    <t>APS, XV, 1495 [=AHPS, 9.100], f. 304v-305. FDEO, 28, N. 1, f. 30.</t>
  </si>
  <si>
    <t>APS01SP00000219</t>
  </si>
  <si>
    <t>Este dicho día, a las 5 horas que da el reloj después del mediodía, estando ante la tienda de la escribanía de Bernal González de Vallecillo, estando y presentes los discretos varones Rodrigo de Medina y Juan de Carmona, jueces árbitros que son entre Andrés de Barrasa, arrendador de la renta del alcabala de los paños que se venden a varas en esta dicha ciudad, y Termo Tafoia, mercader genovés estante en Sevilla, y en presencia de Bernal González de Vallecillo, dieron una sentencia. Dicho día la notificó a Termo Tafoia, y dijo que la oía.</t>
  </si>
  <si>
    <t>APS, XV, 1495 [=AHPS, 9.100], f. 304v. FDEO, 28, N. 1, f. 30</t>
  </si>
  <si>
    <t>APS01SP00000218</t>
  </si>
  <si>
    <t>Este dicho día, a las 5 horas que da el reloj después de mediodía, estando ante la tienda de escribanía de Bernal González de Vallecillo, en la collación de Santa María en la plaza de San Francisco, estando y presentes los honrados y discretos varones Cosme de Sopranis y Jerónimo [roto] mercaderes genoveses estantes en Sevilla [roto] dijeron de la lonja de los mercaderes genoveses estantes [roto] Sevilla, y en presencia de Bernal González de Vallecillo [...] Luego, los dichos cónsules dieron una sentencia escrita en papel [...] Y luego, el dicho Cristóbal de Sauli pareció, y lo pidió por testimonio, que el escribano le dio.</t>
  </si>
  <si>
    <t>APS, XV, 1495 [=AHPS, 9.100], f. 300v-301. FDEO, 28, N. 1, f. 29</t>
  </si>
  <si>
    <t>APS01SP00000217</t>
  </si>
  <si>
    <t>Debe Gabriel Bosque, espejero, y Antonia Sánchez, su mujer, vecinos de Sevilla en la collación de Santa María, a Benito Doria, y a Luco Pinello, mercaderes genoveses estantes en Sevilla, 2.072 mrs., de 25 arrobas y 24 libras de azúcar que les compraron; y se obligan a pagarles en Sevilla, la mitad de hoy en dos meses, y la otra mitad en los dos meses luego siguientes.</t>
  </si>
  <si>
    <t>APS, XV, 1495 [=AHPS, 9.100], f. 300. FDEO, 28, N. 1, f. 29.</t>
  </si>
  <si>
    <t>APS01SP00000216</t>
  </si>
  <si>
    <t>Debe Juan González, sedero, vecino de Sevilla en la collación de Santa María la Blanca, a Juan Antón Calvo mercader genovés, vecino de Sevilla en la collación de Santa María, que está presente, mil maravedíes que le prestó; y se obliga a pagarle en Sevilla dentro de un año. Hay nota de cancelación de fecha 6 de julio de este año</t>
  </si>
  <si>
    <t>APS, XV, 1495 [=AHPS, 9.100], f. 314. FDEO, 28, N. 1, f. 30.</t>
  </si>
  <si>
    <t>APS01SP00000215</t>
  </si>
  <si>
    <t>Debe Antón Mateos, boticario, vecino de Sevilla en la collación de Santa María, a Polo Scaglia, mercader genovés estante en Sevilla, que está presente, 6.416 mrs., de cierta cuenta que entre el otorgante y Cristóbal de Franchi, mercader genovés estante en Sevilla, había, y los ha de haber Polo Scaglia por el dicho Cristóbal Franchi; y se obliga a pagar en Sevilla en 6 meses, en fin de cada dos meses lo que montare.</t>
  </si>
  <si>
    <t>APS, XV, 1495 [=AHPS, 9.100], f. 312v. FDEO, 28, N. 1, f. 30</t>
  </si>
  <si>
    <t>APS01SP00000214</t>
  </si>
  <si>
    <t>Poder de Franco Pinello, jurado y fiel ejecutor de Sevilla, a Antonio Pinello, mercader genovés estante en Sevilla, especial para cobrar para sí como cosa suya propia de Diego Ortiz de Guzmán, jurado de Sevilla, 131.295 mrs., que le debe por un recaudo público de deudo que pasó a ante Fernán Ruiz de Porras en octubre de 1493.</t>
  </si>
  <si>
    <t>APS, XV, 1495 [=AHPS, 9.100], f. 308. FDEO, 28, N. 1, f. 29.</t>
  </si>
  <si>
    <t>APS01SP00000213</t>
  </si>
  <si>
    <t>Debe Ruy Díaz, espadero, vecino de Sevilla en la collación de San Salvador, a Antonio di Nairone, mercader genovés estante en Sevilla, que está presente, 7.500 mrs., de cien hojas para espadas que le compró; y se obliga a pagarle en Sevilla en fin del mes de octubre de este año.</t>
  </si>
  <si>
    <t>APS, XV, 1495 [=AHPS, 9.100], f. 325v. FDEO, 28, N. 1, f. 31.</t>
  </si>
  <si>
    <t>APS01SP00000212</t>
  </si>
  <si>
    <t>Debe Diego Ortiz de Guzmán, jurado de la collación de San Andrés de esta ciudad de Sevilla, a Termo Tafoia, mercader genovés estante en Sevilla, que está presente, 2.075 mrs., de cierto terciopelo que le compró; y se obliga a pagarle en Sevilla mediado el mes de septiembre de este año. Fiador del dicho Diego Ortiz de Guzmán, Antonio Pinello, mercader genovés estante en Sevilla, que estaba presente, se obligó por su fiador. Hay nota de cancelación de fecha XXII de diciembre de este año.</t>
  </si>
  <si>
    <t>APS, XV, 1495 [=AHPS, 9.100], f. 325. FDEO, 28, N. 1, f. 31</t>
  </si>
  <si>
    <t>APS01SP00000211</t>
  </si>
  <si>
    <t>Otorga Cristóbal de Franchi que da por libre y quito a Antón Matheos, boticario, de todo lo que le debiere de todos los tiempos hasta hoy</t>
  </si>
  <si>
    <t>APS, XV, 1495 [=AHPS, 9.100], f. 320. FDEO, 28, N. 1, f. 31</t>
  </si>
  <si>
    <t>APS01SP00000210</t>
  </si>
  <si>
    <t>Otorga Francisco Pinello, jurado y fiel ejecutor de Sevilla, poder a Batista de Darán, mercader genovés estante en Sevilla, especialmente para cobrar de [roto] y de Bonifacio, Italiano, mercader genovés [roto] cinco quintales de buena seda en pelo, que le deben por un recaudo público de deudo que contra ellos tiene, y para pleitos en razón de la cobranza.</t>
  </si>
  <si>
    <t>APS, XV, 1495 [=AHPS, 9.100], f. 316-317. FDEO, 28, N. 1, f. 31</t>
  </si>
  <si>
    <t>APS01SP00000209</t>
  </si>
  <si>
    <t>Otorga Battista di Negro, mercader genovés estante en Toledo, por sí y en nombre y en voz de Agustín di Negro, su hermano y compañero, y por el cual hace voz y caución, que ha recibido de Francesco di Negro, su hermano, mercader genovés estante en Sevilla, que está presente, 75.000 mrs., que el dicho Francesco di Negro debía y era obligado a dar y pagar a los dichos Batista y Agustín di Negro, de un cambio que el dicho Francesco di Negro envió a pagar en el dicho Batista y Agustín di Negro, cambiados en esta dicha ciudad de Sevilla con micer Juan Lomellini, mercader genovés estante en Sevilla; y los recibió en buenos paños de seda y lana de ciertas colores, ante los escribanos públicos yusoescritos; y por ende, le da por libre y quito.</t>
  </si>
  <si>
    <t>APS01SP00000208</t>
  </si>
  <si>
    <t>Otorga Cristóbal de Morales, tejedor de terciopelo, vecino de Sevilla en la collación de Santa María, en el barrio de Génova, que ha recibido de Antono Pinello, mercader genovés estante en Sevilla, que está presente, 14 libras y 12 onzas de buena seda de pelo, en madejas; y otorga y promete, y se obliga de tejer y de le dar hechas de ellas 15 varas y dos tercias de buen terciopelo doble negro, en Sevilla, en todo el mes de junio actual.</t>
  </si>
  <si>
    <t>APS, XV, 1495 [=AHPS, 9.100], f. 315. FDEO, 28, N. 1, f. 31</t>
  </si>
  <si>
    <t>APS01SP00000207</t>
  </si>
  <si>
    <t>Otorga el dicho Bernaldo Pinello, en nombre y en voz de Lázaro de Spinola, hijo de micer Jerónimo de Spinola, mercader genovés, vecino de la ciudad de Génova, y por el cual hace voz y caución, que ha recibido en el dicho nombre, del dicho Francesco di Negro, que está presente, 123.373 mrs. que son que el dicho Francesco di Negro debía y era obligado a dar y pagar al dicho Lázaro de Spinola por virtud de un albalá firmado del dicho Francesco di Negro, el cual dicho albalá el dicho Bernaldo Pinello dio y entregó al dicho Francesco di Negro; los cuales 123.373 mrs., el dicho Bernaldo Pinello, en dicho nombre, recibió en ciertos paños de seda y lana, de ciertas colores, ante los escribanos públicos yusoescritos; y por ende, le da por libre y quito.</t>
  </si>
  <si>
    <t>APS, XV, 1495 [=AHPS, 9.100], f. 289v-290. FDEO, 28, N. 1, f. 29</t>
  </si>
  <si>
    <t>APS01SP00000206</t>
  </si>
  <si>
    <t>Otorga Bernaldo Pinello, mercader genovés estante en Sevilla, en nombre y en voz de Tadeo y de Clérigo di Negro, mercaderes genoveses, vecinos de la ciudad de Génova, y por virtud de una carta de poder, escrita en latín de letra genovesca y declarada en romance, su tenor de la cual dicha carta de poder esta que se sigue [no está], que ha recibido Francesco di Negro, mercader genovés estante en Sevilla, hermano de los dichos Tadeo y Clérigo di Negro, que está presente, 382.781 mrs., los cuales son que el dicho Francesco di Negro debía y era obligado a dar y pagar a los dichos Tadeo y Clérigo di Negro, sus hermanos, en esta manera: al dicho Tadeo di Negro 87.700 maravedíes que son de un cambio que el dicho Francesco di Negro hubo enviado a pagar, de mil doblas corrientes, a pagar en castellanos, razonado cada uno a 420 maravedíes el cual dicho cambio de las dichas mil doblas corrientes el dicho Francesco di Negro envió a pagar a Niculoso y Alberto de Spinola, en la dicha ciudad de Génova, que fueron cambiados en esta dicha ciudad de Sevilla con Bernaldo de Grimaldo, mercader genovés estante en Sevilla, junto el interés del cambio; y al dicho Clérigo di Negro 295.031 maravedíes que le quedó debiendo en esta manera: de resto del procedido neto de 1.514 hojas de espadas que le hubo enviado en la carraca de Vosor para que se las vendiese, que montaron 95.907 maravedíes; y del procedido neto de tres balones de hilo de cerdas que dicho Clérigo di Negro le hubo enviado al dicho Francesco di Negro en la dicha carraca de Bozor, que montaron 25.889 mrs.; y más del procedido neto de ocho balones de acero que el dicho Clérigo di Negro le hubo enviado en la dicha carraca al dicho Francesco di Negro para que le vendiese, que montaron 10.299 mrs.; y más de un cambio de mil doblas corrientes, de a 420 mrs. el castellano, que el dicho Francesco di Negro hubo enviado a pagar en la dicha ciudad de Génova, en Marco Centurione, cambiados aquí en Sevilla en micer Juan Lomellini; los cuales les tomó el dicho Clérigo di Negro a enviar a pagar al dicho Francesco di Negro en Jerónimo y Pero Vicencio Doria, los cuales aceptó el dicho Francesco di Negro, y no le fueron pagados, y fueron tornados a cambiar para Génova, que son y montaron junto el interés del cambio recambio 91.156 mrs.; y asimismo del procedido neto de 12 balones de espadas, que fueron 2.073 hojas, las cuales recibió el dicho Francesco di Negro, que le envió Francisco Cattaneo, mercader genovés estante en la ciudad de Cádiz, en nombre del dicho Clérigo di Negro que son por todas, y montan las dichas partidas que el dicho Francesco di Negro debía, y era obligado a pagar al dicho Clérigo di Negro, su hermano, 358.938 mrs., de las cuales se descuentan 63.907 mrs. que el dicho Francesco di Negro hubo pagado por el dicho Clérigo di Negro a ciertas personas; así que quedaba debiendo el dicho Francesco di Negro al dicho Clérigo di Negro, su hermano, 295.031 mrs., de manera que son por todas las contías de maravedíes que el dicho Francesco di Negro debía a los dichos Tadeo y Clérigo di Negro, sus hermanos, 382.781 mrs., que ha recibido el dicho Bernaldo Pinello en ciertos paños de seda y lana ante los escribanos públicos yusoescritos, por lo que da por libre y quito al dicho Francesco di Negro.</t>
  </si>
  <si>
    <t>APS, XV, 1495 [=AHPS, 9.100], f. 288-288v-289. FDEO, 28, N. 1, f. 28</t>
  </si>
  <si>
    <t>APS01SP00000205</t>
  </si>
  <si>
    <t>A todos cuantos esta fe viereis [...] yo, Bernal González de Vallecillo, escribano público de Sevilla, hago saber que hoy [...] pareció [...] Esteban Salvago, mercader genovés estante en Sevilla, y dijo y dio fe que el que vio como desde las 3 horas que da el reloj después del mediodía hasta la campana del Avemaría de ayer lunes, que se contaron 23 días de este mes de marzo de la fecha de esta fe, que él que vio a Benito Lomellini, mercader genovés estante en esta dicha ciudad, andar por las Gradas de Santa María de esta dicha ciudad, y que el dicho Benito Lomellini dijo al dicho Esteban Salvago que andaba buscando a Luco Pinello, y que le preguntó si le había visto, y que el dicho Esteban Salvago que le dijo al dicho Benito Lomellini que no lo había visto desde la una hora que da el reloj después del mediodía; y que vio al dicho Esteban Salvago a mí, el dicho Bernal González de Vallecillo, y a mis escribanos, andar con el dicho Benito Lomellini, y que cree que andaban buscando al dicho Luco Pinello; lo cual dijo que juraba y juró [...] que todo lo susodicho que es así verdad [...] Y asimismo pareció ante mí [...] en este dicho día Cristóbal de Franchi, mercader genovés estante en esta dicha ciudad, y dijo y dio fe que el ayer lunes estuvo toda la tarde en las gradas, desde las 3 horas hasta la noche, y que nunca pareció en las Gradas Luco Pinello; y que vio a Benito Lomellini andarlo a buscar: lo cual dijo que juraba y juró [...] que todo lo susodicho es así verdad [...] Y asimismo pareció en este día ante mí [...] Alfón de Hojeda, corredor de lonja, vecino de esta dicha ciudad, y dijo y dio fe que él estuvo en las Gradas desde las 2 horas después del mediodía hasta la noche de ayer lunes, y que no pareció en las gradas, ni en el cambio Luco Pinello, y que le preguntó Benito Lomellini si había visto al dicho Luco Pinello, y que él le respondió que no lo había visto: lo cual dijo que juraba y juró [...] que todo lo susodicho es verdad [...] Y porque de esto estéis certificados os envío esta carta de fe firmada de mi nombre [...] fecha en Sevilla, 24 de marzo de 1495 años.</t>
  </si>
  <si>
    <t>APS, XV, 1495 [=AHPS, 9.100], f. 287v-288. FDEO, 28, N. 1, f. 27</t>
  </si>
  <si>
    <t>APS01SP00000204</t>
  </si>
  <si>
    <t>Ante Fernando Segura. Debe Niculoso di Monardis, genovés, librero, vecino de Sevilla en la collación de Santa María, a Marquo Cattaneo, y a Julián de Vivaldo, mercaderes genoveses, que está presente el dicho Marquo Cattaneo, 34.648 mrs., por 16 balas de papel blanco que le compró; y se obliga a pagarle en Sevilla: la mitad dentro de 4 meses, y la otra mitad en los 4 luego siguientes.</t>
  </si>
  <si>
    <t>APS, XV, 1495 [=AHPS, 9.100], f. 286v-287. FDEO, 28, N. 1, f. 27.</t>
  </si>
  <si>
    <t>APS01SP00000203</t>
  </si>
  <si>
    <t>En este día sobredicho, a hora de la campana del Avemaría, estando dentro en la casas de la morada de Bernardo Pinello, mercader genovés estante en Sevilla, las cuales son en esta dicha ciudad de Sevilla en la collación de Santa María, en las cuales casas mora Luco Pinello, mercader genovés estante en Sevilla, estando y presente Agustín Pinello, mercader genovés estante en Sevilla, y Diego, despensero del dicho Bernaldo Pinello, y otrosí estando y presente Benito Lomellini, mercader genovés estante en Sevilla, en presencia de Bernal González de Vallecillo [...] Luego, el dicho Benito Lomellini, por ante nos los dichos escribanos, preguntó a los dichos Agustín Pinello y Diego, despensero, si el dicho Luco Pinello si estaba en las dichas casas, porque le quería hacer cierto requerimiento, o si sabían dónde estaba, porque el hoy lo había andado a buscar, y no lo había podido hallar, por le haber de hacer cierto requerimiento por ante nos, los dichos escribanos. Y luego, los dichos Agustín Pinello y Diego, despensero, en respondiendo, dijeron que el dicho Luco Pinello no estaba en las dichas casas, ni sabían adonde estaba. Y luego, el dicho Benito Lomellini dijo que, pues él no había podido hallar ni haber al dicho Luco Pinello para en su presencia le haber de hacer el dicho requerimiento, que lo quería hacer en las dichas casas donde el dicho Luco Pinello mora y habita, en presencia de los dichos Agustín Pinello y Diego, despensero, para que se lo digan y hagan saber al dicho Luco Pinello, para que su derecho no pereciese; y luego, el dicho Benito Lomellini dio el dicho Bernal González de Vallecillo un escrito de requerimiento escrito en papel, para que leyese delante a los dichos Agustín Pinello y Diego, despensero, para que ellos lo notificasen e hiciesen saber al dicho Luco Pinello; el cual dicho escrito de requerimiento yo el dicho Bernal González de Vallecillo comencé a leer delante de los dichos Agustín Pinello y Diego, despensero, y comenzándoselo a leer no lo quisieron oír leer, y el dicho Benito Lomellini les dijo el efecto de todo el escrito de requerimiento por palabra a los dichos Agustín Pinello y Diego, despensero para que lo dijesen al dicho Luco Pinello, su tenor del cual dicho escrito de requerimiento es este que se sigue: [Entre hojas] Luco Pinello, mercader genovés: Yo, Benito Lomellini, digo que vos bien sabéis en como vos me salisteis de pagar por Jerónimo Herrera Maluenda, que el dicho Jerónimo de Herrera me debía por un albalá formado de su nombre, los cuales maravedíes salisteis de pagar de hoy hasta primero de día de mayo de este año, con cargo que dentro de ciertos días que se cumplen hoy, yo os diese el albalá que contra el dicho Jerónimo tengo, y todas las acciones que contra él me pertenecen. Y ahora yo estoy presto de os dar el dicho albalá, el cual os doy y entrego en presencia del escribano público presente, y requiero que lo recibáis; y asimismo estoy presto de os ceder las acciones que contra el dicho Jerónimo tengo y me pertenecen y pueden pertenecer en cualquier manera por razón del dicho albalá; y si lo así hiciereis haréis lo que sois obligado; en otra manera, protesto que me seáis obligado de pagar los dichos maravedíes [6.600] al dicho plazo con las costas y daños y perjuicios y menoscabos que sobre esta razón se me parecieren; y pidiolo por testimonio al escribano público. [Continúa] El dicho Benito Lomellini, por ante los dichos escribanos, dijo y pidió y requirió a los dichos Agustín Pinello, y Diego, despensero, que lo dijesen e hiciesen saber al dicho Luco Pinello. Y los dichos Agustín Pinello, y Diego, despensero, dijeron que ellos no dirían cosa alguna al dicho Luco Pinello. Y de todo esto, en como pasó, el dicho Benito Lomellini lo pidió por testimonio, que le dio.</t>
  </si>
  <si>
    <t>APS, XV, 1495 [=AHPS, 9.100], f. 282-282v-283. FDEO, 28, N. 1, f. 27.</t>
  </si>
  <si>
    <t>APS01SP00000202</t>
  </si>
  <si>
    <t>En este día sobredicho, a hora del mediodía, estando dentro en las casas de la morada de Bernal González de Vallecillo, las cuales son en esta ciudad de Sevilla en la collación de San Isidro, estando en presencia del dicho [...] pareció presente Pero Batista de Domoculta, mercader genovés estante en Sevilla, y presentó ante nos los dichos escribanos un escrito de reclamación escrito en papel, su tenor del cual es este que se sigue: [Entre hojas] Bernal González de Vallecillo, escribano público de esta ciudad: Yo, Pero Batista, mercader genovés estante en esta ciudad, parezco ante vos, así como ante pública persona, y digo que Andrés López, toquero, vecino de esta dicha ciudad, me debe 16.000 maravedíes, poco más o menos, por contrato público; y que porque el sobredicho Andrés López debe otras deudas a otras personas de esta ciudad, y se fue y ausentó de ella hoy lunes, que son 23 días de este mes de marzo en que estamos de este año presente de 95, a causa de la cual ausencia y huida yo he hecho, o espero hacer, un contrato con Juan de Xerez, cuñado del sobredicho Andrés López, en el cual se ha de contener, o contiene, que yo he por bien de recibir del dicho Juan de Xerez 6000 mrs., por toda la dicha deuda que me debe el dicho Andrés López. Y porque el dicho contrato que yo he hecho, o espero hacer, se ha de hacer, o hice, compulso y apremiado por la ausencia y huida del dicho Andrés López, porque mi voluntad era de lo hacer, salvo a causa de lo susodicho; por ende, en la mejor manera y forma que puedo y de derecho debo, desde ahora para entonces, y de entonces para ahora, reclamo y contradigo cualquier escritura que yo haya hecho o hiciere en mi daño y perjuicio, con protesto que, sin embargo de aquella, yo pueda cobrar del dicho Andrés López, y de sus fiadores, todos los maravedíes que así me queda a deber, sacada la cantidad de maravedíes porque el dicho Juan de Xerez, su cuñado, me hace la dicha obligación, y pues la causa porque yo hago la dicha iguala y concierto con el dicho Juan de Xerez es por la huida del dicho Andrés López, su cuñado, que juro a Dios y a Santa María, y a esta señal de cruz [signo] en que pongo mi mano derecha, que esta reclamación que así hago no es hecha maliciosamente, y que la hago a causa que mi derecho no perezca, y porque no diga el dicho Andrés López que lo di por libre y quito por el concierto que hice con el dicho Juan de Xerez, su cuñado; y pues que a todo ha dado causa su huida y ausencia, por la cual mi derecho no debe parecer; y de como reclamo y contradigo aquello que hice en mi perjuicio, en razón de la conveniencia que hice, o que quiero hacer, pido que me lo deis por testimonio cuando me convenga y a los presentes ruego que sean de ello testigos. Y el dicho escrito así presentado [...] juró, y lo pidió por testimonio, que el escribano le dio</t>
  </si>
  <si>
    <t>APS, XV, 1495 [=AHPS, 9.100], f. 282. FDEO, 28, N. 1, f. 25</t>
  </si>
  <si>
    <t>APS01SP00000201</t>
  </si>
  <si>
    <t>Debe Juan de Jerez, toquero, marido de Beatriz López, vecino de Sevilla en la collación de San Bartolomé, a Pero Batista de Domoculta, mercader genovés estante en Sevilla, que está presente, 6.000 mrs., los cuales son que él sale por manero deudor y principal pagador por Andrés López, toquero, su cuñado, vecino de Sevilla en la collación de San Nicolás, que los debe al dicho Pero Batista de Domoculta, mercader genovés, que da por quito a Andrés López, toquero, y Mari Fernández, su mujer, vecinos de Sevilla en la collación de San Nicolás, en razón de todos y cualesquier maravedíes y doblas, y sedas, y telas de paño, y filesadas, y mercaderías y otras cualesquier cosas que le deba y debiere hasta hoy</t>
  </si>
  <si>
    <t>APS, XV, 1495 [=AHPS, 9.100], f. 281-281v. FDEO, 28, N. 1, f. 24</t>
  </si>
  <si>
    <t>APS01SP00000200</t>
  </si>
  <si>
    <t>Y después de esto, en martes 24 días del mes de marzo y año susodicho, pareció ante nos los dichos escribanos el dicho Rodrigo de Garvijos, y dio un escrito en respuesta al requerimiento que por ante nos le hizo Marquo Fornari, genovés, y este escrito de respuesta sigue: “Yo Rodrigo de Garvijos, respondiendo a un requerimiento que ante vos el dicho escribano me hizo Marquo Fornari, genovés, en que en efecto dice que yo entré en la bahía del puerto de Cádiz sin tener ocasión ni causa para ello, y que me fletó del reino de Inglaterra para venir derechamente a la ciudad de Génova, y que en Cádiz hiciese con el señor don Juan que le desembargase su parte para seguir su viaje. A esto respondo, y digo que el bien sabe que entramos en la dicha bahía con tiempo contrario, que más lo sería para seguir nuestro viaje, y con justo impedimento y con su licencia y mandado, para no poner en riesgo la gente y nao, y mercaderías, y como en uso y costumbre de cuando las naos que andan navegando por la mar cuando han tormentas y tiempos contrarios bien han buscar los puertos para salvación. A lo otro se responde que el dicho Marquo bien sabe que al tiempo que me fletó para la ciudad de Lisboa, asimismo como para la ciudad de Génova, donde yo entré y estuve. A lo otro que toca al dicho embargo, que yo no soy poderoso para resistir ni finir horas con su señoría para que están [roto] que luego no lo podía acabar, antes al dicho Marquo competía y compete de lo hacer, porque es señor de la dicha mercadería. Antes demás de esto me sería, y es obligado de me pagar todas las costas y daños, y menoscabos que en razón de estar embargado se me recrecieren: lo cual todo que dicho es yo le tengo requerido ante escribano, en presencia de su señoría y de otras muchas personas, no consintiendo en sus protestaciones; y pido no le den testimonio de su requerimiento sin esta mi respuesta. Rodrigo de Garvijas [rubricado]”. Luego, este dicho día martes 24 de marzo de 1495, Marquo Fornari lo pidió por testimonio, que el escribano le dio.</t>
  </si>
  <si>
    <t>Entre hojas en APS, XV, 1495 [=AHPS, 9.100]. FDEO, 28, N. 1, f. 24</t>
  </si>
  <si>
    <t>APS01SP00000199</t>
  </si>
  <si>
    <t>Este dicho día, a hora de misas, poco más o menos, estando en la tienda de la escribanía pública de Bernal González de Vallecillo, la cual es en esta ciudad de Sevilla, en la collación de Santa María, en la plaza de San Francisco, estando y presente un hombre que se dijo por nombre Rodrigo de Garvijas, vecino que se dijo del puerto de Santoña, maestre que dice que es de la nao Santa María, que dice que ahora está surta en el puerto de la ciudad de Cádiz, y otrosí estando presente otro hombre que se dijo por nombre Marquo Fornari, genovés, vecino que se dijo de la ciudad de Génova, y en presencia de Bernal González de Vallecillo [...] Luego, el dicho Marquo Fornari razonó por palabra por ante nos, los dichos escribanos, y dijo al dicho Rodrigo de Garvijos que bien sabía como él le había cargado y dado y entregado 700 quintales de trigo de Inglaterra, los cuales le había dado para que lo llevase en la dicha su nao desde la ciudad de Inglaterra hasta la ciudad de Génova, y que había que ir su viaje derechamente desde la ciudad de Inglaterra hasta la dicha ciudad de Génova sin entrar ni tocar en el puerto de la ciudad de Cádiz; y dijo que por cuanto el dicho Rodrigo de Garvijos, llevando el dicho trigo en la dicha nao, fue y entró en el dicho puerto de Cádiz con la dicha su nao y trigo, de la cual causa el señor don Juan de Fonseca le mandó embargar y tiene obligado el dicho su trigo, que le decía, y pedía y requería [...] al dicho Rodrigo de Garvijos [...] que hiciese y tuviese manera en como el dicho señor don Juan de Fonseca le desembargase el dicho su trigo que le así le tiene embargado, y que se lo pusiese, y diese y entregase en la dicho ciudad de Génova, según que está obligado [...] y que protestaba, y protestó de haber y cobrar del dicho Rodrigo de Garvijos, y de sus bienes, el valor de los dichos 700 quintales de trigo, con más todas las costas y misiones, y daños y menoscabos que sobre esta dicha razón se le han recrecido, y recrecieren de aquí en adelante; y de como le requerís y protestaba, dijo que pedía al escribano se lo diese por testimonio. Y luego, el dicho Rodrigo de Garvijos, en respondiendo, dijo que le diesen traslado, y que él respondería</t>
  </si>
  <si>
    <t>APS, XV, 1495 [=AHPS, 9.100], f. 279v. FDEO, 28, N. 1, f. 23.</t>
  </si>
  <si>
    <t>APS01SP00000198</t>
  </si>
  <si>
    <t>Otorga Luco Pinello, mercader genovés estante en Sevilla, que por cuanto Pedro de Chaves y Pedro de Córdoba, olleros, y Alfón Ximénez, vecinos de Triana, le debían 16 quintales de buen aceite de olivas, nuevo y claro, limpio y sin borra, por virtud de un recaudo público de deudo que pasó ante Francisco Segura, escribano público de Sevilla, en 14 de noviembre de 1494; y por cuanto ahora el dicho Pedro de Chaves y el dicho Alfón Ximénez dieron y pagaron al dicho Luco Pinello los 16 quintales de aceite, y el dicho Pedro de Chaves dio y pagó al dicho Luco Pinello la tercia parte de los dichos 16 quintales de aceite que pertenecía de pagar al dicho Pedro de Córdoba, que son 5 quintales, y tres arrobas y 4 terrazos de aceite; por ende, el dicho Luco Pinello otorga poder a Pedro de Chaves, especialmente para cobrar de Pedro de Córdoba los 5 quintales, 3 arrobas y 4 terrazos, por cuanto los dio y pagó por él.</t>
  </si>
  <si>
    <t>APS, XV, 1495 [=AHPS, 9.100], f. 278. FDEO, 28, N. 1, f. 23</t>
  </si>
  <si>
    <t>APS01SP00000197</t>
  </si>
  <si>
    <t>Debe maestro Haguja y maestre de Aguja [sic], moros mudéjares, olleros, vecinos de Sevilla en la collación de San Pedro, a Juan Antón Calvo, mercader genovés, vecino de Sevilla en la collación de Santa María, mil maravedíes que recibieron prestados, y se obligan a pagarlos en Sevilla en dos meses</t>
  </si>
  <si>
    <t>APS, XV, 1495 [=AHPS, 9.100], f. 238v. FDEO, 28, N. 1, f. 17</t>
  </si>
  <si>
    <t>APS01SP00000196</t>
  </si>
  <si>
    <t>Deben Diego González de Moreu, zapatero, marido de Inés García, vecino de Sevilla en la collación de San Alfón, y Alvar González, zapatero, vecino de Sevilla en la collación de San Salvador, a Marco Cattaneo, mercader genovés estante en Sevilla, que está presente, 100 quintales de cueros vacunos, los 50 quintales de cueros de vacas, y los otros 50 de cueros de bueyes, buenos y tales que sean a contentamiento del dicho Marco Cattaneo, por maravedíes recibidos; y se obligan a entregarlos puestos al bodegón del Rubio, a la lengua del agua, horros y quitos de diezmo y acarreto, y otras cosas salvo de los derechos de esta ciudad que los pague del dicho Marcos [incompleto].</t>
  </si>
  <si>
    <t>APS, XV, 1495 [=AHPS, 9.100], f. 272. FDEO, 28, N. 1, f. 22</t>
  </si>
  <si>
    <t>APS01SP00000195</t>
  </si>
  <si>
    <t>Debe Fernando García, agujetero, vecino de Sevilla en la collación de San Salvador, a Antonio di Nairone, mercader genovés estante en Sevilla, 9.000 mrs., de dos arrobas de almáciga comprada; y se obliga a pagarle en Sevilla de hoy en 4 meses</t>
  </si>
  <si>
    <t>APS, XV, 1495 [=AHPS, 9.100], f. 266v. FDEO, 28, N. 1, f. 22.</t>
  </si>
  <si>
    <t>APS01SP00000194</t>
  </si>
  <si>
    <t>En este día susodicho, a las cinco horas que da el reloj después de mediodía, estando en la calle de las Gradas de Santa María de esta dicha ciudad, cerca del arco de la calle de Bayona, estando y presente un hombre que se dijo por nombre Alfón de Palacios, mercader burgalés, estante que se dijo en esta dicha ciudad, y estando presente Bernaldo de Grimaldo, mercader genovés estante en esta dicha ciudad de Sevilla, en presencia de Bernal González de Vallecillo [...] Luego, el dicho Bernaldo Grimaldo razonó por palabra por ante nos los dichos escribanos, y dijo que por cuanto hubo vendido, y vendió al dicho Alonso de Palacios 30 quintales de cera, a precio cada un quintal de 3.500 mrs. a consignar en la ciudad de Cádiz, de los cuales dichos 30 quintales de cera el dicho Alonso de Palacios le había de dar y pagar luego los maravedíes que montasen, y hasta ahora no se los ha dado ni pagado; por ende, que le decía, y pedía, y requería una, y dos, y tres veces, y cuantas más podía y de derecho debía, que luego le dé y pague los maravedíes que montasen los dichos 30 quintales de cera al dicho precio de las dichas 3.500 mrs. cada quintal, y que él está presto de le dar albalá para la dicha ciudad de Cádiz, para que le sean dados y entregados los dichos 30 quintales de cera, según está asentado por Juan Tristán, corredor de lonja en esta dicha ciudad de Sevilla; y que si así lo hiciese, que hará bien y lo que es obligado; en otra manera, dijo que protestaba y protestó de vender los dichos 30 quintales de cera a cualquier precio que por ellos le diesen, y lo que menos cobrase cada quintal en el dicho precio de 3.500 mrs. de los haber y cobrar del dicho Alonso de Palacios, y de sus bienes, con el doblo, con todas las costas. Y luego, el dicho Alonso de Palacios, en respondiendo, dijo que cuanto a lo que dice que le compró los dichos 30 quintales, que se lo niega salvo 20 quintales hasta 25 quintales; y que cuanto el precio de 3.500 mrs., que se lo niega, salvo que se refiere a lo que el corredor jurare; y que está presto y aparejado que tomando desde hoy hasta diez días 27.000 mrs. en Tomás de Palenzuela, o en la persona que el quisiere, para que se los salga de dar, y lo restante que está presto de los dar pagar luego en moneda. Y luego, el dicho Bernaldo Grimaldo dijo que él está presto de recibir todas las maravedíes que montan los dichos 30 quintales al dicho precio; y en lo que dice de recibir a plazo, que él no ha gana de lo recibir, porque no pasó tal. Y luego, el dicho Alonso de Palacios dijo que dicho ha, y que le da la cédula, y que está presto de le pagar tomando en cuenta los dichos 27.000 mrs. Y el dicho Bernaldo de Grimaldo dijo que se afirma en lo por él dicho; y lo pidió por testimonio, que el escribano le dio</t>
  </si>
  <si>
    <t>APS, XV, 1495 [=AHPS, 9.100], f. 263v. FDEO, 28, N. 1, f. 21</t>
  </si>
  <si>
    <t>APS01SP00000193</t>
  </si>
  <si>
    <t>Debe Francisco Rodríguez, especiero, hijo de Fernando Rodríguez, boticario, vecino de Sevilla en la collación de San Bartolomé, a Duardo Scaglia, mercader genovés estante en Sevilla, 4.000 mrs., y es que sale por manera y deudor y principal pagador por Juan de Córdoba Barchilón, vecino de Sevilla, que los debía de cierta mercadería que había comprado; y se obliga a pagarlos en Sevilla de hoy en seis meses.</t>
  </si>
  <si>
    <t>APS, XV, 1495 [=AHPS, 9.100], f. 259. FDEO, 28, N. 1, f. 21</t>
  </si>
  <si>
    <t>APS01SP00000192</t>
  </si>
  <si>
    <t>Este día sobredicho, a hora de la campana prima, poco más o menos, estando dentro de las casas donde posa Bartolomé de Grimaldo, mercader genovés, las cuales son en esta dicha ciudad en la collación de Santa María, estando y presentes los honrados y discretos varonesDuardo Scaglia y Pedro de Lercaro, mercaderes genoveses estantes en esta dicha ciudad, cónsules que se dijeron de la lonja de los genoveses estantes en esta dicha ciudad, en presencia deBernal González de Vallecillo[...] Luego, los dichos cónsules dieron en presencia de nos, los dichos escribanos, una sentencia escrita en papel y firmada de sus nombres, su tenor de la cual es esta que se sigue [No está; y sí una nota marginal en que se lee: “Diose esta sentencia aFrancisco Enríquezen nombre deFrancisco de Rivarolo, por virtud de su mandamiento que está aquí entre las hojas” [ no está]. Y la dicha sentencia, así dada y pronunciada por los dichos cónsules, mandaron a mí, el dicho escribano público, que la notificase e hiciese saber la dicha sentencia al dichoFrancisco de Sopranisy sus compañeros, o cualquier de ellos; y después de esto, en martes diez días del dicho mes de marzo y año susodicho, a pedimiento del dichoFernando de Mayorga, en nombre del dicho señor duque, yo, el dichoBernal González de Vallecillo, escribano público susodicho, fui a la casa donde mora el dichoFrancisco de Sopranis, y hallé ende aAndrea de Pomar, mercader genovés, que mora en las dichas casas, y le pregunté por el dichoFrancisco de Sopranisy su compañía, si estaban en las dichas casas o en esta dicha ciudad; y el dichoAndrea de Pomardijo que el dichoFrancisco de Sopranisy su compañía no estaban en la dichas casas ni en esta dicha ciudad; y luego, yo, el dichoBernal González de Vallecillo, dije y notifiqué la dicha sentencia al dichoAndrea de Pomar, para que se dijese e hiciese saber al dichoFrancisco de Sopranisy compañía; y el dichoAndrea de Pomardijo que oía lo que le decía; asimismo en este dicho día yo, el dichoBernal González de Vallecillo, a pedimiento del dichoFernando de Mayorga, dije y notifiqué la dicha sentencia aJuan de Franchi,mercader genovés que mora en las dichas casas, la dicha sentencia, para que la dijese e hiciese saber al dicho Francisco de Sopranis y compañía; y el dicho Juan de Franchi respondió, y dijo que oía lo que le decía; y de todo en como pasó, el dicho Fernando de Mayorga, en nombre del dicho señor duque, dijo que pedía, y pidió se lo diese por fe y testimonio, y el escribano se lo dio.</t>
  </si>
  <si>
    <t>APS, XV, 1495 [=AHPS, 9.100], f. 256. FDEO, 28, N. 1, f. 20.</t>
  </si>
  <si>
    <t>APS01SP00000191</t>
  </si>
  <si>
    <t>Debe Diego Sánchez Bueno, especiero, vecino de Sevilla en la collación de San Alfón, a Batista Curlo, mercader genovés estante en Sevilla, que está presente, 3.763 mrs., por dos balas de papel que le compró; y se obliga a pagarle en Sevilla: la mitad de hoy en dos meses, y la otra mitad en otros dos meses luego siguientes. Hay nota de cancelación de fecha XVIII de julio de este año</t>
  </si>
  <si>
    <t>APS, XV, 1495 [=AHPS, 9.100], f. 254. FDEO, 28, N. 1, f. 20</t>
  </si>
  <si>
    <t>APS01SP00000190</t>
  </si>
  <si>
    <t>En Sevilla, sábado 28 de febrero de 1495 años, a las cinco horas que da el reloj después de mediodía, estando dentro de las casas en que mora y habita [roto] de Grimaldo, mercader genovés estante en Sevilla, que son en la collación de Santa María, estando y presentes los honrados y discretos varones Pelegro de Genoa y Pedro de Lercaro, mercaderes genoveses estantes en Sevilla, cónsules que se dijeron de la lonja de los genoveses [roto] dicha ciudad de Sevilla, y en presencia de Bernal González de Vallecillo [...] Luego, los dichos Pelegro de Genoa y Pedro de Lercaro dijeron que ellos, así como cónsules que ahora son en la dicha lonja de los genoveses de esta dicha ciudad, que querían dar y pronunciar por ante nos, los dichos escribanos públicos, una sentencia, cuyo tenor sigue: [Entre hojas] Nos Pelegro de Genoa y Pedro de Lercaro, mercaderes genoveses, cónsules de la lonja de los genoveses de esta muy noble y muy leal ciudad de Sevilla, tomados y escogidos por los genoveses estantes en esta dicha ciudad de Sevilla, por cuanto por ante nos los dichos cónsules Jerónimo Doria y Pedro Vincencio Doria, mercaderes genoveses estantes en esta dicha ciudad, pidieron y demandaron a Francisco de Sopranis y a sus compañeros 956.950 mrs., de resto de ciertos albalaes que los dichos Jerónimo y Pedro Vicencio tienen de los dichos Francisco Sopranis y compañeros, las cuales dichas albalaes los dichos Jerónimo y Pedro Vicencio Doria presentaron ante nos, los dichos cónsules, y fue llamado por nuestro señor mandado al dicho Francisco de Sopranis y sus compañeros, para que viesen y conociesen las dichas albalaes, y les fue dado plazo para que en cierto término pareciesen ante nos los dichos cónsules para ver y reconocer las dichas albalaes, el cual dicho término es pasado, y el dicho Francisco de Sopranis y compañeros no parecieron ante nos, los dichos cónsules, ni ante alguno de nos, a ver y reconocer los dichos albalaes, por la cual causa nos, los dichos cónsules, hubimos los dichos albalaes por reconocidos; y visto todo lo que las dichas partes quisieron decir y alegrar ante nos los dichos cónsules, y por no haber querido el dicho Francisco de Sopranis, ni sus compañeros, ni alguno de ellos, parecer ante nos a reconocer las dichas albalaes en el término por nos les puesto y asignado, y habido nuestro consejo y acuerdo, poniendo a Dios ante nuestros ojos: fallamos que debemos mandar y mandamos, y condenar y condenamos, al dicho Francisco de Sopranis y compañeros, que den y paguen a los dichos Jerónimo y Pedro Vicencio Doria, 824.962 mrs. de la moneda que ahora corre en esta ciudad de Sevilla, los cuales dichos 824.962 mrs. mandamos al dicho Francisco de Sopranis y compañeros que den y paguen desde hoy de la data de esta sentencia hasta 15 días primeros siguientes, salvo si en el dicho término el dicho Francisco de Sopranis y sus compañeros probaren haber pagado las dichas 824.962 maravedíes o parte de ellos; lo cual mandamos que prueben ante nos o ante quien fuere en nuestro lugar y sucediere. Otrosí, mandamos a los dichos Francisco de Sopranis y compañeros que le den a los dichos Jerónimo y Pedro Vicencio Doria albales de contento para Andrea Casero y sus compañeros de 200 doblas gruesas que se desquitaron de la suma que los dichos Jerónimo y Pedro Vicencio pedían a los dichos Francisco de Sopranis y compañeros, que son las dichas 200 doblas gruesas para Agustín Doria; y no dándoles los dichos albales de contento, condenamos y mandamos a los dichos Francisco de Sopranis y compañeros que den y paguen a los dichos Jerónimo y Pedro Vicencio Doria, allende de las dichas 824.962 mrs. el valor de las dichas 200 doblas gruesas al plazo de los dichos 15 días, como dicho habemos; la cual dicha sentencia que damos y pronunciamos mandamos que sea notificada a las dichas partes, y que corra el tiempo de los dichos 15 días del día que fuere notificada esta dicha nuestra sentencia al dicho Francisco de Sopranis y compañeros, o cualquier de ellos. Y por esta nuestra sentencia así lo pronunciamos y mandamos, y por esta sentencia mandamos a los dichos Jerónimo y Pedro Vicencio Doria que den al escribano por ante quien pasa esta sentencia cien maravedíes. Pelagra [sic] de Genoa, Petrus, mercaderes y cónsules. [Continúa] Y la dicha sentencia así dada y pronunciada, dijeron al escribano la hiciese saber a las dichas partes; y luego, el mismo día, estando en la calle de las Gradas de Santa María de esta dicha ciudad, a la parte de la Puerta del Perdón nueva, estando y presente el dicho Francisco de Sopranis y los dichos Jerónimo y Pedro Vicencio Doria, mercaderes genoveses, y presente el escribano público notificó la sentencia a Francisco de Sopranis, que la tomó en sus manos, y la leyó toda de verbo ad verbum, y dijo que se maravillaba de la tal sentencia, porque a él fue mandado hoy que pareciese ante los dichos cónsules, y que ha una hora que anda por las gracias para hacer la dicha sentencia ante los dichos cónsules, lo cuales no ha podido haber; y se maravillaba dar sentencia sin oír a las partes; y que demandaba traslado para responder contra la dicha sentencia; y luego, los dichos Jerónimo y Pedro Vicencio Doria dijeron que no consentían en lo que el dicho Francisco de Sopranis decía; y el dicho Francisco de Sopranis lo pidió por testimonio, que el escribano le dio.</t>
  </si>
  <si>
    <t>APS, XV, 1495 [=AHPS, 9.100], f. 242. FDEO, 28, N. 1, f. 18-19.</t>
  </si>
  <si>
    <t>APS01SP00000189</t>
  </si>
  <si>
    <t>Otorga micer Valentín Valenciano, vecino de la ciudad de Valencia, ahora estante en Sevilla, que ha recibido de Miguel Ciurán, valenciano estante en Sevilla, que está presente, 20.000 mrs. en esta manera: que recibió 13.000 mrs. en dineros contados; y 3.700 mrs. en Diego de Lora, tintor, vecino de Sevilla en la collación de Santa María, que le dicho Diego de Lora debía y era obligado a pagar al dicho Miguel Ciurán por virtud de un recaudo público de deudo que pasó ante Bernal González de Vallecillo, en dos de diciembre de 1494 años; y recibió en Andrea de Cassana, mercader genovés estante en Sevilla, 3.000 mrs.; y recibió en Juan de Córdoba Barchilón 300 mrs.; así que son cumplidos los 20.000 mrs., que son a cumplimiento de pago de cualquier mercaderías de albayalde que en uno trataban; y le da por libre y por quito hasta hoy.</t>
  </si>
  <si>
    <t>APS, XV, 1495 [=AHPS, 9.100], f. 240v. FDEO, 28, N. 1, f. 17</t>
  </si>
  <si>
    <t>APS01SP00000188</t>
  </si>
  <si>
    <t>En este día a las 10 horas del reloj antes del mediodía, ante la tiende de la escribanía de Bernal González de Vallecillo, que es en la collación de Santa María, en la plaza de San Francisco, estando presente Bernaldo Pinello, mercader genovés estante en Sevilla, y otrosí estando y presente Agustín Pinello, mercader genovés estante en Sevilla, en presencia de Bernal González de Vallecillo [...] Antón Pinello presentó luego al dicho Bernaldo Pinello una carta de mandamiento escrita en papel, su tenor [no está] y pidió al dicho Bernaldo Pinello la cumpliese; y este le pidió traslado de ella, y Antón Pinello lo pidió pos testimonio.</t>
  </si>
  <si>
    <t>APS, XV, 1495 [=AHPS, 9.100], f. 208v. FDEO, 28, N. 1, f. 15</t>
  </si>
  <si>
    <t>APS01SP00000187</t>
  </si>
  <si>
    <t>Deben Cristóbal de Prado, espadero, y Diego de Esquivel, y Francisco Ximénez Solero, y Alfón Mexía, correros, y Juan Vázquez, espadero, vecinos de Sevilla en la collación de Santa María, y Miguel Rodríguez, espadero, y Ruy Díaz, espadero, vecinos de Sevilla en la collación de San Salvador, a Antono di Nairone, mercader genovés estante en Sevilla, 3.650 mrs., de ciertas mercaderías que le compraron; y se obligan a pagarle en Sevilla en fin del mes de septiembre de este año.</t>
  </si>
  <si>
    <t>APS, XV, 1495 [=AHPS, 9.100], f. 206. FDEO, 28, N. 1, f. 14</t>
  </si>
  <si>
    <t>APS01SP00000186</t>
  </si>
  <si>
    <t>Debe Antón de Jerez, mercader, marido de Beatriz Sánchez, vecino de Sevilla en la collación de San Bartolomé, a Pero Batista de Domoculta, mercader genovés estante en Sevilla, 20.210 mrs., por [roto] varas de parís que le compró el año pasado de 1494 en ciertas veces; y se obliga a pagarle en Sevilla el día de San Juan Bautista del mes de junio de este presente año. Hay nota de cancelación de fecha primero de agosto de este año.</t>
  </si>
  <si>
    <t>APS, XV, 1495 [=AHPS, 9.100], f. 204v. FDEO, 28, N. 1, f. 13</t>
  </si>
  <si>
    <t>APS01SP00000185</t>
  </si>
  <si>
    <t>Luis de Rivarolo, mercader genovés estante en Sevilla, en nombre y en voz de Jerónimo de Medici, mercader genovés estante en Sanlúcar de Barrameda, aprobando y habiendo por firma todo cuanto Antón Martínez de Alarás [Alaraz], vecino de Sevilla en la collación de San Salvador, ha hecho y procurado en los pleitos del dicho Jerónimo de Medici, otorga en dicho nombre poder de procurador sustituto a dicho Antón Martínez de Alarás</t>
  </si>
  <si>
    <t>APS, XV, 1495 [=AHPS, 9.100], f. 203. FDEO, 28, N. 1, f. 13.</t>
  </si>
  <si>
    <t>APS01SP00000184</t>
  </si>
  <si>
    <t>Debe Pedro Ruiz, montero, vecino de Sevilla en la collación de San Alfón, a Cristóbal de Franchi, mercader genovés estante en Sevilla, 400 doblas corrientes razonadas a [roto] y 71 mrs., de ciertos cabrunos que le compró; y se obliga a pagarle en Sevilla dentro de cuatro meses. Hay nota de cancelación con la fecha totalmente rota</t>
  </si>
  <si>
    <t>APS, XV, 1495 [=AHPS, 9.100], f. 201v. FDEO, 28, N. 1, f. 13</t>
  </si>
  <si>
    <t>APS01SP00000183</t>
  </si>
  <si>
    <t>Debe Pedro de Sevilla, joyero, marido de Beatriz Franco, vecino de Sevilla en la collación de Santa María, a Pero Batista de Domoculta, mercader genovés estante en Sevilla, que está presente, 16.485 mrs., por 151 varas de parís que le compró; y se obliga a pagarle 7.745 maravedíes de ellos a 22 días andados del mes de abril de este año, y los otros maravedíes restantes a 16 días andados del mes de junio siguiente de este mismo año. Hay nota de cancelación de fecha [roto] de agosto de este año.</t>
  </si>
  <si>
    <t>APS01SP00000182</t>
  </si>
  <si>
    <t>Debe Juana Díaz, mujer de Diego Sánchez, librero, difunto que Dios haya, vecino de Sevilla en la collación de Santa María, a Marco Antonio, mercader genovés estante en Sevilla, 700 mrs., que le debía el dicho Diego Sánchez por cierta mercadería que le compró; y se obliga a pagárselos en Sevilla dentro de un año.</t>
  </si>
  <si>
    <t>APS, XV, 1495 [=AHPS, 9.100], f. 198. FDEO, 28, N. 1, f. 13.</t>
  </si>
  <si>
    <t>APS01SP00000181</t>
  </si>
  <si>
    <t>Antonio Pinello, mercader genovés estante en Sevilla, en nombre y en voz de don Martín Pinello, fraile de la orden de Santa María de Cartuja, que es fuera y cerca de la puebla de Triana, y por virtud de una carta de poder que de él tiene, o tenga poder a Sancho de Jerez, procurador y vecino de Sevilla, en la collación de Santa María Magdalena, para todo lo en el dicho poder contenido.</t>
  </si>
  <si>
    <t>APS, XV, 1495 [=AHPS, 9.100], f. 228. FDEO, 28, N. 1, f. 16.</t>
  </si>
  <si>
    <t>APS01SP00000180</t>
  </si>
  <si>
    <t>Otorga Antonio di Nairone, mercader estante en Sevilla, que ha recibido de Luis García, mercader, vecino de Triana, en nombre y en voz de Juan Fernández de la Alcoba, cómitre del rey y de la reina, y de Pedro Fernández del Alcoba, su hermano, vecino de Sevilla, que está presente dicho Luis Guerra, 4.850 mrs., a cumplimiento de pago de todos los maravedíes, doblas y mercaderías, y otras cosas que ambos le debían por embargos, contratos, libros, y cueros y mercaderías, y dares y tomares que en uno han habido hasta hoy día de la fecha</t>
  </si>
  <si>
    <t>APS, XV, 1495 [=AHPS, 9.100], f. 224. FDEO, 28, N. 1, f. 16</t>
  </si>
  <si>
    <t>APS01SP00000179</t>
  </si>
  <si>
    <t>Deben Francisco de Sepúlveda y Beatriz Álvarez, su mujer, vecinos de Sevilla en la collación de Santa María, a Jacome de Sopranis y a Bernaldo de Sopranis, mercaderes genoveses estantes en Sevilla, 4.050 mrs., de cierto hilo genovesco que le compraron; y se obligan a pagarle en Sevilla: la mitad dentro de tres meses, y la otra mitad a los otros tres meses siguientes</t>
  </si>
  <si>
    <t>APS, XV, 1495 [=AHPS, 9.100], f. 218v. FDEO, 28, N. 1, f. 15</t>
  </si>
  <si>
    <t>APS01SP00000178</t>
  </si>
  <si>
    <t>Eduardo de Scaglia, mercader genovés estante en Sevilla, en nombre y en voz de Pantaleón Italiano, estante en la Corte del rey y de la reina, y por virtud del poder que de él tiene, otorga que hace procurador sustituto a Alonso Martínez, su criado, vecino de la ciudad de Mérida, especialmente para cobrar de Diego Fernández, vecino de la ciudad de Jerez, los dichos 35.000 mrs. contenidos en el dicho poder.</t>
  </si>
  <si>
    <t>APS, XV, 1495 [=AHPS, 9.100], f. 217. FDEO, 28, N. 1, f. 15</t>
  </si>
  <si>
    <t>APS01SP00000177</t>
  </si>
  <si>
    <t>Debe Alfón de Sevilla, mercader, marido de Beatriz Fernández, vecino de Sevilla en la collación de Santa María, a Pedro Lercaro, mercader genovés estante en Sevilla, 11.000 mrs., de cierta mercadería que le compró; y se obliga a pagarle en Sevilla a fin de mayo de este presente año.</t>
  </si>
  <si>
    <t>APS, XV, 1495 [=AHPS, 9.100], f. 162v. FDEO, 28, N. 1, f. 12</t>
  </si>
  <si>
    <t>APS01SP00000176</t>
  </si>
  <si>
    <t>Debe Pedro González, bancalero, marido de Mayor Rodríguez, vecino de Sevilla en la collación de Santa María, a micer Gaspar Salvago, mercader genovés estante en Sevilla, 2.950 mrs., de ciertas mercaderías que le compró; y se obliga a pagarle en Sevilla dentro de veinte días. Cancelado en XX de febrero de este año.</t>
  </si>
  <si>
    <t>APS, XV, 1495 [=AHPS, 9.100], f. 162. FDEO, 28, N. 1, f. 12</t>
  </si>
  <si>
    <t>APS01SP00000175</t>
  </si>
  <si>
    <t>Luis Tarigo, mercader genovés, marido de Isabel de Franco, mercader genovés estante ahora en Sevilla, estando enfermo, ratificando y aprobando el testamento que otorgó ante Bernal González de Vallecillo, en 23 de octubre de 1494, y asimismo el codicilo que otorgó ante el dicho Bernal González de Vallecillo, en 11 de enero en que están, para asegurar algunas cosas tocantes a su ánima, manda que por cuanto solamente nombró por su albacea para en las cosas de Génova en el dicho su codicilo a Curcio de Borlabán [Barbolán], mercader genovés, vecino de la dicha ciudad de Génova, [roto] sean en compañía del dicho Curcio de Borlaban, mis albaceas, Ysabel de Turcio [sic], viviendo viuda y no casando, y Agustín de Runco, su cuñado, todos tres conjuntamente, y no puedan disponer cosas de sus bienes en uno sin el otro; y si su mujer no casare y viviere en castidad, que de sus bienes se le provea todos los días de su vida de sustentamiento y vestido, según su grado; y por cuanto ha hecho algunas contrataciones de vender a plazos, y semejantes, por ende, manda que don Andrea de Odone, arcediano de la Santa Iglesia de Sevilla, su albacea, pueda por sus libros descargar su conciencia hasta en contía de 20.000 maravedíes, y que sean dados a las personas que el dicho don Andrea de Odone conociere que los ha habido de daño con el otorgante, y que no lo pudiendo discernir, que sean dados los dichos 20.000 maravedíes a pobres en la ciudad de Génova, según pareciere al dicho don Andrea de Odone. Y por esta carta de codicilo deja por su legítimo y universal heredero a Juan Tarigo, su hijo e hijo legítimo de la dicha Ysabel de Runco, su mujer; y deja por sus albaceas al dicho don Andrea de Odone, según y de la manera y forma que en el dicho su testamento se contiene, y al dicho Curcio de Barbolán, e Ysabel de Runco, su mujer, y Agustín de Runco, su cuñado, según que en la carta de codicilo que hizo en 11 de este mes se contiene.</t>
  </si>
  <si>
    <t>APS, XV, 1495 [=AHPS, 9.100], f. 161. FDEO, 28, N. 1, f. 11.</t>
  </si>
  <si>
    <t>APS01SP00000174</t>
  </si>
  <si>
    <t>Antono Pinello, mercader genovés estante en Sevilla, en nombre y en voz de don Martín Pinello, fraile novicio de la orden de Santa María de Cartuja, que es fuera y cerca de la puebla de Triana, su hermano, y por virtud de una carta de poder que de él tiene, lo otorga para pleitos a los honrados y discretos varones Gabriel Pinello, y Pantaleón Italiano, mercaderes genoveses, y a Diego de Aguilera, y a Bernaldino de Ribera, reposteros de camas de la señora infanta doña Juana.</t>
  </si>
  <si>
    <t>APS, XV, 1495 [=AHPS, 9.100], f. 160v. FDEO, 28, N. 1, f. 11</t>
  </si>
  <si>
    <t>APS01SP00000173</t>
  </si>
  <si>
    <t>Otorga Antono Pinello, mercader genovés estante en Sevilla, por sí y en nombre y en voz de don frey Martín Pinello, su hermano, y por virtud del poder que de él tiene, por sí de la una parte, y Diego de Orihuela, vecino de Sevilla en la collación de Santa Cruz, por sí de la otra parte, se otorgan que por cuanto entre ellos hay ciertos pleitos sobre ciertos maravedíes y otras cosas que se demandaban, y ahora son convenidos y concertados de poner sus pleitos y diferencias en manos de los honrados y discretos varones el señor don Andrea de Odone, arcediano de Reyna en la Santa Iglesia de Sevilla, y Gonzalo Orihuela, contador de esta dicha ciudad de Sevilla, hermano del dicho Diego de Orihuela, los nombren jueces árbitros para que los determinen y sentencien</t>
  </si>
  <si>
    <t>APS, XV, 1495 [=AHPS, 9.100], f. 159v. FDEO, 28, N. 1, f. 11</t>
  </si>
  <si>
    <t>APS01SP00000172</t>
  </si>
  <si>
    <t>Otorga Antonio di Nairone, mercader genovés estante en Sevilla, poder a Fernando de Morón, ollero, vecino de Triana, especialmente para cobrar de Pedro de Morón y de Alonso de Robles, olleros, vecinos de la dicha Triana, 1.500 mrs., que le deben por un recaudo público de deudo que pasó ante Bernal González de Vallecillo en 16 de agosto de 1494.</t>
  </si>
  <si>
    <t>APS, XV, 1495 [=AHPS, 9.100], f. 152v. FDEO, 28, N. 1, f. 10</t>
  </si>
  <si>
    <t>APS01SP00000171</t>
  </si>
  <si>
    <t>Debe Gonzalo Fernández Alcaide, especiero, vecino de Sevilla en la collación de San Salvador, a Pedro Lercaro, mercader genovés estante en Sevilla, que está presente, 19.175 mrs., de ciertas mercaderías que le compró; y se obliga a pagarle en Sevilla dentro de cuatro meses.</t>
  </si>
  <si>
    <t>APS01SP00000170</t>
  </si>
  <si>
    <t>Debe Juan Rodríguez de Goçón, marinero, vecino de Sevilla en la collación de Santa María, a Jacome de Rivarolo, mercader genovés estante en Sevilla, que está presente, 2.250 mrs., que le debía por recaudo público de deudo [incompleto].</t>
  </si>
  <si>
    <t>APS, XV, 1495 [=AHPS, 9.100], f. 152. FDEO, 28, N. 1, f. 10</t>
  </si>
  <si>
    <t>APS01SP00000169</t>
  </si>
  <si>
    <t>Debe Bartolomé Sánchez, platero, vecino de Sevilla en la collación de San Alfón, a Bernardo de Grimaldo, mercader genovés estante en Sevilla, 3.672 maravedíes que le compró; y se obliga a pagarle la mitad dentro de tres meses, y la otra mitad en los otros tres meses luego siguientes. Hay nota de cancelación sin fecha por rotura.</t>
  </si>
  <si>
    <t>APS, XV, 1495 [=AHPS, 9.100], f. 151v. FDEO, 28, N. 1, f. 10</t>
  </si>
  <si>
    <t>APS01SP00000168</t>
  </si>
  <si>
    <t>Otorga Pero Batista de Domoculta, mercader genovés estante en Sevilla, que ha recibido de Lope de [roto], vecino de Sevilla en la collación de San Salvador, 13.900 maravedíes, que le debía en virtud de un recaudo de deudo, y le otorga carta de pago.</t>
  </si>
  <si>
    <t>APS, XV, 1495 [=AHPS, 9.100], f. 150. FDEO, 28, N. 1, f. 9.</t>
  </si>
  <si>
    <t>APS01SP00000167</t>
  </si>
  <si>
    <t>Otorgan Duardo de Scaglia y Bernaldo de Grimaldo, mercaderes genoveses estantes en Sevilla, poder a Luis de Doria, mercader genovés estante en la ciudad de Jerez de la Frontera, especialmente para cobrar de Bartolomé Sánchez Camacho, cura y mayordomo de la iglesia de San Miguel, varias cantidades de trigo y pan que fray Luis de Rojas, en nombre del señor cardenal de Santa Anastasia, le ha librado en él.</t>
  </si>
  <si>
    <t>APS, XV, 1495 [=AHPS, 9.100], f. 193v. FDEO, 28, N. 1, f. 13.</t>
  </si>
  <si>
    <t>APS01SP00000166</t>
  </si>
  <si>
    <t>Deben Francisco Rodríguez, platero, y Leonor Rodríguez, su mujer, vecinos de Sevilla en la collación de San Bartolomé, a Bernardo Grimaldo, mercader genovés estante en Sevilla, 1.570 mrs., que le deben de ciertas cuentas; y se obligan a pagarle en Sevilla desde primero de febrero de este año, en fin de cada mes 8 reales de plata, hasta acabarle de pagar.</t>
  </si>
  <si>
    <t>APS, XV, 1495 [=AHPS, 9.100], f. 192. FDEO, 28, N. 1, f. 13</t>
  </si>
  <si>
    <t>APS01SP00000165</t>
  </si>
  <si>
    <t>Debe Alfón Fernández, carretero, y Juan Jiménez, vecino de Triana, a Antonio di Negro, mercader genovés estante en Sevilla, dos cahíces de garbanzos nuevos, limpios y enjutos, por maravedíes que tiene recibidos, a precio de 800 maravedíes cada un cahíz; y se obliga a entregarlos por el día de Santa María del mes de agosto de este presente año</t>
  </si>
  <si>
    <t>APS, XV, 1495 [=AHPS, 9.100], f. 187. FDEO, 28, N. 1, f. 12</t>
  </si>
  <si>
    <t>APS01SP00000164</t>
  </si>
  <si>
    <t>Codicilo de Luis Tarigo, mercader genovés estante en Sevilla, marido de Ysabel de Runco; confirma y aprueba el testamento que hizo ante Bernal González de Vallecillo, en 23 de octubre de 1494; nombra por su albacea para los asuntos tocantes a la ciudad de Génova a Curcio de Barbolán, vecino de Génova; y manda que don Andrea de Odone, arcediano de Reyna en la Santa Iglesia de Sevilla, al que deja por albacea en su testamento, le dé todos sus bienes, que son sedas y paños y mercaderías que tienen en esta ciudad de Sevilla, y que lo pueda vender y venda en almoneda pública, o como mejor viere, y se manden a Génova, y se entreguen al dicho Curcio de Barbolán, para que los tenga con sus bienes que tiene en la ciudad de Génova, para entregarlos a su hijo Juan Tarigo, y de su mujer, cuando tenga la edad de 25 años.</t>
  </si>
  <si>
    <t>APS, XV, 1495 [=AHPS, 9.100], f. 183v. FDEO, 28, N. 1, f. 12.</t>
  </si>
  <si>
    <t>APS01SP00000163</t>
  </si>
  <si>
    <t>Debe [roto] Ribero, marido de Catalina Carmona, a Benito Doria, mercader genovés estante en Sevilla que está presente, [roto] y se obliga a pagarle en Sevilla dentro de cuatro meses.</t>
  </si>
  <si>
    <t>APS, XV, 1495 [=AHPS, 9.100], f. 181v. FDEO, 28, N. 1, f. 12.</t>
  </si>
  <si>
    <t>APS01SP00000162</t>
  </si>
  <si>
    <t>Debe Fernando de Ocaña, librero, vecino de Sevilla, a Benito Doria, mercader genovés estante en Sevilla, que está presente, 1.115 mrs., de cierta mercadería que le compró; y se obliga a pagarle en Sevilla dentro de dos meses.</t>
  </si>
  <si>
    <t>APS, XV, 1495 [=AHPS, 9.100], f. 180. FDEO, 28, N. 1, f. 12.</t>
  </si>
  <si>
    <t>APS01SP00000161</t>
  </si>
  <si>
    <t>Debe Marcos de Ficón, genovés, maestro de hacer terciopelo, vecino de Sevilla en la collación de Santa María, en la Cestería, a Isabel Guerra, mujer del jurado [roto] Serrano, vecino de Sevilla en la collación de Santa María Magdalena, que está presente, 803 mrs. y medio, de resto de los maravedíes por que de ella tenía arrendadas unas casas en la dicha collación de la Magdalena; y se obliga a pagarle en Sevilla por el día de Pascua de Navidad de este presente año; y para que sea más seguro de ser pagado dale en peños tres almohadas de terciopelo azul usadas.</t>
  </si>
  <si>
    <t>APS, V, 1495 [=AHPS, 3.215], f. 28. FDEO, 27, N. 2, f. 15</t>
  </si>
  <si>
    <t>APS01SP00000159</t>
  </si>
  <si>
    <t>Venden Fernando y Antonio Rodríguez y Pedro García, cordoneros, vecinos de Sevilla en la collación de Santa María, a Jacome de Sopranis, mercader genovés estante en Sevilla, que está presente, 63 quintales de buena jarcia, de la mejor que se suele hacer en esta dicha ciudad en esta manera: en ocho cabres, los dos de nueve quintales cada uno, y los tres de ocho quintales cada uno; los cuales se obligan de le dar en todo el mes de diciembre de este año en el dicho barco que el dicho Jacome de Sopranis mandare, despachados de todos derechos de almojarifazgo y alcabala, e imposición y almirantazgo, y botyfuera, y de cualesquier otros derecho que por razón de ello se deban pagar, so la pena, etc.; por precio de 610 mrs. cada quintal, de que han recibido adelantados 10.000 mrs., y los otros maravedíes que demás hubieren de haber, que el dicho Jacome de Sopranis se les pague según le fueren entregando la dicha jarcia.</t>
  </si>
  <si>
    <t>APS, IV, 1495 [=AHPS, 2.155], f. 626. FDEO, 26, N. 13, f. 93.</t>
  </si>
  <si>
    <t>APS01SP00000157</t>
  </si>
  <si>
    <t>Otorga Domenego de Spinola, mercader genovés estante en Sevilla, que ha recibido de Domingo García, zapatero, vecino de Sevilla en la collación de Santa María, 3.000 mrs., los cuales son que le debía por un contrato público de deudo que pasó ante Francisco Segura, escribano público de Sevilla.</t>
  </si>
  <si>
    <t>APS, IV, 1495 [=AHPS, 2.155], f. 614. FDEO, 26, N. 13, f. 92.</t>
  </si>
  <si>
    <t>APS01SP00000156</t>
  </si>
  <si>
    <t>Hace su procurador Jacome de Sopranis, mercader genovés estante en Sevilla, a Batista de Monleone, mercader genovés estante en la villa del Puerto de Santa María, general para pleitos</t>
  </si>
  <si>
    <t>APS, IV, 1495 [=AHPS, 2.155], f. 611v. FDEO, 26, N. 13, f. 91.</t>
  </si>
  <si>
    <t>APS01SP00000155</t>
  </si>
  <si>
    <t>Debe Juan de Escalante, cambiador público de Sevilla y vecino de ella en la collación de Santa María, a Benito Lomellini, mercader genovés estante en Sevilla, que está presente, 6.600 mrs., los cuales son que el sale por manero deudor por Jerónimo de Herrera. Mercader, que se los debía; y se obliga a pagarle en Sevilla en fin del mes de febrero de 1496 años</t>
  </si>
  <si>
    <t>APS, IV, 1495 [=AHPS, 2.155], f. 611. FDEO, 26, N. 13, f. 91</t>
  </si>
  <si>
    <t>APS01SP00000154</t>
  </si>
  <si>
    <t>Debe Balián Salvago, mercader genovés estante en Sevilla, por sí y en nombre y en voz de Antonio Salvago, su hermano, a Jacome de Sopranis, mercader genovés estante en Sevilla, 110.172 mrs., los cuales son que el por sí y en nombre del dicho su hermano sale por deudor por Jorge Brelestrad [vid. Bolestrad], mercader inglés estante en Sevilla, de ciertas granas que él y el dicho su hermano de el dicho Jorge Brelestrad compraron; y se obliga a pagarle en Sevilla mediado el mes de junio de 1496 años</t>
  </si>
  <si>
    <t>APS, IV, 1495 [=AHPS, 2.155], f. 529v. FDEO, 26, N. 13, f. 88</t>
  </si>
  <si>
    <t>APS01SP00000153</t>
  </si>
  <si>
    <t>Hace su procurador Marco di Castiglione, mercader genovés estante en Sevilla, a Diego de Pavona, procurador y vecino de Sevilla, general para pleitos en esta ciudad y fuera de ella.</t>
  </si>
  <si>
    <t>APS, IV, 1495 [=AHPS, 2.155], f. 538v. FDEO, 26, N. 13, f. 89.</t>
  </si>
  <si>
    <t>APS01SP00000152</t>
  </si>
  <si>
    <t>Debe Francisco de Pineda, vecino de Sevilla en la collación de San Pedro, a Bernaldo Pinello, mercader genovés estante en Sevilla, que está presente, 6 quintales y seis arrobas y medio de bien aceite de oliva nuevo y claro, el cual es del diezmo del aceite que el cargó en Pilas de su cosecha el año que pasó de 1493 años: y se obliga a pagarlo en Sevilla en su almacén horro y quito de diezmo y de rediezmo, y de acarreto y de toda otra costa en fin del mes de marzo de 1496 años.</t>
  </si>
  <si>
    <t>APS, IV, 1495 [=AHPS, 2.155], ff. 536v-537. FDEO, 26, N. 13, f. 89</t>
  </si>
  <si>
    <t>APS01SP00000151</t>
  </si>
  <si>
    <t>Hace su procurador Polo Martín, mercader genovés, estante en Sevilla y vecino de la ciudad de Jerez de la Frontera, a Antonio de Alarás [Alaraz], vecino de Sevilla, para pleitos en general.</t>
  </si>
  <si>
    <t>APS, IV, 1495 [=AHPS, 2.155], f. 424. FDEO, 26, N. 13, f. 84</t>
  </si>
  <si>
    <t>APS01SP00000150</t>
  </si>
  <si>
    <t>Otorga Guido de Labezaris, mercader genovés estante en Sevilla, que da su poder a Jerónimo Baro, boticario vecino de Sevilla, que da su poder a Jerónimo Baro, boticario vecino de Sevilla en la collación de Santa María, especialmente para cobrar de todas y cualesquier personas que le traen libros, de molde que fueron cargados por Silvestre de Cortes en Venecia en las galeras que vienen en Berbería, y Valencia y Málaga; los cuales dichos libros habían de ser consignados a Carlo Calvo, mercader genovés estante en Valencia, el cual dicho Carlo Calvo los había de enviar al dicho Guido y Niculoso di Monardis, su compañero; y que los pueda recibir.</t>
  </si>
  <si>
    <t>APS, IV, 1495 [=AHPS, 2.155], f. 419. FDEO, 26, N. 13, f. 84</t>
  </si>
  <si>
    <t>APS01SP00000149</t>
  </si>
  <si>
    <t>Debe Juan Bartolomé Docampo, bonetero, vecino de Sevilla en la collación de Santa María, a Michele di Negro, mercader genovés estante en Sevilla, que está presente, 13.020 mrs., de cierta lana que le compró; y se obliga a pagarle en Sevilla la mitad en fin del mes de diciembre de este presente año, y la otra mitad por el día de Carnestolendas de 1496.</t>
  </si>
  <si>
    <t>APS, IV, 1495 [=AHPS, 2.155], f. 468. FDEO, 26, N. 13, f. 85.</t>
  </si>
  <si>
    <t>APS01SP00000148</t>
  </si>
  <si>
    <t>Otorga Sebastián de Poblasca, mesonero de Sevilla en la collación de San Alifonso, a Bernabé Aimari, mercader genovés estante en Sevilla, que está presente, que por cuanto Rodrigo Mataro y Juan de Tarno, recueros, vecinos de la villa de Orgaz, llevaron al dicho Bernabé Ymary 17 cargas de pastel a Ciudad Real; por ende, él otorga y se obliga que los dichos recueros llevarán las dichas cargas de pastel, y le traerán en como las entregaron; y no trayendo fe de como las entregaron, él se obliga de llano en llano de le dar y pagar por las dichas cargas 76.000 mrs., con el jornal que ganaren los dichos recueros luego como se averiguare ellos no le traer la dicha fe del entrego</t>
  </si>
  <si>
    <t>APS, IV, 1495 [=AHPS, 2.155], f. 361v. F FDEO, 26, N. 13, f. 81</t>
  </si>
  <si>
    <t>APS01SP00000147</t>
  </si>
  <si>
    <t>Otorga Jerónimo Baro, boticario estante en Sevilla, que da su poder a Luco Cassana y a Juan Antón Cassana, su hermano, estante en la isla de la Madera, especialmente para cobrar de Martín Cattaneo, genovés, estante en la dicha isla, cualesquier maravedíes, doblas y otras cosas cualesquier que pareciere le deber; y para cobrar en general de otra cualquier personas, y para pleitos en razón de dichas cobranzas</t>
  </si>
  <si>
    <t>APS, IV, 1495 [=AHPS, 2.155], f. 349v. FDEO, 26, N. 13, f. 80.</t>
  </si>
  <si>
    <t>APS01SP00000146</t>
  </si>
  <si>
    <t>Vende Inés Martel, hija de Alonso Martel, vecina de Sevilla en la collación de Santa Catalina, a Jacome de Sopranis, mercader genovés estante en Sevilla, que está presente, unas casas con sus palacios y corral, y pertenencias que ella tiene en esta dicha ciudad en la dicha collación de Santa Catalina, que han por linderos, de la una parte, casas de Alonso Ponce, y casas de los herederos de Francisco López, alguacil que fue de caballo de esta dicha ciudad, y la calle del rey por delante; y véndeselas no obligadas a tributo por precio de 13.000 mrs., que tiene recibidos del dicho comprador. Fiador de la dicha Inés Martel, Fernando de Valdés, vecino de Sevilla en la collación de San Marcos, con ella de mancomún.</t>
  </si>
  <si>
    <t>APS, IV, 1495 [=AHPS, 2.155], ff. 337v-338. FDEO, 26, N. 13, f. 78.</t>
  </si>
  <si>
    <t>APS01SP00000145</t>
  </si>
  <si>
    <t>Debe Fernando Alonso, jabonero que fue y vecino de la villa de Aznalcázar, a Oberto di Negro, mercader genovés estante en Sevilla, que está presente, 3.217 mrs., los cuales son de resto de la dicha renta del dicho jabón de la dicha villa de Aznalcázar, del tiempo que tuvo la dicha renta; y se obliga a pagarle en Sevilla, la tercia parte el día de Pascua de Navidad de este año, la otra tercia en fin del mes de abril de 1496 años, y la otra tercia parte en fin del mes de agosto siguiente de 1496.</t>
  </si>
  <si>
    <t>APS, IV, 1495 [=AHPS, 2.155], f. 335. FDEO, 26, N. 13, f. 78</t>
  </si>
  <si>
    <t>APS01SP00000144</t>
  </si>
  <si>
    <t>Otorga Jacome de Rivarolo, mercader genovés estante en Sevilla, que ha recibido de Diego Fernández, correero, vecino de Sevilla en la collación de Santa María, que está presente, 4.500 mrs., los cuales son que le debía por un recaudo público de deudo, que pasó ante Francisco Segura, en 22 de junio de 1494 años; y da por ninguno el dicho contrato de deudo</t>
  </si>
  <si>
    <t>APS, IV, 1495 [=AHPS, 2.155], f. 328v. FDEO, 26, N. 13, f. 77</t>
  </si>
  <si>
    <t>APS01SP00000143</t>
  </si>
  <si>
    <t>Deben Gómez de Hoyos, vecino de Sevilla en la collación de San Juan, y Andrés García, vecino de Sevilla en la collación de San Martín, y Pedro de Parada, vecino de Medina de las Torres, lugar del maestrazgo de Santiago, a Francisco Pinello, jurado y fiel ejecutor de esta ciudad, y a Bernaldo Pinello, mercader genovés estante en Sevilla, que está presente, 66.560 mrs., los cuales son que el dicho Bernaldo Pinello, a ruego de ellos, salió de los dar y pagar a Tomás de Palencia, mercader burgalés estante en esta dicha ciudad; y se obliga a pagarles en Sevilla dentro de cuatro meses.</t>
  </si>
  <si>
    <t>APS, IV, 1495 [=AHPS, 2.155], ff. 326v-327. FDEO, 26, N. 13, f. 77</t>
  </si>
  <si>
    <t>APS01SP00000142</t>
  </si>
  <si>
    <t>Deben doña Mayor de Avellaneda, mujer de Pedro Ortiz de Stúñiga [Zúñiga], difunto que santa gloria haya, y el tesorero Alonso de Medina, veinticuatro de Sevilla y vecino de ella en la collación de San Andrés, a Bernaldo Pinello, mercader genovés estante en Sevilla, 30.000 mrs., los cuales son que el dicho Bernaldo Pinello los dio y pagó por ellos a Termo Tafoia, genovés estante en Sevilla, que se los ellos debían de cierta mercadería que de él recibieron comprada; y se obligan a pagarle en Sevilla dentro de siete meses</t>
  </si>
  <si>
    <t>APS, IV, 1495 [=AHPS, 2.155], f. 306. FDEO, 26, N. 13, f. 75</t>
  </si>
  <si>
    <t>APS01SP00000141</t>
  </si>
  <si>
    <t>Debe Martín Fernández, calderero, vecino de Sevilla en la collación de San Vicente, a Angelo di Negro, mercader genovés estante en Sevilla, 2.964 mrs., de cierta corambre que le compró; y se obliga a pagarle en Sevilla en 4 meses.</t>
  </si>
  <si>
    <t>APS, IV, 1495 [=AHPS, 2.155], f. 291. FDEO, 26, N. 13, f. 74</t>
  </si>
  <si>
    <t>APS01SP00000140</t>
  </si>
  <si>
    <t>Debe Alonso Gallego, mercader, vecino de la villa de Palos, a Jacome de Sopranis, mercader genovés estante en Sevilla, que está presente, mil arrobas de buen azúcar blanco de pilones, tal que sea de dar y de tomar entre mercaderes, por maravedíes que de él recibió; y se obliga a entregárselas en la isla de la Gran Canaria en los ingenios que suelen moler y hacer azúcar, la mitad hasta en fin del mes de abril de 1496, y la otra mitad en fin del mes de mayo siguiente; y la dicha paga obliga especialmente 1.050 arrobas de azúcar que le debe Pedro de Ornas, vecino de dicha isla; 450 arrobas que le debe Diego de Cabrera, regidor y vecino de dicha isla y 200 arrobas que le debe la mujer de Alonso Jaymes, que Dios haya, vecina de dicha isla, por recaudos públicos que le entrega.</t>
  </si>
  <si>
    <t>APS, IV, 1495 [=AHPS, 2.155], f. 214. FDEO, 26, N. 13, f. 69</t>
  </si>
  <si>
    <t>APS01SP00000139</t>
  </si>
  <si>
    <t>Debe Juan Guillén de Utrera, a Jacome de Sopranis, mercader genovés estante en Sevilla, que está presente, 25 quintales de buen aceite de olivas, nuevo y limpio, y claro y sin borras, por maravedíes que de él recibió al precio que en uno se igualaron; y se obliga a entregarlo en la dicha villa de Utrera, desde hoy hasta en fin del mes de enero de 1496 años.</t>
  </si>
  <si>
    <t>APS, IV, 1495 [=AHPS, 2.155], f. 257v. FDEO, 26, N. 13, f. 73</t>
  </si>
  <si>
    <t>APS01SP00000138</t>
  </si>
  <si>
    <t>Otorga Jacome de Sopranis, mercader genovés estante en Sevilla, por sí de una parte, y Par Mirón Coa, mercader genovés estante en la villa de Sanlúcar de Barrameda, por sí de la otra parte, que por cuanto entre ellos hay movidos pleitos y debates y diferencias ante cierto jueces de esta ciudad de Sevilla, en razón de dos contratos de deudo que el dicho Par Marín Coa [sic] le había hecho al dicho Jacome de Sopranis de ciertas contías de maravedíes, y en razón de otras cualesquier mercaderías y otras cualesquier cosas que entre ellos hayan pasado hasta el día de hoy; y ahora son convenidos de ponerlos en manos de jueces árbitros, nombran para ello a los honrados y discretos varones Juan Lomellini y Antonio Salvago, genoveses estantes en Sevilla, a los cuales dan poder para sentenciar el dicho negocio en término de tres días.</t>
  </si>
  <si>
    <t>APS, IV, 1495 [=AHPS, 2.155], f. 120v. FDEO, 26, N. 13, f. 65</t>
  </si>
  <si>
    <t>APS01SP00000137</t>
  </si>
  <si>
    <t>Todos cuantos esta carta de fe viereis yo Francisco Segura, escribano público de Sevilla, os doy fe que pareció presente Juan Martínez Mollerón, alguacil da caballo en esta ciudad por mandamiento del licenciado Lorenzo Comeno, teniente de asistente, el tenor del cual es este que se sigue [no está]. Hizo entrega y ejecución por bienes que diz que son del dicho Francisco de Sopranis, mercader genovés, y de su compañía, en el dicho mandamiento contenido, por la dicha contía de los mandamiento contenido, por la dicha contía de los dichos 182.625 mrs. en el dicho mandamiento contenidos, y los bienes en que el dicho alguacil hizo la dicha entrega fueron en 32 sacas de orchilla, y en media orchilla, los cuales bienes estaban dentro en un palacio de unas casas que diz que son de morada de Juan de Lugo, que son de la morada de Juan de Lugo, que son en esta dicha ciudad en la collación de Santa María, y el dicho alguacil cerró las puertas del dicho palacio con una herradura clavada; y otrosí hizo entrega y ejecución por la dicha contía en cien sacas de pastel, y en doce sacas de pastel, y en un saco de asije [?], y en media saca de orchilla, los cuales dichos bienes dejó en guarda y en secrestación el dicho alguacil en poder de Catalina Fernández, y Catalina Gómez ambas de la dicha mujer del dicho Juan de Lugo, que estaban presentes las cuales se obligaron [...] y otrosí hizo entrega y ejecución por la dicha contía en bienes que diz que son del dicho Francisco de Sopranis, en un esclavo [roto] de nombre Jorge, de edad de 18 años [roto] esclava de color blanco, que diz que había nombre Fátima, de edad de 30 años; y en un esclavo de color blanco, que ha nombre Yuça, de edad de 30 años; y en otro esclavo de color blanco, que diz que ha nombre Alí, de edad de 30 años; y en otro esclavo de color negro, que diz que ha nombre Francisco, de edad de 35 años; y en 200 quintales de jabón; los cuales bienes asimismo estaban en las dichas casas de la dicha mujer del dicho Juan de Lugo; los cuales dichos bienes del dicho alguacil recibió en fieldad y secrestación Luis de Rivarolo, mercader genovés estante en esta dicha ciudad de Sevilla, que estaba presente, y se obligó [...] y otrosí los fio que eran propios, libres y quitos, y desembargados del dicho Francisco de Sopranis, y de su compañía, y que valdrían la dicha contía [...] Bernaldo Pinello, mercader estante en esta ciudad, y recibiolos en fieldad [...].</t>
  </si>
  <si>
    <t>APS, IV, 1495 [=AHPS, 2.155], f. 138. FDEO, 26, N. 13, f. 66</t>
  </si>
  <si>
    <t>APS01SP00000136</t>
  </si>
  <si>
    <t>Hace su procurador Francisco de Rivarolo, mercader genovés estante en Sevilla, a Francisco Ortiz, vecino de Sevilla en la collación de San Bartolomé, general para pelitos en general</t>
  </si>
  <si>
    <t>APS, IV, 1495 [=AHPS, 2.155], f. 137. FDEO, 26, N. 13, f. 66.</t>
  </si>
  <si>
    <t>APS01SP00000135</t>
  </si>
  <si>
    <t>Hace su procurador Domenego, mercader genovés estante en Sevilla, a García de Castilla, procurador y vecino de Sevilla, general para pleitos</t>
  </si>
  <si>
    <t>APS, IV, 1495 [=AHPS, 2.155], f. 131v. FDEO, 26, N. 13, f. 66</t>
  </si>
  <si>
    <t>APS01SP00000134</t>
  </si>
  <si>
    <t>En este dicho día, a las 6 horas después de mediodía, estando en las Gradas de la Iglesia Mayor de esta ciudad de Sevilla, estando y presentes micer Antonio Salvago y [roto] de Scaglia, cónsules de los mercaderes genoveses de esta ciudad; y otrosí estando y presente Jacomo de Sopranis, mercader genovés estante en Sevilla, en nombre y en voz de Bernaldo de Sopranis mercader genovés, su hermano, estante en Sevilla, y en presencia, etc. Luego, el dicho Jacomo de Sopranis, en el dicho nombre del dicho Bernaldo de Sopranis, su hermano, y por virtud del poder que de él dijo que tiene, dijo que pedía y requería a los sobredichos Antonio Salvago y Eduardo de Scaglia, que ellos como cónsules de los dichos genoveses le firmasen un mandamiento para ejecutar en bienes de Francisco de Sopranis, su hermano, con ciertas condiciones [...] y los cónsules en respondiendo dijeron que están prestos de hacer justicia, y en haciéndola a le firmar el dicho mandamiento</t>
  </si>
  <si>
    <t>APS, IV, 1495 [=AHPS, 2.155], f. 130. FDEO, 26, N. 13, f. 66.</t>
  </si>
  <si>
    <t>APS01SP00000133</t>
  </si>
  <si>
    <t>Hace su procurador el dicho Felipo de Sopranis a Jacome de Sopranis, mercader genovés, general para pleitos y para cobrar</t>
  </si>
  <si>
    <t>APS, IV, 1495 [=AHPS, 2.155], f. 518. FDEO, 26, N. 13, f. 87</t>
  </si>
  <si>
    <t>APS01SP00000132</t>
  </si>
  <si>
    <t>Hace su procurador Jacome de Sopranis, mercader genovés estante en Sevilla, a Felipo de Sopranis, su hermano, mercader genovés estante en Sevilla, general para pleitos y para cobrar todos los maravedíes, doblas, pan, cebada, aceite y gallinas y otras cosas que le daban</t>
  </si>
  <si>
    <t>APS01SP00000131</t>
  </si>
  <si>
    <t>Otorga Angelo di Negro, cambiador genovés estante en Sevilla, que ha recibido de Luis Giralte y de Cristóbal Hernández, caldereros, vecinos de Sevilla en la collación de San Lloreynte, que están presentes, 7.820 mrs., que le debían por un recaudo púbico ejecutorio de deudo que contra ellos tenía, que pasó ante Francisco Segura, en 17 de julio de 1494 años, de los que les da por libres y quitos</t>
  </si>
  <si>
    <t>APS, IV, 1495 [=AHPS, 2.155], f. 47v. FDEO, 26, N. 13, f. 64.</t>
  </si>
  <si>
    <t>APS01SP00000130</t>
  </si>
  <si>
    <t>Otorgan Jacome de Sopranis, mercader genovés, y Bernaldo de Sopranis, su hermano, mercader genovés, y Bernaldo de Sopranis, su hermano, mercader genovés, estantes en Sevilla, a Diego Cattaneo, jurado, hijo de Juan Cattaneo, jurado, que Dios haya, vecino de Sevilla en la collación de San Juan, que está presente, que por cuanto el dicho jurado Diego Cattaneo les vendió unas casas con sus palacios y soberados, y corrales y huerta, que son en esta ciudad en la collación de Santa María, en la calle de Bayona, las cuales fueron del dicho Juan Cattaneo, su padre, que han por linderos de ambas partes casas del dicho Diego Cattaneo, por precio de 143.300 mrs., y en cierta forma y manera, y con condición que cada y cuando que el dicho Diego Cattaneo dentro de cinco años siguientes les diese y pagase, y tornase el precio por el cual les hubo vendido las dichas casas, que ellos fuesen obligados a los recibir, y ellos le dar y dejar las dichas casas libres y quitas, sin impedimento alguno de la dicha vendida, según que esto y otras cosas mejor y más cumplidamente se contiene en la escritura de vendida que de las dichas casas le hizo y otorgó ante Bartolomé Sánchez de Porras, escribano público de Sevilla, en 19 de febrero de 1494 años. Y, por cuanto ahora el dicho jurado Diego Cattaneo, conforme a la dicha condición, él les ha requerido que él les quería dar y pagar los dichos 143.300 mrs., porque él así les vendió las dichas casas, y más todos los maravedíes que hasta el día de hoy han montado los adobos y reparos que en ellas han hecho, y ellos le habían de dar las dichas casas libres y quitas, y desembargadas, según y de la forma y manera en la dicha condición contenida que en la dicha vendida se contiene, ellos [...] se las dan y ambas partes se dan las seguridades del derecho en esta retroventa</t>
  </si>
  <si>
    <t>APS, IV, 1495 [=AHPS, 2.155], ff. 18v-19. FDEO, 26, N. 13, f. 63</t>
  </si>
  <si>
    <t>APS01SP00000128</t>
  </si>
  <si>
    <t>Antono Pinello, mercader genovés estante en Sevilla, otorga poder a los honrados Gabriel Pinello, mercader genovés, y Bernardo de Ribera, y a Diego de Aguilera, reposteros de camas de la señora infanta, especialmente para cobrar de Juan Rodríguez Hurtado, vecino de Sevilla, 28 varas de buena seda rasa negra, las cuales debía dar al honrado Francisco Pinello por contrato que éste ha traspasado a Antono Pinello.</t>
  </si>
  <si>
    <t>APS, XV, 1494 [=AHPS, 9.100], f. 147. FDEO, 28, N. 1, f. 10</t>
  </si>
  <si>
    <t>APS01SP00000127</t>
  </si>
  <si>
    <t>Deben Francisco Costa, y Francisco Catalá, y Alfón Pérez, labradores, vecinos de la Puebla cerca de Coria, guarda y collación de esta ciudad de Sevilla, a Antonio di Negro, mercader genovés estante en Sevilla, que está presente, seis cahíces de buenos garbanzos nuevos, limpios y enjutos, por maravedíes recibidos, a precio de 800 maravedíes cada un cahíz; y se obligan a entregarlos en Coria, en las casas de la morada del dicho Antonio di Negro, horros de diezmo y acarreto, por el día de Santa María de agosto del año, de 1495</t>
  </si>
  <si>
    <t>APS, XV, 1494 [=AHPS, 9.100], f. 146v. FDEO, 28, N. 1, f. 10.</t>
  </si>
  <si>
    <t>APS01SP00000126</t>
  </si>
  <si>
    <t>Martes, 23 de diciembre de 1494 años, a hora de las 11 del reloj antes del mediodía, en la calle de las Gradas, estando y presente Pero Miguel, mercader estante en Sevilla, y otrosí estando presente Bernaldo Grimaldo, mercader genovés estante en Sevilla, y en presencia de Bernal González de Vallecillo [...] luego, el dicho Bernaldo Grimaldo presentó al dicho Pero Miguel una cédula de cambio escrita en papel, que decía: “JHS. En Valencia, a XX de noviembre de 1494. Por esta primera de cambio pagaréis a la voluntad de Eduardo Scaglia y Bernaldo Grimaldo 500 doblas corrientes en castellanos de oro, a razón de 420 mrs., por castellano, por el valor que he recibido aquí de Bernaldo de Franchi y hermanos, y al tiempo haréis buen cumplimiento. Guardeos Dios. Vuestro, Pero Omigo [Miguel]”. Y en el sobredicho dice: “a XI de diciembre de MCCCCXCIIII, acepto por mí, Pero Miguel”. Requerido Pero Miguel por Bernaldo de Grimaldo, dice que no la quiere pagar, y Grimaldo la protesta, y el escribano le da testimonio</t>
  </si>
  <si>
    <t>Entre hojas en APS, XV, 1494 [=AHPS, 9.100]. FDEO, 28, N. 1, f. 9</t>
  </si>
  <si>
    <t>APS01SP00000125</t>
  </si>
  <si>
    <t>Deben Cristóbal Astucio, marido de Juana Martínez, y Juan Martínez Astucio, marido de [roto] Velázquez, vecinos de Coria, guarda y collación de esta ciudad de Sevilla, a Antono di Nairone, mercader genovés estante en Sevilla, [roto] cahíces de buenos garbanzos nuevos, limpios y enjutos, por maravedíes recibidos, al precio que en uno se igualaron; y se obligan a entregarlos en Coria por el día de Santa María de agosto del año de 1495.</t>
  </si>
  <si>
    <t>APS, XV, 1494 [=AHPS, 9.100], f. 145. FDEO, 28, N. 1, f. 9</t>
  </si>
  <si>
    <t>APS01SP00000124</t>
  </si>
  <si>
    <t>Otorga Antono Pinello, mercader genovés estante en Sevilla, en nombre y en voz de don Martín Pinello, su hermano, por virtud del poder que de él tiene, por sí de la una parte, y Diego de Orihuela, vecino de Sevilla en la collación de Santa Cruz, por sí de la otra parte, que por cuanto el dicho Antono Pinello, en nombre del dicho don Martín Pinello, su hermano, y el dicho Diego de Orihuela, tratan entre sí ciertos pleitos por ciertos maravedíes y otras cosas que se reclaman, ahora son convenidos y concertados, y nombran jueces árbitros para que determinen y sentencien dichos pleitos y diferencias al señor don Andrea de Odone, arcediano de Reyna en la Santa Iglesia de Sevilla, y a Gonzalo de Orihuela, contador de esta ciudad de Sevilla, hermano del dicho Diego de Orihuela.</t>
  </si>
  <si>
    <t>APS, XV, 1494 [=AHPS, 9.100], f. 144. FDEO, 28, N. 1, f. 9</t>
  </si>
  <si>
    <t>APS01SP00000123</t>
  </si>
  <si>
    <t>Debe Rodrigo de Xerez, jubetero, vecino de Sevilla en la collación de Santa María, a Benito Lomellini, mercader genovés estante en Sevilla, que está presente, 3.500 mrs., de cierto lienzo que le compró; y se obliga a pagarle en Sevilla en fin del mes de abril de 1495</t>
  </si>
  <si>
    <t>APS, XV, 1494 [=AHPS, 9.100], f. 145. FDEO, 28, N. 1, f. 8</t>
  </si>
  <si>
    <t>APS01SP00000122</t>
  </si>
  <si>
    <t>Leonardo Lomellini, genovés, mercader, otorga poder a Leonardo Lomellini, mercader genovés, su primo, para cobrar de Lope Méndez, factor de la Casa de la Mina del señor rey de Portugal, 168.525 reales de la moneda de Portugal; los cuales con que el dicho señor Lope Méndez le libró Ruy Fernández, hacedor que es en la ciudad de Zafy por el dicho señor rey de Portugal, según se contiene en una cédula firmada del nombre del dicho Ruy Fernández, y de Lope de Acevedo, su escribano, fecha a 25 de noviembre de este presente año de 1494.</t>
  </si>
  <si>
    <t>APS, XV, 1494 [=AHPS, 9.100], f. 138v. FDEO, 28, N. 1, f. 8</t>
  </si>
  <si>
    <t>APS01SP00000121</t>
  </si>
  <si>
    <t>Debe Cristóbal de Alfaro, librero, vecino de Sevilla en la collación de Santa María, a Benito Lomellini, mercader genovés estante en Sevilla, que está presente, 29 doblas castellanas, razonas a [roto] y 71 mrs., de cierto papel que le compró; y se obliga a pagarle en Sevilla dentro de cuatro meses. Hay nota de cancelación de fecha V de junio de MCCCCXCV.</t>
  </si>
  <si>
    <t>APS, XV, 1494 [=AHPS, 9.100], f. 130v. FDEO, 28, N. 1, f. 7</t>
  </si>
  <si>
    <t>APS01SP00000120</t>
  </si>
  <si>
    <t>Debe Antonio Fernández, correero, vecino de Sevilla en la collación de San Salvador, y Lorenzo Montesinos, correo, vecino de Sevilla en la collación de Santa María, a Jacome de Rivarolo, mercader genovés estante en Sevilla, que está presente, 1.435 mrs., de ciertas mercaderías que le compraron; y se obligaron a pagar en Sevilla en fin del mes de diciembre actual. Hay nota de cancelación de fecha XXIX de diciembre de MCCCCXCV [1494].</t>
  </si>
  <si>
    <t>APS, XV, 1494 [=AHPS, 9.100], f. 130. FDEO, 28, N. 1, f. 7</t>
  </si>
  <si>
    <t>APS01SP00000119</t>
  </si>
  <si>
    <t>En este día, a las 4 horas del reloj después de mediodía, estando en la calle de las Gradas de esta ciudad de Sevilla, estando y presente Ter Morasuya [Termo de Tafoia, Tafoia], mercader genovés estante en Sevilla, y estando presente Pedro Sánchez Peláez, vecino de Hinojos, y en presencia de Bernal González de Vallecillo [...] Luego, el dicho Pedro Sánchez Peláez razonó la palabra, y dijo al dicho Ter Morasoya que por cuanto él le había pagado cien reales de plata que el dicho Pedro Sánchez debía a micer Esteban Spinola, mercader genovés estante en esta ciudad de Sevilla, por virtud del poder que el dicho Ter Morasoya diz que tiene del dicho micer Spinola, en los cuales el dicho Pedro Sánchez fue condenado por sentencia de 170 maravedíes de costas, según dijo que parece por un mandamiento del licenciado Lorenzo Comeno; los cuales cien reales dijo que había dado y pagado al dicho Ter Morasuya en el dicho nombre, y que no había querido recibir los 170 maravedíes de costas; por ende, dijo que en la mejor manera y forma que podía y de derecho debía que decía, y pedía y requería al dicho Ter Morasuya que luego recibiese las dichas 170 maravedíes de costa; y que si más le debe que se lo enseñe, y que é está presto de se lo pagar; y que si así lo hiciere que haría bien; en otra manera, lo contrario haciendo, dijo que protestaba y protestó que si el dicho Ter Morasoya, u otra persona en su nombre, le hiciere algunas cosas a él, o a su fiador, que todo sea y corra contra el dicho Ter Morasoya; y de como lo decía y requería que lo pedía por testimonio. Y el dicho Ter Morasuya, en respondiendo, dijo que está presto de recibir aquello que le debe, y que esta se su respuesta, no consintiendo en sus protestaciones, ni en algunas de ellas. Y luego, el dicho Pedro Sánchez dijo que recibiera las dichas 170 maravedíes contenidas en el dicho mandamiento. Y el dicho Ter Morasoya dijo lo que se afirma en lo que se ha. Y de todo esto en como pasó el dicho Pedro Sánchez dijo que lo pedía por testimonio, que el escribano le da.</t>
  </si>
  <si>
    <t>APS, XV, 1494 [=AHPS, 9.100], f. 129. FDEO, 28, N. 1, f. 6</t>
  </si>
  <si>
    <t>APS01SP00000118</t>
  </si>
  <si>
    <t>Debe Antonio de Xerez, mercader, vecino de Sevilla en la collación de San Bartolomé, a Benito Doria, mercader genovés estante en Sevilla, que está presente, 4.880 mrs., por ciertas agujas que le compró; y se obliga a pagarle en Sevilla en fin del mes de junio de 1495.</t>
  </si>
  <si>
    <t>APS, XV, 1494 [=AHPS, 9.100], f. 136v. FDEO, 28, N. 1, f. 8</t>
  </si>
  <si>
    <t>APS01SP00000117</t>
  </si>
  <si>
    <t>Vende Antonio di Nairone a Pedro Lercaro, mercader genovés estante en Sevilla, que está presente, 75 cahíces de buenos garbanzos, a precio cada cahíz de 1.180 maravedíes, a entregar en la ciudad de Cádiz, a bordo de nao, horros de mar y acarreto, en fin del mes de agosto de 1495; y el precio ha de pagar el dicho Pedro Lercaro la mitad de hoy en cuatro días, y la otra mitad cuando le entregue los garbanzos; y es condición que el dicho Antono di Nairone sea obligado ce cargar 25 cahíces de garbanzos en la nao donde el dicho Pedro de Lercaro cargare los dichos 75 cahíces de garbanzos, con que de ellos el dicho Pedro Lercaro pueda hacer como de cosa suya, y si los vendiere que el dicho Pedro Lercaro sea obligado a acudirle con el procedido</t>
  </si>
  <si>
    <t>APS, XV, 1494 [=AHPS, 9.100], f. 135v. FDEO, 28, N. 1, f. 8</t>
  </si>
  <si>
    <t>APS01SP00000116</t>
  </si>
  <si>
    <t>Debe Fernán Díaz, catalán, vecino de Sevilla en la collación de Santa María, a Antonio di Negro, mercader genovés estante en Sevilla, que está presente, tres cahíces de buenos garbanzos, nuevos y limpios y enjutos, por maravedíes que de él recibió; y se obliga a entregarlos en el Copero a la legua de agua, quitos de diezmo y acarreto, en fin de agosto de 1495.</t>
  </si>
  <si>
    <t>APS, XV, 1494 [=AHPS, 9.100], f. 135. FDEO, 28, N. 1, f. 8</t>
  </si>
  <si>
    <t>APS01SP00000115</t>
  </si>
  <si>
    <t>Debe Fernando Carbonero, borceguinero, vecino de Sevilla en la collación de Santa María, al dicho Jacome de Rivarolo 3.666 mrs., de ciertos curtidos que le compró; y se obligó en los dichos plazos</t>
  </si>
  <si>
    <t>APS, XV, 1494 [=AHPS, 9.100], f. 134v. FDEO, 28, N. 1, f. 8</t>
  </si>
  <si>
    <t>APS01SP00000114</t>
  </si>
  <si>
    <t>Debe Alfón de Palma, borceguinero, vecino de Sevilla en la collación de Santa María, al dicho Jacome de Rivarolo 3.666 mrs., de ciertos cordobanes curtidos que le compró; y se obligó a pagarle en Sevilla: la mitad el día de Pascua de Navidad de este año, que será en el mes de diciembre, y la otra mitad el día de Carnestolendas del año de 1495. Hay nota de cancelación de fecha III de agosto de XCV.</t>
  </si>
  <si>
    <t>APS, XV, 1494 [=AHPS, 9.100], f. 134. FDEO, 28, N. 1, f. 7.</t>
  </si>
  <si>
    <t>APS01SP00000113</t>
  </si>
  <si>
    <t>Debe Juan Rodríguez, pastor, vecino de Sevilla en la collación de Santa Catalina, y Antón Martínez Rubio, vecino de Sevilla en la collación de San Nicolás, a Jacome de Rivarolo, estante en Sevilla, 11.000 mrs., de ciertas mercaderías que le compró; y se obliga a pagarle en Sevilla: 2.600 mrs., por el día de Pascua de Navidad de este año, que será en el mes de diciembre; la mitad de los 8.400 maravedíes a cumplimiento de los 11.000 mrs., por el día de Carnestolendas del año de 1495, y la otra mitad por el día de Pascua Florida de dicho año de 1495.</t>
  </si>
  <si>
    <t>APS, XV, 1494 [=AHPS, 9.100], f. 133v. FDEO, 28, N. 1, f. 7.</t>
  </si>
  <si>
    <t>APS01SP00000112</t>
  </si>
  <si>
    <t>Debe Pedro de Meneses Zapata, vecino de Sevilla en la collación de Santa María, al dicho Jacome de Rivarolo 5.500 mrs., de ciertos cordobanes curtidos que le compró y se obliga a pagarle en Sevilla: la tercia parte por el día de Navidad de este año, que será en el mes de diciembre; la otra tercia parte del día de Carnestolendas de 1495, y la otra por el día de Pascua Florida de dicho año de 1495</t>
  </si>
  <si>
    <t>APS, XV, 1494 [=AHPS, 9.100], f. 132v. FDEO, 28, N. 1, f. 7.</t>
  </si>
  <si>
    <t>APS01SP00000111</t>
  </si>
  <si>
    <t>Debe Antón de Padilla, chapinero, marido de Catalina Pérez, vecino de Sevilla en la collación de Santa María, a Jacome de Rivarolo, mercader genovés estante en Sevilla, que está presente, 3.700 mrs., de ciertos cordobanes curtidos que le compró; y se obliga a pagarle en Sevilla en fin de enero de 1495. Hay nota de cancelación de fecha XIII de abril de XCV</t>
  </si>
  <si>
    <t>"APS, XV, 1494 [=AHPS, 9.100], f. 132. FDEO, 28, N. 1, f. 7 "</t>
  </si>
  <si>
    <t>APS01SP00000110</t>
  </si>
  <si>
    <t>Pantaleón Italiano, mercader genovés estante en la Corte del rey y de la reina, otorga poder a Eduardo de Scaglia y a Bernaldo de Grimaldo, mercaderes genoveses, habitantes en la ciudad de Sevilla, para cobrar en general, y especialmente de Diego Fernández, cambiador, vecino de Jerez, 35.000 maravedíes poco más o menos, que le debe por una sentencia dada a los señores presidente y oidores de la Chancillería de Valladolid, con las costas en el dicho caso y negocio de hechas. Fecho en la ciudad de Segovia en 28 de agosto de 1494, ante Alonso de Villareal, escribano público de Segovia, que da este testimonio.</t>
  </si>
  <si>
    <t>Entre hojas en APS, XV, 1494 [=AHPS, 9.100]. FDEO, 28, N. 1, f. 15</t>
  </si>
  <si>
    <t>APS01SP00000109</t>
  </si>
  <si>
    <t>Debe Antón de Jerez, mercader, marido de Beatriz Sánchez, vecino de Sevilla en la collación de San Bartolomé, a Pedro Batista de Domoculta, mercader genovés estante en Sevilla, que está presente, 21.580 mrs., de cierta mercadería que le compró; y se obliga a pagarle en Sevilla en fin del mes de diciembre de este presente año</t>
  </si>
  <si>
    <t>APS, IV, 1494 [=AHPS, 2.154], f. 734v. FDEO, 26, N. 13, f. 61</t>
  </si>
  <si>
    <t>APS01SP00000108</t>
  </si>
  <si>
    <t>En este dicho día, a hora de las 5 después de mediodía, estando ante la escribanía pública de yo, Francisco Segura, que son en la collación de Santa María, en la plaza de San Francisco de esta dicha ciudad, estando y presente Luis Rivarolo, mercader genovés estante en Sevilla, y estando y presente Alonso de Salamanca, vecino de Sevilla en la collación de San Alfonso, en presencia, etc. Luego, el dicho Luis de Rivarolo dijo al dicho Alonso de Salamanca que bien sabía en como él y Pedro de Tamayo, vecino de Sevilla en la collación de Omnium Sanctorum de mancomún, etc., se obligaron de le dar y pagar diez quintales de buen aceite de olivas, nuevo y limpio y claro y sin borras, en fin del mes de febrero que pasó de este año, so cierta pena, según se contiene en el contrato de obligación que sobre la dicha razón diz que le hicieron ante mí; y dijo que como quiera que él por muchas veces les ha requerido que le diesen el dicho aceite que así se obligaron de le dar y no lo han querido hacer poniendo en ello sus escusas y dilaciones, de lo que él recibe agravio y daño; por ende, que les pide y requiere le entreguen el dicho aceite, pues el plazo es pasado, con protestación de cobrar de sus bienes a 110 mrs., por cada arroba de aceite, como hoy día dijo que vale en esta ciudad [...] y lo pidió por testimonio, y a los presentes que le sean de ello testigos.</t>
  </si>
  <si>
    <t>APS, IV, 1494 [=AHPS, 2.154], f. 700v. FDEO, 26, N. 13, f. 59.</t>
  </si>
  <si>
    <t>APS01SP00000107</t>
  </si>
  <si>
    <t>En Triana, hace su personero Angelo di Negro Ángel [sic], mercader genovés estante en Sevilla, a Francisco Ortiz, mercader, vecino de Sevilla, general para pleitos, y para cobrar todos los maravedíes y doblas, pan, trigo, cebada, aceite, gallinas y otras cosas que le debieren por cualquier manera.</t>
  </si>
  <si>
    <t>APS, IV, 1494 [=AHPS, 2.154], f. 593. FDEO, 26, N. 13, f. 56.</t>
  </si>
  <si>
    <t>APS01SP00000106</t>
  </si>
  <si>
    <t>Deben Manuel Fernández, tundidor, y Juan Corchado, tundidor, vecinos de Sevilla en la collación de Santa María a Andrés de Medina y a Bernabé de Aimari, mercader genovés estante en Sevilla 5.575 mrs., por ciertas tintas que les hicieron; y se obligan a pagarles en Sevilla dentro de seis meses.</t>
  </si>
  <si>
    <t>APS, IV, 1494 [=AHPS, 2.154], f. 588. FDEO, 26, N. 13, f. 56.</t>
  </si>
  <si>
    <t>APS01SP00000105</t>
  </si>
  <si>
    <t>Otorga Fernando de Hoz, vecino de la villa de Bilbao, maestre de la nao nombrada San Blas, ahora surta en el puerto de las Muelas, que ha recibido de Jacome de Sopranis, y de Bernardo de Sopranis, mercaderes genoveses, que está presente el dicho Jacomo de Sopranis, diez toneles de buen aceite de olivas, los cuales son para los llevar a los puertos de Esclusa [Sluys], o Roma [Ramua: Arnemuiden], que son en el condado de Flandes, y de los consignar y acudir con ellos a Manuel de Domoculta, mercader genovés estante en la ciudad de Brujas, pagándole por su flete 4 coronas de oro, o su justo valor entre mercaderes, y más las averías acostumbradas</t>
  </si>
  <si>
    <t>APS, IV, 1494 [=AHPS, 2.154], ff. 555v-556. FDEO, 26, N. 13, f. 55</t>
  </si>
  <si>
    <t>APS01SP00000104</t>
  </si>
  <si>
    <t>Otorga Jacome Pinello, mercader genovés estante en Sevilla, que ha recibido de Cristóbal Rodríguez, buhonero, vecino de Sevilla en la collación de San Salvador, que está presente, 24.052 mrs., que le debe por un recaudo público de deudo, y asimismo por razón de 3.764 mrs., que le debe por otro recaudo público de deudo; por ende, otorga que le da por libre y por quito de todo ello.</t>
  </si>
  <si>
    <t>APS, IV, 1494 [=AHPS, 2.154], ff. 549v-550. FDEO, 26, N. 13, f. 55.</t>
  </si>
  <si>
    <t>APS01SP00000103</t>
  </si>
  <si>
    <t>Todos cuantos esta fe viereis [...] yo, Francisco Segura, escribano público de Sevilla, os doy fe que hoy pareció ante mí [...] pareció Jacome de Sopranis, mercader genovés estante en Sevilla, y dijo que, por cuanto Martín de Yrrague, vizcaíno, vecino de San Sebastián, le debe ciertas contías de mrs., por deudas que ha pagado por él como por ciertos maravedíes que le fueron dados en su nombre, como por razón de cierta parte que el dicho Jacomo de Sopranis dijo que tenía en una nao que el dicho Martín Yrraga solía traer, que le otorgaba que pudiera andar con dicha nao por los puertos que quisiera, y llevar a ellos mercaderías, y que le aseguraba dicha nao, y se obligaba a no pedírsela ni quitársela</t>
  </si>
  <si>
    <t>APS, IV, 1494 [=AHPS, 2.154], f. 498v. FDEO, 26, N. 13, f. 50</t>
  </si>
  <si>
    <t>APS01SP00000102</t>
  </si>
  <si>
    <t>Debe Ricardo Gu, mercader inglés estante en la villa de Sanlúcar de Barrameda, a Jacomo de Sopranis, mercader genovés estante en Sevilla, que está presente, 36.000 mrs., de cuatro barriles de aceite que le dio cargados; y se obliga a pagarle en Sevilla en fin del mes de octubre de este presente año.</t>
  </si>
  <si>
    <t>APS01SP00000101</t>
  </si>
  <si>
    <t>Debe Alfón Sánchez Lobo, sastre, vecino de Sevilla en la collación de Santa María, a Bernaldo de Sopranis, mercader genovés estante en Sevilla, 1.250 mrs., de cierta seda que le compró; y se obliga a pagarle en Sevilla dentro de un año</t>
  </si>
  <si>
    <t>APS, IV, 1494 [=AHPS, 2.154], f. 584v. FDEO, 26, N. 13, f. 55</t>
  </si>
  <si>
    <t>APS01SP00000100</t>
  </si>
  <si>
    <t>Otorga a Andrea de Cassana, mercader genovés estante en Sevilla, que da por libre a Rodrigo de Mesa, y a Pedro de Ruiz, su hermano, vecinos de la villa de Chillón, que está presente el dicho Pedro Ruiz, de todos los maravedíes y otras cosas que le deben por recaudos y por una cuenta que en una han tenido.</t>
  </si>
  <si>
    <t>APS, IV, 1494 [=AHPS, 2.154], f. 537v. FDEO, 26, N. 13, f. 54.</t>
  </si>
  <si>
    <t>APS01SP00000099</t>
  </si>
  <si>
    <t>En este dicho día, a las 4 horas después de mediodía, estando dentro de las casas que diz que son de la morada de Bernabé Aimari, mercader genovés estante en Sevilla, estando y presente el dicho Bernabé Ymajy, y otrosí estando y presente Rodrigo de Lora, tintorero, vecino de Sevilla, en presencia, etc. Luego, el dicho Rodrigo de Lora, notificó por mí, el escribano público, al dicho Bernabé Ymary un escrito de requerimiento [...] Y después de esto, en lunes 10 días de este mes de marzo, el dicho Bernabé Ymary entregó un escrito de respuesta.</t>
  </si>
  <si>
    <t>APS, IV, 1494 [=AHPS, 2.154], ff. 525-525v. FDEO, 26, N. 13, f. 53</t>
  </si>
  <si>
    <t>APS01SP00000098</t>
  </si>
  <si>
    <t>Otorga Jerónimo Doria, mercader genovés estante en Sevilla, que da su poder a Bernardo Pinello, mercader genovés estante en Sevilla, especialmente para cobrar de Pedro de Tamayo, vecino de Sevilla en la collación de Omnium Sanctorum 36.800 mrs., que le debe por un recaudo público de deudo que pasó ante Francisco Segura, escribano público de Sevilla, en 17 del mes de junio que pasó de este año.</t>
  </si>
  <si>
    <t>APS, IV, 1494 [=AHPS, 2.154], f. 486. FDEO, 26, N. 13, f. 50</t>
  </si>
  <si>
    <t>APS01SP00000097</t>
  </si>
  <si>
    <t>Don Fernando de Millés, arriero, y Mari Rodríguez, su mujer, vecino de Sevilla en la collación de Santa Catalina, a Francesco di Negro, mercader genovés estante en Sevilla, 7.500 maravedíes de dos mulos de albarda; el uno pardillo, y el otro de color castaña, con todas sus tachas buenas y malas [incompleto]</t>
  </si>
  <si>
    <t>APS, XV, 1493 [=AHPS, 9.100], f. 72. FDEO, 28, N. 1, f. 4.</t>
  </si>
  <si>
    <t>APS01SP00000096</t>
  </si>
  <si>
    <t>Antón de Gostralay, guipuzcoano, vecino de la villa de Guetaria, que es en la provincia de Guipúzcoa, maestre de la nao Santa María de Gracia, de porte de 250 toneles, y Domingo de Arrona, guipuzcoano, vecino de Cestona, en dicha provincia de Guipúzcoa, maestre de la nao nombrada la Santísima Trinidad, que es de porte de 150 toneles; las cuales dichas naos están hoy surtas en el puerto y bahía de Cádiz, otorgan que afletan sus naos a Bernaldo de Grimaldo y a Pedro de Grimaldo y a Bernabé Aimari, mercaderes genoveses estantes en Sevilla, que están presentes, para que puedan cargar en ellas 1.140 quintales de lana al menos, y más si más quintales de lana quisieren cargar, y más 140 cajas de azúcar [incompleto].</t>
  </si>
  <si>
    <t>APS, XV, 1493 [=AHPS, 9.100], f. 121v. FDEO, 28, N. 1, f. 6</t>
  </si>
  <si>
    <t>APS01SP00000095</t>
  </si>
  <si>
    <t>Debe Antón de Jerez, mercader, vecino de Sevilla en la collación de Santa Cruz, a micer Gaspar Salvago, mercader genovés estante en Sevilla, 18.000 mrs., de cierta mercadería que le compró; y se obliga a pagarle en Sevilla, o en otra parte donde se los pidiere, pasado el 12 de agosto de este presente año. Hay nota de cancelación de fecha V de agosto de este año</t>
  </si>
  <si>
    <t>APS, XV, 1493 [=AHPS, 9.100], f. 113. FDEO, 28, N. 1, f. 6.</t>
  </si>
  <si>
    <t>APS01SP00000094</t>
  </si>
  <si>
    <t>Jacome de Rivarolo, mercader genovés estante en Sevilla, otorga poder a Lorenzo Adorno, mercader genovés estante en la ciudad de Jerez de la Frontera, para cobrar de doña Catalina de Zorita, mujer del gobernador Pedro de Vera, vecino de Sevilla, 44.000 mrs., que le debe y es obligada a dar y pagar por con contrato público de deudo.</t>
  </si>
  <si>
    <t>APS, XV, 1493 [=AHPS, 9.100], f. 109v. FDEO, 28, N. 1, f. 5</t>
  </si>
  <si>
    <t>APS01SP00000093</t>
  </si>
  <si>
    <t>Debe Alfón Sánchez de la Red, marido de Beatriz Sánchez, vecino de Sevilla en la collación de San Salvador, a Juan Antón Calvo, mercader genovés, vecino de Sevilla en la collación de Santa María, que está presente, 7.600 mrs., de ciertas piezas de cueros de becerros curtidos que le compró; y se obliga a pagarle en Sevilla: la mitad de la deuda dentro de tres meses, y la otra mitad en los tres meses luego siguientes</t>
  </si>
  <si>
    <t>APS, XV, 1493 [=AHPS, 9.100], f. 85. FDEO, 28, N. 1, f. 5</t>
  </si>
  <si>
    <t>APS01SP00000092</t>
  </si>
  <si>
    <t>Pero Batista de Domoculta, mercader genovés estante en Sevilla, otorga poder a Luis de Rivarolo, mercader genovés estante en Sevilla, especialmente para todos los pleitos que le haya puesto o quiera poner Florentina, hija de Álvaro Sarto, o Lope Vizcaíno en su nombre, o es por sí, u otra persona cualquiera sobre las razones y causas que en las demandas se dijeren</t>
  </si>
  <si>
    <t>APS, XV, 1493 [=AHPS, 9.100], f. 84v. FDEO, 28, N. 1, f. 5</t>
  </si>
  <si>
    <t>APS01SP00000091</t>
  </si>
  <si>
    <t>Debe Isabel Gutiérrez, mujer de Rodrigo de Fes, toquero, con licencia de su marido que está presente, vecino de Sevilla en la collación de Santa María, a micer Gaspar Salvago, mercader genovés estante en Sevilla, y a Niculoso Salvago, mercader genovés, su hijo, que está presente, 14.675 mrs., de cierta loerca [sic] que les compró; y se obliga a pagarles en Sevilla, o donde se lo pidieren y demandaren, dentro de seis meses. El marido de la otorgante salió por fiador de su mujer y se obligó a pagar con ella</t>
  </si>
  <si>
    <t>APS, XV, 1493 [=AHPS, 9.100], f. 81v. FDEO, 28, N. 1, f. 5.</t>
  </si>
  <si>
    <t>APS01SP00000090</t>
  </si>
  <si>
    <t>Debe García Ruiz Casaverde, pichelero, e Isabel Rodríguez, su mujer, vecinos de Sevilla en la collación de Santa María, a Pero Batista de Domoculta, mercader genovés estante en Sevilla, 21.555 maravedíes [incompleto].</t>
  </si>
  <si>
    <t>APS, XV, 1493 [=AHPS, 9.100], f. 91v. FDEO, 28, N. 1, f. 5</t>
  </si>
  <si>
    <t>APS01SP00000089</t>
  </si>
  <si>
    <t>Debe Antón Sánchez, mercader, marido de Inés Sánchez, vecino de Sevilla en la collación de Santa María, a Jacome de Rivarolo, mercader genovés estante en Sevilla, que está presente, 36.334 mrs., de ciertas mercaderías que le compró; y se obliga a pagarle en Sevilla dentro de 13 meses</t>
  </si>
  <si>
    <t>APS, XV, 1493 [=AHPS, 9.100], f. 79. FDEO, 28, N. 1, f. 5</t>
  </si>
  <si>
    <t>APS01SP00000088</t>
  </si>
  <si>
    <t>Otorga Lucián de Spinola que da por libres y quitos a los dichos Juan Lomellini y Bartolomé Cassana, que están presentes, y a Cristóbal de Cassana, mercader genovés, compañero que fue del dicho Juan Lomellini, en razón de todas las cuentas del dicho Rafael de Ferre, y de sus pertenencias y mercaderías, y otras cosas cualesquier, y en razón de cualesquier cueros que haya enviado a la ciudad de Génova, así vendidos como por vender, desde todos los tiempos y años que son pagados hasta el fin del mes abril que ahora pasó de este año.</t>
  </si>
  <si>
    <t>APS, XV, 1493 [=AHPS, 9.100], f. 64. FDEO, 28, N. 1, f. 4.</t>
  </si>
  <si>
    <t>APS01SP00000087</t>
  </si>
  <si>
    <t>Debe Diego López, pichelero, e Isabel de Cáceres, su mujer a Ter Morasoya [Termo Tafoia] y a Sebastián Doria, mercaderes genoveses estantes en Sevilla, 9.220 mrs., de cierto estaño que les compraron; y se obligan a pagarles en Sevilla: la mitad dentro de 4 meses, y la otra mitad a los 4 meses luego siguientes.</t>
  </si>
  <si>
    <t>APS, XV, 1493 [=AHPS, 9.100], f. 51. FDEO, 28, N. 1,f. 3</t>
  </si>
  <si>
    <t>APS01SP00000086</t>
  </si>
  <si>
    <t>Arriendo de nao. Pedro Gueldo, maestre de la nao Santiago surta en el puerto de Barrameda, otorga que ha recibido de Jerónimo y de Pedro Vicencio Doria, mercaderes genoveses estantes en Sevilla, que está presente Jerónimo Doria, cargadas en la dicha su nao, 50 toneladas de aceite marcadas de esta marca, y más ha recibido 50 zafras de sal en lugar de 25 toneladas de aceite, y más otorga que ha recibido de carga en la dicha nao, de Bernaldino de Grimaldo, mercader genovés estante en Sevilla, 25 toneladas de aceite, que son a cumplimiento de cien toneladas de aceite que los dichos Jerónimo y Pedro Vicencio Doria habían de dar de carga a la dicha nao de Pedro Gueldo según se contiene en una carta de fletamento que el dicho Pedro Gueldo hizo y otorgó con Filipo Pinello, mercader estante en la villa de Amberes, que es en Brabante; y otorgan que se obliga a llevarlas al puerto de Gelanda [Zelanda], según se contiene en la dicha carta de fletamento hecha con Filipo Pinello, a quien entregarán las 50 toneladas de aceite y 50 zafras de sal que recibió de Jerónimo y Pedro Vicencio Doria pagándole el dicho Filipo Pinello lo contenido en dicho contrato de fletamento, y más las averías de allá, por cuanto las de aquí las ha cobrado; y las 25 toneladas de aceite de Bernardino de Grimaldo las entregará a él, o a quien él dijere</t>
  </si>
  <si>
    <t>APS, XV, 1493 [=AHPS, 9.100], f. 46. FDEO, 28, N. 1, f. 3</t>
  </si>
  <si>
    <t>APS01SP00000085</t>
  </si>
  <si>
    <t>En la puebla de Triana, lunes 22 de abril de 1493, a las 4 horas del reloj después del mediodía, estando dentro de las casas que son en la dicha Triana, las cuales diz que son de la morada de Mateo de Morales, estando y presente Esteban de Pasanno, genovés estante en la ciudad de Sevilla, corredor que se dijo de los honorables cónsules, y lonja y mercaderes de la dicha ciudad de Sevilla, y en presencia de mí, Bernal González de Vallecillo [...] Luego, el dicho Esteban de Pasanno razonó por palabra ante nos los dichos escribanos y dijo que por cuanto él fue proveído y elegido por los señores cónsules y mercaderes de la lonja de los genoveses de esta dicha ciudad de Sevilla para que fuese uno de dos corredores de los dichos señores cónsules y lonja que los genoveses de la dicha ciudad de Sevilla tienen por privilegio, y dijo que por cuanto él tiene en su persona muchas dolencias, y por otras ocupaciones que tiene, y porque se quiere ir a la ciudad de Génova mediante la gracia de Dios nuestro Señor, y porque él no puede usar, ni ejercer ni servir el oficio de corredor, lo renuncia en manos de los cónsules [...] para que nombren en su lugar a Silvestre Vento, persona de buena fama [...] y este lo pide por testimonio para presentarlo ante los señores cónsules.</t>
  </si>
  <si>
    <t>APS, XV, 1493 [=AHPS, 9.100], f. 14. FDEO, 28, N. 1, f. 1.</t>
  </si>
  <si>
    <t>APS01SP00000084</t>
  </si>
  <si>
    <t>[Protesto]. Sevilla, viernes 19 de abril de 1493 [roto] Luego, el dicho Juan Lomellini, en nombre del doctor Rodrigo de Puebla, por ante nos, escribanos, dijo al dicho Jacome de Rivarolo, en nombre de Francisco de Rivarolo, mercader genovés estante en Sevilla, que por cuanto el dicho micer Francisco de Rivarolo, por virtud de un albalá primera de cambio, el dicho Francisco de Rivarolo salió y se obligó por la dicha cédula tercera de cambio como principal deudor, de dar y pagar al dicho doctor Rodrigo de Puebla cien libras esterlinas, o su valor, según parece por la dicha cédula tercera de cambio; la cual dicha cédula tercera de cambio el dicho Juan de Lomellini, en nombre del dicho doctor Rodrigo de Puebla, por ante nos, los dichos escribanos, presentó al dicho Jacome de Rivarolo, en nombre del dicho micer Francisco de Rivarolo; la cual dicha cédula el dicho Jacome de Rivarolo vio y leyó; y luego, el dicho micer Juan Lomellini, en nombre del dicho doctor Rodrigo de Puebla dijo al dicho Jacome de Rivarolo, en nombre del dicho Francisco de Rivarolo, que por cuanto por dos testimonios y protestos escritos en pergamino de cuero, de letra latina, los cuales dichos testimonios y protestos el dicho micer Juan Lomellini, en el dicho nombre, por ante nos los dichos escribanos, presentó al dicho Jacome de Rivarolo, en nombre del dicho micer Francisco de Rivarolo. y dijo que por cuanto por los dichos testimonios y protestos parece en nombre del dicho doctor Rodrigo de Puebla no ha recibido, ni es pagado de las dichas cien libras esterlinas; por ende, dijo que él, en nombre del dicho doctor Rodrigo de Puebla que protestaba y protestó de hoy en adelante contra el tiempo, y contra el dicho micer Francisco de Rivarolo, y contra el dicho Jacome de Rivarolo en su nombre, y contra sus bienes, para haber y cobrar de él y de sus bienes [destruida la parte alta del folio; falta la vuelta]</t>
  </si>
  <si>
    <t>APS, XV, 1493 [=AHPS, 9.100], f. 57. FDEO, 28, N. 1, f. 4</t>
  </si>
  <si>
    <t>APS01SP00000083</t>
  </si>
  <si>
    <t>Otorgan Miguel Sánchez y Juan Blázquez que han recibido de Andrea de Cassana y de Jacome de Rivarolo, mercaderes genoveses, 12 faldas de gomas [?], y 40 seras de jabones blancos, y 38 costales de orchillas, que se obligan a llevar en 19 carretas de los dichos Miguel Sánchez y Juan Blázquez desde esta dicha ciudad de Sevilla hasta Medina del Campo o Valladolid, y de los dar a Gabriel Pinello, pagándoles este 1.400 mrs., por cada una carretada, y más todos los portazgos que se hubieren de pagar de las dichas mercaderías; y de lo que montaren las 19 carretadas se han de desquitar 6.000 maravedíes que han recibido en Sevilla de Andrea de Cassana y de Jacome de Rivarolo; y más se han de desquitar todos los maravedíes que hubiere recibido el dicho Gabriel Pinello, y que lo más que montaren las carretadas y los portazgos lo pague el dicho Gabriel Pinello</t>
  </si>
  <si>
    <t>APS, XV, 1493 [=AHPS, 9.100], f. 38. FDEO, 28, N. 1, f. 2</t>
  </si>
  <si>
    <t>APS01SP00000082</t>
  </si>
  <si>
    <t>Vende Jacome de Rivarolo, mercader genovés estante en Sevilla, a Domingo Fernández, albéitar, vecino de Sevilla en la collación de San Isidro, una su esclava cautiva, natural de la isla de Palma, bozal, de edad [roto], por precio de 4.200 maravedíes que confiesa haber recibido.</t>
  </si>
  <si>
    <t>APS, XV, 1493 [=AHPS, 9.100], f. 31. FDEO, 28, N. 1, f. 2.</t>
  </si>
  <si>
    <t>APS01SP00000081</t>
  </si>
  <si>
    <t>Otorga Guiraldo de Clavica[Guiraldo de Chiavega], en nombre de Andrea de Cassana y Jacome de Rivarolo, que da por libre y quito a Diego Martínez, de todas las carretadas que les había de llevar desde todos los tiempos hasta hoy día de la fecha.</t>
  </si>
  <si>
    <t>APS, XV, 1493 [=AHPS, 9.100], f. 26v. FDEO, 28, N. 1, f. 2.</t>
  </si>
  <si>
    <t>APS01SP00000080</t>
  </si>
  <si>
    <t>Otorga Diego Martínez, carretero, a Andrea de Cassana y a Jacome de Rivarolo, mercaderes genoveses estantes en Sevilla, que tiene concertada carretería con Gabriel Pinello, mercader genovés estante en Sevilla, por lo que no podrá cumplir el anterior contrato. Sevilla sábado 13 de abril de 1493.</t>
  </si>
  <si>
    <t>APS, XV, 1493 [=AHPS, 9.100], f. 26. FDEO, 28, N. 1, f. 2.</t>
  </si>
  <si>
    <t>APS01SP00000079</t>
  </si>
  <si>
    <t>Diego Martínez y Juan Muñoz y Miguel Ximénez, carreteros, vecinos de Villatoro, villa del señor Fernán Gómez de Ávila, otorgan que hacen pleito y postura y conveniencia valedera y asosegada con Andrea de Cassana, y con Jacome de Rivarolo, mercaderes genoveses estantes en Sevilla, y con Guiraldo de Clavica [Guiraldo de Chiavega], en su nombre, que está presente, en tal manera que se obligan a llevarles con sus carretas y hombres cualesquier mercaderías, tanto que no sean aceite, que les digan y manden llevar, desde Sevilla a Valladolid, o Medina del Campo, o la ciudad de Toledo, llevando en cada una carreta 40 arrobas y media de peso de mercaderías, pagándoles por cada carreta 1.400 maravedíes, de los que han recibido adelantados 23.500 maravedíes, debiendo cobrar lo que más montare en Sevilla cuando fueren cargando. Deben recibir las mercaderías en 8 días, cada día más que pasare cobrarán un real de plata; y si ellos llamados no parecieren, pueden los genoveses cargar en otras carretas, pagando los contratantes lo que excede de las 1.400 mrs., por carretada</t>
  </si>
  <si>
    <t>APS, XV, 1493 [=AHPS, 9.100], f. 25, con copia entre hojas. FDEO, 28, N. 1, f. 1.</t>
  </si>
  <si>
    <t>APS01SP00000078</t>
  </si>
  <si>
    <t>Debe Melchor Gorricio, mercader lombardo estante en Sevilla, por sí y en nombre y en voz de Francisco Gorricio, su hermano, mercader genovés estante en Sevilla, a [destruido prestamista y cantidad], por once balas de papel, y se obliga a pagar en Sevilla dentro de seis meses. Hay nota de cancelación de fecha 2 de noviembre de este año.</t>
  </si>
  <si>
    <t>APS, XV, 1493 [=AHPS, 9.100], f. 15v. FDEO, 28, N. 1, f. 1.</t>
  </si>
  <si>
    <t>APS01SP00000077</t>
  </si>
  <si>
    <t>Debe micer Menardo, maestro de hacer libros de molde, vecino de Sevilla en la collación de San Juan, a Jacomo Pinello, mercader genovés, estante en esta ciudad, que está presente, 7.950 maravedíes de cuatro balas de papel que le compró; a pagar hasta en fin del mes de septiembre de este presente año.</t>
  </si>
  <si>
    <t>APS, IX, 1493 [=AHPS, 17.419], f. 110. FDEO, 27, N. 10, f. 4</t>
  </si>
  <si>
    <t>APS01SP00000076</t>
  </si>
  <si>
    <t>Hace su procurador Domenego de Lerma, genovés, vecino de Sevilla en la collación de Santa María, a Sancho de Jerez, procurador y vecino de Sevilla, general para pleitos</t>
  </si>
  <si>
    <t>APS, V, 1493 [=AHPS, 3.214], f. 3v. FDEO, 27, N. 2, f. 8</t>
  </si>
  <si>
    <t>APS01SP00000075</t>
  </si>
  <si>
    <t>Ante Fernando de Porras. Deben Bartolomé de Carmona, mercader, y Constanza Gómez, su mujer, vecinos de Sevilla, en la collación de Santa Cruz, a Pedro Batista de Domoculta, mercader genovés estante en Sevilla, que está presente, 45.000 mrs., los cuales son que él salió a pagar por ellos a Francisco Pinello, jurado y fiel ejecutor de Sevilla, a quien ellos los debían de ciertos estaños que de él compraron; y se obligan a pagarlos en Sevilla dentro de 14 meses; y no embargante que dan bienes en entrega con fianza [...], obligaron que pagarán de sus esclavas negras que se llama la una Camba, de edad de 20 años, poco más o menos, y la otra Magdalena, su hija, de edad de tres años, y todas las mercaderías que ellos tienen en poder de Niculoso Adorno, y el procedido de ellas, y que la obligación general no derogue a la especial, ni la especial a la general.</t>
  </si>
  <si>
    <t>APS, IV, 1492 [=AHPS, 2.154], ff. 455v-456. FDEO, 26, N. 13, f. 47</t>
  </si>
  <si>
    <t>APS01SP00000074</t>
  </si>
  <si>
    <t>Para el escrito de requerimiento y testimonio que en este día, a hora de misas, estando delante de las casas donde posa Angelo di Negro, mercader genovés, que son en esta dicha ciudad en la collación de Santa María, en la calle de Francos, fue presentado y leído al dicho Angelo di Negro, a pedimiento de Juan de Nájera, mercader burgalés, factor de los Pardos de Burgos, estante en Sevilla; pidió traslado y pidiolo por testimonio.</t>
  </si>
  <si>
    <t>APS, III, 1489 [=AHPS, 19.725], f. 290. FDEO, 26, N. 10, f. 55</t>
  </si>
  <si>
    <t>APS01SP00000073</t>
  </si>
  <si>
    <t>Otorga Juanoto Vivaldo, mercader florentín estante en Sevilla, por sí de la una parte, y el bachiller Alfón Téllez, contino, etc., en nombre de su alteza, de la otra, que por cuanto el dicho bachiller Alonso Téllez, en nombre de su alteza, le mandó le prestase a su alteza, y a él en su nombre, cierta contía de maravedíes, la cual dio el no poder de pagar, porque le fueron repartida mucha contía de maravedíes en el dicho bachiller de si poderlos pagar, etc. Que ellos por bien de paz, etc. El dicho Juanoto nombró por jueces a Celín Cattaneo y a Jacomo de Monte, genoveses, y el dicho bachiller a [en blanco]; a los cuales dieron poder para ver el dicho negocio, y lo que mandasen que pague que pague del dicho empréstito que lo pagará, so pena de cien mil maravedíes para la guerra de los moros en los cuales se dio por condenado no lo cumpliendo, etc. Obligó a sí y a sus bienes</t>
  </si>
  <si>
    <t>APS, III, 1489 [=AHPS, 19.725], f. 285v. FDEO, 26 N. 10, f. 54</t>
  </si>
  <si>
    <t>APS01SP00000072</t>
  </si>
  <si>
    <t>Otorga el bachiller Alonso Téllez, contino de la casa de la reina Nuestra Señora, y en nombre y en voz de su alteza, por virtud del poder y facultad que para ello tiene, y especialmente por virtud de una carta del rey y de la reina, nuestros señores, escrita en papel y firmada del nombre de su alteza, refrendada de Don Fernando Álvarez, su secretario, según que por ella parecía, su tenor de la cual es esta que se sigue [no está], que da poder a Diego López de Haro, contino del rey nuestro señor, especialmente para que en nombre de sus altezas pueda cobrar de los mercaderes genoveses estantes en la ciudad de Cádiz de yuso contenidos las contías de maravedíes de yuso escritas, en esta guisa: Pedro de Spinola, 24.000 maravedíes, Niculoso Spinola, 28.000 mrs. Cristóbal Spinola, 12.000 mrs. Gotrisco Spinola, 8.000 mrs. Lorenzo Pinello, 14.000 mrs. Cosme Lomellini, 17.000 mrs. Francisco Cattaneo, 17.000 mrs. Pedro y Juan de Guialtedo 13.000 mrs. Bernardo de Monte, 10.000 mrs. Domenego de Moneglia, 10.000 mrs. Niculoso de Mar, 12.000 mrs. Margulo de Grimaldo, 16.000 mrs. Pedro Gentile, 18.000 mrs. Esteban Centurione, 26.000 mrs. Polo Battista di Negro, 11.000 mrs. Tomás Sauli, 20.00 mrs. Juan Antonio de Franchi, 17.000 mrs. Alcajame Salvago, 10.000 mrs. Forte y su hermano, 6.000 mrs. Juan Perresujín, 4.000 mrs. Y de Casil Fornari, mercader genovés, estante en la villa del Puerto de Santa María, 20.000 mrs. Y de Mateo Binca [o Liñán], estante en la dicha villa del Puerto, 10.000 mrs. Las cuales dichas contías de maravedíes en los sobredichos, y en cada uno de ellos, fueron repartidas por lo cónsules de la lonja de los mercaderes genoveses de esta ciudad, y con el dicho bachiller Alonso Téllez en nombre de sus altezas; al dicho Diego López de Haro, o a quien el dicho su poder hubiere, para que pueda repartir y hacer repartimiento en los mercaderes genoveses y de otras naciones estantes en la dicha ciudad de Jerez, y en el obispado de Cádiz, las contías de maravedíes que a él bien visto fuere, y las repartiría en nombre de sus altezas presente siendo; y son para la necesidad que el rey nuestro señor tiene sobre el cerco de la ciudad de Baza; y que lo pueda todo, y cada coda de ello, recibir en sí, y dar cartas de pago, etc., para que en la dicha razón pueda hacer, y haga, así en juicio como fuera de él, todas las demandas y pedimentos, y repartimientos y autos, y protestaciones y prendas, y premias y prisiones, y venciones y remates de bienes, y todas las otras cosas, y cada una de ellas, que él mismo podría hacer presente siendo, aunque sean tales, etc. Y cuan cumplido poder, etc. En testimonio de lo cual otorga esta carta de poder, etc. Entiéndese que el repartimiento que el dicho Diego López de Haro hiciese en los mercaderes habitantes en la dicha ciudad de Xerez y en el obispado de Cádiz, de más de las contías de maravedíes aquí contenidas, que no pueda hacer más repartimiento de hasta en contía de trescientas mil maravedíes.</t>
  </si>
  <si>
    <t>APS, III, 1489 [=AHPS, 19.725], f. 283v. FDEO, 26 N. 10, f. 53</t>
  </si>
  <si>
    <t>APS01SP00000071</t>
  </si>
  <si>
    <t>En este dicho día el bachiller hizo entrega y ejecución en bienes de Balián de Salvago, genovés, por contía de 18.000 maravedíes en una pieza de carmesí doblado, que quedó en poder de Antonio Italiano, trapero, el cual se obligó de la dar, etc., queda en su poder, etc.</t>
  </si>
  <si>
    <t>APS, III, 1489 [=AHPS, 19.725], f. 264. FDEO, 26 N. 10, f. 52</t>
  </si>
  <si>
    <t>APS01SP00000070</t>
  </si>
  <si>
    <t>En este día el dicho bachiller Alonso Téllez hizo entrega y ejecución en bienes de Luis Tarrego, genovés, en 2 piezas de terciopelo negro, etc., por contía de 20.000 maravedíes, etc</t>
  </si>
  <si>
    <t>APS01SP00000069</t>
  </si>
  <si>
    <t>En este día el dicho bachiller Alonso Téllez hizo entrega y ejecución en bienes de Bernabé Cicala, genovés, por 34.000 maravedíes, etc., en tres piezas de terciopelo negro, etc.</t>
  </si>
  <si>
    <t>APS01SP00000068</t>
  </si>
  <si>
    <t>En este día el dicho bachiller Alonso Téllez hizo entrega y ejecución en bienes de Andrea de Pomar, genovés, por contía de 30.000 maravedíes, etc., en una saca pequeña de algodón, y en 25 balas de papel de anafra, etc.</t>
  </si>
  <si>
    <t>APS01SP00000067</t>
  </si>
  <si>
    <t>En este dicho día el dicho bachiller Alonso Téllez hizo entrega y ejecución en bienes de Bernardo de Grimaldo por contía de 44.000 maravedíes, etc., en 20 piezas de carmesí, y en 5 piezas de terciopelo negro; y mandole que vaya preso al Atarazana</t>
  </si>
  <si>
    <t>APS, III, 1489 [=AHPS, 19.725], f. 263v. FDEO, 26 N. 10, f. 51</t>
  </si>
  <si>
    <t>APS01SP00000066</t>
  </si>
  <si>
    <t>En este dicho día el dicho bachiller hizo entrega y ejecución en bienes de Andrea de Pomar por 30.000 maravedíes, etc., Fiolo Cosme Salvago</t>
  </si>
  <si>
    <t>APS01SP00000065</t>
  </si>
  <si>
    <t>En este dicho día el dicho bachiller hizo entrega y ejecución en bienes de Peligro Usodimare, genovés, por contía de 20.000 maravedíes</t>
  </si>
  <si>
    <t>APS01SP00000064</t>
  </si>
  <si>
    <t>En este dicho día el dicho bachiller Alonso Téllez hizo entrega y ejecución en bienes de Angelo di Negro, genovés, etc., por contía de 6.000 maravedíes, etc., en 6 balones de anafra, que quedaron en su poder, etc., Fiolas micer Costa, genovés, etc. Y mandole que se vaya preso al Atarazana, etc</t>
  </si>
  <si>
    <t>APS01SP00000063</t>
  </si>
  <si>
    <t>En este dicho día el dicho bachiller hizo entrega y ejecución en bienes de Gregorio Persende por contía de 16.000 maravedíes, etc., en 20 piezas de terciopelo carmesí; fiola Pelegro di Goano; y mandole que este preso en el Atarazana, etc</t>
  </si>
  <si>
    <t>APS01SP00000062</t>
  </si>
  <si>
    <t>En este dicho día el dicho bachiller Alonso Téllez hizo entrega y ejecución en bienes de Luis de Rivarolo por contía de 24.000 maravedíes, etc., en una pieza de raso negro, y en 16 acederas moriscas, y quedaron en su poder; fiolas el dicho Juan de Jaén, alguacil; y mandóle que se vaya al Atarazana</t>
  </si>
  <si>
    <t>APS, III, 1489 [=AHPS, 19.725], f. 263. FDEO, 26 N. 10, f. 51</t>
  </si>
  <si>
    <t>APS01SP00000061</t>
  </si>
  <si>
    <t>En este dicho día el dicho bachiller hizo entrega y ejecución en bienes de Peligro di Goano, genovés, por contía de 26.000 maravedíes, etc., en 5 quintales de las entregas, vecino de Sevilla, etc. Y mandole que se vaya preso al Atarazana, etc</t>
  </si>
  <si>
    <t>APS01SP00000060</t>
  </si>
  <si>
    <t>En este dicho día el dicho bachiller Alfonso Téllez, etc., hizo entrega y ejecución en bienes de Francesco di Negro, genovés, por 24.000 maravedíes, etc., en 3 piezas de terciopelo negro, etc. Quedaron en su poder, etc. Fiolas Rufo Doria, etc. Y mandole que se fuese preso al Atarazana</t>
  </si>
  <si>
    <t>APS01SP00000059</t>
  </si>
  <si>
    <t>En este día el dicho bachiller hizo entrega y ejecución en bienes de Teramo de Tafoia, genovés, por contía de 26.000 maravedíes, etc., en 3 piezas de raso negro, etc. Quedaron en su poder, etc. Fiolas el dicho Andrea de Odone, etc. Mandole que se fuese preso al Atarazana, etc.</t>
  </si>
  <si>
    <t>APS01SP00000058</t>
  </si>
  <si>
    <t>En este dicho día el dicho bachiller hizo entrega y ejecución en bienes de Francisco de Rivarolo, mercader genovés, 96.000 maravedíes, etc., en 5 piezas de terciopelo negro, etc. Quedaron en su poder, etc. Fiolas Andrea de Odone, mercader genovés estante en Sevilla, etc. Y mandole que se fuese preso al Atarazana, etc. Y el dicho Francisco de Rivarolo respondió lo que se sigue, etc</t>
  </si>
  <si>
    <t>APS, III, 1489 [=AHPS, 19.725], f. 262v. FDEO, 26 N. 10, f. 50</t>
  </si>
  <si>
    <t>APS01SP00000057</t>
  </si>
  <si>
    <t>En este día dicho bachiller hizo entrega y ejecución en bienes de Martín Pinello, genovés, veinte mil maravedíes, etc., en 20 piezas de terciopelo villatado y en media pieza de carmesí colorado, etc. Quedaron en su poder, etc. Mandole que se vaya al Atarazana, etc</t>
  </si>
  <si>
    <t>APS01SP00000056</t>
  </si>
  <si>
    <t>En este día el dicho bachiller hizo entrega y ejecución en bienes de Celín Cattaneo, mercader genovés por 78.000 maravedíes, etc., en 4 piezas de carmesí y fiolas Andrea de Odone, etc. Y mandole que se fuese preso al Atarazana, etc., so la dicha pena</t>
  </si>
  <si>
    <t>APS01SP00000055</t>
  </si>
  <si>
    <t>En este día el dicho bachiller hizo entrega y ejecución en bienes de Juan Lomellini, mercader genovés por contía de 50.000 maravedíes que fueron repartidos en él y en Perceval Cattaneo, su compañero, etc., en 50 balas de papel. Fiolas Termo de Tafoia, etc. Y mandole que se fuese preso al Atarazana, etc., so la dicha pena.</t>
  </si>
  <si>
    <t>APS01SP00000054</t>
  </si>
  <si>
    <t>En este día el dicho bachiller hizo entrega y ejecución en bienes de Julián Doria por 56.000 maravedíes, en 3 piezas de terciopelo negro, etc. Fiolas Rufo Doria, etc. Y demás mandole que se fuese preso al Atarazana, y dende no salga sin su licencia y mandado, so pena de 56.000 maravedíes para la guerra de los moros</t>
  </si>
  <si>
    <t>APS01SP00000053</t>
  </si>
  <si>
    <t>En este día el bachiller Alfonso Téllez, contino de la casa de la reina Nuestra Señora, y ejecutor y receptor, y en nombre y en voz de su alteza, y en virtud del poder y facultad que para ello tiene, hizo entrega y ejecución en bienes de Rufo Doria, mercader genovés estante en Sevilla, por contía de cincuenta y cuatro mil maravedíes que su alteza mandó le prestar y socorrer para la necesidad que el rey nuestro señor tiene sobre el cerco de la ciudad de Baza, y en el dicho Rufo Doria fueron repartidas de un cuento de maravedíes que su alteza mandó a la lonja de los genoveses de esta ciudad le prestasen para la dicha necesidad; y los bienes en que hizo la dicha entrega y ejecución fueron en 3 piezas de raso negro, las cuales quedaron en poder del dicho Rufo Doria, y dio por fiador a Francisco de Frajal, mercader genovés estante en Sevilla, que está presente, el cual se obligó que las dichas 3 piezas de seda son del dicho Rufo Doria, libres y desembargadas, y que valen y valdrán la dicha contía de las 54.000 maravedíes y que al tiempo del remate, ni antes ni después, no saldrá embargo, etc., y si embargo saliere o la contía no valiere, que el pagará las dichas 54.000 maravedíes, etc. Carta ejecutoria, etc. Obligó a sí y a sus bienes</t>
  </si>
  <si>
    <t>APS01SP00000052</t>
  </si>
  <si>
    <t>Arrienda Oberto di Negro, mercader genovés estante en Sevilla, a Francisco Martínez, jabonero, vecino de Castil [Castillo] de las Guardas, que está presente, el hacer y vender el jabón prieto que se hiciese y vendiese en el dicho lugar de Castil de las Guardas, desde primero día de este mes de noviembre hasta el fin del mes de abril de 1491 años, por precio cada un año de 1500 maravedíes que le ha de dar y pagar en Sevilla los mrs., que le debiere de este dicho año en fin del mismo, y los otros maravedíes de tiempo venidero por las tercias del año, en las mismas condiciones en que él tiene arrendada la dicha renta.</t>
  </si>
  <si>
    <t>APS, III, 1489 [=AHPS, 19.725], f. 259v. FDEO, 26 N. 10, f. 43</t>
  </si>
  <si>
    <t>APS01SP00000051</t>
  </si>
  <si>
    <t>Otorga Cristóbal Salvago, vecino de Sevilla en la collación de Santa Cruz, poder según que él lo ha de Pedro de Meneses, zapatero, vecino de esta ciudad, especialmente para que en su nombre y para el dicho Pedro de Meneses pueda cobrar de Alonso Moreno, bizcochero, vecino de Sevilla en la collación de Santa María, 4.000 maravedíes que le ha de pagar por un recaudo público que contra él tiene.</t>
  </si>
  <si>
    <t>APS, III, 1489 [=AHPS, 19.725], f. 257. FDEO, 26 N. 10, f. 43.</t>
  </si>
  <si>
    <t>APS01SP00000050</t>
  </si>
  <si>
    <t>Deben los dichos jurados Damiano di Negro y Angelo di Negro, su hermano, a Gregorio Presenda, mercader genovés estante en Sevilla, 20.000 maravedíes que les prestó; y se obligan a pagarle en Sevilla dentro de un año</t>
  </si>
  <si>
    <t>APS, III, 1489 [=AHPS, 19.725], f. 254. FDEO, 26 N. 10, f. 49</t>
  </si>
  <si>
    <t>APS01SP00000049</t>
  </si>
  <si>
    <t>Deben los dichos Damiano di Negro y Angelo di Negro, su hermano, a Juan Lomellini, mercader genovés estante en Sevilla, 20.000 maravedíes que les prestó; y se obligan a pagarle en Sevilla dentro de un año</t>
  </si>
  <si>
    <t>APS, III, 1489 [=AHPS, 19.725], f. 254. FDEO, 26 N. 10, f. 49.</t>
  </si>
  <si>
    <t>APS01SP00000048</t>
  </si>
  <si>
    <t>Deben los dichos jurados Damiano di Negro y Angelo di Negro, su hermano, a Andrea de Pomar, mercader genovés estante en Sevilla, 20.000 maravedíes que les prestó; y se obligan a pagarle en Sevilla dentro de un año</t>
  </si>
  <si>
    <t>APS01SP00000047</t>
  </si>
  <si>
    <t>Deben Damiano di Negro y Angelo di Negro, su hermano, vecinos de Sevilla, a Jacomo de Monte, mercader genovés estante en Sevilla, 25.000 maravedíes que les ha prestado; y se obligan a pagarle en Sevilla dentro de un año.</t>
  </si>
  <si>
    <t>APS, III, 1489 [=AHPS, 19.725], f. 253. FDEO, 26 N. 10, f. 49</t>
  </si>
  <si>
    <t>APS01SP00000046</t>
  </si>
  <si>
    <t>Deben los dichos jurado Damiano di Negro y Angelo di Negro, su hermano, a Oberto di Negro, mercader genovés estante en Sevilla, 15.000 maravedíes que les prestó; y se obligan a pagarle en Sevilla dentro de un año.</t>
  </si>
  <si>
    <t>APS, III, 1489 [=AHPS, 19.725], f. 254v. FDEO, 26 N. 10, f. 43</t>
  </si>
  <si>
    <t>APS01SP00000045</t>
  </si>
  <si>
    <t>Y después de esto, viernes 13 días de dicho mes de noviembre año susodicho, parecieron los dichos Bernardo de Grimaldo y Rufo Doria, cónsules susodichos, por sí y en nombre de la dicha lonja, y dijeron que respondiendo al dicho requerimiento y presentación de la carta de su alteza que se llaman agraviados, y que sobre y ello han suplicado a sus altezas esperando y creyendo que los han de remediar; que pide y requieren al dicho bachiller Alonso Téllez, con cuanta instancia que den y de derecho deben, les espere hasta que venga su mensajero; el cual dijeron que partió de esta ciudad diez días ha, como el dicho bachiller bien sabe; y más que la dicha carta que el dicho bachiller les intimó de sus alteza, que su alteza manda que el dicho un cuento de maravedíes que así les pide se repartan entre los genoveses y florentines de esta ciudad, de cuya causa dicen que no son obligados a lo cumplir, salvo que él todo les puede pedir la mitad del dicho un cuento, a la cual no se obligan de pagar, salvo a cuanto de derecho debieren, y por esto le piden que les no haga auto ni ejecución, no costa alguna contra ellos, hasta que venga el dicho su mensajero con la respuesta de sus altezas; y si así lo hiciere, etc. En otra manera dijo que protestaba y protestó de se quejar de él a sus altezas, y de cobrar de él y de sus bienes todas las costas que le recrecieren; y dijeron que esto daban y dieron por su respuesta. Testigos, sobredichos escribanos de Sevilla.</t>
  </si>
  <si>
    <t>APS, III, 1489 [=AHPS, 19.725], f. 253. FDEO, 26 N. 10, f. 42-43</t>
  </si>
  <si>
    <t>APS01SP00000044</t>
  </si>
  <si>
    <t>En este día sobredicho, a hora de vísperas, estando dentro de la lonja de los genoveses, que es en esta ciudad, en la collación de Santa María, en la calle de las Gradas, y estando y presente Bernaldo de Grimaldo, y Andrea de Odone en nombre de Rufo Doria, cónsules de Lonja de los genoveses de esta dicha ciudad, y Julián Doria, y Gregorio Presenda, y Luis de Rivarolo, y Peligro di Goano, y Andrea de Omar [Doria], y Pelegro Usodimare, y Juan Lomeny [Lomellini], y Martín Pinello, y Aselin Cattaneo, y Bernabé Cicala, y Oberto di Negro y Balián Salvago, y Andrea de Cassana, y Cosme de Rivarolo, y Termo Tafoia, mercaderes genoveses estantes en esta ciudad; y otrosí estando y presente en Bachiller Alonso Téllez, contino de la casa de la reina Nuestra Señora, y en nombre y en voz de su alteza, y por virtud del poder y facultad que para ello tiene, y en presencia, etc. Luego, el dicho bachiller Alonso Téllez dijo y razonó por palabra ante nos, los dichos escribanos, a los dichos cónsules genoveses que como bien saben que él les hubo notificado y notificó una carta de la dicha señora reina escrita en papel, y firmada del nombre de su alteza, y sellada con su sello de cera colorada, por la cual su alteza dijo que les enviaba mandar le prestasen y socorriesen un cuento de maravedíes para la necesidad que el rey nuestro señor tiene sobre el cerco de Baza, los cuales le mandó le diesen y pagasen desde el día que les notificase la dicha carta hasta 10 días primeros siguientes, so ciertas penas; los cuales dichos diez días dijo que son pagados, y no le han dado ni pagado el dicho un ciento de maravedíes, ni parte alguna de él, de que su alteza ha recibido de servicio; el cual dio un cuento de maravedíes dijo que su alteza le dio poder por la dicha su carta para lo poder y repartir en ellos: el cual dijo que repartía en la manera siguiente: Francisco de Sopranis, y Cosme, su hermano, 36.000 mrs.; Oberto di Negro, 10.000 mrs.; Andrea de Cassana, 14.000 mrs.; Juan Lomini [Lomellini], 50.000 mrs.; Esteban Spinola, 30.000 mrs.; Lucián de Spinola, 36.000 mrs.; Termo Tafoia, 26.000 mrs.; Francesco di Negro, 24.000 mrs.; Juan Batista Gentile, 12.000 mrs.; Jerónimo Rufo Doria, 54.000 mrs.; Julián Doria y Lefranco, 56.000 mrs.; Aselín Cattaneo, 78.000 mrs.; Pelegro di Goano, 26.000 mrs.; Bernardo de Sopranis, 16.000 mrs.; Luis de Rivarolo, 24.000 mrs.; Gregorio Presenda, 16.000 mrs.; Gerónimo Merito, 18.000 mrs.; Andrea de Odone, 30.000 mrs.; Carlo Borlo [Lorlo], 20.000 mrs.; Luis de Odone, 7.000 mrs.; Bernardo Pinello, 36.000; mrs.; Martín Pinello, 20.000 mrs.; Balián Salvago, 18.000 mrs.; Angelo di Negro, 6.000 mrs.; Jacome de Monte, 44.000 mrs.; Bernabé Incali, 30.000 mrs.; Luis Tarigo, 20.000 mrs.; Bernaldo de Grimaldo, 44.000 mrs.; Pelegro de Usodimare, 20.000 mrs.; Andrea de Pomar, 30.000 mrs.; Corredín de Spinola, 18.000 mrs.; Bernabé Cicala, 38.000 mrs.; Juan de Spinola, 2.000 mrs.; Por ende dijo que les pide y requiere, etc., que de hoy en tercer día primero siguiente le den y hagan dar y pagar las dichas contías de maravedíes de suso contenidas, si lo así hicieren, etc. En otra manera dijo que protestaba y protestó de los cobrar de ellos y de sus bienes con las penas y venciones de bienes, y según y en la manera que su alteza lo manda, y con las otras penas por él puestas; pidiolo por testimonio, etc. Y los dichos cónsules y genoveses pidieron traslado, dijeron que responderían.</t>
  </si>
  <si>
    <t>APS, III, 1489 [=AHPS, 19.725], ff. 251v-252v. FDEO, 26 N. 10, f. 42-43</t>
  </si>
  <si>
    <t>APS01SP00000043</t>
  </si>
  <si>
    <t>Otorgan los dichos cónsules y genoveses de suso contenidos, estando ayuntados en su cabildo y ayuntamiento, etc., al dicho Bachiller Alonso Téllez, en nombre de su alteza, que está presente, que por cuanto el dicho bachiller en nombre de su alteza les hubo notificado y presentado la dicha carta que de suso va incorporada, etc. Porque el dicho bachiller se recela que por razón de lo contenido en la dicha carta alguno de los sobredichos se ausentarán ellos y sus mercaderías; por ende, ellos otorgan y se obligan de se no ausentar de esta ciudad, ellos ni las dichas mercaderías, ni esconder cosa alguna, y si se ausentaren, que pagará cada uno de que así se ausentare 50.000 maravedíes para la guerra de los moros, etc. En los cuales luego de presente se condenaron, y dieron poder cumplido, etc. Al dicho bachiller Alfón Téllez, y a cualesquier jueces y justicias, que se o hagan así pagar y cumplir, etc. Y asimismo de obligaron de parecer ante el cada que los enviare a llamar, y de ir y estar en el lugar donde les mandase, y de no salir dende sin su licencia y mandado so la dicha pena. Y luego, los dichos cónsules y genoveses nombraron para en la paga y contribución de lo sobredicho en la dicha carta de su alteza contenido, en casa de Andrea de Odone, a Antonio Pinello, y Martín Pinello, y Bernaldo Pinello, y a Balián Salvago, en su casa, y a Francisco de Rivarolo, y Cosme, su hermano, y a Oberto di Negro, y Andrea de Cassana; en casa de Damiano di Negro, a Angelo di Negro, su hermano, y Juan de Spinola; y en casa de Jacome Sopranis, Bernaldo, su hermano, a Gerónimo Merito; y en casa de Juan Lomellini, Francesco di Negro, Teramo Tafoia, Juan Batista Gentile, Luis Tarigo, en su casa; en casa de Rufo Doria, Julián Doria, Lefranco de Spinola; y en casa de Jacome de Monte, Bernaldo Aimari; y en casa de Selín Cattaneo, Bartolomé de Cicala; y en casa de Bernaldo de Grimaldo, Andrea de Pomar, su hermano, y Bernaldino de Spinola; y obligáronse de les traer sus mercaderías y bienes que en su poder tuvieron embargados, y de los no acudir con ellos y se los dar ni entregar sin licencia y mandado del dicho bachiller so la dicha pena; y se obligaron a sí y a sus bienes.</t>
  </si>
  <si>
    <t>APS, III, 1489 [=AHPS, 19.725], f. 227. FDEO, 26 N. 10, f. 46-47</t>
  </si>
  <si>
    <t>APS01SP00000042</t>
  </si>
  <si>
    <t>En este día sobredicho, a hora de misas, estando en la lonja de los mercaderes genoveses de esta dicha ciudad suelen hacer su ayuntamiento, en la calle de las Gradas de esta dicha ciudad, y estando y presentes Bernardo de Grimaldo y Rufo Doria, cónsules que dicen que son da la dicha lonja, y Peligro Usodimare, y Andrea de Odone, y Selín Cattaneo, y Esteban de Spinola, y Perceval Cattaneo, y Juan Lomellini, y Gregorio Isenda [Presenda], y Luis Rivarolo, y Peligro di Goano, y Luis de Odone, y Carlo Loylo [Lorlo], y Bernabé Cicala, mercaderes genoveses en esta dicha ciudad; y otrosí estando presente el bachiller Alfonso Téllez, contino de la casa de la reina Nuestra Señora, y en nombre y en voz de su alteza, y por virtud del poder y facultad que para ello tiene, en presencia de mí, etc. Luego, el dicho bachiller Alfonso Téllez dijo a mí, el dicho escribano público, que leyese a los dichos cónsules y genoveses de suso contenidos una carta de la dicha reina Nuestra Señora, escrita en papel y firmada de su nombre de su alteza, y sellada con su sello de cera colorada en las espaldas, etc., y refrendada de Fernando Álvarez, su secretario, según que por ella parecía; la cual les fue leída delante por mí, el dicho escribano, su tenor de la cual en este que se sigue [no está]. Y la dicha carta que de suso va incorporada, presentada y leída a los dichos cónsules y genoveses según y en la manera que dicha es. Luego, el dicho bachiller Alfonso Téllez les pidió y requirió que la cumplan, etc. Y en cumpliéndola, le den y paguen el dicho un cuento de maravedíes en ella contenidos, al plazo y término, según y en la manera que en la dicha carta se contiene; y si lo así hicieren, etc. En otra manera, dijo que protestaba y protestó de los cobrar de ellos y de sus bienes, y de les hacer las ejecuciones y las prisiones en la dicha carta contenidas, etc. Pidieron traslado, etc. Pidiolo por testimonio.</t>
  </si>
  <si>
    <t>APS, III, 1489 [=AHPS, 19.725], f. 227. FDEO, 26 N. 10, f. 46.</t>
  </si>
  <si>
    <t>APS01SP00000041</t>
  </si>
  <si>
    <t>Hace su procurador Perceval de Grimaldo, mercader genovés, estante en la ciudad de Valencia, así en los pleitos movidos, etc., a Bernaldo de Segura, alguacil del señor almirante, vecino de Sevilla, y da poder para cobrar cuanto le deban</t>
  </si>
  <si>
    <t>APS, III, 1489 [=AHPS, 19.725], f. 217. FDEO, 26 N. 10, f. 44</t>
  </si>
  <si>
    <t>APS01SP00000040</t>
  </si>
  <si>
    <t>Debe Agua Rodríguez, mujer de García de Alburquerque, yutero, vecino de Sevilla en la collación de Santa María, a Pedro Ambrosio, mercader genovés, presente, y a Jacomo de Monte, genovés, 900 mrs., por mercadería que les compró; y se obliga a pagarles en Sevilla en fin de este mes de octubre.</t>
  </si>
  <si>
    <t>APS, III, 1489 [=AHPS, 19.725], f. 208v. FDEO, 26 N. 10, f. 44</t>
  </si>
  <si>
    <t>APS01SP00000039</t>
  </si>
  <si>
    <t>En este día, sobre hora de vísperas, estando dentro de las casas de la morada de Juan de Jerez, que son en esta dicha ciudad, en la collación de Santa Cruz, estando y presente Pedro Rodríguez, mercader, vecino de la ciudad de Barcelona, y en presencia, etc. Luego, el dicho Pedro Rodríguez dijo y razonó por palabra ante nos los dichos escribano, que por cuanto en cierta contratación y venida de ciertos cueros, que pasó entre Diego Fernández de los Campos, vecino de esta dicha ciudad en la collación de Santa María, de la una parte, y Pedro Planas, mercader catalán, vecino de la ciudad de Barcelona, de la otra, le hubieron dado y dieron poder cumplido para que él, o quien él nombrare o determinare, averiguase entre ellos cualquier debate que en el entregar de los dichos cueros entre ellos hubiese, según dijo que más cumplidamente se contiene en la dicha contratación y venida que sobre la dicha razón ante mí, el dicho escribano público, pasó en 28 días de marzo que pasó de este dicho año; y por cuanto dijo que ahora al presente él está ocupado de manera que él no puede entender lo susodicho, porque dijo que él va a la dicha ciudad de Barcelona negociar algunas cosas que le conviniesen; por ende, el por virtud del poder a él dado por los sobredichos, dijo que el nombra y declara para averiguar y determinar cualquier duda y debate que entre los dichos Diego Fernández y Pedro Planas naciere sobre el entregar de los dichos cueros, a Andrea de Odone y a Luis de Odone, su hermano, mercaderes genoveses estantes en esta dicha ciudad [...] Y el dicho Pedro Planas, estando presente, lo pidió por testimonio.</t>
  </si>
  <si>
    <t>APS, III, 1489 [=AHPS, 19.725], f. 20v-21. FDEO, 26 N. 10, f. 27</t>
  </si>
  <si>
    <t>APS01SP00000038</t>
  </si>
  <si>
    <t>Otorga el dicho Luis Fernández, borceguinero, vecino de Sevilla en la collación de Santa María, al dicho Antonio Bernal, borceguinero, vecino de Sevilla en la collación de San Nicolás, que está presente, que por cuanto el dicho Antón Bernal se obligó de mancomún con Bartolomé de Flores, y Pedro de Jaén, y Alfonso López, y Gutierre de Palencia, y Juan, borceguinero, y Juan de Medina, y Francisco López, y Pedro de Jaén, y Alonso Carmona, y Pedro Álvarez, borceguineros, de dar y pagar a Peligro di Goano, mercader genovés, 39.000 mrs., de cierta mercadería que de él compraron en cierto plazo y manera, que pasó ante Martín Rodríguez, escribano público de Sevilla, se obliga a sacarle a paz y a salvo.</t>
  </si>
  <si>
    <t>APS, III, 1489 [=AHPS, 19.725], f. 11. FDEO, 26 N. 10, f. 26</t>
  </si>
  <si>
    <t>APS01SP00000037</t>
  </si>
  <si>
    <t>En este día, a hora de misas, estando dentro en las casas de Leonor Rodríguez, mujer de Niculoso Mataloja, genovés, que Dios haya, que son en esta dicha ciudad en la collación de Santa María, en la calle Placentines, Rodrigo Alfaro Valdés, lugarteniente de Rodrigo Ávalos, alguacil de los inquisidores de la provincia de León, y por virtud de un mandamiento de los dichos inquisidores escrito en un papel y firmado de sus nombres, secuestró a la dicha Leonor Rodríguez los bienes que en las dichas casas tenía, los cuales son estos que se siguen: un paño de arboleda de lana de 4 varas, 2 sábanas de lino de 3 palmos cada una, dos almohadas vastas de lienzo, 3 colchones de lienzo, y 2 llenos de lana, un paño de arboleda viejo roto de 2 varas, una manta de rasa vieja rota, unos bancos, dos almohadas de lienzo con lana, una seda de sedar lino, unas tinajas viejas, un cernadero de estopa, un pailón pequeño, un candil de hierro, un cofre con ciertas escrituras, un medio bancal viejo; lo cual dijo que tiene para prenda, los cuales dichos bienes dio en fieldad a Beatriz Rodríguez, mujer de [roto] de Palacio, vecina de Sevilla, los cuales se obligó tener de manifiesto a los dichos inquisidores, o a quien mandaren.</t>
  </si>
  <si>
    <t>APS, III, 1489 [=AHPS, 19.725], f. 4-5v. FDEO, 26, N. 9, f. 24.</t>
  </si>
  <si>
    <t>APS01SP00000036</t>
  </si>
  <si>
    <t>En este día el bachiller Alfonso Téllez, contino de la casa de la reina Nuestra Señora, y ejecutor y receptor de los empréstitos, hizo entrega y ejecución en bienes de Locía de Spinola, mercader genovés, los cuales se hallaron en poder de Batista Carlo, genovés, por contía de [en blanco], que al dicho Locía fueron repartidos y echados por los cónsules de la Lonja que prestase a la reina Nuestra Señora, en tal repartimiento que a la dicha lonja cupo, y los bienes en que hizo la dicha ejecución fueron en una pieza de carmesí de pelo colorado que había 18 varas, y en un pedazo de damasco amarillo en que hubo 11 varas; y los dichos bienes el dicho bachiller los dio en fidelidad a Terano [Tarmo] Tafoia, genovés; y luego, en 7 días de dicho mes de septiembre, los puso el bachiller en pública almoneda, y estuvieron hasta miércoles 23 de septiembre, en cuyo día Alfredo Rillo puso cada vara de terciopelo en precio de mil maravedíes; y luego, pareció y presente Bernaldo Pinello, mercader genovés, estante en Sevilla, y puso cada vara en precio de 1.100 maravedíes. Y luego, pareció y presente el tesorero García del Castillo y puso cada vara del dicho terciopelo en 1.120 maravedíes. Y luego, pareció y presente el dicho Bernaldo Pinello y dijo que daba y dio por cada vara del dicho terciopelo 1.150 maravedíes. Y por no parecer otra persona, se remató así. Puesto luego el pedazo de damasco en almoneda, el dicho Bernaldo Pinello lo puso en precio de 230 maravedíes y, no habiendo otra persona, se le remató así.</t>
  </si>
  <si>
    <t>APS, III, 1489 [=AHPS, 19.725], f. 186v. FDEO, 26 N. 10, f. 41</t>
  </si>
  <si>
    <t>APS01SP00000035</t>
  </si>
  <si>
    <t>En este día sobredicho, ahora de vísperas, estando dentro de las casas donde diz que posa Rufo Doria, mercader genovés estante en esta ciudad, cónsul que diz que es de la lonja de los mercaderes genoveses de esta dicha ciudad, estando presente Rufo Doria, y otrosí estando presente el bachiller Alfonso Téllez, contino de la reina Nuestra Señora en nombre y en voz de la dicha señora reina, y en presencia, etc. Luego, el dicho bachiller Alfonso Téllez dio a mí, el dicho escribano público, para que leyese al dicho Rufo Doria, una carta de la dicha reina, Nuestra Señora, escrita en papel, firmada de su nombre de su alteza, y sellada con su sello de seda colorada en las espaldas; la cual le fue leída delante, su tenor de cual de este que se sigue [No está]. Y así presentada, luego el dicho bachiller Alfonso Téllez le pidió y requirió que la cumpliese, etc. Y, en cumpliéndola, que él por sí, en nombre de la dicha lonja, le dé y pague las dichas 400.000 mrs. en la dicha carta contenidos al plazo, según y en la manera que en ella se contiene; y, si lo así hiciere, que hará bien y cumplirá el mandamiento de sus altezas, y en otra manera, lo contrario haciendo, dijo que protestaba y protestó de los cobrar de la dicha lonja, según y en la manera que en la dicha carta se contiene. Y luego, el dicho Rufo Doria, en respondiendo, dijo que obedecía y obedeció la dicha carta con la mayor reverencia que podía y de derecho debía, y la puso sobre su cabeza; y en el cumplimiento de ella dijo que se juntaría con Bernaldo de Grimaldo, cónsul, su compañero, y que hablaría con los mercaderes de la lonja, y haría lo que él pudiese hacer; lo cual que dicho es el dicho bachiller</t>
  </si>
  <si>
    <t>APS, III, 1489 [=AHPS, 19.725], ff. 160v-165v. FDEO, 26, N. 7, f. 38</t>
  </si>
  <si>
    <t>APS01SP00000034</t>
  </si>
  <si>
    <t>En este día sobredicho, ahora de vísperas, estando dentro en las casas donde dice que posa Rufo Doria, mercader genovés estante en esta ciudad, cónsul que dice que es de la lonja de mercaderes genoveses de esta dicha ciudad, estando y presente Rufo Doria, y otrosí estando y presente el bachiller Alfonso Téllez, contino de la reina Nuestra Señora en nombre y en voz de la dicha señora reina, y en presencia, etc. Luego, el dicho bachiller Alfonso Téllez dio a mí el dicho escribano público, para que leyese al dicho Rufo Doria, una carta de la dicha reina, Nuestra Señora, escrita en papel, firmada de su nombre de su alteza, y sellada con su sello de cera colorada en las espaldas; la cual le fue leída delante, su tenor de cual es este que se sigue [No está]. Y así presentada, luego el dicho bachiller Alfonso Téllez le pidió y requirió que la cumpliese, etc. Y, en cumpliéndola, que él, por sí, en nombre de la dicha lonja le dé y pague las dichas 400.000 maravedíes en la dicha carta contenidos al plazo, según y en la manera que en ella se contiene; y si lo así hiciere que hará bien y cumplirá el mandamiento de sus altezas, y en otra manera, lo contrario haciendo, dijo que protestaba y protestó de los cobrar de la dicha lonja, según y en la manera que en la dicha carta se contiene, Y luego, el dicho Rufo Doria en respondiendo dijo que obedecía y obedeció la dicha carta con la mayor reverencia que podía y de derecho debía, y la puso sobre su cabeza; y en el cumplimiento de ella dijo que se juntaría con Bernaldo de Grimaldo, cónsul, su compañero, y que hablaría con los mercaderes de la lonja, y haría lo que él pidiese hacer; lo cual que dicho es el dicho bachiller pidió testimonio, etc. Y luego, in continenti, en este dicho día, a la dicha hora, yo, el dicho escribano público, y testigos de yuso escritos, fuimos con el dicho bachiller Alfonso Téllez a un almacén de aceite que es en esta dicha ciudad, en la dicha collación de Santa María, y halló ende al dicho Bernardo de Grimaldo, genovés, cónsul; y luego, el dicho bachiller Alfonso Téllez le notificó y presentó la dicha carta de suso contenida, y le pidió y requirió que la cumpla, etc. Según y en la manera que lo pidió y requirió al dicho Rufo Doria. Y el dicho Bernardo Grimaldo respondió otro tanto como el dicho Rufo Doria, etc. Pidiolo por testimonio, etc.</t>
  </si>
  <si>
    <t>APS, III, 1489 [=AHPS, 19.725], f. 165v. FDEO, 26 N. 10, f. 38-39</t>
  </si>
  <si>
    <t>APS01SP00000033</t>
  </si>
  <si>
    <t>Otorga Diego de Basurto, mercader, vecino de Medina de Ruiseco [Rioseco], estante en Sevilla, en nombre de Martín de Villasante, su señor, que ha recibido de Juan Ortiz, vecino de la ciudad de Toledo, en nombre del jurado Juan de San Pedro, mercader, vecino de dicha ciudad de Toledo, 18.000 mrs., los cuales son que el dicho jurado recibió del dicho Martín de Villasante, el cual dicho jurado libró en Andrea de Odone, genovés estante en Sevilla, por una cédula de cambio, la cual no le aceptó el dicho Andrea de Odone; y se obliga a pagar las costas que hubiere.</t>
  </si>
  <si>
    <t>APS, III, 1489 [=AHPS, 19.725], f. 67v. FDEO, 26 N. 10, f. 31.</t>
  </si>
  <si>
    <t>APS01SP00000032</t>
  </si>
  <si>
    <t>Debe Blanca Núñez, genovesca, vecina de Sevilla en la collación de Santa María, a Pedro de Vergara, criado del señor obispo de Mondoñedo, vecino de Sevilla en la collación de San Salvador, que está presente, 6.999 mrs., por cierta mercadería que le compró; y se obliga a pagarle en Sevilla en 4 meses. Diole en peños un brial de carmesí raso blanco y sin bordes, con frazadas de raso blanco trepado, que está enforrado en lienzo colorado</t>
  </si>
  <si>
    <t>APS, III, 1489 [=AHPS, 19.725], f. 23. FDEO, 26 N. 10, f. 29</t>
  </si>
  <si>
    <t>APS01SP00000031</t>
  </si>
  <si>
    <t>Testamento de Pedro Núñez, sastre, marido de Inés López, vecino de Sevilla en la collación de Santa María estando enfermo. Debe Francesco di Negro, genovés, 4.000 mrs., por los cuales le tiene dado en peños un jarro de plata que pesa dos marcos de plata, y una taza de plata que pesa un marco; el cual de dicho Francesco di Negro le debe ciertas maravedíes de sacas de paño que de él sacó, lo cual está escrito en el libro del dicho Francesco di Negro. Debe Rodrigo de Córdoba, trapero, 2.250 mrs., de cierto paño que de él compró; tiene de empeños un vaso de plata que pesa 6 onzas; y débele del dicho Rodrigo de Córdoba ciertas maravedíes de sacas de paño que de él sacó: lo cual el dicho Rodrigo de Córdoba tiene escrito en su libro. Debe a Termo Tafoia, genovés, mil maravedíes que de él compró; y débele el dicho Teramo ciertas maravedíes de sacas de paño, que está escrito en el libro del dicho Teramo. Debe a Pedro Vanegas, trapero, 1.600 maravedíes de paño que de él compró; tiene de empeños una taza de plata que pesa un marco de plata, y un tabardo de contray; y débele el dicho Pedro Vanegas ciertas maravedíes de sacas de paño, que está escrito en el libro del dicho Pedro Vanegas. Debe a Rodrigo de Mesa, trapero, 4.000 maravedíes, de paño que de él compró; tiene de él en peños una taza de plata que pesa un marco, y 5 onzas de corales, y un anillo pequeño de oro; y débele el dicho Rodrigo de Mesa ciertas maravedíes de sacas de paño, que está escrito en el libro del dicho Rodrigo de Mesa. Debe a Alfonso Rodríguez de Chillón, trapero, 2.500 maravedíes tiene de él en peños una taza de plata; débele el dicho Alfonso Rodríguez ciertas maravedíes de sacas de paño, que está escrito en el libro del dicho Alfonso Rodríguez. Debe a Alfonso García, trapero, 1.200 maravedíes de paño que el compró; y débele el dicho Alfonso García ciertas maravedíes de sacas de paño, que está escrito en el libro del dicho Alfonso García. Debe a Juan de Luna, lencero, dos mil maravedíes; tiene de él en peños tres manillas de oro. Debe a Pedro de Cazan los maravedíes que parecieron por un recaudo que le hizo ante Martín Rodríguez, escribano público en Sevilla; tiene de él en peño una cinta de plata. Debe a Niculoso, genovés, criado de Jerónimo de Sopranis, 6.000 maravedíes que le prestó; tiene de el en peño de una taza de plata que pesa marco y medio, y más nueve o diez varas de terciopelo negro; y débele el dicho Niculoso ciertas maravedíes de sacas se paño, que están escritos en el libro del dicho Niculoso. Manda que se paguen las dichas maravedíes a las dichas personas, y cobren de ellos las prendas que así tienen, y más las maravedíes que pereciere que le deben de las dichas sacas de paños.</t>
  </si>
  <si>
    <t>APS, III, 1489 [=AHPS, 19.725], f. 26v. FDEO, 26 N. 10, f. 28-29</t>
  </si>
  <si>
    <t>APS01SP00000030</t>
  </si>
  <si>
    <t>Otorga Jacome de Rivarolo, mercader genovés estante en Sevilla, que da por libre y quito a Gutierre de Palencia, borceguinero, vecino de Sevilla en la collación de Santa María, que está presente, y a María García, su mujer, ausente, de todo lo que le debían hasta hoy</t>
  </si>
  <si>
    <t>APS, III, 1489 [=AHPS, 19.725], f. 21v. FDEO, 26 N. 10, f. 27</t>
  </si>
  <si>
    <t>APS01SP00000029</t>
  </si>
  <si>
    <t>En este día, a hora de vísperas, estando dentro en las casas de la morada de Juan Fernández de Sevilla, 24 de esta ciudad y contador mayor del señor duque de Medina Sidonia, que son en esta dicha ciudad en la collación de San Miguel, estando y presentes el teniente frey Diego Cristóbal y el comendador frey Antón Farfán, por parte que dijeron ser del señor prior de San Juan, y el dicho contador Juan Fernández de Sevilla, por parte que dijo ser del dicho señor duque de Medina, y otrosí estando presentes Lorenzo Serante y Saba Stefani, mercaderes genoveses estantes en Sevilla, y Pedro, lapidario, vecino de esta dicha ciudad, en presencia de mí, Pedro Álvarez, escribano público de Sevilla: luego los dichos teniente frey Diego Bernal y comendador frey Antón Farfán y contador Juan Fernández de Sevilla dijeron que rogaban a los dichos Lorenzo Serante y Saba Estafani, y Pedro, lapidario, que viesen un balax [balaje] horadado, con una perla que estaba junta y guarnecida con el dicho balax, y una celada y una banera en que están ciertas piedras y perlas, y que en sus conciencias dijesen y declarasen el valor que cada cosa de ello valía, lo cual todo les y fue mostrado en presencia de nos los dichos escribanos; y los sobredichos Lorenzo Serante y Saba Estafani y Pedro, lapidario, tomaron en las manos el dicho balax y perla, y celada y banera, y por ellos visto y examinado lo susodicho, dijeron que el dicho balax pesa 46 quilates justos y que vale 120 doblas castellanas; ytem, dijeron que la dicha perla pesa dos quilates, poco más o menos, y que vale 24 doblas castellanas; y en la dicha celada están estas piedras y perlas que siguen: un rubí corto en la parte del tirarol, que puede valer 30 doblas castellanas; y 4 esmeraldas que están en la dicha celada que pueden valer 60 doblas castellanas; y 4 diamantes en dicha celada, y dos tablas y dos pujas los mayores que están en la dicha celada que pueden valer cien doblas castellanas; y dos diamantes pequeños que están en la dicha celada, que llaman triángulo, que pueden valer diez doblas castellanas; y un cafir que está en el tiracol de la dicha celada, que puede valer quince doblas castellanas; y dos balaxetes pequeños que están en el dicho tiracol, que pueden valer cinco doblas castellanas; y una esmeralda grande cortada que está en el dicho tiracol, que puede valer 60 doblas castellanas; más 330 perlas que están en la dicha celada y banera, que pueden valer una con otra una dobla castellana, que son 330 doblas castellanas; y más que puede haber en la dicha celada y banera, oro en la pernición [?] de piedras y perlas que en ello estaban, que puede haber cien doblas castellanas y los dichos Lorenzo Serante y Saba Stefani, y Pedro, lapidario, dijeron que en sus conciencias este es el valor que lo sobredicho vale; lo cual el dicho contado Juan Fernández de Sevilla, en nombre del dicho señor duque, pidió por testimonio</t>
  </si>
  <si>
    <t>APS, IV, 1480 [=AHPS, 2.154], f. 414. FDEO, 26, N. 12, f. 44.</t>
  </si>
  <si>
    <t>APS01SP00000028</t>
  </si>
  <si>
    <t>Debe Juan de Madrid, secretario, hijo de Francisco Rodríguez de Madrid, que Dios haya, vecino de Sevilla en la collación de San Bartolomé, a Cristóbal de Grimaldo, mercader genovés estante en Sevilla, que está presente, 200 doblas corrientes, razonadas a 71 mrs. cada una dobla; las cuales son que entra por deudor por Juan de Córdoba, maestro de la balanza de la Casa de la Moneda de esta ciudad de Sevilla, que le debía por cierta mercadería que le compró; y se obliga a pagarle en Sevilla dentro de diez meses, en fin de cada dos meses lo que montar</t>
  </si>
  <si>
    <t>APS, IV, 1480 [=AHPS, 2.154], f. 412. FDEO, 26, N. 12, f. 43</t>
  </si>
  <si>
    <t>APS01SP00000027</t>
  </si>
  <si>
    <t>Debe el dicho Juan de Marchena, vecino de Sevilla en la collación de San Salvador, por sí y en nombre de Fernando de Marchena, su hermano, [...] a Batista Pinello y a Francisco Spinola, mercaderes genoveses estantes en Sevilla, 711 doblas corrientes, razonadas a setenta y un maravedíes cada una dobla, por mercaderías que de ellos por sí y en nombre de su hermano compró; y así se obliga a pagarles en Sevilla dentro de quince meses.</t>
  </si>
  <si>
    <t>APS, IV, 1480 [=AHPS, 2.154], f. 407/407v. FDEO, 26, N. 12, f. 42.</t>
  </si>
  <si>
    <t>APS01SP00000026</t>
  </si>
  <si>
    <t>Debe el dicho Juan de Marchena, vecino de Sevilla en la collación de San Salvador, por sí y en nombre de Fernando de Marchena, su hermano, y por virtud del poder que de él tiene, que pasó ante Pedro Álvarez, escribano público de Sevilla, en 7 días del mes de marzo que pasó de este año, y con el dicho Fernando de Marchena, su hermano, de mancomún, a micer Luis y Domenego Gentiles, mercaderes genoveses estantes en Sevilla, 37.700 mrs., por cierta mercadería que les compró por sí y en nombre del dicho su hermano; y se obligan a pagarles en Sevilla dentro de quince meses</t>
  </si>
  <si>
    <t>APS, IV, 1480 [=AHPS, 2.154], f. 407. FDEO, 26, N. 12, f. 42.</t>
  </si>
  <si>
    <t>APS01SP00000025</t>
  </si>
  <si>
    <t>Deben Juan de Marchena, mercader, vecino de Sevilla en la collación de San Salvador, por sí y en nombre de Fernando de Marchena, su hermano, y por virtud del poder que de él tiene, que pasó ante Pedro Álvarez, escribano público de Sevilla, en 7 días del mes de marzo de este año, y con el dicho Fernando de Marcena, su hermano, de mancomún, a Esteban Gentile, mercader genovés estante en Sevilla, hijo de micer Melchor, que está presente, 1.991 doblas corrientes, razonadas de a 71 mrs. cada una dobla, por cierta mercadería que le compraron ambos hermanos; y se obligan a pagarle en Sevilla dentro de 19 meses.</t>
  </si>
  <si>
    <t>APS, IV, 1480 [=AHPS, 2.154], f. 406v/407. FDEO, 26, N. 12, f. 42</t>
  </si>
  <si>
    <t>APS01SP00000024</t>
  </si>
  <si>
    <t>Debe Juan de Marchena, mercader, vecino de Sevilla en la collación de San Salvador, por sí y en nombre de Fernando de Marchena, su hermano, por virtud del poder que de él tiene, que pasó ante Pedro Álvarez, escribano público de Sevilla, en 7 de marzo de este año, y con el dicho su hermano de mancomún, a Domenego Lercaro, mercader genovés estante en Sevilla, 795 doblas y cinco tomines de dobla corrientes, razonadas cada una dobla a 71 mrs., por cierta mercadería que le compró; y se obliga a pagarle en Sevilla dentro de tres meses.</t>
  </si>
  <si>
    <t>APS, IV, 1480 [=AHPS, 2.154], f. 395. FDEO, 26, N. 12, f. 40.</t>
  </si>
  <si>
    <t>APS01SP00000023</t>
  </si>
  <si>
    <t>Debe Juan de Marchena, vecino de Sevilla en la collación de San Salvador, por sí y en nombre de Fernando de Marchena, su hermano, por virtud del poder que él tiene, que pasó ante Pedro Álvarez, escribano público de Sevilla, en 7 de marzo de este año, y con el dicho su hermano de mancomún a Ginés de Brine, mercader genovés estante en Sevilla, que está presente, 706 doblas y dos tomines de dobla corrientes, razonada cada una dobla a 71 mrs., por cierta mercadería que por sí, y en nombre del dicho Fernando de Marchena, su hermano, le compró; y se obliga a pagarle en Sevilla en fin de este mes de septiembre</t>
  </si>
  <si>
    <t>APS, IV, 1480 [=AHPS, 2.154], f. 394v. FDEO, 26, N. 12, f. 40</t>
  </si>
  <si>
    <t>APS01SP00000022</t>
  </si>
  <si>
    <t>Debe Juan Bautista, genovés, hilador de seda, marido de Juana Bernal, vecino de Sevilla en la collación de San Martín, a Juan de Sevilla, trapero, vecino de esta ciudad, que está presente, 1.550 mrs., por paño que le compró; y se obliga a pagarle en Sevilla: la mitad dentro de tres meses, y la otra mitad por el día de Carnestolendas del año de 1481 años.</t>
  </si>
  <si>
    <t>APS, IV, 1480 [=AHPS, 2.154], f. 377. FDEO, 26, N. 12, f. 37</t>
  </si>
  <si>
    <t>APS01SP00000021</t>
  </si>
  <si>
    <t>Otorga Pedro Imperiale, mercader genovés estante en Sevilla, que da su poder a Pietro Centurione, mercader genovés estante en Sevilla, especialmente para cobrar de Alfón González Torreja, y de Ruy González Parrado, y de Juan Ruiz de Sevilla, corredores, vecinos de Sevilla en la collación de San Lloreynte, y de sus bienes, 346 doblas y medía corrientes, razonadas a 71 mrs. cada una dobla, y más 18.477 mrs. que los dichos Alonso González Torrejón, y Ruy González Parrado, y Juan Ruiz le deben por dos recaudos públicos que contra ellos tiene, que pasaron ante Pedro Álvarez, escribano público de Sevilla; y otrosí, para que cobre de Juan Ruiz de Sevilla 2.600 mrs., que le debe por otro recaudo público que pasó ante el dicho Pedro Álvarez, y para juicios en relación con la cobranza.</t>
  </si>
  <si>
    <t>APS, IV, 1480 [=AHPS, 2.154], f. 363. FDEO, 26, N. 12, f. 34.</t>
  </si>
  <si>
    <t>APS01SP00000020</t>
  </si>
  <si>
    <t>Deben Juan Ruiz de Sevilla, mercader, y Alonso González Torrejón, y Ruy García, curtidores, vecinos de Sevilla en la collación de San Lloreynte, a Pedro Imperiale, mercader genovés estante en Sevilla, que está presente, 18.467 mrs., por cierta mercadería que le compraron; y se obligan a pagarle en Sevilla en fin del mes de septiembre de este año</t>
  </si>
  <si>
    <t>APS01SP00000019</t>
  </si>
  <si>
    <t>Debe el dicho Pantaleón Italiano, mercader genovés estante en Sevilla, al dicho Francisco de Coronado, vecino de Sevilla, que está presente, 71.000 mrs., los cuales son que el dicho Pantaleón Italiano ha de recibir por él, en su nombre, del mayordomo Alemán Pocasangre, que se los debe [incompleto]</t>
  </si>
  <si>
    <t>APS, IV, 1480 [=AHPS, 2.154], f. 300v. FDEO, 26, N. 12, f. 25</t>
  </si>
  <si>
    <t>APS01SP00000018</t>
  </si>
  <si>
    <t>Otorga Francisco de Coronado, vecino de Sevilla, que da todo su poder a Pantaleón Italiano, mercader genovés estante en Sevilla, especialmente para cobrar de Alemán Pocasangre, mayordomo de Sevilla, y de , su mujer, vecinos de Sevilla, 71.000 mrs., de los 500.000 mrs., que le fincan por pagar a cumplimiento de todos los maravedíes que el dicho Alemán Pocasangre se obligó de dar y pagar a Rodrigo Marmolejo, y Ana Santillán, su mujer, que pasó ante Pedro Álvarez, escribano público de Sevilla</t>
  </si>
  <si>
    <t>APS, IV, 1480 [=AHPS, 2.154], f. 300v. FDEO, 26, N. 12, f. 25.</t>
  </si>
  <si>
    <t>APS01SP00000017</t>
  </si>
  <si>
    <t>Este día ajusticiaron a Juan de Vargas, cestero, y a Pedro Tuso, genovés, porque mataron a Juan Tallado, guarda de la capilla de los Reyes, y robaron de un arca que estaba en la dicha capilla once mil y tantos reales de plata, y cinco mil cuños que en la dicha arca estaban, y al dicho Pedro Tuso degollaron</t>
  </si>
  <si>
    <t>APS, IV, 1480 [=AHPS, 2.154], f. 293. FDEO, 26, N. 12, f. 24.</t>
  </si>
  <si>
    <t>APS01SP00000016</t>
  </si>
  <si>
    <t>Debe Guillermo Baro, boticario, genovés estante en Sevilla en la collación de Santa María, a Juan de Córdoba de la Balanza, vecino de Sevilla, 6.542 mrs., por cierta mercadería que le compró; y se obliga a pagarle en Sevilla en 4 meses</t>
  </si>
  <si>
    <t>APS, IV, 1479 [=AHPS, 2.154], f. 270v. FDEO, 26, N. 12, f. 21</t>
  </si>
  <si>
    <t>APS01SP00000015</t>
  </si>
  <si>
    <t>Otorgan Francisco Spinola y Manfredo de Camilla, mercaderes genoveses estantes en Sevilla, que han recibido de don Fadrique Manrique, que está ausente, y de Alonso de Aguilar, su mayordomo en su nombre, que está presente, 6.662 reales y dos tercios de real de plata de la moneda de Castilla, los cuales dichos 6.662 reales y dos tercios de real de plata se obligan que Polo Ondegardo y Gregorio Pinello, mercaderes genoveses estantes en la villa de Valladolid darán y pagarán por sus cédulas de cambio que para ellos le da en la dicha villa de Valladolid, al señor don Íñigo Manrique, obispo de Jaén, o a Fernando de Gago, su mayordomo en su nombre, del día que por el dicho señor obispo don Íñigo Manrique o por el dicho Fernando de Gago, su mayordomo, fueren presentadas las dichas letras de cambio a los dichos Polo Ondegardo y Gregorio Pinello, desde hasta cuatro días primeros siguientes.</t>
  </si>
  <si>
    <t>APS, IV, 1475 [=AHPS, 2.154], f. 250v. FDEO, 26, N. 12, f. 18</t>
  </si>
  <si>
    <t>APS01SP00000014</t>
  </si>
  <si>
    <t>En este día, después de vísperas, estando delante la tienda de la escribanía pública de mí, Pedro Álvarez, escribano público de Sevilla, que es en la calle de las Gradas de esta dicha ciudad, estando y presentes Perceval Martínez y Francisco y Diego del Córdoba y Juan de Escobar, vecinos de esta dicha ciudad, en presencia, etc. Luego, el dicho Diego de Córdoba dijo que por cuanto él, por mandado del señor duque de Medina y de Juan de Sevilla, su contador, partió de esta ciudad para la villa de Sanlúcar de Barrameda a dar y entregar a ciertos mercaderes genoveses 982 barriles de atún que el dicho señor duque tenía en la dicha villa de Sanlúcar de Barrameda, y él con los otros que para ello a la dicha villa fueron hicieron el gasto y lo que dio y pagó es lo siguiente: sigue la cuenta de gastos en hombres, barco y carga sumando 13.700 mrs</t>
  </si>
  <si>
    <t>APS, IV, 1475 [=AHPS, 2.154], f. 247. FDEO, 26, N. 12, f. 18.</t>
  </si>
  <si>
    <t>APS01SP00000013</t>
  </si>
  <si>
    <t>En este día dio fe Mosteo de Camilla, mercader genovés estante en Sevilla, que Juan de Valladolid, vecino de esta ciudad, hizo con él cambio para Toledo, para Gregorio Pynolo y para su compañía, que den y paguen en la dicha ciudad de Toledo a Juan Roberto de Spinola, canónigo en la iglesia de Toledo, 7.500 mrs., de que le dio cédula de cambio de ellos.</t>
  </si>
  <si>
    <t>APS, IV, 1475 [=AHPS, 2.154], f. 243v. FDEO, 26, N. 12, f. 17</t>
  </si>
  <si>
    <t>APS01SP00000012</t>
  </si>
  <si>
    <t>Otorga Diego de Córdoba, mercader, vecino de Sevilla en casa del señor duque de Medina, que ha recibido de Rodrigo Caro, lencero, vecino de Sevilla, que está presente, 17.100 mrs., que son para en cuenta y pago de 29.740 mrs., que le debe y es obligado a dar y pagar por un recaudo público que contra él tiene, que pasó ante Pedro Álvarez, escribano público de Sevilla, los cuales dio y pagó en esta manera: en Juan de Carmona, cambiador, 10.000 mrs.; y en Luis de Marini, mercader genovés, 7.100 mrs.; y de todos los 17.100 mrs. que son en su poder, le otorga carta de pago y da por libre y quito.</t>
  </si>
  <si>
    <t>APS, IV, 1475 [=AHPS, 2.154], f. 230. FDEO, 26, N. 12, f. 14.</t>
  </si>
  <si>
    <t>APS01SP00000011</t>
  </si>
  <si>
    <t>Otorga Jos Plobier, mercader flamenco estante en Sevilla, a Pedro Toso, mercader genovés estante en esta ciudad, que está presente, que por cuanto él le debía 141.750 mrs., de cierta mercadería de lienzos que de él recibió comprado, y después por causa que se sonó, y es cierto y notorio, que al dicho Pedro Toso le fueron robados y hurtados de su casa y poder muchas contías de maravedíes y doblas, y moneda y joyas, y mercaderías y otras cosas en grado, número y valor, él, recelando de no ser pagado de la dicha su deuda, hubo ganado e impetrado un mandamiento del licenciado Juan Sánchez de Gallegos, alcalde mayor de esta dicha ciudad, en lugar del honrado caballero Diego Cerón, alcalde mayor de esta dicha ciudad por nuestra señor el rey, por el cual mandaba a los alguaciles de esta ciudad que recibiesen fianza del dicho Pedro Toso en la dicha contía y que, si la no diese, le prendiese el cuerpo, por virtud de la cual él hubo jurado y juró en manera de fianza al alguacil de las entregas de esta dicha ciudad de no se ausentar de ella hasta le pagar los dichos maravedíes, o ponerse con el de acuerdo so ciertas penas, y que en ostensoración del dicho juramento él hubo ganado e impetrado ante él una carta munitoria del bachiller Fernando Pérez, oficial del señor arzobispo, en que le amonestaba y mandaba que guardase el dicho juramento so pena de excomunión. Y ahora por cuanto el dicho Pedro Toso, queriendo cumplir el dicho juramento, y pagarle lo que era obligado, se sentó, y averiguó y feneció con él cuenta de todo lo que le debía y era obligado a le dar y pagar, así de los dichos lienzos que de él compró como de otras cualesquier cuentas y tratos que en uno tuvieron en cualquier manera, y por cualquier razón que sea, desde todos los tiempos que son pasados hasta hoy día de la fecha de esta carta; y por las dichas cuentas se averiguó entre él y el acordadamente que le debía, y era obligado a le dar y pagar los dichos 141.750 mrs., los cuales el dicho Pedro de Toso ahora le dio y pagó [...] por ende, le da por libre y quito en razón de la dicha deuda.</t>
  </si>
  <si>
    <t>APS, XXIII, 1472 [=AHPS, 15.963], ff. 64v-65. FDEO, 26, N. 5, f. 15</t>
  </si>
  <si>
    <t>APS01SP00000010</t>
  </si>
  <si>
    <t>Deben Francisco González, borceguinero, y Francisco López, y Diego de Mairena, y Pedro González, borceguineros, vecinos de Sevilla en la collación de Santa María, a Diego de Marchena, cambiador, vecino de Sevilla, en la collación de San Alfón, 186 doblas y dos tomines de doblas corrientes, razonadas a 71 mrs. cada una dobla; las cuales son que él a su ruego salió a las dar y pagar por ellos a Francisco Pinello, mercader genovés estante en Sevilla a quien ellos las debían por cierta mercadería que le compraron; y se obligan a pagarle en Sevilla dentro de seis meses</t>
  </si>
  <si>
    <t>APS, XXIII, 1472 [=AHPS, 15.963], ff. 44-44v. FDEO, 26, N. 5, f. 10</t>
  </si>
  <si>
    <t>APS01SP00000009</t>
  </si>
  <si>
    <t>Vende Catalina López, mujer de Pedro González de Hormizedo, difunto que Dios haya, vecina de Sevilla en la collación de San Andrés, a Clara de Spinola Cattaneo, hija de Juan Batista Cattaneo, mercader genovés y de Isabel de Saviñon, difunta que Dios haya, moza de edad de 12 años, que está presente, unas casas en la collación de Santa María Magdalena, con cargo de 150 mrs. de censo a los clérigos beneficiados de la iglesia de San Juan de la Palma, por precio de 12.000 mrs., que tiene ya recibidos.</t>
  </si>
  <si>
    <t>APS, XXIII, 1472 [=AHPS, 15.963], f. 38. FDEO, 26, N. 5, f. 8</t>
  </si>
  <si>
    <t>APS01SP00000008</t>
  </si>
  <si>
    <t>Otorga Jerónimo de Grimaldo, mercader genovés estante en Sevilla, en nombre y en voz de Petrochino de Herber, mercader milanés, y por virtud de cierto poder y traspasación que le otorgó por ante Francisco Sánchez, escribano público de Sevilla, en 18 días del mes de octubre de 1471 años, que ha recibido de Pedro de Córdoba, mercader, vecino de Sevilla, que está presente, 40.000 mrs., que son que los debía al dicho Petrochino por virtud de una libranza que en él libró Gómez de León, en nombre del señor duque al dicho Petrochino; y le da por libre y quito</t>
  </si>
  <si>
    <t>APS, XXIII, 1472 [=AHPS, 15.963], f. 26v. FDEO, 26, N. 5, f. 6</t>
  </si>
  <si>
    <t>APS01SP00000007</t>
  </si>
  <si>
    <t>Deben Antón Muñoz de Trujillo, vecino de Sevilla, vecino de Sevilla en la collación de Santa María, en la Carretería, maestre de la nao que ha nombre Santo Antonio, que ahora está en el río de Guadalquivir, y Polo de Spinola, mercader genovés estante en Sevilla, a Gonzalo Díaz de Rota, mercader, vecino de Sevilla en la collación de San Alfón, que está presente, 4.900 mrs., de préstamo a cambio para fornecimiento y despacho del dicho navío, y de las vituallas y mercancías de este viaje que ahora ha de hacer en él a las islas de Madera, y de Lanzarote y de Fuerteventura; van a riesgo y ventura del dicho Gonzalo Díaz en ida y regreso al puerto de Barrameda; y se obligan a pagarlos a los ocho días de haber regresado</t>
  </si>
  <si>
    <t>APS, XXIII, 1472 [=AHPS, 15.963], f. 18. FDEO, 26, N. 5, f. 4.</t>
  </si>
  <si>
    <t>APS01SP00000006</t>
  </si>
  <si>
    <t>Para el requerimiento que en este día hizo Jacob Almaly, judío, vecino de Badajoz, a Galeoto di Castiglione, mercader genovés, que por cuanto le vendió un paño pardillo de Bristol por precio de 6.000 mrs., que recibió de él en señal y peño un Enrique esclavo, y después el pagó los dichos 6.000 mrs., por el dicho Galeoto a Ruy García, agujetero, en el cambio de Francisco de Algeciras, cambiador, y que le no ha dado ni quiere dar el dicho Enrique y paño, que le requiere que luego lo dé y entregue el dicho Enrique, con más mil mrs., por cada día que le viene y puede venir de daño y pérdida.</t>
  </si>
  <si>
    <t>APS, XXIII, 1472 [=AHPS, 15.963], f. 15. FDEO, 26, N. 5, f. 4.</t>
  </si>
  <si>
    <t>APS01SP00000005</t>
  </si>
  <si>
    <t>Debe Pedro Fernández, jubetero, hijo de Ruy González de Sanlúcar, vecino de Sevilla en la collación de Santa María, a Jerónimo de Grimaldo, mercader genovés estante en Sevilla que está presente, 2.240 mrs., de cierta seda que le compró; y se obliga a pagarle en Sevilla por el día de Pascua Florida de este año.</t>
  </si>
  <si>
    <t>APS, XXIII, 1472 [=AHPS, 15.963], f. 13. FDEO, 26, N. 5, f. 3.</t>
  </si>
  <si>
    <t>APS01SP00000004</t>
  </si>
  <si>
    <t>Debe Diego de Córdoba, trapero, hijo de Juan Alonso, jurado, vecino de Sevilla en la collación de San Salvador, a Jerónimo de Grimaldo, mercader genovés estante en Sevilla, 165 doblas corrientes, razonas a 71 mrs. cada una, las cuales son de cierta seda que le compró; y se obliga a pagarle en Sevilla dentro de cinco meses</t>
  </si>
  <si>
    <t>APS, XXIII, 1472 [=AHPS, 15.963], f. 12v. FDEO, 26, N. 5, f. 3.</t>
  </si>
  <si>
    <t>APS01SP00000003</t>
  </si>
  <si>
    <t>Debe Pedro Alfón de Córdoba, trapero, vecino de Sevilla en la collación de Santa Cruz, a Jerónimo de Grimaldo, mercader genovés estante en Sevilla, que está presente, 258 doblas corrientes, razonadas a 70 mrs. cada una dobla, de cierta mercadería que le compró; y se obliga a pagarle en Sevilla desde primero de febrero de este año en un año primero siguiente</t>
  </si>
  <si>
    <t>APS, XXIII, 1472 [=AHPS, 15.963], f. 1. FDEO, 26, N. 5, f. 1.</t>
  </si>
  <si>
    <t>APS01SP00000002</t>
  </si>
  <si>
    <t>Otorga Pedro Sánchez Obadía, arrendador del alcabala del oro y plata y piedras preciosas de esta ciudad, con todo lo que le pertenece este año, etc., que ha recibido de Jacomo de Felipo Salvago, mercader genovés estante en Sevilla, todos los maravedíes de todo el oro, plata y piedras preciosas que él, y otro por él, ha vendido desde primero de enero de esta año hasta hoy</t>
  </si>
  <si>
    <t>APS, IV, 1461 [=AHPS, 2.154], f. 139v. FDEO, 26, N. 11, f. 5.</t>
  </si>
  <si>
    <t>APS01SP00000001</t>
  </si>
  <si>
    <t>text</t>
  </si>
  <si>
    <t>REF.</t>
  </si>
  <si>
    <t>ALFAID</t>
  </si>
  <si>
    <t>Lune s 9 de marzo de 1506. = Isabel Rodríguez . mujer de Alonso Rodirguez, que Dios haya, vecina de Sevilla en l a collacion de Santa Cruz , en casa de doña Inés de Sa nt i l lán, otorga que debe a Balian ~ Salvago . merca der genovés estante en Sevilla, mil y cuarenta y dos maravedies, los cua l es son que sal e por deudora por Juan de Peon, he rrero , su yerno, que se los debe a Balian Salva go de r enta de unas ca sas que le tiene ar r enda da s</t>
  </si>
  <si>
    <t>APS01SP00000648</t>
  </si>
  <si>
    <t>·.n Sevilla , martes !:; de mar zo de l5 06, ante Ferno.n rluiz de . Por rae /(-·~ hora de Vlsperas, un ttomb!ec""'qttet~'d'fj'6 por nombre Juan Gut l errez , vecino de San Juan del Puerto , en nombre y voz de Juan Lucero, vecino del dicho l ugar de San Juan del Puerto, por virtud del podey" que de ~:: 1 dij,) que t i ene . :pr otesto a Juan Ba t istC~ Ce r ezo . merca der genoves esta nte a l pr esente en Sevilla. la siguient e cédula de cámbio: Jhus. De l a ,..Gran Cana ria a l prim~_:s,, dJª ,. da " :fepJ;e~.._J2 09.~ Pagad por est a-pr imer a a e camih 6 a ocho dia s vis t a l e tra a Juan Lucero, vecino de San Juan, quince ducados de or o y de peso, o su JlW3to va lor digo XV ducados los cua l es son_~or t a ntos vinos que de e] ~~mpré. A su tiem,Po 1.a ced buen pago poniéndolos como por .. las mi-:- '"'ás de avi s .J vereis. ·sea Dios con vuest ras mercedes A vuest r o servlcio pEe s to ~tonio Cerezo. Y en l a s e s pa l da s de l a dicaa cé dula decía · A los muy 'vfrt~o s o s señores Eduar do Esca ja y Berna l do de Grimal do en Sevil l a . Y Juan Batista Cerezo por honra de Antonio Cer ezo la pago sobre el protesto.</t>
  </si>
  <si>
    <t>APS01SP00000649</t>
  </si>
  <si>
    <t>Lunes 16 de marzo de 1506. = ~al@ de Grimal do , me r ca der geno- ~--- vés e s t ante en Sevill a , .otorga poder a Fernando de Escobar , vecino de Sev i lla, e spe ci a lmente par a cobrar de Di egg_ de _Lepe_ e l vie jo, ve cino de l a villa dB Moguer , cinco mil ~scie ntos y seménta y nueve mar avedi e s que l e debe de r e sto ae un contr ato público de mayor cont i a, que pasó ante Fernan Ruiz de Por ras; y que los pueda r ecibi r en s i ; Fol.229 . = y para pl e i t os en r a zón de e s t a cbbr an za.</t>
  </si>
  <si>
    <t>APS01SP00000650</t>
  </si>
  <si>
    <t>honrados cosame de riberol y silvestre de brinali genoveses mercaderes; yo pedro ortiz en nombre y como procurador que soy de antonio cerezo estante que ahora es en la isla de gran canaria, os digo señores que vos bien sabeis que asi es verdad que cos demandasteis al dicho mi parte ante el señor governador que ahora es de ladicha isla de gran canaria, diciendo que os era obligado en mis y veinte y una doblas de oros castellanas, y res cuartos de otra, por causas de ciertos protestos y recambios que se hicieron sobre dos cedulas de cambio que decis que el dicho mi parte os encio a pagar, y el dicho señor gobernador por acortar pleitos y conesntimientovuestro y de vuestro procurador y para vos quitar fastos y esperas que se podrian hacer, comedio la dicha causa a Bernaldo de Grimaldo y julian Calvo, mercaderes genoveses estante en esta ciudad de sevilla porque era causa de mercaders y por ellos se podria mejor determinar que por otros, y estos vuestro favor porque erais estantes en dicha ciudad de sevilla; la cual comision el dicho señor gobernador hizo en cierta forma, en especial que el dicho mi parte fuese obligado de se presentar, por si o por legitimo procurador, dentro del mes de enero este pasado de 1506 dentro del cual termino yo como procurador suficiente para el dicho caso del dicho mi parte, en su nombre pareci ante los dichos jueces, por muchas veces y os requeri que si erais a lo que el dicho señor gobernador mandaba en su comision y estar por aquello que los dichos jueces comisarios determinasen y juzgansen sobre el dicho debate y causa, nunca lo habeis querido ni quereis hacer, trayendome en dilaciones, y disimulando, y dilatando la causa; y ahora, en fin decis que no quereis cumplir aquello que el dicho señor governador manda ni esta por aquello que concertasteis y capitulasteis, y cuestro procurador en vuestro nombre, diciendo que yo, en nombre de dicho mi parte, os de fianzas a pagar lo juzgado a lo cual yo no seria ni soy obligado, ni vos tal cosa habeis capitualdo ni concertado, ni el dicho señor gobernador no lo mando, segun parcce por su comision. por ende , yo en en nombre del dicho mi parte, protesto que no sea obligado de estar, ni obtemperar a cosa alguna que por vuestra parte aqui sea requerido ni pedido: ante os requiero que pue no quisiteis ni quiereis estar por lo que el dicho señor gobernador manda por su comision requeris y pedis otras cosas nuevas y contra justicia, que si algo quereis demandar y pedir al dicho mi parte, que lo vayais a demandar y pedir ante quien como debeis. y asi protesto habero vos incurridoen la pena contenida en la dicha comision y de haber y cobrar de vos todas las cosastas y perdidas daños interese y menoscabos que por la dicha razon se recreiren y sobrevivieren al dicho mi parte, y a mi en su nombre. y de como lo asi requiero y pretesto podo al presente escribano que me lo de por testimonio y ruego a los presentes que me sean testitogos. + escribano publico susodicho: nos cosme de ribero y silvestre de brine, respondiendo a un requerimiento, o o quere que es, que ante vos nos hizo pedro ortiz en nombre y como procurador que ese dijo de antono cerexo y habiendolo aqui por resumido digo que cesa y se excluye por lo siguiente:lo uno porque el dicho pedro ortiz en el dicho nombre no es parte ni tiene derecho para hacer el dicho requerimineto. lo otro porque juntamente con el dicho escrito de requerimiento no se mostro tal procurador... lo otro porque la parte contraria es la que hace relacion no verdadera y no ha cumplido con lo contenido en la escritura de obligación. (hay replica y duplica que no aportan datos nuevos)</t>
  </si>
  <si>
    <t>APS01SP00000651</t>
  </si>
  <si>
    <t>Miércoles 18 de marzo de 1506. = Juan Vinagre, vecino del Puerto de Santa Maria , ~aestre de l a nao Santa Maria de l Espino , ahora surta ' en el puerto de l as Muelas, otorga que ha recibido cargás en la dicha su na~ ~e Martin Rodríguez de OrihÚela, vecino de Sevilla. presente . . Bi.~9~ml.ta .• t .. c~~rteTaé'ia sae mercaderías, ~n qufL,_e_n_tx:~ .§..o s 4JI:~~3L...~ vac2,.mik,f.2,~, y ?-os ~sn~s; / se obliga que llevando Dios en salvamento l a dicha su nao ~l puer~.,~,de J2J&amp;t~ de l a isla Españole donde va fleta.do con ,!3]- _d=i:ch_g_l'{II:g'tin .¡to--W::-ig¡.iª-z. y _c_on Jliculo.3lo Es.P_ir dola en sunomb~, que le entreg~ra, y a su cierto mandado, las dlchas 55 toneladas , dándole de flete por cada una tonelada 1.900 mara vedi Es , como se fleto con el dicho Niculoso en su nombre; y para en cuent a del dicho f l ete oDorga haber recibido cincuenta y seis mil maravedies , que van a rie§go en este via je.</t>
  </si>
  <si>
    <t>APS01SP00000652</t>
  </si>
  <si>
    <t>En Sevilla , jueves 19 de marzo de 1506, a hora de misas de tercia, en el oficio de Fern~~"'"Cie Porras~, Ambrosio Espindola, hijo de Pedro Espindola . mercader genoves estante en Sevilla , en nombre de Gaspar Espindola mercader genovés estante en la ciudaa-dé Cadiz, protesto a Bernaldo de Grimaldo , mercader genoves estante en Sevilla la siguiente cédula de eambio: ·Jhus. De la ~an canaria a ~Y .9-~~I?:~f,:~,;l-~~. Pagad por esta primera de e mbio a quince dias vista letra a- Nicu- ~oso y Gaspar Espindola cien ucados de oro y de peso, o su justo va lor,-aigo~C-ducados, los cua s son por Antonio Barneto que lo pro me ti por -Batista Runasche de. tan ~ cebada . J?legaosd e la aceptar y a . ~ su tiempo hacei oúen pago poniendolo~ como por las mias de aviso. Sea Dios con vuestras mere des. A su servicio presto vuestro Antonio Cerez~. Y en las espaldas de la dicha cédula decia! A los muy VlJrtu~ señores Eduardo Escaja y B~rnald~ de Gri~~ ldo en Sevilla. Primera. El dicho Bernaldo de Grimaldo la pagó sobre las costas del protes~ to, y Ambrosio Espindola le otor~Ócarta de pago.</t>
  </si>
  <si>
    <t>APS01SP00000653</t>
  </si>
  <si>
    <t>Lunes 23 de marzo de 1506. = Ot avian Calvo, mercader genovés estan. te en Sevilla, otorga poder a Antonio Es~·~dola, ~ercader genovés e1 ta~t~ en l a isla de la I~dera, y a Anton o Yta lian, vecino de Sevi- 61a en l a colla cion de Santa Maria, parqr brar de Alvar Rodriguez, ~;g_ero, y de Juan Hodriguez, su hijo, vecinos de Sevilla en la collacion de Santa Maria todos los maravedi es que le deben ; lo cua l reciban asi de ellos como de cualesquier bienes , y mercaderías, y paños, y chamelotes, y aceites y otra s cosas cualesquier que de Íos- sobredichos. o de cua l quier de ellos, se hallaren asi en poder de vasco Rodríguez , mercader, estante en l a isla de la Madera, como de ~otra s cuales, uier personas; y que lo puedan r ecibir en si; y par a pleitos en r azón de e s t a cobranza</t>
  </si>
  <si>
    <t>APS01SP00000654</t>
  </si>
  <si>
    <t>Sábado 28 de mar zo de 1506 . = Já come de Hi berol t mercader genovés est antA en Sevil l a , ot or ga que ~e oé-a l jurado Pedro de Pi neda , ve cino de Sevil l a en l a colla cion de San Llo r eynt e , 14.400 mar a vedies, por r a zon de t r ece quintales y s i ete ar r obas de a ce i te que le ha corr pr a do , a pr e ciQ-caaa a r r oba de ciento y cinco mar a vedi e s . A pagar en Sevilla en f in del mes de septi embre de e s t e presente año .</t>
  </si>
  <si>
    <t>APS01SP00000655</t>
  </si>
  <si>
    <t>Martes 31 de ma rzo de 1506. = ~~..2 ...d. e l a Bar r era , mercader , ve cino de l a vi l l a de -V-...i..l.l alba del Alcor , que e s de l s eñor conde de Miranda otorga a Eduardo Bsca ja, y a Berna l do de Grima ldo , merca dere s genove ses e s t~tes ~e n~ Sevilla, que por cuanto hubo tra í do a e s t a ciudad una cé dula de Antonio Cer e zo , esta nte en l a i s l a de Gr an Canaria, de clrantia de ~uinie nto s ducados de oro , diriga a los dichos; loa cua*l es ducados -hubo de haber por e l dicho Antonio Cerezo , y porque el dicho Antonio Cerezo nm puso en l a cédula ea nombre de l a persona a quien ellos l os nabi an de pagar los dichos quinientos duca dos , l a cua l persona es el otorgante Pedro de la Bar r era . y aquello fue error de péndola , y porque ellos en t anto que el otorga nte va , o en~ via por. otra cédula, de )..,p.t_oni_o Cerezo_, ua r a que e s cr iba y diga en ella como Pedro de l a Bar r era ha de haber los dichos 500 ducados, los dichos l e han dado por hacerle buena obra, y par a cumplir ciertas ca sas de que e l otorgante tiene ne ces aida d , doscientos duca dos de oro, con obligacion de traer l a cédula de cambio en todo e l mes de abril Fol . 271-v º .~e e s t e prt~ s ente año. Y pasado el t érmino , no trayendo l a ce dul a de cambio , se obliga a pagarselos en Sevill a a ellos , o por ellos a ~~ Juan Batista Cerezo en l a isla de Gran Canaria. Hay nota de cancela cion en 12 de mayo de este año.</t>
  </si>
  <si>
    <t>APS01SP00000656</t>
  </si>
  <si>
    <t>Martes 31 de mar zo de 1506. = Cristobal de Morales, maestre de pa{ ños dEL §.§..~ vecino de Sevilla en l a collacion de Santa Maria , otor ~que debe ~ Ber naldQ de Grimal do . mercader genovés estante en ~evilla, presente, 135.600 maaavedies que le ha prestado, a pagar en 1 1 f Sevilla l a tercia J)art~--de ellos pasados cua r anta di as desde hoy, . 1 ' l a otra t erci a par te dentro de ochenta di as desde hoy. y l a otra ter cia parte de hoy en cuatro meses cumpli dos</t>
  </si>
  <si>
    <t>APS01SP00000657</t>
  </si>
  <si>
    <t>Martes 31 de mar zo de 1506. = Esteban de (roto), vecino de l a villa de Palos maestre de l a nao Santa Mari a de la Rabida, que es su ya y de Die do lloárúiuez (roto), a lca lde mayor y vecinu de l a dicha villa de Palos, por s i y en nombre y en voz del diiho Diego Rodri~ guez Prieto, por vir tud del J)Oder qül..e de e l tiene , que pasó ante Gonzalo Ruiz, e scribano de camara de sus a ltezas en la dicha villa de Palos, otorga que debe a Niculoso Esp indol~, genovés , vecino de S!,vi~presente, ciento y ; es enta ducados d.e oro que le 1ia :P't'esta do para este via je que ahora ha ce con l a dicha na o al puerto de- san Fol.273.= to_ _D_o mingo de l a isla Española; van a riesgo en ida y vuelta, a pagar en Sevilla a los tres dias de haber l legado de tornavia je al di cho puer to de l a s Muelas, a lo que se obliga el dicho Est eban del ittecho en l a fmrma dicha.</t>
  </si>
  <si>
    <t>APS01SP00000658</t>
  </si>
  <si>
    <t>Martes 31 de marzo de 1506. = Bar t olomé Delgado , ca l ero , marido Q de Antona Rodriguez, y Juan Graucioso , ca lero, marido de Juana Sanchez , l a Durana, vecinos de Umbrete, lugar del señor arzobispo de Sevilla, otorgan que vende n ' a- ~dro Pin~ lo ~ura en la santa igle~ sia de Sevilla, mayordoma de la fabrica de l a dicha santa i glesia, en nombre de l a dicha fábrica, cien cahices de buena cal regada, la anal han de ent regar en Triana , y-de a l 1i seguir a cosfa de l a dicha f ábrica a l a dicha iglesia , segun que los otros caleros venden semeja nte ca l a l a dicha i glesia ; y le venden ca da cahiz a precio de ~enta l cinco maravedies , y otorgan que han r e cibido adelantados los marave dies-que monta l a mitad de l a dicha cal. Se obligan a dar l a dicha cal en Triana desde hoy hasta todo el mes de abril de este pr esente año.</t>
  </si>
  <si>
    <t>APS01SP00000659</t>
  </si>
  <si>
    <t>Viernes 3 de abril de 1506. = Juan Ru~iguez Chocero, vecino de 1; Villa de Palos, ~estr e de la nao San Cristoua l , ahora surto en el puerto de l a s Muelas, otorga Que debe a Jácome de Hiberol, mercader genoves estante en Sevilla, y a Franco Leardo, asimismo mercader ge. novés estante en Sevilla, presente el di ;ho Jacome de H.iberol, cincuenta y seis mil y doscientas cinnuenta maravedies, por razon de -ciertos aceites Que de ellos ha compraqo para fornecimiento y despa. cho de l a l dicha nao, para seguir este viaje Que ahora hace al puertt Fol . 28 4. = de .S...a_n__t o ~~,m ingo de la isla Española; van a riesgoa pagar en e 1 d~' - cho puerto ~e Santo Domingo a cualQuiera de ellos. o por ellos a Francisco de Morillo, o a Juan de Argunedo. estantes en l a dicha is· l a Española a los treinta dias de haber llegado a l a dicha isla .</t>
  </si>
  <si>
    <t>APS01SP00000660</t>
  </si>
  <si>
    <t>Viernes 3 . a de ~Op~ = Beraaldo de Grimaldo, y Alvaro de va. lladolid, y Be na d~ de Isla~~~aro oe ~áhdoval, y Kñdté~ de c~;JIDer c der es ~e éinos~ estanies en Sevilla otorgan poder a io~ dichos Alvaro?üe Sandoval, y Andrés de Qarriom, mercaderes, espe- cialmente pará cobrar . . . Fol . 285-vº.= (roto) reg1m~ento de Sev~lla, (voto) obrero de l a dicha ciudad de Sevilla, y de otras cua lesQuier personas, todO SAQ ~.maravedies Que monta el pan tri~ Que trajeron tres naos Que son venidas cargadas de trigo, Que es la una l a de Sebastian de Jab~~, Y la otra de Pedro de Bogonch~Ia otra de Lorenzo de Burga; el cua l dicho trigo se trajo para el proveimiento de esta dicha c~uda d, c~nforme a la contratacion y asiento Que con l a dicha ciu~ dad tienen hecha; y Que lo puedan recibir en si; y para pleitos en razón de l a dich&amp; cobranza</t>
  </si>
  <si>
    <t>APS01SP00000661</t>
  </si>
  <si>
    <t>Martes 7 de abr il de 1506. =Jua n Rodriguez Chocero , ve cino de l a vi llé:. de Paílios , mae s tre de la na o~ San Cris tobal, ot or ga que debe a F 1 303 - 0 ~ernaldo de Grirna l do , mercader o . v-.- _ genové s estant e en Sevilla, nueve m1.. 1 y qu i nientos maravedies que le ha pre s t a do. Y s e obliga a pagar selos en Sevil l a dt:ntro de cinco meses cumplidos.</t>
  </si>
  <si>
    <t>APS01SP00000662</t>
  </si>
  <si>
    <t>Jueves 9 de abril de 1506. = Alfon González , escribano de sus al tezas , vecino de Sevilla en l a collacion de San~Maria, -otorga que debe a Batista Cataño . mercader genoves estante en Sevilla, treinta .......-- .... ----.. """-"" y nueve mil y sietecientos y treinta ma r avedies , por razón d~ mil y A, 1 ~ ~ cie!l~ ..§3~9enta y 2_i!lco cabr~ que de el ha recibido compra das, r 1 u¡ g-preüio cada cj,en cabr~- ?~ c~re]lta y oc~o ~~blas co.E_ri~nj¡e.s, Q¡ 1/0ü • , &lt;te a se~,!3nta y un maravedtes cada .~; l as cuales entregó por el a Ola (!}..~ ~dr_2.__Ga~~~n- _ s_urti_d.,Q,f, y de ellas se otorga por pagado; y se obli· F 1 307 o . • ga a pagarle de sde hoy hasta h 1 .d = . o e o me ses cump ~ os.</t>
  </si>
  <si>
    <t>APS01SP00000663</t>
  </si>
  <si>
    <t>Sábado 11 de abril de 1506. = Alonso Gonzalez, vecino de Sevilla el l a collacion de Santa Maria, y (roto) .~~lan cur~idor, vecino de Sevilla en l a collacion de San Nicolá sm otorgan que deben ~uan Sánchez, mercader, y a Gaspar Espindola , mercader, vecinos de la c1 udad de baa~~ t reinta y tres mil y doscientos y. diez y ocho mara- ~- . ve-dies por r azon de ochoc~ntos y sesenta cabrunas que de ellos re- cibieron compra das a r azon ca da ciento de cabrmnas de cincuenta y cmnco doblas corrientes, de a setenta y un maravedi cada dobla. A p~ gar en Sevilla desde hoy hast a seis meses cumplidos.</t>
  </si>
  <si>
    <t>APS01SP00000664</t>
  </si>
  <si>
    <t>Sábado 11 de abril de 1506. = Alonso Gonzalez escribano de sus altezas . vecino de Sevilla en l a collacion de Santa Maria ,~~ P~dro Qavilag, curtido~ , v eci no de Sevilla en la collacion de San Nicolás, otorgan que deben a Batis t a Ca tatl~, mercader genovés estante en Sevilla, treinta y nueve mil y sietecientos y treinta mar avedies, por mil y ciento y sesenta y cinco ~brana a.que de el r e cibieron compramrs ~a precio ca da cien cabrunas de c~~~ta y _ocho doblas corraentes, de ~ set~nta y UD~arave d i es cada una dobla; l as cual es cabrunas el dicho Pedro Gavilan ..o.._ torga haber recibido en l a ciudad de Cádiz. Y se obligan a p~g;1 ~n Sevilla dentro de ocho meses cumplidos.</t>
  </si>
  <si>
    <t>APS01SP00000665</t>
  </si>
  <si>
    <t>Miércoles 15 de abr~l506. = ~rnaldo de G~~~~dq, mercader gE novés estante en Sevi~9f_y_ asimismo ~uardo de~Escaja, mercader genovés estante en Sevilla, ot organ poder a Bernardo, y a Gaspar de Ef pindola, y a Domenego Salvago, tod~erc¿dere s genoveses estantes ~en- l-a ciu-d·a d de Cadiz, especia lmente para cobrar de los herederos, albaceas testameñtár{ós, y tenedores de los bienes que quedaron de Juan de la Torre~ vecino de la dicha ciudad de Cádiz . difun~o diez ~---....... ... -- ~-- p~ezas de ~año de grana colorada, y seis piezas de paños morados de grána~ ~otyas tres piezás ae paños largo s~ las dos de col or borra~ zin, y l a otra mostraviller ; y mas otras 93 piezas de paños de divel sas colore s ; y má s o~ras 397 piezas de cordellat~s de diversas colores: las· ·cua les están marca das por e l dicho Gaspar de Espindola por up su sello de cera colorada. Todas las cua les piezas ~uan de la Tor~ e r e cibió, dy se obligo que ~llermo Dorma~, mercader inglés les d..a__r ia dita en dos meses ya pasados en co~tia de 900.000 mrs.que el dicho Guillermo Dorman les debia por ciertos a ceites que les compró</t>
  </si>
  <si>
    <t>APS01SP00000666</t>
  </si>
  <si>
    <t>Jueves 16 de abril de 1506. = Alonso de Garmona, ve cino de Sevilla en la collacion de San Pedro, y Juan del Gar pio , vecino de Sevilla en la c~llacion de San Salvador , ambos especieros, otorgan que ~~·~"-., deben a ~a~~s~ o P~?~ lo~ fiel ej~cutor y_ jurado ~ de esta ciudad de Sevi lla, ~vecino de ella en l a collacion de Santa Maria, 9.626 mar a vedies por razon de cierta pimienta que de el han r e cibido compra. da; y se obligan a pagar en Sevilllá desde el dia cuatro de este mes de abril hasta ocho meses cumplidos, en f i n de cada cuatro de ellos l a mi tad de l a deuda.</t>
  </si>
  <si>
    <t>APS01SP00000667</t>
  </si>
  <si>
    <t>en Sevilld, viernes 17 de abril de 1 5~~, a hora de misas de tercia ~ en la e s cribanía ae Fernan Ruiz'•&amp;e Po1fa s . Pedro Miguel, mercader va lenciano e s t ant e en Sevilla, pr esentó a Franci§CO Doria el menor , mercader genovés estante en Sevilla, la s i gui ente l e tra de cambio: ~n el nombre de Dios . 15 06 ~}íQ~ ... ~ l . ,px;;i.¡¡¡.ero. &lt;te. ~.bril en ~~en~. Pa garéis por es t a prim~ a:e cambio vis t a l a cedula en cuat~d ias a Pedro Mi guel ciento y sesenta cas~llanos de oro y de peso o su valor. di~o 160 cambiados a Sebast i~p~e Pera lta a pre cio igua l . poniendolos por Simon Lomelin de Lisboa. :Dios os guarde. Vue s tros Andrea Pol9 1~rie1, y ~uan Batista ~e Grima ldo. Y e n l a s espaldas áeCia: A los noble s s e ñores Frahci sco y Francisco Doria en Sevilla . Primera. A los diez de abril ~ áce~ tada a pagar sobre el protes to por honra de los ae Va lencia . l!'ol 320-vQ. = Francis co Dori&lt;:t dijo no tener aviso de Va lencia mi de Lomelin de Lisboa . y que l a pagaba como l a tenia aceptada sobre el protesto.</t>
  </si>
  <si>
    <t>APS, VII, 1506, f. 219</t>
  </si>
  <si>
    <t>APS, VII, 1506, f. 221v</t>
  </si>
  <si>
    <t>APS, VII, 1506, f. 228v</t>
  </si>
  <si>
    <t>APS, VII, 1506, f. 232 (entre hojas)</t>
  </si>
  <si>
    <t>APS, VII, 1506, f. 235</t>
  </si>
  <si>
    <t>APS, VII, 150,6 f. 241</t>
  </si>
  <si>
    <t>APS, VII, 1506, f. 250</t>
  </si>
  <si>
    <t>APS, VII, 1506, f. 271</t>
  </si>
  <si>
    <t>APS, VII, 1506, f. 272</t>
  </si>
  <si>
    <t>APS, VII, 1506, f. 272v</t>
  </si>
  <si>
    <t>APS, VII, 1506, f. 273</t>
  </si>
  <si>
    <t>APS, VII, 1506, f. 283v</t>
  </si>
  <si>
    <t>APS, VII, 1506, f. 285</t>
  </si>
  <si>
    <t>APS, VII, 1506, f. 303</t>
  </si>
  <si>
    <t>APS, VII, 1506, f. 306v</t>
  </si>
  <si>
    <t>APS, VII, 1506, f. 309</t>
  </si>
  <si>
    <t>APS, VII, 1506, f. 309v</t>
  </si>
  <si>
    <t>APS, VII, 1506, f. 310v</t>
  </si>
  <si>
    <t>APS, VII, 1506, f. 313v</t>
  </si>
  <si>
    <t>APS01SP00000668</t>
  </si>
  <si>
    <t>Escr'ibano público presente: dad por testimonio signado con vuestro signo a mi .E.. duardo Lscaja en como digo y requiero, por mi y Fol.322. = Dll. en nombre de Bernaldo de Grimaldo mi compañero, a Pe dro Gentil, \.1)€r· cader genovés- que-eí3ta presente, que el bien sab~omo me debe y es obligado a dar y pagar quinientas y un mil y diez maravedies por un cmntrato público que pasó ante Pedro Perez Seraano, escribano de la ciudad de Guadix, en el cua l se obligó de me dar los dichos mar a vedies cada y cuando que yo se los pida y demande. Por ende que yo le pido y requiero • • • • • que me de y pague los dichos • • • . • • Está el a cta d~equerimiento hecho en Sevilla en viernes 17 de abril de 1506.</t>
  </si>
  <si>
    <t>APS, VII, 1506, f. 321 (entre hojas)</t>
  </si>
  <si>
    <t>APS01SP00000669</t>
  </si>
  <si>
    <t>Sábado 18 de abril de 1506. = Francisco de Riberol genovés, veci· no de Sevilla en l a collacion de Santa Maria, otorga a Alvaro de va. lladolid. merca der, vecino de Sevilla en l a collacion de Santa lVIarla ,~que por cuanto R--.o...d rigo Cataño , procurador suyo y jurado de Sevilla, hubo vendido al dicho Alvaro de Valladolid todo el hered1:1- ~nto que te) lia en Mairena y su término , lugar del aljarafe de Sevilla, que el dicho Rodrigo Va-taño cumpró de Pedro Fernandez de Saavedra, 24º. de Sevilla, en que hay casas principales, casas de coge. deras , y molino de moler a ceitana, y olivares , y silos, y un cortinal , y otras cosas , por precio de 923.000 maravedies, segun que todo consta y se declara en el contrato de vendida que sobre ello le hi zo ante Fernan Ruiz de Porras en 16 de este mes de abril; y porque la dicha heredad al otorgante est aba hipote ca da por vir~ud de ~ un contrato que el dicho jurado le hubo otorgado a nte e l dicho Fernan Ruiz de Porras en 12 de diciembre de 1503 años , de contia de Fol . 323. = tres cientos y cuarenta y cinco mil maravedies ( ro t o ) y e 1 d1. ch o J.U - r ado traspasó a l otor·gante l a obligacion que del precio le hizo el dicho Alvaro de Va l ladolid para que los cobre de el, por esta escri· tura l e pl a ce de a l a r gar mano de l a dicha hipote ca, y renuncia el der echo y ac ion que por ella tuviera.</t>
  </si>
  <si>
    <t>APS, VII, 1506, f. 322</t>
  </si>
  <si>
    <t>APS01SP00000670</t>
  </si>
  <si>
    <t>sábado 18 de abril de 1506. = Francisco Velasco , criado del muy ma gnif ico señor don Alonso de "~ot o~ay or, conde de Belalcazar , señor de la villa de Puebla de Alcocer con todo su ~v1zc o ndadó , en nombre ~voz deí diého conde de Bela icazar , su señor, por virtud del po. der que de su s eñorí a tiene , que paso en la dicha su villa de Belal. ca zar ant e Francisco Gómez . escribano de sus a l tezas en dos dí as de este presente mes de abril, otorga que debe a Ber naldo de Grima ldo, ~ ~--- mercader genovés estante en Sevilla, pres ente, seiscientos cincuent a mil maravedies, los cuales son que a interces ion~ de l otorgante ~ñ· nomore dél dicho señor conde, salió y se obligó a pagdr a cier. t~ mercaderes a quien el dicho señor conde los debía; y se ~ a pagarlos en deviira--den t ro a e-uñ añb. Y porque mas cierto y segu- ro sea de ser pagado ~-- . . Fol.324. = le entrega en peños lo s1gu1ente: ..Un conf itero QOrado que tiene cinco pi ezas, que pesó 28 marcos, cuatro onzas ~ y ... dos "re ale S • Dos fuentes de Indias que pesaron 35 marcos y una onza. Mas ~na ca l~ba / a dorada sin t apatiera, que peso doce marcos y cinco onzas. Mas un confitero dorado grande , de siete piezas con el tornillo y caño, que pesó 110 marcos y cinco onzas . Mas ~servilla de plata ~orada, con su asa y t apadero de bolloñes, que pesa quknce marcos, sei s onzas y cua t ro ochavas. Mas ~ grifo con sus alas y cabeza, que pesó seis marcos. Faltale de un pi e un dedo meñique. Mas~a copa, con su cobrecopa , dorada de follajes, con l as armas ~ Guzmán, qÜe pesa ocho marcos y tres onzas. lVJas dos jarros con sus sobre copas, que pesaron 16 marcos , y cinco onzas , y siete reales . 1 as ~ saJmakj~- q9_!ado ,que tiene cuatro pi ezas, que son cuerpo y ca. beza, y escudo y baston, que peso 2~r marcos, 4 onzas y 4 ochavas.</t>
  </si>
  <si>
    <t>APS, VII, 1506, f. 323</t>
  </si>
  <si>
    <t>APS01SP00000671</t>
  </si>
  <si>
    <t>Lunes 20 de abri l de 1506. = (Roto) mercader genovés estante en Sevill a otorga que debe a Alonso ~rh:Do )birda '· mercader genoves est ante en Sevilla, cuarenta y siete mil y cuatrocientos y noventa y seis maravedies por r azón de dos fardeles de lj.enzos, el uno de rua nes, y e l otro de navales , que de el ha recibido comprados , a p re. cio ~l ruan de cincuenta y ocho maravedi es cada va r a, y el naval a precio de treinta y nueve maravedies la vara; y se obliga a pagarlos en Sevilla desde hoy hasta ocho meses cumpl idos, en f i n,de ca aa cuatro meses cumplidos l a mitad de l a deuda .</t>
  </si>
  <si>
    <t>APS, VII, 1506, f. 330</t>
  </si>
  <si>
    <t>APS01SP00000672</t>
  </si>
  <si>
    <t>Lune s 20 de a br il de 1506 . = Luco Pi nelo, genovés, vecino de Sevil la en l a collacion de San Isi~ otorga poder a -Batista cataño ~ mercader ge~Ové s estante en Sevill a, e specia lment e par a cobrar de Alonso de Ojeda, corr e dor de lonja en Sevill a , y ve cino de~ la co- "' - lla cion de Santa Maria, que l e debe por contra to que pasó ante Fernan Ruiz de Porras en 14 de agosto de 1505 años. Y que los pueda recibir en si; y para pleitos en razon de dicha cobranza</t>
  </si>
  <si>
    <t>APS, VII, 1506, f. 330v</t>
  </si>
  <si>
    <t>APS01SP00000673</t>
  </si>
  <si>
    <t>APS01SP00000674</t>
  </si>
  <si>
    <t>APS, VII, 1506, f. 337v</t>
  </si>
  <si>
    <t>Miércoles 22 de abril de 1506. = Rodrigo de Córdoba , a~arife y /ve cino de Sevilla. otorga poder a J~anci s~ o Palavesin, mercader ge_, n.,.,.o. vés e-sta nte en la villa de Bruaa s, condado de Flandes e specia~ ...... .., ~ mente para cobrar de Garcia de I s la , mercader estante en la dicha ,..- :r ~WI ~ villa ae Brujas, hermano de ~ernaldino de I s l a, mercader , ve cino de S"evflla veinte toneles de a ce ite que el otort·ante l e envio de esta ciudad a Ia dicha villa de Bru'Jas par a que vendie se por el. puede haber dos años, poco mas o m~y que los pueda recibir en s i los dichos veinte toneles de a ceite, o el procedido de ellos ; y para ple i tos en razon de dicha cobranza.</t>
  </si>
  <si>
    <t>APS01SP00000675</t>
  </si>
  <si>
    <t>Lunes 27 de a bril de 1506 . = En Sevilla, a hora de misa de t erci a 1 en las ~"'igié'S1a mayor de Sevilla. Gonzal o Suáre z, trape. r o, vecino dE: Sevilla en la collacion de SantaM aria en nombre de J:edfo .~ . ._la Barrer a, mercader, v ecino de Va lencia de l Alcor cuyo p&lt; aer mos tró, presento a Be•na l do ae · Grimaldo , mercader genovés estant e en Sevilla, ante Fernan Ruia de Porras, l a siguient e cadula de cambio: En nombr e de Vios, 1?05 años, a 18 de diciembr e en Canari a . Plegaos oe pagar p~·s t'á 's egtmda!'!ft'Cie cáin'bió '~sino nañe\s j)trgado pol l a pri mera el primer di a de abril q_ue vendrá a f edro de la Bar :r·era quinientos ducados de buen oro y de justo peso digo 500 ducados que son a cump*i~ e nto de una partida de seiscientas y v~nt~ y cinco arrobas ae á\4üc;r que &lt;iet el ñe habi do; los cuales plegaos de a ceptar y ái tiempol~agar. De l os cuales os proveereis de va ~encia de ~e~tc Pinelo, c o~o )mr otras mis ca r tas o~ aviso. A vuestro servicio - 1i~~cttcere zo. Y en l as espaldas de l a dicha cédula decia· h lon señc res ~ uardo de Escaja y Bernaldo de Grima l~o en 0evilla. Segunda. Y fue pagada sobre las costas del protes to.</t>
  </si>
  <si>
    <t>APS, VII, 1506, f. 355v</t>
  </si>
  <si>
    <t>Viernes -~~ de ·julio de 1506. = Fr ancis co Pinelo L jurado Y_ fie_?- ej e cutor de Sevilla, y vecino de dicha ciudad , en nombre y en voz de Luis Pinelo , su hijo, caballero de l a orden de Santiago, y vecino de l a dicha ciudad de Sevilla, ~~o de sus a ltezas, por virtud de l poder que de e l t i ene, que pasó en l a ciudad de Salamanca ant e Juan Ruiz de la Peña , escr i bano de su s a lte za s , en 23 de diciembr e de 1505 años·, otorga que lo sustituye y da ~e._l;sJl!~o s~, su cria do . y a Juan car seo , ved;Lno de Sevilla, es'tante ahora en l a i s l a de Gran Canaria, par a t omaD y aprehender l a posesion r eal corpor a l a ctua l " vel cua si , de seis caba!~e ri?§ de tier ras de riego en l a isla de Gran canaria, o en l as i ...___ - s l a s de Tenerife , o de Palma, o en cualquier de las dichas i slas, de que sus a ltezas le hici eron merced por su carta patente; y para s obre l a dicha posesion hacer todoB l os autos y diligenci a s , y requerimientos que de derecho se requieran.</t>
  </si>
  <si>
    <t>APS, VII, 1506, f. 364-15</t>
  </si>
  <si>
    <t>APS01SP00000676</t>
  </si>
  <si>
    <t>Otr o poder igu&amp;l a l anterior otorgado a f avor solamente de Pedro de Espinosa . cr iado del otorgante l Francisco Pinelo , en nom bre de su dicho hijo Luis ~inelo.</t>
  </si>
  <si>
    <t>APS, VII, 1506, f. 364-16</t>
  </si>
  <si>
    <t>APS01SP00000677</t>
  </si>
  <si>
    <t>En Sevilla, lunes ,4 de mayo de 1 506 a í'íos, a hora de misa s de ter= 1 cia , e s t ando encima""'t!~ !~~ l a i gle sia mayor de Sevilla, un hombre que se dijo por nombre Diego de Fatron , vecino que se dijo de Tole do , presento a Eduardo ~s ca ja . merca dér genovés estante en Sevilla l a siguiente cedula de cambio: i: 1 Jhus. b~Qran Canaria a XXVII de f ebrero de 1506. Pa~ad por~~ primerg de· c~m~rifue~ dia del mes de ~to) 3 8-vº.~rimero (roto) de l los doscientos y treinta y s iete mil w tr~to~~S-cientos y:;,:ve±ndié r y; cinco mara ve di es de moneda de Castilla digo CCXXXVIIMCCID maravedies los cuales s on :2or cambio hecno aquí con Juan deUtre,ra. Al t ·i4l¡npo los mandar cambi ar o pagar poniendolos como por mi carta de aviso os di go. Dios guarde vuestras mercedes. A su servicio muy presto ~~Q~zo_ Y en l as espaldas de la dicha cedula d i ~a! A los muy virtuosos señores Eduardo Escaja y Berna l do de Grimaldo en Sevilla. Primera. El di cho Eduardo Escaja dijo que cuando sea veni do el tiempo que l a cedula .d ce le requiera , y entonces le di ra si l a quiere pagar o no.</t>
  </si>
  <si>
    <t>APS01SP00000678</t>
  </si>
  <si>
    <t>Lunes 4 de mayo de 1506. =~Roto - firma Fernando de Jerez) de Se villa en l a collacion de Sant a Marma, otorga que debe a jT§nco fea~ ~merca der genovés estante en Sevilla, presente, s e i s mil y nueve cientos y ci ncuenta y án maravedies ; los cuales son los 4. 500 mara. vedies por ~os Vi ezas d~cham~l~yes que de el ha comprado; y los otros 2.451 m¿ravedies que le~'be por un albalá firmado de su nombre; a pagar en Sevilla desde hoy hasta siete meses cumpli dos</t>
  </si>
  <si>
    <t>APS, VII, 1506, f. 364</t>
  </si>
  <si>
    <t>APS, VII, 1506, f. 369</t>
  </si>
  <si>
    <t>APS01SP00000679</t>
  </si>
  <si>
    <t>Lunes 4 de mayo de 1506. = Cristobal Mar.cinez, bancalero, marido de Juana Gutierrez, vecino de Sevilla en la collac1~e San Juan, otorga que hace pacto con Fra~cisco Pinelo . f i~l e jecutor y jurado . de Sevilla, y vecino en l a coll aciÓn de Santa Maria, y se oblig-a de ~ ~e hacer y dar hechos qos re~9flter o~e l a f orma. y ~an~ra que uno que tiene en su casa por muestra, que es de Pedro Pinelo , hiJO del dic-ho F-ranisco Pinelo; que sean buenos y bien he chos , y de buena l a- na; los cuales se obliga cte acabar desde hoy hasta un mes, por precio ambos a dos de dos mil y cuatrocientos maravedies , par a en cuen1 t a de los cuales dichos maravedies otorga haber recibido adelantado~ dos ducados de oro y de peso ; y los maravedies res tantes que se los pague en acabando e hacer los dichos re~osteros.</t>
  </si>
  <si>
    <t>APS, VII, 1506, f. 370</t>
  </si>
  <si>
    <t>APS01SP00000680</t>
  </si>
  <si>
    <t>Jueves 7 de mayo de 1506. = Diego de vas, mercero, vecino de Sevi· lle:t en l a collacion de San Salv :dor otorga que deoe a Franei sco Pi~ ;;t~l.o, f iel e jecutor q jurado de Sevil.La, y vecino en la collacion dE Santa lVJ.aria . 3. 967 mffi:.avedies de r esto de cierta pimienta que de el ha re cibi do compr ada; a pagar en Sevilla l a m itaa ~ el ai a veinte del mes de junio de este pr esente año . y l a otra mitad desde dicho dia hasta cuatro meses cumpli uos. Hay nota de cance l a cion en martes 27 de octubre de 1506 años .</t>
  </si>
  <si>
    <t>APS, VII, 1506, f. 377</t>
  </si>
  <si>
    <t>APS01SP00000681</t>
  </si>
  <si>
    <t>Jueves 7 de mayo de 1506. = Francisco Moreno, tra pero . vecino de Se villa en l a collacion de ::5anta 1\Jaria, otorga que debe a ]3ernaldo de Grima l do , mercader genovés estante en Sevilla, tre in~a quintales de buen a ceite de mlivas nuevo, por mar avedies que de el tiene r e cibidos, a precio que en uno se i gu a laron; a entregarlo en Sevilla la mitad en todo el mes de febr ero oe 1507 años. y l a otrü mitad en todo el mes de marzo juego s i guiente, puestos en el almacen del compra dor.</t>
  </si>
  <si>
    <t>APS, VII, 1506, f. 381</t>
  </si>
  <si>
    <t>APS01SP00000682</t>
  </si>
  <si>
    <t>En Sevilla, lunes 11 de mayo de 1506 años, ahora de misa de tercia, en oficio de la escribanía de Fernán Ruiz de Porras, Pedro Miguel, mercader valenciano estante en Sevilla, presentó a Francisco Doria, el menor, mercader genovés estante en Sevilla, la siguiente cédula de cambio: “En el nombre de Dios, 1506 años, en IIII de abril, en Valencia. Plegaos pagar por esta primera de cambio al uso a Pedro Miguel dos mil y cincuenta y una doblas y cuatro y cuatro tomines y diez dineros corrientes en castellanos de oro a 420 maravedíes cada castellano cambiadas a Jerónimo Torres, y Baltasar Fores acuatro sueldos, y siete dineros y un ochavo cada dobla, y ponedlo por Ximón de Vivaldo sobre vos sobre los hijos herederos de Agustín Lomellini que Dios haya estantes en León como os avisamos. Sea Dios con todos. Vuestros, Benito Pinello, y Martín Centurione. Y a las espaldas de la dicha cédula decía: a los nobles señores Niculoso, Bernaldo, y Gaspar Spinola y compañeros en Sevilla. Primera. En 20 de abril vista por mí Francisco Doria”. Al requerimiento de Pedro Miguel, Francisco Doria respondiendo dijo que es verdad que es procurador de los sobredichos librados, de los que tiene poder; y que las dichas doblas contenidas en la cédula de cambio son procedidos de quinientos escudos, los cuales de León envían pagar los dichos hijos herederos de Agustín Lomellini a los dichos Benito Pinello, y Martín Centurione por Ximón de Vivaldo, los cuales quinientos sueldos Agustín y Bernabé de Grimaldo de comisión de los dichos Niculoso Spinola y compañeros pagaron en Valencia a los dichos Benito Pinello, y Martín Centurione sobre el protesto, y enviaron a pagar [roto] el dicho Francisco Doria por sí y por Francisco Doria su compañero en Sevilla; por ende, que si algún derecho tienen los dichos Benito Pinello y Martín Centurione en los dichos quinientos escudos los pidan a los dichos Agustín y Bernabé de Grimaldo, los cuales cumplieron según lo que ellos [roto] a los dichos Niculoso Spinola y sus compañeros, los cuales no deben pagar una deuda sino una vez. Y esto da por su respuesta. Y luego, Julián Calvo, mercader genovés estante en Sevilla, por honra de los libradores, la pagó sobre el protesto.</t>
  </si>
  <si>
    <t>APS01SP00000683</t>
  </si>
  <si>
    <t>Miér coles 13 de mayo de 1506. =Pedro Fernandez de Saavedra, y Gonza lo de Broduna, vecinos de Sevilla en la colla cion de San Andrés, otorgan que deben a ]'ranco Le ardo, mercader genovés estante ei Fol. 401. = Sevilla, cincuenta Quintales de buen aceite de olivas ~ · nuevo , por maravedies que de el tienen recibido, al pre cio que en uno se iguala~ ron; a entre ga r en Sevilla , puestos en el almacen de l compr ador, la mitad en todo el mes de febrero de 1507 años, y l a ot r a mitad em todo el mes de marzo l uego s i gui ente .</t>
  </si>
  <si>
    <t>APS, VII, 1506 , ff. 390-390v.</t>
  </si>
  <si>
    <t>APS, VII, 1506, f. 400-1</t>
  </si>
  <si>
    <t>APS01SP00000684</t>
  </si>
  <si>
    <t>Jueves 14 de mayo de 1506 . = AQdres Ca t año, hijo ae (roto)sorin. genovés , difunto, vecino de Sevilla en la colla cion de Santa Maria , otorga que debe a Anton Bernal, batihoja, vecino de Sevilla en la collacion de Santa Maria, setenta y cinco ducados de oro y justo pe~ so que le ha prestado para est e via je que ahora ha ce a ~a i sla ~spai fiola; van a riesgo sobre el navio San Juan, qae es de Juan ~neo, vecino de l a villa de Palos, a pagar ren e l puerto de Santo . omingo a l dicho Anton Berna l, o por el a Gregorio Martin (?) . veci o de l a dicha villa de Palos , o a Juan Marti n Corcobado, estantes en la diQ~ cha i sla Española, no pudiendolos cobrar Grerio Martin.</t>
  </si>
  <si>
    <t>APS, VII, 1506, f. 403</t>
  </si>
  <si>
    <t>APS01SP00000685</t>
  </si>
  <si>
    <t>viernes 15 de mayo de 1506 = alvaro de valladolid bernaldo de grimaldo alvaro de sandoval y andres de carrion mercaderes vecinos y estantes de sevilla otorga poder a bernardino de isla jurado y vecino de sevilla especialmente para cobrar de los señores del cabildo y regimiento de sevilla y de diego rodriguez de zamora obrero de la dicha ciudad todos los maraveides que monta el pan trigo que trajeron cuatro naos que son vendidas cargas de trigo que la una de estban de santacelay y otra de juan legondo otra de miguel de hurdayde y la otra de juan gavilan el cual dicho trigo se trajo para el proveimiento de esta dicha ciudad de sevilla conforma a la contratacion y asiento que con la dicha ciudad tienen hecha los otorgantes y que los pueda recibir si para pleitos en razon de dicha cobranza</t>
  </si>
  <si>
    <t>APS, VII, 1506, f. 410</t>
  </si>
  <si>
    <t>APS01SP00000686</t>
  </si>
  <si>
    <t>APS01SP00000687</t>
  </si>
  <si>
    <t>APS, VII, 1506, f. 423</t>
  </si>
  <si>
    <t>martes 19 de mayo de 1506 = francisco de riverol veicno de sevilla en la collacion de santa maria de luna parte y juan sanchez de la tesoreria estan en sevilla por si de la otra parte se otorgan que por cuanto entre ellos se espera que ha de haber pleitos y diferencias sobre razon de cierto oro que francisco de riberol pide a juan sanchez de lo de las indias de un cambio de 1500 ducados que el dicho juan sanchez diche hizo pagar por francisco de ribero en barceolona y en valencia sobre razon de cierta diferencia que sobre cierto asiento que hicieron de un armazon con vicente yanez pinzon vecino de la villa de palos por ende para evitar pleitos nombren por sus jueces arbitros a eduardo escaja mercader genoves y a francisco de bardy mercader florentin estan en sevilla a los que dan poder para que vean y determinen dando sentencia o snetencias en ocho dias</t>
  </si>
  <si>
    <t>En Sevilla , Éiér coles 20 de mayo,d!,.}Jq~ . an la escribania de ]'er. 1 nan Rui z de Porr as, a ho~e""'ftlt !!3~ ·á:e t er cia, Pe dr o lVli guel, mer ca~._: der va lenoian6 e s t an t e en Sevilla , di j o que de Va l e Jhus. En Valencia a 15 de abr:_il C:.,~~-~.,?;-06..,. Por esta- primera dJ-cam ib "l=:tl usado pagareis a v os mismo ciento y cincuenta dobla s digo 150 dpbla s corrientes por el valor s oy aqui cont&lt;?nto de ~e_r~s ... Al timpo haced buen cumplimiento y Jesus sea con todos, El vuestro_Miguel Moreno. Y en l a s espa ldas de l a di cha cédula decia: a d6min~~~o Migue±-en Sevilla, A 28 de abril de 1506 vista por mi Pedro !Yliguel. Y vista dijo qu e no l a acepta porque no conoce al dicho Miguel mo reno ni s a be quien es , ni l e debe na da. Y luego parecio Batista Ca lo, -~e~~-s. corr e dor de lonja . y dijo que los ult imos c~s hecho en esta ciudad para la de Valenci a han s i do a cuatro sueldos y ocho dineros por cada dobla corr i ente, de moneda de 420 ma r avedies.</t>
  </si>
  <si>
    <t>APS, VII, 1506, f. 424</t>
  </si>
  <si>
    <t>APS01SP00000688</t>
  </si>
  <si>
    <t>Miércoles 20 de mayo de 1506. = Toma s Varfe, mercader inglés~st ante en l a villa de Sanlucar de Barnameaa , y al presente en Sevi- ~ otorga poder a Bernaldo de Grima l do, mercader genovés estante en Sevilla e s pe cia lmente para cobrar de Polo BattQta ~e - ~e gron,mer cader genovés . vec~nQ-de l a ciudad de Cá diz, 510.340 ~rave d ies qu le debe por una- cedula f i rmadtt de su nombre fe cha en Cádiz a 16 de este pre sente mes dá mayo. y se obligó a pagarlos a los 40 dias de dicha fecha ; y que los pueda r ecibir en si; y para pleitos en razon de dicha cobr anza.</t>
  </si>
  <si>
    <t>APS, VII, 1506, f. 425</t>
  </si>
  <si>
    <t>APS01SP00000689</t>
  </si>
  <si>
    <t>Viernes 22 de mayo de 1506. =Fernando de Herr era, hijo de Alonso ae Herr~~ que Dios haya, vecino de Ciudad Real, otorga que debe a Bernaldo de Grima l do . mercader genoves estante en Sevilla, setenta y-cinco ~Qcado s de-buen oro y de just o peso que l e ha prestado que le ha ~re stado par a su fornecimiento y acabar de despachar este via j e que ahora ha ce a l a isla E sp_a~la; van a riesgo sobre todas l ae mercaderí as que lleva car gadas en aa nao San Juan, de que es ma e s~e F 1 428 0 o . -v-.=tr e Juan Franco, vecino de Palos, h as t a 1 a ~. s 1 a E span.~ o 1 a, d ond e se obliga a pagarselos a el, o al . ~~o Gar c~a rello por el, o a Juan Rernandea, o a cual~uier de ellos, a los tr~inta di as de haber llegaao "!'á dicha nao al puerto de Santo Domingo</t>
  </si>
  <si>
    <t>APS, VII, 1506, f. 428</t>
  </si>
  <si>
    <t>APS01SP00000690</t>
  </si>
  <si>
    <t>Viernes 22 de mayo de l50Gu. =Juan Franco , vecino de la vi lla de Palos maestre de la nao San Jua n , otorga a Berna ldo de Grimaldo, mercader genovés est ante en Sevilla, prvsente que por cuanto Ferna do de Herrera, vecino de Ciudad Real, se ha obligado ante Fernan Ruiz d~ Porras este dia-ae pagarle 75 ducados en la i s l a Española, que l e ha prestado a riesgo, el otorgante se obliga de no entregar al dicho Fernando de Herrera l as mercaderí as que lleva carga aas en l a nao del otorgante , ni acudirle con ellas . hasta que Garcia Tello jurado o Juan Fernandez de l as Va r as hayan cobrado los dichos set enta y cinco ducados .</t>
  </si>
  <si>
    <t>APS, VII, 1506, f. 431</t>
  </si>
  <si>
    <t>APS01SP00000691</t>
  </si>
  <si>
    <t>Miércoles 17 de junio de 1506. = .. ngel Galine, merca der genoves ef t ante en Sevilla otorga poder a Jerónimo .de Grim? ~do, mercader genovés estante en Sevill a, especialmente para cobrar de Ambrosio Esp~ ndola mercuder genovés estante en e sta dicha ciudad •. quinééntas ~robas ~e lana que le debe por un a lbalá f±Emado de su nombre ; y asimismo qu e pueda cobrar del dicho Ambrosio D Espindola , y de otra s cu.a l esquier personasJtl. todos los maravedies, y l anas , y mercadE rías, y otras cosas cua lesquier que l e deban en cua l quier maneea; ~ que todo lo pueda r ecibir en si; y para pleit os en razón de esta C&lt; branza.</t>
  </si>
  <si>
    <t>Lunes 15 de junio de 1506. = Otavian C~lyo , merca der genovés est ante en Sevilla, en nombre y en voz de Francisco Valvo , mercader Fol. 441. = genovés estante en l a ciudad de -Li sboa, poif v1. r t u d- d- e 1 po d er que dE Fol.445 . 1 1 el tiene , otorga que lo sustituye y da a Pedro Fernandez Boniel, VE cino de Sevilla, para todo lo en dicho poder contenido</t>
  </si>
  <si>
    <t>APS, VII, 1506, f. 445</t>
  </si>
  <si>
    <t>APS, VII, 1506, f. 441</t>
  </si>
  <si>
    <t>Lunes 15 de junio de 1506. = ~spar E spindola~ mercader genovés, estante a l pr bsent E, ren Sevilla, por s i y en nombre y en voz de Nict los o , y Bernaldo Es pi ndola , sus compañer os , ot or ga poder ~aGiscc Doria el menor , merca -- der genov~s e stante en Sevilla, especialmente ~gra cóor a r de ~os señores del cabildo y re g imi e nt~ de est a ciudad , ydde-ros- aipu tados por l a dichn cmudad nombrados par a en tender en l a s cosas toca nte s a l prove i mi ento de e l la, todos los maxavedi es que hubier e de haber por r azon de las cincuenta mil f a negas de pan que el ~~D~~nte y Berna ldo_ de Grimaldo ; y el dicho Franciscq nbr ic - tienen vendidas , y se encargaron dé dar y hacer t r aer a eDt a ciudac conf orme a contrat o he cho hoy a ~te Fernan RuLa de Porr a s . Fol. 440- yº. = "Pilra el contrat o de contra t a cion que en este di a otor garon eJ. lj , 1' ' cenciado Pedro de :Muluenda. t eniente de a sistente , y Alonso de Jaer de Hoelas , y Luis Mendez de Sor omayor, y Pe dro Suár ez de Castilla, ve inte y cua tros , y Alonso de Santillan, jurado, como diputa dos de l a dicha ciudad de Sevilla , de una parte, y Eerna l do de Gr~ma ldo t y Fra ncisco Doria el menor . y Gaspar Bspindola , mercaderes genoveses e;tantes eñ est a ciudad, de otra parte' en que los dichos me rca de~' res se obligaron de hacer traer a esta dicna ciudad, pa r a el provej miento de e l l a, ~üncuenta mil fanegas de trigo de Ingla terx:a,.; y s i e.p Ip.glater 1·a no se pudiere que los traigan del conda do de Flandes; segun que esta cosido en el cuaderno de los otros contratos que la dicha ciudad ha hecho con ciertos merca deres sobre lo del pan."</t>
  </si>
  <si>
    <t>APS, VII, 1506, f. 440</t>
  </si>
  <si>
    <t>Sábado 23 de mayo de 1506. = Bartolome Fernundez, a lbañil, marido d1 Isabel Fer nandez, vecino de Sevilla en la collacion de San Marján, otorga que hace pacto con Berna ldo de Grima l do mercader genove s es. t unte en Sevilla, pr esente, ue_obÍ i ga de servirvén las Indias como el anterior, y con l as mismas expresas condiciones.</t>
  </si>
  <si>
    <t>APS, VII, 1506, f. 433</t>
  </si>
  <si>
    <t>Sabado 23 de mayo de 1506. =Diego Garcia, albaíiiil, marido de Ma1 \ rina v~ zquez . vecino de Sevilla en~~ colla cion de rran Vicente, otorga que hace pacto con ~er~ l do e Grimaldo , mercader genovés est 8nte en Sevi lla, pr esente, ¡ se ~ - ~ga~e servir en l a s Indi~ s al jur ado Garcia Tello, y a Juan Fernan~ de l as var~s, vecinos de se. Vi:rla: estantes en la i sla Española, 'e n el" dicho su o fiJÜ2~ alba- ' ñi~~ y. en el de carpintero en lo que sabe ae carpintero. y _en ras ó~ras cosas que mupiere de ~ su ingenio , asi de hacer hornos de ladri· llo y cal y teja . como en l as otras cosas que sup i ere, tiempo de ~os años, que se cuentan de s de cinco di as del mes de- junio de este pr esente año; y que le de en cada un año por el dicho servicio doce mil mar avedies, y mas t ddo el tiempo de los di chos dos años comer y beber razonablemente segun le pertenece, y segun se di ere en la dicha isla Español a a los maestros como el; y que los maravedies se l os vaya pagando como fuere naciendo el dicho servicio, y mas que por i~ a gacer el dicho servicio de le ocho mil mar a vedies aqui:los cuatro mil maravedies en ciertas cosa s ' que ha de llevar,qüe se las de puestas en e l navio en que fuere ; y los otros cuatro mil maravedie s en dineros , y que estos ocho mil ma r avedies se descuenten en el primer se~vicio en e l primer año ; y que sea obligado de le pagar el pasaje de ida y venida cuando se qui siere vol ver cumplido el dicho sefvacio , sin llevarle pr ecio alguno. Y con condicion que si en el tiempo uel servici o adol eci ere , que le pague l as me uicina s y el fi eico que le curare, y que luego le haya de ser vir los uias que no l e hubiere servido por enfermeda d. Y que el otorgante sea obligado de llevar l as herramientas de su of icio de a lbañil y ca r pintero , s e. gun entre ellos está concertado.</t>
  </si>
  <si>
    <t>APS, VII, 1506, f. 432v</t>
  </si>
  <si>
    <t>APS01SP00000692</t>
  </si>
  <si>
    <t>APS01SP00000693</t>
  </si>
  <si>
    <t>APS01SP00000694</t>
  </si>
  <si>
    <t>APS01SP00000695</t>
  </si>
  <si>
    <t>APS01SP00000696</t>
  </si>
  <si>
    <t>APS01SP00000697</t>
  </si>
  <si>
    <t>APS01SP00000698</t>
  </si>
  <si>
    <t>APS01SP00000699</t>
  </si>
  <si>
    <t>APS01SP00000700</t>
  </si>
  <si>
    <t>APS01SP00000701</t>
  </si>
  <si>
    <t>Jueves 18 de ¡junio de 1506, = Francisco de Riberol, genovés, veci A no de Sevilla en la collacion deSanta Maria, en nombre y en voz de Rodrigo Cataño, procurador mayor y jurado de Sevilla, y vecino en Tácollacion de San Bartolomé, por virtud del poder que de el tiene que pasó ante Fernan Ruiz de Porras, en cuatro de abril de 1506, otorga en dicho nombre que ha recibido de Alverode Valladolid, mercader, vecino de Sevilla en la collacion de Santalaria, presente, ochocientos sesenta mil marevedies, para en cuenta de losnuevecien: ytres mil meravedies que debe al dicho Rodrigo Cataño y”$eobligó ápagarle por un contrato público Que pasó ante el dicho Fernan Ruiz de Porras en 16 de febrero de este presente año; y de ellos le otorga esta carta de pago.</t>
  </si>
  <si>
    <t>APS, VII, 1506, f. 446</t>
  </si>
  <si>
    <t>Jueves 18 de junio de 1506, = Rodrigo de Cabrera, vecino de Seville en la collacion de San Martin, otorga que debe a luco Batista Adorp no, mercader genovés estante en Sevilla, treinta y nueve mil maravedies por razán de seisarrobas de clavo de especiería que le ha com» prado, a razón de veinte y seis mil meravedies por cuintaly a pagar desde hoy hasta un año cumplido.</t>
  </si>
  <si>
    <t>APS, VII, 1506, f. 449</t>
  </si>
  <si>
    <t>Viernes 1 junio d = Fernando de Osornio, «vinero. vecino de Sevilla en la collecion de San Salvador, en el hospital de los carniceros, otorga que debe a Jácome de Grimaldo, mercader genovés estante en Sevilla, mily nuevecientos ycincuente marevedies, que se obliga de le der paracon que haga traer compradas seis fanegasyoméñiaode trigo, que debe a Francisco Pinelo, fiel ejecutor y jurado de esta CiudadJuan Pichardo, trabajador, vecino de Manzanifiédor: el cual Diego M-rtinez dicho Francisco Piñélopoe el dichotrigo, por él cual Diego Mártinz el otorsante sale por fiador para pagar el dicho pan; a pagar en Sevilla dentro de duince dias</t>
  </si>
  <si>
    <t>APS, VII, 1506, f. 452v</t>
  </si>
  <si>
    <t>Lunes 22 de junio de 1506. = Anton Vidal, marinero, vecino de Sevilla en la colleacion de Santa Marinam otorgadue debe al juradoGar cia Teláo,y a JuenFernandez de lasVaras, vecinos de“Sevilla yesd tántesahoraenla. isla Española, ciento y veinteducados de buen oró y de justo pesó, quele“han”prestado para acabar de fornecerse y despacharse este viaje queahora hace a ja isla Española: los cuales le dio y pagó por ellos Bernaldyde Grimaldo, mercader genovés estan te en Sevilla; van a riesgo sobra las mercaderias y cosas que lleva cargadas en la nso San Pedro. Merdibyede que es maestre Juan Rodrigguez Tiscareñío, y sobre lo mejor parado de dicha nao, hasta el puerto de Santo Domingo. Se obliga a pagarlos enla isla Espeñola a los cuerente dias de haber llegado</t>
  </si>
  <si>
    <t>APS, VII, 1506, f. 458</t>
  </si>
  <si>
    <t>APS, VII, 1506, f. 462</t>
  </si>
  <si>
    <t>Jueves 25 de junio de 1506, = Eduardo de Escaja,.y Bernaldo de Grimaldo, mercaderes genoveses estantes en sevilla, otorgan poder a Jerónimode Grimaldo. mercader genovés estante en la ciudad de Granada especialmente para_cobrar de les personas de suso contenidas las con tias de maravedies y ducados que aqui dirá, en esta guisa: De Juan Mexia, receptor, vecino de la ciudad de Guadix, sesenta mil maravedies Que les debe por un contrato público que pasó ante Lope de Mllolina, escribano público de Guadix en 22 de agosto de 1505, De Garcia de Arana, vecino de la dicha ciudad de Guadix, y de Fer nandodé Avila, vecino de Guadix, su fiador, veinticinco mil maravedies que les deben por otro contrato que pasó ante el mismo escriba no en la misma fecha, Y de Fernanóo de Isla, vecino de la dicha ciudad de Guadix, doscientos ducadosdeoroy de peso, que les debe por otro contrato de leual fecha ante el mismo escribano. Y de Pedro de Yuesada, vecino de la dicha ciudad de Guadix, cinco mil y setenta y dos maravedies Que les debe por un contrato que pas só ante Pedro Fernández de Molina, escribano público de Guadix, en 25 de agosto de 1505 años. Y de Lope de Molina, escribano público y vecino de Guadix, siete mil y quinientos maravedies que les debe por un contrato que pasó ante Pedro Fernandez de Molina en 25 de agosto de 1506-(?). Fol.462-v2,= Y que todo lo pueda revibir en si; y para pleitos en razon de esta cobranza,</t>
  </si>
  <si>
    <t>Jueves 25 de junio de 1506. = Bernaldo de Grimaldo, mercader geno: vés estante en Sevilla, otorga podera” Jerónimode Grimeldo, y a luis de Grimaldo, sus sobrinos, y a Ambrosio. de Espindola su cria- =a0,mercaderes genoveses estantes en Sevilla, especialmente para co: brar de Juan Rodriguez de Valbuena, recaudador del magnifico señor aoñ Juan Téllez Giron, conde de Brueña, 323.677 maravedies que en el le fueron librados por suseñoria por libranza de (roto) de ju—- nio de este ¡presente año. Y que lo puedan recibir en si; y para pleitos en razon de esta cobranza,</t>
  </si>
  <si>
    <t>APS01SP00000707</t>
  </si>
  <si>
    <t>APS, VII, 1506, f. 462v</t>
  </si>
  <si>
    <t>En Sevilla sábado 27 de junio de 1506, a hora de misas je tercia ante Fernan Ruiz de ”“P3FPÉ TA De | cédula de cambio del tenor siguiente: ] JHUB e Málaga. en 29 de ma o de 1506, | a por esta Tercer:aara diez de junio, si por la | primera o segunda no habéis pagado, a JulianyDomenego Calvos cien A dúcad de oro, o su valor digo C ducados por el valor del cualssoo;y e aqu contento de Donatyn de Marin, y Ambrosio Espindola, Al tiempo ! plegaos hacer buencumplimiento y ponedlos segun la letra de aviso. Jesus sea con todos, A vuestra honra presto GasparMorel. Y en el sobrescrito dice: al muy magnifico mosén PotMiiguel.en Sevilla. Tercera, YPedroMos. la pagó sobre el protesto,aunque difjo no tener avi-., socomo la dula décia,</t>
  </si>
  <si>
    <t>APS, VII, 1506, f. 467</t>
  </si>
  <si>
    <t>APS01SP00000708</t>
  </si>
  <si>
    <t>APS01SP00000709</t>
  </si>
  <si>
    <t>APS01SP00000710</t>
  </si>
  <si>
    <t>APS01SP00000711</t>
  </si>
  <si>
    <t>APS01SP00000712</t>
  </si>
  <si>
    <t>APS01SP00000713</t>
  </si>
  <si>
    <t>APS01SP00000714</t>
  </si>
  <si>
    <t>APS01SP00000715</t>
  </si>
  <si>
    <t>APS01SP00000716</t>
  </si>
  <si>
    <t>lunes 29 de ¿junio de 1506, = "Para el Contrato..de.contratacion. y asiento que en este dia otorgaron el licenciado Pedro de Maluenda, téhiente de asistente, y Alonso de Jaen de Roelas, y luis Mendez de Sotomayor, y Pedro Suárez de Cazalla, veinte y cuatros de Sevilla, diputados por el cabildo y regimiento de esta ciudad para entender en las cosas tocantes al proveimiento_ del pan de esta ciudad; y luco Batista Adorno, y Coseme de Riberol, y Silvestre de Brine, merca: deres genoveses estantes en esta ciudad, en que se obligaron logs di. chos mercaderes dehacer traer del reino de Inglaterra dos mil _cahi. ces de trigo para el proveimiento de esta ciudad, a “ciertos plazos, y en cierta Tormá. Ymanera, según que esta cosido en el cuaderno de las contrataciones,"</t>
  </si>
  <si>
    <t>APS, VII, 1506, f. 468</t>
  </si>
  <si>
    <t>Miércoles primero de julio de 1506. = Francisco Lopez, marinero, ve cino de Sevilla en la collacion de Santa Waria, maestre de la nao sean Pedro y San Pablo, ahora surta en el puerto ue las Muelas, que la dicha nao es de Franeisco de Espindola, alcaide de le ciudad de Medina “Sidonia, por “él cual aichó alcaide yo tengo cargo de ser maes “tredela dicha nao, por poder que para ello me tiene otorgado ante Francisco de Segura, escribano público de Sevilla, en 18 de mayo de este presente año, otorga Que debe a Pero Sanchez del Cala, criado de Juan de Valtierra, vecino de Sevilla, presehte, setenta y tres ducadós de buen oro y de ¿justo peso, que le he prestado para este viaje que ahora hace a la isla Española; Yan a riesgo en viaje has ta el puerto de Santo Domingo. de la isla Española y vuelta; a pagar en Sevilla a los “tres dias de haber llegado de domarge al puerto de las Muelas.</t>
  </si>
  <si>
    <t>APS, VII, 1506, f. 473</t>
  </si>
  <si>
    <t>Miércoles primero de julio de 1506. = Gonzalo Jácome, portugués, O src. vecino de la isla Tercera de los Azores, y maestre Pedro, tintorero,..estanteen Ta”isla Graciosa de los Azores, otorgan que e deben a Jácome de Grimaldo, mmercader genovés estante en Sevilla,presente, 143.580.maravedies hor ciento cincuenta y cinco varas de terciopelo negrodoble genovesco, y po esenta piezas de cañamazos e[Tásparacostales,quqiuedeel han domprado, es a saber: cada va “del dicho terfopelo de nuevecientos maravedies, y cada pieza de ComEnazOS a pieza de sesenta y ocho maravedies, que monta todo los dicnos¿ientoy cuarenta y tres mil y quinientos y ochenta maravedies; las cuales dichas sedas y cafamazos son en su poder, Y se obli. gan a pagarle en Sevilla dentro de un año cumplido. Y por mas segusá l ridadledanen peñostádo eleque cada uno de ellos tienen en estaciudad,enlas atarazands de ella, donde ahora el dicho ma- . estréePedroposa” yen las casas donde mora Teresa Rodriguezy que son en esta ciudad en el corral de Jerez; del cual dicho pastel es loque está en las dichas atarazanas es del dicho maestre, y lo que esta en casa della dicha Teresa Hkodriguez es del dicho Gonzalo Jácome; el cual pastel le dan para que tenga hasta que sea pagado.</t>
  </si>
  <si>
    <t>APS, VII, 1506, f. 474</t>
  </si>
  <si>
    <t>Jueves 2 de julio de 1506, =Alvar Rodriguez, brapero, vecino de Sevilla en la collacion de Santa Maria, otorga poder a Donatynde Marin, mercader genovés estante..en la ciudad de (Córdoba,“especialmente para cobrar de los señores inguisidores de ladicha ciudad de Córdoba, y de otras cualesquier personas que con derecho deba, y de los bienes H hacienda que quedaron de Diego de Vaena, trapero,.veci. no de la villa de Palma, que se ausentópor el delito de la herétio: pravedad, 14,860 maravedies que le debe por albalaes firmados de su nombre; y que los pueda recibir en si; y para pleitos en razon de esta cobranza,</t>
  </si>
  <si>
    <t>APS, VII, 1506, f. 475v</t>
  </si>
  <si>
    <t>Jueves 2 de julio de 1506. = Gonzalo de Sevilla, especiero, vecine Fo1.477., de Sevillaa' en laa collaciion dde Sann Salvaaddoorr, otorregaa a Batista y AlexandreCataño, _nercaderes: genóveses estantes: en] Sevilla; presente el dicho BatistaCataño, quepor dusñto Francisco Sánchez de Salazar, criado.delseñor rey dePortugal, les dio tres cédulas de cambio de Un,tenor, de contia de cien cruzados de oro, para que sean pagados € énLa_ciudad de lLisbos a Tomas.Cataño. por Juan de Fonseca, a quien lasdichas cédulas van dirigidas, que es escribano de la hacienda de el dicho señor rey, que son los dichos cien cruzados por cien duca-= dos de oro que aqui de ellos recibio el dicho Francisco Sánchez;los cuales dichos cien cruzados han de ser pagados a Quince dias vista la letra, como en las dichas cedulas se contiene, gue van firmadas del nombre del dicho Francisco Sanchez. Por ende, les aseguray.Jdice que losdichos cien cruzados seran pagados por el dicho Juan de Fonseca; y sino lo fuere se obliga de pagarselos aqui en Sevilla a los dichos Batista y Alexandro Cataño a los tres dias de parecer no haber sido pagados en Lisboa a Tomás Cataño.</t>
  </si>
  <si>
    <t>APS, VII, 1506, f. 476-77</t>
  </si>
  <si>
    <t>Jueves 9 de julio de 1506. = Anton Rodriguez Cabeza, y Alonso Mar-— tinez, su hijo, calceteros, vecinos de Sevilla eb la collacion de Santa Meria, otorgan que deben a Otavian calvo, mercader genovés, Bol. 497ovo He2 Y siete mil y trescientos y ochenta y cinco maravedies, por ra zón de ciertas.piezas.de.gsteneñas que de el han recibido compradas Se obligam a pagar en Sevilla es hoy hasta ocho meses cumplidos, en fin de cada cuatro meses la mitad de rana</t>
  </si>
  <si>
    <t>APS, VII, 1506, f. 497</t>
  </si>
  <si>
    <t>Jueves 9 de julio de 1506 = bernaldo grimaldo y eduardo escaja su compañero, mer gen est en sevilla, en nombre y voz de jeronimo torres y baltazar fernandez, mer valencianos est en Valencia, por virtud del poder que de ellos tienen otorgan que sustituyen y dan a Batista riverol y francisco de lugo, merc est en Gran canaria, para cobrar todos las maravedies y otras cosas que cualesquiere persona les deban y que lo puedan recibir ensi, y para pleitos en razon de ello.</t>
  </si>
  <si>
    <t>APS, VII, 1506, f. 498</t>
  </si>
  <si>
    <t>Eduardo Escaja,y Bernaldo de Grimaldo, su compañero, mercaderes genoveses estantes en Sevilla, otorgan podera Agustin de Bivraldo, y a luis de Grimaldo. mercaderes genoveses, Sobrino$ del dicho Bernaláode Úrimaldo, especialmente peracobrarde.TPantaleon,- as Agustil Ytalian, sú hermano, mercaderes genoveses, todos los maravedies, do: blasydúcados, y otras monedas ¡ mercaderias, y otras cosas que le; deban por contratos, albalaes , cuentas y compañias, y en cualquier manera, desde todos los tiempos haste hoy; y Que todo lo puedan rec: bir en si; y para pleitos en razon de dicha cobreanza.- Sevilla ¿jueves 9 de julio de 1506,</t>
  </si>
  <si>
    <t>Viernes 10 de julio de 1506. = Blas de Avila, calcetero, y Martin de Segovia. su suegro, asentedor de hilo de oro, vecinos de Sevilla en la collacion a Wa Fol.500-v2,2" “9 e yO Banca Mapeo, otorgan que deben a Utavian Calvo, mercader genovés estante en Sevilla, 36,462 maravedies por razon de ciertas estameñas laneyid LN22mles, que de el nan recibie do comprEdieraPasaroern Sevilla desde“hoy haste ocho meses cumplidos, en fin de cada cuatro meses la mitad.</t>
  </si>
  <si>
    <t>APS01SP00000717</t>
  </si>
  <si>
    <t>APS01SP00000718</t>
  </si>
  <si>
    <t>APS, VII, 1506, f. 500v</t>
  </si>
  <si>
    <t>APS, VII, 1506, f. 501v</t>
  </si>
  <si>
    <t>Viernes 10 de julio de 1506, = DieMo Suárez, mercader; y el ¡juradc Bernaldino de Isla, mercader; y Rodrigo de Sevi MEmercader; y Nanuel Cisbon, mercader; y Gonzalo Fernandez, mercader; y Bernaldo Pinelo— genovés; y Nicolás Mertinez de Durango , mercader; y Diego de Alcocek,J/mercader: todos vecinos de Sevilla, otorgan a Juan a la Msoreria, estante en esta ciudad, que por cuanto Los seno PNgo y regimiento de esta ciudad de Sevilla, y los señores li dro de Maluenda, ¡juez de los términos y de las suplicacic esta ciudad, y teniente de asistente de ella, en nombre del megnifico señor don Juan de Silva, conde de Cifuentes, asistente en ella; y luis Mendes de Sotomayor; y Alonso de Jaen de Roelas; y Gonzalo Pantoja, veinte y cuatros de la dicha ciudad; y Alonso Fernan= dez de Santillan, ¡¿urado de la dicha ciudad, en nombre y como diputados que son por el dicho cabildo y regimiento de esta ciudad, pars entender en las cosas tocantes al proveimiento de pan de la dicha ciudad, por virtud del poder y comision que para elio tienen y la dicha ciudad les dio: de.Miguel.ADUÓSES 5 ] go para elproveimiénto dé laaTN segun en la escritura de capitulacion y asiento se contiene, que pasó ante Fernan Ruiz de Po rras en prúmero dia de este mes de julio. Por ende, todos los otor-= gantes. ¿ónTadicha ciudad de sevi" con el dicho cabildo y re gimiento de ella, y con el dicho concejo de este ciudad, otorgan que aghakgon.¿por fiadores,. aseguradores y deudores principales de “ciudad,ydeldieno concejo de ella, que la dicha ciudad pagará y cumplira con el dicho Juan Sanchez de la Tesoreria, y con el dicho Miguel de Arbués, en todo lo contenido en la capitulacion y asientes dichos,</t>
  </si>
  <si>
    <t>APS01SP00000719</t>
  </si>
  <si>
    <t>APS01SP00000720</t>
  </si>
  <si>
    <t>APS01SP00000721</t>
  </si>
  <si>
    <t>APS01SP00000722</t>
  </si>
  <si>
    <t>APS01SP00000723</t>
  </si>
  <si>
    <t>APS01SP00000724</t>
  </si>
  <si>
    <t>APS01SP00000725</t>
  </si>
  <si>
    <t>APS01SP00000726</t>
  </si>
  <si>
    <t>lunes 13 de julio de 1506. = Gonzalo (roto - firma G2 Jacome), vee cino de la isla Tercera de _los Azores,otorga que debe aJacomede Griméldo mercader genoves estante en Sevilia, 3.400 maravedies por cincuenta varas de cañamazo de parellas para costales que de el ha recibido compradasp a precio cada vara de Sesentey ocho maravedíes Á pagar en Sevilla desde el primero dia deeste mes de julio hasta un año cumplio.</t>
  </si>
  <si>
    <t>APS, VII, 1506, f. 503</t>
  </si>
  <si>
    <t>APS, VII, 1506, f. 505</t>
  </si>
  <si>
    <t>En Sevilla, miércoles 1&gt;.de julio. de17306, a hora de mi. sa de tere j cia, en la escribania de Fernan Rulz de Porras, Bernaldo de, Grimal-= | ¿ É Fo1.505. P Ñ Pf go.mercader genoves estante en Sevilla, presento.“aJerónimoSalvago, asimismo mercader genovés estante en Sevilla, una cedula bio”,el tenor de la cual es este Qe se sigue: en nombre de crito 1506 a catorce de mayo en leon 791 escudos 2 tercios a 345 mrs c.u. pagad por esta primera de cambio al tiempo acostumbrado a eduardo escaja y bernaldo de grimaldo 791 escudos y 2 tercios de otro a 345mrs c.u. lazaro de grimaldo y ponedlo a cuenta de (roto) de micer poli de orda de jorge vanto y sus compañeros de aviñon, dios con todods. vuestros pedro juan salvago y juan batista lomelini, y en las espaldas decia al noble señor jeronimo salvago hijo de pedro salvago que dios haya en sevilla. primera. luego bernaldo de grimaldo requirio a jeronimo salvago le pagase. luego jeronomi salvago dije que le esta presto de pagar esta manera; 458 esudos y tres cuartos libremente porque de esto tiene la orden y aviso que es menester para los pagar; los otros trecientos treinta y dos escudos y tres cuartos que no tiene aviso que los quiere pagar sobre las costas del protesto por honra de los dichos juan salvago y juan batista lomelin, con cargo de los haber por deudores de ellos a los sobredichos. y bernaldo grimaldo se dio por contento y pagado</t>
  </si>
  <si>
    <t>APS, VII, 1506, f. 512 (entre hojas)</t>
  </si>
  <si>
    <t>muy virtuoso señores: francisco de bardi vecino de sevilla en nombre del señor diego colon almirante amyor del mar oceano de las indias digo a vuestra mercedes que alonso de sorbas que reside en las indias encio dos mil pesos de oro es a saber: los mil en la nao de luis fernandez y los otros mil en la nao de cristobal valles por consignar aqui en sevilla al señor almirante don cristobal colon,que santa gloria haya y a mi el dicho francisco de bardi. como se mostra por los conocimientos de los maestres de los cuales hago presentación; el cual oro vino a la casa de la contratación para el mirar si estaba marcado, y vosotros, señores lo habeis tomado en vos y contra mi voluntad diciendo vos el doctor matienzo que teniad es poder del señor almirante, que santa gloria haya, y que vos lo djeo cuando partio de sevilla para la corte para que todo el oro que viniese a su señnoria que vos lo recibiese y que no lo diesedes a nadie, salvo sin otra su comision; lo que yo niego, y si asi fuese despues que el dicho señor almirante que santa gloria haya partio de esta ciudad y estuvo siete u ocho meses en la corte me envio poder bastante ante escibano publico en el cual manda que yo reciba todo el oro de su señoria que viniese de las indias, noembargante el poder que vos el dicho doctor matienzo teniades; y tambien su señoria me escribio que yo lo recibiese en mi por su carta de el cual poder y carta hago presentación; y allende de todo lo susodicho el señor diego colon almirante de las indias hijo legirtimo heredero sucesor del dicho almirante don cristobal colon, que snata gloria, agora nuevamente me envio su poder bastante confirmado lo del almirante, su padre, para que yo recibiese cualquier oro que a su señoria vineise de las indias y caeta de pagar a ciertas personas que habian de haber, del cual poder, y carta hago presentacion porque no podais pretender ignorancia del agravio que se me hace, y daños e intereses que se sigue al almirante, mi señor por no poder cumplir su mandado. por tanto yo requireo a vuestra merceders... que no me impidais el recibimiento de los dichos dos mil pesos de oro y que me los deis, pues que lo habeis tomado en vosotros.... protesto contra vosotros... asi en nmbre del almirante mi señor don diego colon, como en mi nombre; y demas de estro quejarme a sus altezas porque spean la causa de ello y a vos escribano pido me lo deis por testimonio y a los presente ruego que sean de ello testigos. [continua en la siguiente hoja] Conozco yo Alonso Tafur, capitán del. navio de luis Fernández, y yo el dicho Luis]Fernandez, maestre, que recibimos de vos Alonso de Hervaz mil.pesos de oro, de los - nos(obliszemos de los dar en Sevilla VEROS que llegaremos el almirantedom Cristobal Colon, y en su ausenciae:micer Francisco,de.Bardi; OrÚ Ss es"segturode ello, y nos mejor lo cumplamos firmamos lo dá nuestros nombres. Fecho hoy domingo 24 de mayo año de 1508años en la isla ispañola en la villa _de Santo Domingo. AlonsoTafur. luis”FernandezdeAlfaro. &gt; e ci Lonozco yo Diego de Escobar, capitán del navio de Cristobal Vallé; y yo Cristobal. Valtés, maestre, due recibimos de vos Alonso de Hera: vás milpesos de oro paradaral señoralmirante,9 a micerPrancis: code Barai en su nombre, y pofdue es ver nos este conociste miento,” testigosPráñ6Ioo de la Fuente, y Pedro Gutierrez. Fecho el ¿2 delPuertoen 24de meyo. pd deEscobar. PA</t>
  </si>
  <si>
    <t>A ciudad de Sevilla, especialmente para Y lesquier cosas que le trajeren de"Tás Ihdias,as m3 E oro y otras cue “ge Pedro.Je,Llanos él cual llevó poder mio _para cobrarlo, .como déotras cualesquier pez &gt; sonas-que“de14sIndias ló traigan pera mi, no.embarganteotro _pode1 que dejó al doctor sancho de Matienzo. FT... Y para que sea cier tó, y nóvengan enduda, otorgó esta carta de poder, y todo lo en elia contenido, ante Cristobal LOPEZ+. escribano de la reina, y su notario público enla“su.corte, y en todos los sus reinos y señorios, al cual rogó que lo escribiese, o hiciese escribir, y lo signase cor su signo, y a los presentes que de ello fuesen testigos; y fue heche y otorgada en la ciudad de yalamanca, estando en ella el consejo de la reina, a 10.de..diciembr 1505 años. Y por mayor firmesa lo fix mó de su nombre enel registro de esta carta. Testigos que fueron Ai presentes a lo que dicho es. y ¡juraron Que el dicho «on Cristobal es el contenido en este dicho poder, DiegoMéndez, " Andrés ¿Zernande E e ARRE ého Cristoba “Topez, ariopúblicosusodicho, que a todo lo que de suso dicho es, presente fui en uno con los dichos testigos, y a ruego y O0- torgamiento del dicho don Cristobal Colon, este carta de poder hice escribir segun que ante mi pasó, y por ende hice aqui este mi signo a tal en testimmnio de verdad. Cristobal Lopez.</t>
  </si>
  <si>
    <t>Sepan . . . . . donDiego,Colon, almirante de las Indias, digo y otorgo que por cuanto_el señorden.EristobalColon, almirante de Jas dichas Indias, mi señor pS Que haya santa gloria, dio y otorgó su podercumplidoa. Hranci a Ll, vecino de la ciudad de Sevillapara en nombre de su señoria pudiese demandar, recibir y recaudar, y haber y cobrar, en juicio y fuera de el, es a saber: oro y pista; ¿joyas. perlas y otra cualquier hacienda que a su señoria era debido en las dichas Indias, en especial en la dicha ciudad de Sevilla, asi de los oficiales de sus altezas de la casa de la contrata cion de las dichas Indias, como de otras cualesquier personas 0 per sona, que eran obligedas a lo dar y pagar a su señoria; y porquemi voluntad es que eldicho Francisco de Bardi tenga de mi el mismo.arder; por ende . . . . +. otorgo y conozco por el tenor de la presente carta que habiendo por rato. grato y estable, y valedero. todo lo por el dicho Francisco de Bardi, en nombre del dicho sefior almirante, mi señor, hasta el dia de hoy necho, demandado, recibido o recaudado, habido y cobrado . . . . . que yo habiendo respeto a la suficiencia y buena fidelidad del dicho Francisco de Bardi, ausente - ». ». le doy poder cumplido para que en mi nombre pueda demandar ,re cibir, recaudar, haber y cobrar, asi de los oficiales de sus altesa zas de la dicha casa de la contratacion de las Indias, como de otra cualesquier personas, o persona, que sean, es a saber. todo el oro y plata, meravedies, perlas, ¡joyas, y otras cualesquier cosas y hae cienóa que de las dichas Indias se na traido y trajere en la dicha ciudad de Sevilla que a mi sea debido y pertenecáente . . . . .En testimonio de lo cual otorgué esta carta de poder en la manera suso escrita ante el notario público y testigos yuso escritos, al cual rogué que lo escribiese 6 hiciese escribir, y lo RLENA OS con su sig no, que es hecho y otorgado en la ciudad de A em junioato 1506, (entre lineas: "el almirante delasIndias “que son testi presentes Gómez Diez, yBartotoñódePusto, Ade Valdes, continos..de,su. señoria. Yo Juan de San Juan, notario público por la autoridad apostólica,y del número de la dicha ciudad, uno de los cuatro notarios públicos de la iglesia catedral de la dicha ciudad de Astorga, fui presente en uno con los dichos testigos cuando el d cho sefior almirante otorgó este dichó poder y lo firmó de su nombre y al dicho otorgamiento de su señoria lo fiz escribir, y fiz aqui mio signo en testimonio de verdad. Juan de San Juan notario. Hey enjre hojas otras copias de los conocimientos de los capitanes y maestres, como las anteriores, cada conocimiento en papel aparte.</t>
  </si>
  <si>
    <t>lunes 10 de agosto de 1506. = Anton /Novia, mercader vizcaino espumaedirt tante en Sevilla, otorga poder «GTO, 9deúrimaldo , Mercader geno: vés estente en Sevilla, especialmente para cobrar de Nertin Pérez Ar. to, y de Alonso Muñoz, alcaldes de Albaida, lugar de los-dreverenios señores_ deany. cabildo de le Santa, iglesia-de8Sevilla;Y48Alonso López de la Rosa, meyordomo del dicho lugar; y de Anton Garcia de la Fuente ; y de Bartolomé Gonzalez de Carrion; y de Mertin Lopez, caudelero; y de luis de Ormaza, alcaide del dicho lugar; y de Diego Lopez el rubio; y de kodrigo AlonsoTEasierra; y de Juan Martin de Toro; y de Biego Sanchez de Santa MNeria; y de Fernando Sanchez; y de Juan Maño; y de Pedro Fernandez, canteros; y de Juen Martin; y de Martin Pérez; y de luis Diaz; y de Juan de Medina; y de Diego Diaz; y de Juan Diaz, hijo de Juan Martin de Toro; y de Bartolome Diaz; y de Juan Gonzalez Corto; y de Marcos Martin de la Torre; y de lucas Nartin de Nartin Pérez; y de Juan Ruiz; y de Marcos Martin Ortiz; y de Juan Diaz; y de Marcos Martin de Martin Pérez; y de Pedro Martin de la Mar; y de Cristobal de Vargas; y de Francisco Diaz de Villanueva; y de Juan Alonso de la Fuente; y de Toribio lópez; y de Anton Suárez y de Ruy Gonzalez Corto; y de Juan Rodriguez Montesdoca; y de Cristo bal Garcia ue la Rosa; y de Alonso Marvin de Martin Pérez; y de Juar Carrion; y de Diego Alonso Tejero; y de Fernando Gercia Carbonero el mozo; y de Pedro Garcia de Nartin Pérez; y de Juan Garcia Carbonero; y de Garcia Alonso Cano; y de Garcia Diaz; y de Martin Alonso, tundi dor; _y de Garcia Marin; y de Alonso Bstebén; y de Rodrigo Galan; y 5 Juan Martin de la Fuente; y de Francisco Sánchez Zambrano; y de Pedro Martin Delgado; y de Diego Martin Medrigal; y de Alonso Muñoz, mercader y de NVartin Muñoz; y de Diego Moreno; y de Sebastian Pérez y de Pedro MNertin de la Rosa; y de Ana Fernande2, mujer de Alonso Gónzalez Corto, que Dios haya; y de Marina Gonzalez, mujer de Juan Andrés, que Dios haya; y de Juan Delgado; y de Alonso Martin de la Parre; y de Pedro González Corto; y de Martin Alonso WNarin; y de Juan Suárez; y de Diego Moreno. tejedorz y de Álonso Merin; y de Pedro Garcia Chamorro; y de Anton Garcia Rubio; y de Juana Delgada, mu jer de Diego Martin de la Calle, que Dios haya; y de Diego Martin Ve llo; y de Francisco Franco; y de Francisco Cruz Arellano; y de Fernendo González de Leon; y de “loreynte Suárez; y de Diego Suárez; y de Catalina Asensio, mujer de Diego Perez Malco, que Dios haya; y de ka Fernandez: todos vecinosdeldicholugarde Albaida, y de ada uno de ellos, doscientosy(10A4S0) quintalesúe aceite“que le de el A A _poruncontrato plíblico (roto) de Sevilla en 25 de mayo de sa Presente año; el cual dicho accite te hsen de dar portercias partes en los meses de enero, febrero y murzo de 1507 años. Yque todo lo puedarecibirensí. y paralsi. por cuanto se lo ha pagado al otorgan te, que le cede todos los derecaios y acciones que contra los dichos, y sus bienes, tiene,</t>
  </si>
  <si>
    <t>APS, VII, 1506, f. 528</t>
  </si>
  <si>
    <t>Miércoles 12 _de agosto de 1506. = Bartolomé Ramos, vecino de la villa de SanlúcarlaMayor, por si y en nombre de Ana Fernandez, su mu jer, otorga que pactan_con el jurado... Gar laSello, y.Gon Juen Fernan ae e ala Nepas, vecinosde “Sevilla, esta E ntes. a isla Española, “servirles: Bartolomé Ramos, en esccibir lo uue le man daren. y su mujer en resir lacasa de los dichos, por tiempo de dos años desde.que lleguen a da dicha isla Española, este viaje que aho-= ra van a ella; y por precio de siete mil maravedies a ambos por el diche servicio cada uno de los dichos dos años; a cuenta de los cua— les maravedies han recibido adelantado, de Bernald derimado por ellos. dos mil maravedies; y el resto les paguenSe tercios de ' cada áño.</t>
  </si>
  <si>
    <t>APS, VII, 1506, f. 530</t>
  </si>
  <si>
    <t>hojas. = Nos los inquisidores contre al heretica pravedad y aposta- Fol,545. Fol.545, ll sia en la ciudad de Sevilla, y en todo su arzobispado y en el obispado de Cadiz, hacemos saber a todas y cualesquier personas que debian y habian a dar y pagar cualesquier contias de maravedies. y 2- ceites y otras cosas cualesquier, a Lorenzo de Garibaldo, cuyo proc: so pende ante nos en nuestra audienciaporque después de ser difuny fue acusada su memoria y fama por culpante enel dicho delito, que nosmendamos secrestar todos los bienes, deudas y mercaderias, que de hallaren del dicho Lorenzo de Garibaládo en poder de Jeronimo Sal. vago, genoves estante en la dicha ciudad de Sevilla, para que el lo tenga y administre, y cobre hasta que la causa del dicho Lorenzo de Garibaldo sea por nos determinada. Por ende. nos os mandamos en virtud de santa obediencia, y so pena de excomunion mayor, y de cincuel ta mil maravedies para la camera de sus altezas a cada uno de vos pr que lo contrario hiciere, que dies y pagueis al dicho Jeronimo Sal- Vago . .». . .» . todos y cualesquier maravedies, aceites y jabones, y ótras mercaderias y cosas cualesquier que deviades. . . . . al dichc lorenzo de Garibaldo</t>
  </si>
  <si>
    <t>APS, VII, 1506, f. 530 (entre hojas)</t>
  </si>
  <si>
    <t>Viernes 4 de septiembre de 1506. = Jeronino Salvago, mercader, estante en Sevilla, otorga que ha recibido de Alonso Rodriguez, trape- To, vecino de Sevilla en la collacion de SantaMaria, presente,cien quintales de buen aceite de olivas, que debia a Lorenzo Garibáldo, mercader genovés. difunto, por un contrato público que el dicho lorenzo Garibaldo conbra el tenia, que pasó ante Fernan Ruiz de Porras en 3 de marzo de 1505 años; el cual dicho aceite recibio en virtud de un mandamiento que tiene de los reverendos señores inquisidores de Sevilla, Y de ellos le otorga carta de pago.</t>
  </si>
  <si>
    <t>APS01SP00000727</t>
  </si>
  <si>
    <t>APS01SP00000728</t>
  </si>
  <si>
    <t>APS01SP00000729</t>
  </si>
  <si>
    <t>APS01SP00000730</t>
  </si>
  <si>
    <t>APS01SP00000731</t>
  </si>
  <si>
    <t>APS01SP00000732</t>
  </si>
  <si>
    <t>APS01SP00000733</t>
  </si>
  <si>
    <t>APS01SP00000734</t>
  </si>
  <si>
    <t>APS, VII, 1506, f. 545</t>
  </si>
  <si>
    <t>Viernes 4 de septiembre de 1506. = Pedro Pinelo, canonigo en la san ta iglesia de Sevilla, mayordomo de la fábrica de la dicha santa iglesia, por si y en JOmbre y en voz de los muy reverendos señores de an y cabildo de le dicha santa iglesia de Sevilla como «¿dministraddor de los bienes de la dicha fábrica de la dicha santa iglesia, por virtud del poder y especial comisión que de ellos tiene, (está entre hojas un testimonio signado del notario apostolico y PÚbltCO, otorga do el poder en Sevilla a 15 de julio de 1506), otorga que debe a Jud lian Calvo, mercader genovés estante en sevilla, doscientasmil._mara vedies que ha prestado a.los. señores dean y cabildo, yyal otorgante en sunombre, para cumplir y suplir la necesidad Que le dicha fabrica tiene para pagar la gente que anda en la obra que en la dicha san taiglesia se hace, en que se han de gastar conforme al dicho poder. Y se obliga que se le han de pagar desde primero dia del presente més de septiembre hasta seis meses cumplidos.</t>
  </si>
  <si>
    <t>Sábado 5 de septiembre de 1506. = Jerónimo Bonensene,mercader se Fol.548. = nés estante en Sevilla, otorga poten a Bernaldo ds Guias! mévcds der genovés estante en Sevilla, especialmente" para cábrar.de Francisco Pinelo, jurado y fiel ejecutor de Sevilla, y de Fernando Orti de Murga, y de Gonzalo Fernandez, veinte y cuatro de Sevilla, y de Lorenzo Pinelo, genovés, vecinos de Sevilla, 375.000 maravedies que los sobredichos de mancomun le deben por contrato que pasó ante Fer nen Ruiz de Porras en 23 de ¿junio de 1505 años. Y que los reciba en si y para si porque son suyos y le pertenecen al dicho Bernaldo de Grimaldo; y por ello le cede los derechos y acciones que por dicho contrato tiene,</t>
  </si>
  <si>
    <t>APS, VII, 1506, f. 547v-8</t>
  </si>
  <si>
    <t>Iunes 28 de septiembre de 1506. = Gonzalo de Jaen, bacinador de San lázaro, e Isabel Sanche3, su mujer, veéinos de Sevilla en la co. llacion de Santa Maria, otorgan a Balian Salvago, mercadaeregenovés, en nombre del señor don Jorge de”Portugal, — presente, que por cuanto los otorgantes tiene arrendadaspor todos los dias de sus vidas nue: ve tiendas, que son frontero de las casas principales del dicho se-= HOT"don—Jórgo, todas juntas unas con otres, que son en esta ciudad en la collacion de Santa Maria, cada una por precio de 130 reales de plata, y diez y siete mil maravediespm segun todo mas largamenté paso ante Martin Rodriguez, escribano público de Sevilla. Por ende, otorgan que hacen dejamiento de ellas en el dicho Balian salvago, para que haga de ellas todo lo que quisiere. Y Balian Salvago otorga que las recibe en si en nombre del dicho don Jorge de Portugal</t>
  </si>
  <si>
    <t>APS, VII, 1506, f. 561v</t>
  </si>
  <si>
    <t>lunes 28 dé septiembre de 1506. = Los mismos Gonzalo de Jaen y su mujer, esta con licencia de su marido, otorgan que deben al dicho Balian Salvago, en nombre de don Jorge de Portugal, seis mil y nueve cientos y noventa y cuatro maravedies, Que son a cumplimiento de lo: maravedies que hubieron a dar de renta de las tiendas dichas hasta en fin del presente mes de septiembre. Yseobligana pagarlos desde hay hasta tres años cumplidos, por los tercios de cada un año de lo: dichos tres años.</t>
  </si>
  <si>
    <t>APS, VII, 1506, f. 562</t>
  </si>
  <si>
    <t>En Sevilla, miércole.s 30 de septiembre_de.1506 años, a hora de mi sas, estando enlascecasasadéFernan“Ruizde Porras, de su morada, luego Jeronimo Salvago dijo que le fue traida una cédula de cambio escrita en lengualatinaque romanceada es en esta guisa: AR En nombre de Cristo 06 dia22 de ¿280846 Valencia. Plegaos pagar por yo primera de cambio empo.“acostumbrado a Jeronimo _3alvago a 1ytreinta y tres corrientes en castella - “nos deoro y de peso. e 421 maravedies cada una, diko 1.033 doblas cambiadas por nos a'cuatro sueldos y seis dineros la dobla poniendo los en Viri.Valete. Vuestros Benito Penelo,-y Mertin Centurion. Y F/F | en las espaldas de la dicha cédula decia: A los nobles señores Jeró: / | nimo y Jeronimo Doria en Sevilla, Primera, NS Estaba escrito mas en las espaldas de la dicha cédula esto que se á : Sigue: Dia 9 de septiembre . Aceptada sobre el protesto por (roto) ] aquello dé Valencia. Y que por el vista la dicha cédula porque los dichos Jeránimo yy rónimo Doria,..ni alguno de ellos, no estánen esta ciudad, el la _mo: tro a Francisco Doria, el _menor, mercader genoves estante en esta ciudad, y le pidió que le pagase la dicha cédula si fuese contento, conforme 2 lo contenido en la dicha cédula. Y que el dicho Francisc Doria la acepto como en las espaldas de la dicha cedula dice, querá riendo tener por deudores a los dichos Benito Pinelo, y Martin Centurion, que dieron dicha cedula, sobre las costas del protesto; y con que el dicho Jeronimo Salvago cediese en el su derecho contra los sobredichos; y que despues de asi aceptada el ha pedido al dich Francisco Doria Que le pague la dicha cedula por las personas a quien viene dirigida que la paguen, y que no lo ha querido hacer, sino como dicho támne sobre el protesto. Y asi le fue pagada protestada,</t>
  </si>
  <si>
    <t>APS, VII, 1506, f. 563v</t>
  </si>
  <si>
    <t>Jueves primero de octubre 19 1506. = ándrea Miguel, mercader valenciano, estante en Sevilla, ante Fernan Ruiz de Porras, presento y = oJacome de Grimaldo, merecader genoves estante en Sevilla una 10 Y cedula”de cambiodel tenor siguiente: / L PS Jhus en Cadiz a primero de octubre 1506. y] (Roto) hóñrado. plegaos”págaraplazomdediez dias vista la presen: te a la voluntad de Jayme.de luna, y Juan Monegal, maravedies seten $ ta y cinco mil, digo 75.000-1Mrs. y son a cumplimiento de maravedies X cuatrocientos y treinta Y seis mil y ochocientos por mily ciento; A veintepiezas de bordates mercadas de ellos, los cuales pagueis com: porotras mias con el presente os aviso. Presto soy. Cristo os guar: de una vez solamente vuestro Honorato Esfindála con recomendacion.bhl sotros Jaymede. y duen Monegal somos contentos que los dichos ARA meravedies se den por nos a_(roto) Miguel, y.en. suausencia a Anfire: A N IRA AAIISpsSt Miguel. Y en las espaldas de ladicha cédula decia: al noble señor “Jácomede Grimeldo de micer Jorge en Sevilla, CALAAS Y Jacome de Gráma1do respondiendo dijo que el no quiere pagar la dicha cédula porque no tiene nada de lo suyo del dicho Honorato Espindéla en ella contenido. Y ¿ndrea Miguel la protesto, y pidio tes</t>
  </si>
  <si>
    <t>APS, VII, 1506, f. 571v</t>
  </si>
  <si>
    <t>APS, VII, 1506, f. 576</t>
  </si>
  <si>
    <t>Miércoles 14 de marzo de 1509. = El doctor Juan Salvago, vecino de AO 5 Sevilla en la collacion dSénta Meria, y Alonso dé Guzman, vecino ¡y de Sevilla en la collacion de San Esteban, otorgan que deben aDies: Bueno, cambiador, wecini de Sevilla, diez mil meravedies por razon de diez libras de. seda en. pelo que de el recibieron compradas; a pager en Sevilla dentro de cuatro meses cumplidos. Hay nota de cancelacion en IX de julio de este año.</t>
  </si>
  <si>
    <t>APS, VII, 1509 [=AHPS, 4.887], ff. 585v-586. FDEO, 27, N. 8, f. 89</t>
  </si>
  <si>
    <t>de 509 años. Vuestro Francisco de Lugo. Y en las espaldas de la dicha cédula decía: a los muy virtuosos señores Francisco y Cosme de Rivarolo en Sevilla. Primera”. Luego, Alonso de Robleda les requirió le pagaran con protestación. Y francisco y Cosme de Rivarolo respondiendo dijeron que ellos, ni ninguno de ellos, no la aceptaban. Y Alonso de Robleda la protestó, y lo pidió por testimonio después de ser pregonada. Sevilla, sábado 17 de marzo de 1509 años [roto], estando en las casas de la morada del jurado Juan de Lugo, en la collación de Santa María en calle de la Merced, ante Gómez Álvarez de Aguilera, escribano, Alfonso de Robleda, vecino de Gran Canaria, presentó a Francisco y Cosme de Rivarolo, mercaderes genoveses estantes en Sevilla, una cédula de cambio, el tenor de la cual es el siguiente: “Muy virtuosos señores: plegaos de pagar por esta primera luego vista a Alonso de Robleda diez doblas de oro castellanas, o su valor, que son por Fernando Buchinco, y pagado ponedlas a nuestra cuenta. Fecha a 19 de enero</t>
  </si>
  <si>
    <t>APS01SP00000735</t>
  </si>
  <si>
    <t>Martes 22 de febrero de 1513. = El dicho Juan Sanoligáde la.tesores ria del rey otorga y dice que por cuanto hdoyiahay eamtre el- Obispo.de-Mondoñedo...yFrancisco deRiberodl,odsos“pleitos ante ciertos jueces de Sevilla, y porque el ahora va fuera de esta ciudad, y no puede sekuirlos y fenecerlos;yasimismo cobrar de Diego Sarmiens to todos los maravedies que le debe en cualquier manera: por ende, otorga poder cumplido a Cristobal de Pineda para que siga y fenezca los dos dichos pleitos “hasta sentencia definitiva, y para que cobre de Diego Sarmiento, y de otras cualescuier peronas, todos los mara= vedies que le deben.</t>
  </si>
  <si>
    <t>APS01SP00000736</t>
  </si>
  <si>
    <t>APS01SP00000737</t>
  </si>
  <si>
    <t>APS01SP00000738</t>
  </si>
  <si>
    <t>APS01SP00000739</t>
  </si>
  <si>
    <t>APS01SP00000740</t>
  </si>
  <si>
    <t>APS01SP00000741</t>
  </si>
  <si>
    <t>APS01SP00000742</t>
  </si>
  <si>
    <t>APS01SP00000743</t>
  </si>
  <si>
    <t>APS, VII, 1513, f. 37</t>
  </si>
  <si>
    <t>Viernes 15 de abril de 1513. = Andrés de Carmona, sedero, vecino de Sevilla en la collacion de Santa Cruz, otorga que debe a Silvestre. Rotrella (Estrella?), mercader genovés estante en Sevilla, 65.885 me ravedies por razon de ciento y veinte y cuatro libras y cinco onzas de seda_borqués, a precio cada libra de 530 maravedies; Fol,216-y2, a pagar en Sevilla mediado el mes de septiembre de este presente año.</t>
  </si>
  <si>
    <t>APS, VII, 1513, f. 216</t>
  </si>
  <si>
    <t>Viernes 15 de abril de 1513. = JeronimoBaron, boticario, vecino de Sevilla en la collacion dé Santa”Varia, otorga que debe a Franco leardo, y a Jacome de Castellon, mercaderes genoveses, “presente el dichoFranco leardo, y Jacomo de Castellon estante en las islas del mar ocano, ausente, cuarenta y seis mil y ochocientos maravedies.que son que montaron ciento y cuatro pesos de oro a precio cada peso de cuatrocientos y cincuenta maravedies, por otros tantos que le prestaron en esta ciudad; los cuales se obliga de pagar en las dichas is las del mar oceano, Fol 219. = desde hoy hasta dos meses cumplidos.</t>
  </si>
  <si>
    <t>APS, VII, 1513, f. 218</t>
  </si>
  <si>
    <t>Viernes 15 de abril de 1513. = Jeronimo Baron, boticario, vecino | de Sevilla en la collacion de Santa Maria, otorga que debe a Jacomo : de Castellon, mercader genoves estante en las islas del mar océano, e"mi1 maravedies, que son que los debe a Niculoso de Guiso, y a ; Franco Escaja, su compañero, mercaderes genoveses, de alcance que le ¡hicieron de- la: cuenta que hicieron entre ellos del trato que entre | ellos habia, asi por trato de compañia der”mercaderia como pormeontra |4os públicos ytcedulas de cambio que entre ellos estaban, y_el dicho | Iecomo deCastellon los ha de haber por ellos; y se obliga a pagar- 53 Tos e Fol1.220. = os en las dichas islas del mar océano desde hoy hasta dos meses cun plidos.</t>
  </si>
  <si>
    <t>APS, VII, 1513, f. 219v</t>
  </si>
  <si>
    <t>lunes 25 de abril de 1513. = Juan Francisco de Grimaldo, y Gaspar Centurión, mercaderes genoveses,banqueros estantes en sevilla, €en | nombre de Esteban Centurion, mercader genovés estante en Sevilla, por virtud de “poderque de el tienen, que paso ante Gomez Alvarez de A gullera en 11 de noviembre de 1512; y asimismo en nombre de Julian Calvo, mercader genovés estante en Sevilla, del que tienen poder que paso ante Gomez Alvarez de Aguilera en primero defebrero de este presente baño, otorgan que los sustituyen y. dan a Carlo Grilo, merca-— der genovés estante en Sevilla, para cobrar de los vecinos y moradores de las islas de Cabo Verde, y de los de Gran Canaria y otras par: tes;“todas las mercaderias, esclavos, oro. y plata, acciones y dereechos.“ que. Andrea, Cataño, mercader senoves estante en Jas islas de Cabo. o.Verde. les haya dado o encargado; y que lo pueda recibir en 825 y ALA para pleitos en razon de ello.</t>
  </si>
  <si>
    <t>APS, VII, 1513, f. 237v</t>
  </si>
  <si>
    <t>Esteban Centurion,mercader genovés estante en Sevilla, 0- torga podleerra.Juan.Francisco de Grimaldo, y e Gaspar Centurion, ban: querosdé esta ciudad, presentes, especialmente para que tomen cuen: ta y razon conpago, leal y verdadera, a Alexandre Cataño, mercader genovés que es ido a las islas de Cabo Verde...que es en los reinos de Portugal, del vááje que ahore hizo de ciertas mercaderias que ll: Vo y cargó del “otorgante, y de Julian Calvo, su compañero, de esta d: cha ciudad a las dichas islas, para las vender y tratar con ellas, sonformea cierta contratacion que entre el otorgante y Alexandre Ce taño pasó ante Bernal Gonzalez úe Vallecillo, escribano público de Sevilla; y asi tomada la dicha cuenta del dicho Alexandre Cataño, Sontonbe a la dicha escritura, puedanrecibir en si, y para si, com cosa suya misma propia todo aquello, asi en maravedies como en merce derías,_ escédvos y otras cosas que tuviere y le fuere alcanzado por la dicha cuenta; ysi antesQue viniere el dicho Alexandre Catatio a esta ciudad hubiereeñviadoalgunas mercaderias, E u otrag cc otorga poder para que lo puedanFecibir, porque les es a cargo de me yor contia.Sevilla 14de noviembre 1512,ante Gomez Alvarez Aguilera</t>
  </si>
  <si>
    <t>APS, VII, 1513, f. 237v (entre hojas)</t>
  </si>
  <si>
    <t>JulianCalvo, mercader genovés estante en Sevilla, dice que por haber llegado. a su noticia que Esteban Centurion, mercader genovés estante en Sevilla, ha otorgado a Juan Francisco de Grimaldo, y a Gaspar Centúrión, banqueros, el poder amterior en 11 de noviembre de“1512 para tomar cuenta a Alexandre Cataño, otorga a los mismos otro _poderwigual, para que el dicho poder pueda haber efectos Sevi- “lla primero de febrero de mil quinientos y doce (sic) años. Ante Gomez Alvarez de Aguilera,</t>
  </si>
  <si>
    <t>Debe Bernaldo Guiraldo, veneciano, mercader vecino de la ciudad de! OLAS bra pEcidaenla collación de Santa Cruz NO a pagar enW as Sevilla dentro de seis meses, y los otros6(,000 mrs. dentro de otros! ES _ Y meses, o en Ecija o donde se los pidieren!y demandaren.</t>
  </si>
  <si>
    <t>APS, XV, 1493, f. 23</t>
  </si>
  <si>
    <t>APS01SP00000744</t>
  </si>
  <si>
    <t>APS, XV, 1493, f. 50</t>
  </si>
  <si>
    <t>Debe Juan de Sotiel, pichélero, y Mari Fernández, su muger, vecinos Ñ de Seville en la collación de San Salvador, a Pedro Batista de Domo- / culta, mercader genovés estante en Sevilla, quele está presente,29.160 / ; mrs. de ciertos estsñios que le compraron; y se obligan a pagarle en DO, a Sevilla dentro de diez meses 1/d000 mrs. y los 12.160 mrs. restantes LOGO Ya los dás meses luego siguientes. Sevilla lunes 29 abri 1 1493.</t>
  </si>
  <si>
    <t>Andrés de Carmona</t>
  </si>
  <si>
    <t>SP01SP001111</t>
  </si>
  <si>
    <t>Diego Bueno</t>
  </si>
  <si>
    <t>SP01SP001110</t>
  </si>
  <si>
    <t>Alonso de Guzmán</t>
  </si>
  <si>
    <t>SP01SP001109</t>
  </si>
  <si>
    <t>Gonzalo de Jaen</t>
  </si>
  <si>
    <t>SP01SP001108</t>
  </si>
  <si>
    <t>Fernando Ortiz de Murga</t>
  </si>
  <si>
    <t>SP01SP001107</t>
  </si>
  <si>
    <t>Ana Fernández</t>
  </si>
  <si>
    <t>SP01SP001106</t>
  </si>
  <si>
    <t>Bartolomé Ramos</t>
  </si>
  <si>
    <t>SP01SP001105</t>
  </si>
  <si>
    <t>Anton de Novia</t>
  </si>
  <si>
    <t>SP01SP001104</t>
  </si>
  <si>
    <t>Alonso Martínez</t>
  </si>
  <si>
    <t>SP01SP001103</t>
  </si>
  <si>
    <t>Anton Rodríguez Cabeza</t>
  </si>
  <si>
    <t>SP01SP001102</t>
  </si>
  <si>
    <t>Diego Vaena</t>
  </si>
  <si>
    <t>SP26SP001101</t>
  </si>
  <si>
    <t>Teresa Rodríguez</t>
  </si>
  <si>
    <t>SP26SP001100</t>
  </si>
  <si>
    <t>Pedro Suarez de Cazalla</t>
  </si>
  <si>
    <t>SP01SP001099</t>
  </si>
  <si>
    <t>Luis Mendez de Sotomayor</t>
  </si>
  <si>
    <t>SP01SP001098</t>
  </si>
  <si>
    <t>Alonso de Jaen Roelas</t>
  </si>
  <si>
    <t>SP01SP001097</t>
  </si>
  <si>
    <t>Pedro de Manuel</t>
  </si>
  <si>
    <t>SP01SP001096</t>
  </si>
  <si>
    <t>Lope de Molina</t>
  </si>
  <si>
    <t>SP115SP001096</t>
  </si>
  <si>
    <t>Pedro de Quesada</t>
  </si>
  <si>
    <t>SP115SP001095</t>
  </si>
  <si>
    <t>Fernando de Isla</t>
  </si>
  <si>
    <t>SP115SP001094</t>
  </si>
  <si>
    <t>Fernando de Avila</t>
  </si>
  <si>
    <t>SP115SP001093</t>
  </si>
  <si>
    <t>García de Arana</t>
  </si>
  <si>
    <t>SP115SP001092</t>
  </si>
  <si>
    <t>Juan Mexía</t>
  </si>
  <si>
    <t>SP115SP001091</t>
  </si>
  <si>
    <t>Juan Rodríguez triscareño</t>
  </si>
  <si>
    <t>SP01SP001091</t>
  </si>
  <si>
    <t>Anton Vidal</t>
  </si>
  <si>
    <t>SP01SP001090</t>
  </si>
  <si>
    <t>Fernando de Osornio</t>
  </si>
  <si>
    <t>SP01SP001089</t>
  </si>
  <si>
    <t xml:space="preserve">Rodrigo </t>
  </si>
  <si>
    <t>SP01SP001088</t>
  </si>
  <si>
    <t>Pedro Fernández Boniel</t>
  </si>
  <si>
    <t>SP01SP001087</t>
  </si>
  <si>
    <t>Diego García</t>
  </si>
  <si>
    <t>SP01SP001086</t>
  </si>
  <si>
    <t>Fernando de Herrera</t>
  </si>
  <si>
    <t>SP01SP001085</t>
  </si>
  <si>
    <t>Francisco Moreno</t>
  </si>
  <si>
    <t>SP01SP001084</t>
  </si>
  <si>
    <t>Diego de Vas</t>
  </si>
  <si>
    <t>SP01SP001083</t>
  </si>
  <si>
    <t>Cristóbal Martínez</t>
  </si>
  <si>
    <t>SP01SP001082</t>
  </si>
  <si>
    <t>Juan de Utrera</t>
  </si>
  <si>
    <t>SP11SP001081</t>
  </si>
  <si>
    <t>Pedro de Espinosa</t>
  </si>
  <si>
    <t>SP01SP001080</t>
  </si>
  <si>
    <t>Juan Carseo</t>
  </si>
  <si>
    <t>SP01SP001079</t>
  </si>
  <si>
    <t>Gracía de Isla</t>
  </si>
  <si>
    <t>SP51SP001078</t>
  </si>
  <si>
    <t>Rodrigo de Córdoba</t>
  </si>
  <si>
    <t>SP51SP001077</t>
  </si>
  <si>
    <t>Pedro Fernández de Saavedra</t>
  </si>
  <si>
    <t>SP51SP001076</t>
  </si>
  <si>
    <t>Sebastian de Peralta</t>
  </si>
  <si>
    <t>SP51SP001075</t>
  </si>
  <si>
    <t>Alonso de Carmona</t>
  </si>
  <si>
    <t>SP51SP001074</t>
  </si>
  <si>
    <t>Juan Sánchez</t>
  </si>
  <si>
    <t>SP51SP001073</t>
  </si>
  <si>
    <t>Andrés de Carrión</t>
  </si>
  <si>
    <t>SP51SP001072</t>
  </si>
  <si>
    <t>Juan de Argumedo</t>
  </si>
  <si>
    <t>SP51SP001071</t>
  </si>
  <si>
    <t>Diego Rodríguez</t>
  </si>
  <si>
    <t>SP51SP001070</t>
  </si>
  <si>
    <t>Esteban del Guecho</t>
  </si>
  <si>
    <t>SP51SP001069</t>
  </si>
  <si>
    <t>Pedro Barrera</t>
  </si>
  <si>
    <t>SP11SP001068</t>
  </si>
  <si>
    <t>Juan Rodríguez</t>
  </si>
  <si>
    <t>SP11SP001067</t>
  </si>
  <si>
    <t>Batista Runasche</t>
  </si>
  <si>
    <t>SP11SP001066</t>
  </si>
  <si>
    <t>Antonio Barneto</t>
  </si>
  <si>
    <t>SP11SP001065</t>
  </si>
  <si>
    <t>Juan Vinagre</t>
  </si>
  <si>
    <t>SP01SP001064</t>
  </si>
  <si>
    <t>Martín Rodríguez</t>
  </si>
  <si>
    <t>SP01SP001063</t>
  </si>
  <si>
    <t>Pedro Ortiz</t>
  </si>
  <si>
    <t>SP01SP001062</t>
  </si>
  <si>
    <t>Juan Guitierrez</t>
  </si>
  <si>
    <t>SP01SP001061</t>
  </si>
  <si>
    <t>Juan Lucero</t>
  </si>
  <si>
    <t>SP01SP001060</t>
  </si>
  <si>
    <t>Juan de Peon</t>
  </si>
  <si>
    <t>SP01SP001059</t>
  </si>
  <si>
    <t>Isabel Rodríguez</t>
  </si>
  <si>
    <t>SP01SP001058</t>
  </si>
  <si>
    <t>Fernando de alvarez</t>
  </si>
  <si>
    <t>SP82SP001057</t>
  </si>
  <si>
    <t>Lucian Maly Biario</t>
  </si>
  <si>
    <t>SP26SP001056</t>
  </si>
  <si>
    <t>Diego Pinto</t>
  </si>
  <si>
    <t>SP01SP001055</t>
  </si>
  <si>
    <t>Juan Franco</t>
  </si>
  <si>
    <t>SP01SP001054</t>
  </si>
  <si>
    <t>Pedro de Godoy</t>
  </si>
  <si>
    <t>SP01SP001053</t>
  </si>
  <si>
    <t>Jayme de Luna</t>
  </si>
  <si>
    <t>SP01SP001052</t>
  </si>
  <si>
    <t>Pedro de Pineda</t>
  </si>
  <si>
    <t>SP01SP001051</t>
  </si>
  <si>
    <t>Fernando de Palma</t>
  </si>
  <si>
    <t>SP01SP001050</t>
  </si>
  <si>
    <t>Ruy González de Puebla</t>
  </si>
  <si>
    <t>SP01SP001049</t>
  </si>
  <si>
    <t>Juan del Carpio</t>
  </si>
  <si>
    <t>SP01SP001048</t>
  </si>
  <si>
    <t>Baltasar Fernández</t>
  </si>
  <si>
    <t>SP01SP001047</t>
  </si>
  <si>
    <t>Pedro Martín de Alfaro</t>
  </si>
  <si>
    <t>SP01SP001046</t>
  </si>
  <si>
    <t>Martin Alonso</t>
  </si>
  <si>
    <t>SP01SP001045</t>
  </si>
  <si>
    <t>Anton González de Villanueva</t>
  </si>
  <si>
    <t>SP01SP001044</t>
  </si>
  <si>
    <t>Anton González de Antequera</t>
  </si>
  <si>
    <t>SP01SP001043</t>
  </si>
  <si>
    <t>Diego Teva</t>
  </si>
  <si>
    <t>SP01SP001042</t>
  </si>
  <si>
    <t>Gonzalo Gaytan</t>
  </si>
  <si>
    <t>SP01SP001041</t>
  </si>
  <si>
    <t>Alonso González de Antequera</t>
  </si>
  <si>
    <t>SP01SP001040</t>
  </si>
  <si>
    <t>Bartolomé Rodríguez</t>
  </si>
  <si>
    <t>SP01SP001039</t>
  </si>
  <si>
    <t>Fernando de Medina</t>
  </si>
  <si>
    <t>SP01SP001038</t>
  </si>
  <si>
    <t>doña Maria Ayala</t>
  </si>
  <si>
    <t>SP01SP001037</t>
  </si>
  <si>
    <t>Fernando Navarro</t>
  </si>
  <si>
    <t>SP01SP001036</t>
  </si>
  <si>
    <t>Pedro de Estopiñán Cabeza de Vaca</t>
  </si>
  <si>
    <t>SP01SP001035</t>
  </si>
  <si>
    <t>Pedro de Estopiñán</t>
  </si>
  <si>
    <t>SP01SP001034</t>
  </si>
  <si>
    <t>Andrea Miguel</t>
  </si>
  <si>
    <t>SP01SP001033</t>
  </si>
  <si>
    <t>García de Campos</t>
  </si>
  <si>
    <t>SP01SP001032</t>
  </si>
  <si>
    <t>Pedro Gavilan</t>
  </si>
  <si>
    <t>SP01SP001031</t>
  </si>
  <si>
    <t>Alonso Gonzalez</t>
  </si>
  <si>
    <t>SP01SP001030</t>
  </si>
  <si>
    <t>Francin Ferrrer</t>
  </si>
  <si>
    <t>SP01SP001029</t>
  </si>
  <si>
    <t>SP01SP001028</t>
  </si>
  <si>
    <t>Miguel Ferre</t>
  </si>
  <si>
    <t>SP01SP001027</t>
  </si>
  <si>
    <t>Alfon González</t>
  </si>
  <si>
    <t>SP01SP001026</t>
  </si>
  <si>
    <t>Juan del Castillo</t>
  </si>
  <si>
    <t>SP01SP001025</t>
  </si>
  <si>
    <t>Gonzalo Fernández Gallego</t>
  </si>
  <si>
    <t>SP01SP001024</t>
  </si>
  <si>
    <t>Juan Guillen</t>
  </si>
  <si>
    <t>SP01SP001023</t>
  </si>
  <si>
    <t>Alfon de Morales</t>
  </si>
  <si>
    <t>SP01SP001022</t>
  </si>
  <si>
    <t>bartolomé alonso</t>
  </si>
  <si>
    <t>SP01SP001021</t>
  </si>
  <si>
    <t>Antón Rodríguez Calvo</t>
  </si>
  <si>
    <t>SP01SP001020</t>
  </si>
  <si>
    <t>Antón Rodríguez</t>
  </si>
  <si>
    <t>SP01SP001019</t>
  </si>
  <si>
    <t>Cristobal Ribera</t>
  </si>
  <si>
    <t>SP01SP001018</t>
  </si>
  <si>
    <t>Francisco de Garay</t>
  </si>
  <si>
    <t>SP01SP001017</t>
  </si>
  <si>
    <t>Cristobal Delgado</t>
  </si>
  <si>
    <t>SP01SP001016</t>
  </si>
  <si>
    <t>Fernando de Castro</t>
  </si>
  <si>
    <t>SP01SP001015</t>
  </si>
  <si>
    <t>Juan de Valtierra</t>
  </si>
  <si>
    <t>SP01SP001014</t>
  </si>
  <si>
    <t>Lope Consuegra</t>
  </si>
  <si>
    <t>SP01SP001013</t>
  </si>
  <si>
    <t>Alonso Aleman</t>
  </si>
  <si>
    <t>SP01SP001012</t>
  </si>
  <si>
    <t>Gregorio Zamarado</t>
  </si>
  <si>
    <t>SP01SP001011</t>
  </si>
  <si>
    <t>Juan Ruiz de Valorado</t>
  </si>
  <si>
    <t>SP01SP001010</t>
  </si>
  <si>
    <t>Martin Gavilan</t>
  </si>
  <si>
    <t>SP01SP001009</t>
  </si>
  <si>
    <t>Juan Buendia</t>
  </si>
  <si>
    <t>SP01SP001008</t>
  </si>
  <si>
    <t>Alfon Daza</t>
  </si>
  <si>
    <t>SP01SP001007</t>
  </si>
  <si>
    <t>Pedro Ponce de Cabrera</t>
  </si>
  <si>
    <t>SP01SP001006</t>
  </si>
  <si>
    <t>Fernando Díaz de Santa Cruz</t>
  </si>
  <si>
    <t>SP01SP001005</t>
  </si>
  <si>
    <t>Alfon de Herrera</t>
  </si>
  <si>
    <t>SP01SP001004</t>
  </si>
  <si>
    <t>Pedro de Alcazar</t>
  </si>
  <si>
    <t>SP01SP001003</t>
  </si>
  <si>
    <t>Alfon de la Gorda</t>
  </si>
  <si>
    <t>SP01SP001002</t>
  </si>
  <si>
    <t>Diego de Lepe el viejo</t>
  </si>
  <si>
    <t>SP01SP001001</t>
  </si>
  <si>
    <t>Diego Alvarez</t>
  </si>
  <si>
    <t>SP01SP001000</t>
  </si>
  <si>
    <t>Juan Romero</t>
  </si>
  <si>
    <t>SP01SP000999</t>
  </si>
  <si>
    <t>Nicolas García</t>
  </si>
  <si>
    <t>SP01SP000998</t>
  </si>
  <si>
    <t>Gómez García</t>
  </si>
  <si>
    <t>SP01SP000997</t>
  </si>
  <si>
    <t>Diego Guillen</t>
  </si>
  <si>
    <t>SP01SP000996</t>
  </si>
  <si>
    <t>Pedro Román</t>
  </si>
  <si>
    <t>SP01SP000995</t>
  </si>
  <si>
    <t>Fernando Contreras</t>
  </si>
  <si>
    <t>SP01SP000994</t>
  </si>
  <si>
    <t>Juan López Rayalde</t>
  </si>
  <si>
    <t>SP01SP000993</t>
  </si>
  <si>
    <t>Juan Lezcano</t>
  </si>
  <si>
    <t>SP01SP000992</t>
  </si>
  <si>
    <t>Martin de San Juan</t>
  </si>
  <si>
    <t>SP01SP000991</t>
  </si>
  <si>
    <t>Pedro de Valladolid</t>
  </si>
  <si>
    <t>SP01SP000990</t>
  </si>
  <si>
    <t>Mateo Sánchez</t>
  </si>
  <si>
    <t>SP01SP000989</t>
  </si>
  <si>
    <t>Luis de Sepúlveda</t>
  </si>
  <si>
    <t>SP51SP000988</t>
  </si>
  <si>
    <t>Andrés García Cansino</t>
  </si>
  <si>
    <t>SP51SP000987</t>
  </si>
  <si>
    <t>Andrés Martin de la Gorda</t>
  </si>
  <si>
    <t>SP51SP000986</t>
  </si>
  <si>
    <t>Rodrigo Prieto</t>
  </si>
  <si>
    <t>SP51SP000985</t>
  </si>
  <si>
    <t>Fernando Pérez</t>
  </si>
  <si>
    <t>SP01SP000984</t>
  </si>
  <si>
    <t>Ximeno de Briviesca</t>
  </si>
  <si>
    <t>SP01SP000983</t>
  </si>
  <si>
    <t>Antón de Segura</t>
  </si>
  <si>
    <t>SP02SP000982</t>
  </si>
  <si>
    <t>Alfon de Alcocer</t>
  </si>
  <si>
    <t>SP02SP000981</t>
  </si>
  <si>
    <t>Pedro de Vasanta</t>
  </si>
  <si>
    <t>SP99SP000980</t>
  </si>
  <si>
    <t>Rodrigo Carrion</t>
  </si>
  <si>
    <t>SP01SP000979</t>
  </si>
  <si>
    <t>Andres Esquivel</t>
  </si>
  <si>
    <t>SP01SP000978</t>
  </si>
  <si>
    <t>Gabriel de Cota</t>
  </si>
  <si>
    <t>SP01SP000977</t>
  </si>
  <si>
    <t>Juan de Esquivel</t>
  </si>
  <si>
    <t>SP01SP000976</t>
  </si>
  <si>
    <t>de monja</t>
  </si>
  <si>
    <t>SP01SP000975</t>
  </si>
  <si>
    <t>Diego Tenorio</t>
  </si>
  <si>
    <t>SP01SP000974</t>
  </si>
  <si>
    <t>Antón Dominguez</t>
  </si>
  <si>
    <t>SP01SP000973</t>
  </si>
  <si>
    <t>Juan de Fuentidueña</t>
  </si>
  <si>
    <t>SP01SP000972</t>
  </si>
  <si>
    <t>Bartolomé Dominguez</t>
  </si>
  <si>
    <t>SP01SP000971</t>
  </si>
  <si>
    <t>Alonso Dominguez</t>
  </si>
  <si>
    <t>SP01SP000970</t>
  </si>
  <si>
    <t>Juan Parra</t>
  </si>
  <si>
    <t>SP01SP000969</t>
  </si>
  <si>
    <t>Pedro Martínez de Utrera</t>
  </si>
  <si>
    <t>SP01SP000968</t>
  </si>
  <si>
    <t>Juan Zarco</t>
  </si>
  <si>
    <t>SP01SP000967</t>
  </si>
  <si>
    <t>Juan Tajunia</t>
  </si>
  <si>
    <t>SP01SP000966</t>
  </si>
  <si>
    <t>Juan Sanabria</t>
  </si>
  <si>
    <t>SP01SP000965</t>
  </si>
  <si>
    <t>alcaide de tarifa</t>
  </si>
  <si>
    <t>SP01SP000964</t>
  </si>
  <si>
    <t>juan de peña</t>
  </si>
  <si>
    <t>SP01SP000963</t>
  </si>
  <si>
    <t>Mosen Francisn Crespi</t>
  </si>
  <si>
    <t>SP07SP000962</t>
  </si>
  <si>
    <t>Andrés de Córdoba</t>
  </si>
  <si>
    <t>SP01SP000961</t>
  </si>
  <si>
    <t>Fernando de Núñez</t>
  </si>
  <si>
    <t>SP01SP000960</t>
  </si>
  <si>
    <t>Diego Marmolejo</t>
  </si>
  <si>
    <t>SP01SP000959</t>
  </si>
  <si>
    <t>Alfon Rodríguez</t>
  </si>
  <si>
    <t>SP01SP000958</t>
  </si>
  <si>
    <t>Rodrigo de Baeza</t>
  </si>
  <si>
    <t>SP01SP000957</t>
  </si>
  <si>
    <t>Diego de Ocaña</t>
  </si>
  <si>
    <t>SP01SP000956</t>
  </si>
  <si>
    <t>Bartolomé de Fontana</t>
  </si>
  <si>
    <t>SP01SP000955</t>
  </si>
  <si>
    <t>Juan de Gibraleón</t>
  </si>
  <si>
    <t>SP01SP000954</t>
  </si>
  <si>
    <t>Juan Rodríguez Viscaino</t>
  </si>
  <si>
    <t>SP00SP000953</t>
  </si>
  <si>
    <t>Pedro de Cazorla</t>
  </si>
  <si>
    <t>SP00SP000952</t>
  </si>
  <si>
    <t>Alfon de Baeza</t>
  </si>
  <si>
    <t>SP00SP000951</t>
  </si>
  <si>
    <t>Pedro Viastrosa</t>
  </si>
  <si>
    <t>SP00SP000950</t>
  </si>
  <si>
    <t>Pedro Niño</t>
  </si>
  <si>
    <t>SP01SP000949</t>
  </si>
  <si>
    <t>Cristobal Guerra</t>
  </si>
  <si>
    <t>SP01SP000948</t>
  </si>
  <si>
    <t>Francisco de Baeza</t>
  </si>
  <si>
    <t>SP01SP000947</t>
  </si>
  <si>
    <t>Rodrigo de Iñiguez</t>
  </si>
  <si>
    <t>SP01SP000946</t>
  </si>
  <si>
    <t>Juan Fernández de las Varas</t>
  </si>
  <si>
    <t>SP01SP000945</t>
  </si>
  <si>
    <t>Leonor Rodríguez</t>
  </si>
  <si>
    <t>SP01SP000944</t>
  </si>
  <si>
    <t>Antón Ramos</t>
  </si>
  <si>
    <t>SP01SP000943</t>
  </si>
  <si>
    <t>Doña Felipe de Melo</t>
  </si>
  <si>
    <t>SP01SP000942</t>
  </si>
  <si>
    <t>Don Alvaro de Portugal</t>
  </si>
  <si>
    <t>SP01SP000941</t>
  </si>
  <si>
    <t>Martin Sasedo</t>
  </si>
  <si>
    <t>SP01SP000940</t>
  </si>
  <si>
    <t>Diego López</t>
  </si>
  <si>
    <t>SP01SP000939</t>
  </si>
  <si>
    <t>Fernando López</t>
  </si>
  <si>
    <t>SP01SP000938</t>
  </si>
  <si>
    <t>Gonzalo de San Pedro</t>
  </si>
  <si>
    <t>SP01SP000937</t>
  </si>
  <si>
    <t>Alfon Martínez de Badajoz</t>
  </si>
  <si>
    <t>SP01SP000936</t>
  </si>
  <si>
    <t>García de Verdesoto</t>
  </si>
  <si>
    <t>SP01SP000935</t>
  </si>
  <si>
    <t>Fernando Ortiz de Zúñiga</t>
  </si>
  <si>
    <t>SP01SP000934</t>
  </si>
  <si>
    <t>Pedro de Alarcón</t>
  </si>
  <si>
    <t>SP01SP000933</t>
  </si>
  <si>
    <t>Leonor Fernández</t>
  </si>
  <si>
    <t>SP01SP000932</t>
  </si>
  <si>
    <t>Juan Morales</t>
  </si>
  <si>
    <t>SP01SP000931</t>
  </si>
  <si>
    <t>Luis Garan</t>
  </si>
  <si>
    <t>SP01SP000930</t>
  </si>
  <si>
    <t>Jeronimo Alegre</t>
  </si>
  <si>
    <t>SP01SP000929</t>
  </si>
  <si>
    <t>Juan de la Torre</t>
  </si>
  <si>
    <t>SP01SP000928</t>
  </si>
  <si>
    <t>Francisco de la Torre</t>
  </si>
  <si>
    <t>SP01SP000927</t>
  </si>
  <si>
    <t>Tome Morillo</t>
  </si>
  <si>
    <t>SP01SP000926</t>
  </si>
  <si>
    <t>Gonzalo Rodríguez</t>
  </si>
  <si>
    <t>SP01SP000925</t>
  </si>
  <si>
    <t>Alonso Fernández</t>
  </si>
  <si>
    <t>SP01SP000924</t>
  </si>
  <si>
    <t>antonio de morales</t>
  </si>
  <si>
    <t>SP01SP000923</t>
  </si>
  <si>
    <t>Pedro de Ayala</t>
  </si>
  <si>
    <t>SP01SP000922</t>
  </si>
  <si>
    <t>SP01SP000921</t>
  </si>
  <si>
    <t>Pedro Martínez</t>
  </si>
  <si>
    <t>SP01SP000920</t>
  </si>
  <si>
    <t>Diego Martínez</t>
  </si>
  <si>
    <t>SP01SP000919</t>
  </si>
  <si>
    <t xml:space="preserve">Alfon Martínez </t>
  </si>
  <si>
    <t>SP01SP000918</t>
  </si>
  <si>
    <t>Antona Bermúdez Rodriguez</t>
  </si>
  <si>
    <t>SP01SP000917</t>
  </si>
  <si>
    <t>Miguel Sánchez el mozo</t>
  </si>
  <si>
    <t>SP01SP000916</t>
  </si>
  <si>
    <t>Gonzalo de Sevilla</t>
  </si>
  <si>
    <t>SP01SP000915</t>
  </si>
  <si>
    <t>SP01SP000914</t>
  </si>
  <si>
    <t>francisco jiménez</t>
  </si>
  <si>
    <t>SP01SP000913</t>
  </si>
  <si>
    <t>SP01SP000912</t>
  </si>
  <si>
    <t>Sebastian Villareal</t>
  </si>
  <si>
    <t>SP01SP000911</t>
  </si>
  <si>
    <t>Pedro Esteban</t>
  </si>
  <si>
    <t>SP01SP000910</t>
  </si>
  <si>
    <t>Juan de Almonte</t>
  </si>
  <si>
    <t>SP01SP000909</t>
  </si>
  <si>
    <t>Marina García Lagera</t>
  </si>
  <si>
    <t>SP01SP000908</t>
  </si>
  <si>
    <t>Alfon Martínez Tirado</t>
  </si>
  <si>
    <t>SP01SP000907</t>
  </si>
  <si>
    <t>Antón García</t>
  </si>
  <si>
    <t>SP01SP000906</t>
  </si>
  <si>
    <t>Batista Bornego</t>
  </si>
  <si>
    <t>SP01SP000905</t>
  </si>
  <si>
    <t>Pedro López</t>
  </si>
  <si>
    <t>SP01SP000904</t>
  </si>
  <si>
    <t>Martin López</t>
  </si>
  <si>
    <t>SP01SP000903</t>
  </si>
  <si>
    <t>Ruy García</t>
  </si>
  <si>
    <t>SP01SP000902</t>
  </si>
  <si>
    <t>Pedro Sánchez</t>
  </si>
  <si>
    <t>SP01SP000901</t>
  </si>
  <si>
    <t>Juan de Carvajal</t>
  </si>
  <si>
    <t>SP01SP000900</t>
  </si>
  <si>
    <t>Nicolas Malgarejo</t>
  </si>
  <si>
    <t>SP01SP000899</t>
  </si>
  <si>
    <t>Diego de Villalán</t>
  </si>
  <si>
    <t>SP01SP000898</t>
  </si>
  <si>
    <t>Alfon de Cárdenas</t>
  </si>
  <si>
    <t>SP01SP000897</t>
  </si>
  <si>
    <t>Ruy López de Toledo</t>
  </si>
  <si>
    <t>SP01SP000896</t>
  </si>
  <si>
    <t>Pedro de Mayorga</t>
  </si>
  <si>
    <t>SP01SP000895</t>
  </si>
  <si>
    <t>Alfon García</t>
  </si>
  <si>
    <t>SP01SP000894</t>
  </si>
  <si>
    <t>Gonzalo Martínez</t>
  </si>
  <si>
    <t>SP01SP000893</t>
  </si>
  <si>
    <t>Alfon Núñez</t>
  </si>
  <si>
    <t>SP01SP000892</t>
  </si>
  <si>
    <t>Diego Rodriguez</t>
  </si>
  <si>
    <t>SP01SP000891</t>
  </si>
  <si>
    <t>Gonzalo Moguer</t>
  </si>
  <si>
    <t>SP01SP000890</t>
  </si>
  <si>
    <t>Miguel Alfon</t>
  </si>
  <si>
    <t>SP107SP000889</t>
  </si>
  <si>
    <t>Pedro Alvarez</t>
  </si>
  <si>
    <t>SP02SP000888</t>
  </si>
  <si>
    <t>Juan Contero</t>
  </si>
  <si>
    <t>SP22SP000887</t>
  </si>
  <si>
    <t>Martin de Arrieta</t>
  </si>
  <si>
    <t>SP01SP000886</t>
  </si>
  <si>
    <t>Diego Sánchez de Espinosa</t>
  </si>
  <si>
    <t>SP11SP000195</t>
  </si>
  <si>
    <t>Juan de Arrieta</t>
  </si>
  <si>
    <t>SP01SP000885</t>
  </si>
  <si>
    <t>Rodrigo de Sevilla</t>
  </si>
  <si>
    <t>SP01SP000884</t>
  </si>
  <si>
    <t>Bartolomé Melgarejo</t>
  </si>
  <si>
    <t>SP01SP000883</t>
  </si>
  <si>
    <t>Cristobal Maldonado</t>
  </si>
  <si>
    <t>SP01SP000882</t>
  </si>
  <si>
    <t>Martin de Almonte</t>
  </si>
  <si>
    <t>SP01SP000881</t>
  </si>
  <si>
    <t>Fernando de Almonte</t>
  </si>
  <si>
    <t>SP01SP000880</t>
  </si>
  <si>
    <t>Doña Urraca</t>
  </si>
  <si>
    <t>SP01SP000879</t>
  </si>
  <si>
    <t>Guillen Rodríguez</t>
  </si>
  <si>
    <t>SP01SP000878</t>
  </si>
  <si>
    <t>SP01SP000877</t>
  </si>
  <si>
    <t>Alfon Fernández de Villareal</t>
  </si>
  <si>
    <t>SP01SP000876</t>
  </si>
  <si>
    <t>Alfon Lobo</t>
  </si>
  <si>
    <t>SP01SP000875</t>
  </si>
  <si>
    <t>Pedro Nariño</t>
  </si>
  <si>
    <t>SP01SP000874</t>
  </si>
  <si>
    <t>Juan de Sevilla</t>
  </si>
  <si>
    <t>SP01SP000873</t>
  </si>
  <si>
    <t>García de Dueñas</t>
  </si>
  <si>
    <t>SP03SP000872</t>
  </si>
  <si>
    <t>Pedro Torralba</t>
  </si>
  <si>
    <t>SP01SP000871</t>
  </si>
  <si>
    <t>Juan de la cerda</t>
  </si>
  <si>
    <t>SP65SP000870</t>
  </si>
  <si>
    <t>Luis de la cerda</t>
  </si>
  <si>
    <t>SP65SP000869</t>
  </si>
  <si>
    <t>Juan de Salazar</t>
  </si>
  <si>
    <t>SP11SP000868</t>
  </si>
  <si>
    <t>Valerio Caldera</t>
  </si>
  <si>
    <t>SP01SP000867</t>
  </si>
  <si>
    <t>Alfon de Sevilla</t>
  </si>
  <si>
    <t>SP01SP000866</t>
  </si>
  <si>
    <t>Anton Sánchez</t>
  </si>
  <si>
    <t>SP01SP000865</t>
  </si>
  <si>
    <t>Diego Gallegos</t>
  </si>
  <si>
    <t>SP01SP000864</t>
  </si>
  <si>
    <t>SP110SP000863</t>
  </si>
  <si>
    <t>Alfonso de la Fuente</t>
  </si>
  <si>
    <t>SP08SP000862</t>
  </si>
  <si>
    <t>Fernando de Villareal</t>
  </si>
  <si>
    <t>SP01SP000861</t>
  </si>
  <si>
    <t>Pedro Ortiz de Jangua</t>
  </si>
  <si>
    <t>SP01SP000860</t>
  </si>
  <si>
    <t>Fernando Cerezo</t>
  </si>
  <si>
    <t>SP01SP000859</t>
  </si>
  <si>
    <t>Gonzalo Librero</t>
  </si>
  <si>
    <t>SP01SP000858</t>
  </si>
  <si>
    <t>Fernando de Carrion</t>
  </si>
  <si>
    <t>SP01SP000857</t>
  </si>
  <si>
    <t>Alonso Serrano</t>
  </si>
  <si>
    <t>SP01SP000856</t>
  </si>
  <si>
    <t>Pedro de Rueda</t>
  </si>
  <si>
    <t>SP01SP000855</t>
  </si>
  <si>
    <t>Juan de Isla</t>
  </si>
  <si>
    <t>SP01SP000854</t>
  </si>
  <si>
    <t>Juan Díaz Cera</t>
  </si>
  <si>
    <t>SP01SP000853</t>
  </si>
  <si>
    <t>Luis Fernandez de Alfaro</t>
  </si>
  <si>
    <t>SP01SP000852</t>
  </si>
  <si>
    <t>Antonio Martínez Patilla</t>
  </si>
  <si>
    <t>SP01SP000851</t>
  </si>
  <si>
    <t>Gonzalo de Burgos</t>
  </si>
  <si>
    <t>SP01SP000850</t>
  </si>
  <si>
    <t>Juan Pérez</t>
  </si>
  <si>
    <t>SP01SP000849</t>
  </si>
  <si>
    <t>Luis de Torquemada</t>
  </si>
  <si>
    <t>SP01SP000848</t>
  </si>
  <si>
    <t>Pedro Vanegas</t>
  </si>
  <si>
    <t>SP01SP000847</t>
  </si>
  <si>
    <t>García Méndez de Sotomayor</t>
  </si>
  <si>
    <t>SP01SP000846</t>
  </si>
  <si>
    <t>Fernando de Arana</t>
  </si>
  <si>
    <t>SP01SP000845</t>
  </si>
  <si>
    <t>Elvira Chaves</t>
  </si>
  <si>
    <t>SP01SP000844</t>
  </si>
  <si>
    <t>Sebastian García</t>
  </si>
  <si>
    <t>SP01SP000843</t>
  </si>
  <si>
    <t>Alvaro García</t>
  </si>
  <si>
    <t>SP01SP000842</t>
  </si>
  <si>
    <t>Fernando de Zamora</t>
  </si>
  <si>
    <t>SP01SP000841</t>
  </si>
  <si>
    <t>Doña Inés de Tello</t>
  </si>
  <si>
    <t>SP01SP000840</t>
  </si>
  <si>
    <t>Rodrigo Alfon</t>
  </si>
  <si>
    <t>SP01SP000839</t>
  </si>
  <si>
    <t>Alfonso Díaz</t>
  </si>
  <si>
    <t>SP01SP000838</t>
  </si>
  <si>
    <t>anton jiménez</t>
  </si>
  <si>
    <t>SP01SP000837</t>
  </si>
  <si>
    <t>Diego de Ynbona</t>
  </si>
  <si>
    <t>SP01SP000836</t>
  </si>
  <si>
    <t>Alfon de Medina</t>
  </si>
  <si>
    <t>SP01SP000835</t>
  </si>
  <si>
    <t>SP01SP000834</t>
  </si>
  <si>
    <t>Francisco Rodríguez Cabeza de Vaca</t>
  </si>
  <si>
    <t>SP01SP000833</t>
  </si>
  <si>
    <t>SP01SP000832</t>
  </si>
  <si>
    <t>Juan de Baeza</t>
  </si>
  <si>
    <t>SP01SP000831</t>
  </si>
  <si>
    <t>Fernando González de Chillon</t>
  </si>
  <si>
    <t>SP01SP000830</t>
  </si>
  <si>
    <t>Juan de Escalante</t>
  </si>
  <si>
    <t>SP01SP000829</t>
  </si>
  <si>
    <t>Pedro Fernández de Toledo</t>
  </si>
  <si>
    <t>SP01SP000828</t>
  </si>
  <si>
    <t>Pedro de las Roelas</t>
  </si>
  <si>
    <t>SP01SP000827</t>
  </si>
  <si>
    <t>Martin Fernández Pacho</t>
  </si>
  <si>
    <t>SP01SP000826</t>
  </si>
  <si>
    <t>Cristobal López</t>
  </si>
  <si>
    <t>SP01SP000825</t>
  </si>
  <si>
    <t>SP01SP000824</t>
  </si>
  <si>
    <t>Alfon Martin de Marchena</t>
  </si>
  <si>
    <t>SP01SP000823</t>
  </si>
  <si>
    <t>Cristobal de Avila</t>
  </si>
  <si>
    <t>SP01SP000822</t>
  </si>
  <si>
    <t>juan de frias</t>
  </si>
  <si>
    <t>SP01SP000821</t>
  </si>
  <si>
    <t>SP01SP000820</t>
  </si>
  <si>
    <t>Daniel Sánchez</t>
  </si>
  <si>
    <t>SP01SP000819</t>
  </si>
  <si>
    <t>Alonso Rodríguez</t>
  </si>
  <si>
    <t>SP01SP000818</t>
  </si>
  <si>
    <t>Niculoso Librero</t>
  </si>
  <si>
    <t>SP01SP000817</t>
  </si>
  <si>
    <t>Urban Librero</t>
  </si>
  <si>
    <t>SP01SP000816</t>
  </si>
  <si>
    <t>Francisco del PEso</t>
  </si>
  <si>
    <t>SP01SP000815</t>
  </si>
  <si>
    <t>Fernando García</t>
  </si>
  <si>
    <t>SP01SP000814</t>
  </si>
  <si>
    <t>Francisco Aguilo</t>
  </si>
  <si>
    <t>SP01SP000813</t>
  </si>
  <si>
    <t>Pedro de la Guardía</t>
  </si>
  <si>
    <t>SP01SP000812</t>
  </si>
  <si>
    <t>Alfonso Sáznchez</t>
  </si>
  <si>
    <t>SP01SP000811</t>
  </si>
  <si>
    <t>Alfonso Gómez</t>
  </si>
  <si>
    <t>SP01SP000810</t>
  </si>
  <si>
    <t>Rodrigo de Plasencia</t>
  </si>
  <si>
    <t>SP01SP000809</t>
  </si>
  <si>
    <t>Gracía Fernández</t>
  </si>
  <si>
    <t>SP01SP000808</t>
  </si>
  <si>
    <t>Diego Fernández</t>
  </si>
  <si>
    <t>SP01SP000807</t>
  </si>
  <si>
    <t>Pedro Fernández</t>
  </si>
  <si>
    <t>SP01SP000806</t>
  </si>
  <si>
    <t>Diego de Sevilla</t>
  </si>
  <si>
    <t>SP01SP000805</t>
  </si>
  <si>
    <t>Alonso de Sevilla</t>
  </si>
  <si>
    <t>SP01SP000804</t>
  </si>
  <si>
    <t>Fernando Ortiz</t>
  </si>
  <si>
    <t>SP01SP000803</t>
  </si>
  <si>
    <t>Diego de las Casas</t>
  </si>
  <si>
    <t>SP01SP000802</t>
  </si>
  <si>
    <t>Beatriz Malaver</t>
  </si>
  <si>
    <t>SP01SP000801</t>
  </si>
  <si>
    <t>SP01SP000800</t>
  </si>
  <si>
    <t>bernaldo martínez</t>
  </si>
  <si>
    <t>SP01SP000799</t>
  </si>
  <si>
    <t>Amaro Porras</t>
  </si>
  <si>
    <t>SP01SP000798</t>
  </si>
  <si>
    <t>Martin Nájera</t>
  </si>
  <si>
    <t>SP01SP000797</t>
  </si>
  <si>
    <t>Juan Ome</t>
  </si>
  <si>
    <t>SP01SP000796</t>
  </si>
  <si>
    <t>Juan Mosquera</t>
  </si>
  <si>
    <t>SP01SP000795</t>
  </si>
  <si>
    <t>Juan Benítez</t>
  </si>
  <si>
    <t>SP01SP000794</t>
  </si>
  <si>
    <t>Tristán de Quesada</t>
  </si>
  <si>
    <t>SP01SP000793</t>
  </si>
  <si>
    <t>Juan de las Cabezas</t>
  </si>
  <si>
    <t>SP01SP000792</t>
  </si>
  <si>
    <t>Gil Muñoz</t>
  </si>
  <si>
    <t>SP01SP000791</t>
  </si>
  <si>
    <t>Fernando de Jerez</t>
  </si>
  <si>
    <t>SP01SP000790</t>
  </si>
  <si>
    <t>Fernando de hoyo</t>
  </si>
  <si>
    <t>SP31SP000789</t>
  </si>
  <si>
    <t>Gonzalo Suárez</t>
  </si>
  <si>
    <t>SP01SP000788</t>
  </si>
  <si>
    <t>Jorge Bolestar</t>
  </si>
  <si>
    <t>SP01SP000787</t>
  </si>
  <si>
    <t>Juan Guarque</t>
  </si>
  <si>
    <t>SP01SP000786</t>
  </si>
  <si>
    <t>Luis de Moguel</t>
  </si>
  <si>
    <t>SP01SP000785</t>
  </si>
  <si>
    <t>Antón de Ronda</t>
  </si>
  <si>
    <t>SP01SP000784</t>
  </si>
  <si>
    <t>Juan díaz de vargas</t>
  </si>
  <si>
    <t>SP01SP000783</t>
  </si>
  <si>
    <t>Ordoño Ordoñez</t>
  </si>
  <si>
    <t>SP01DR000782</t>
  </si>
  <si>
    <t>Francisco Cardona</t>
  </si>
  <si>
    <t>SP01PR000781</t>
  </si>
  <si>
    <t>Hernán Vázquez</t>
  </si>
  <si>
    <t>SP01DR000780</t>
  </si>
  <si>
    <t>Licenciado Villalobos</t>
  </si>
  <si>
    <t>SP01DR000779</t>
  </si>
  <si>
    <t>Diego de Palma</t>
  </si>
  <si>
    <t>SP01DR000778</t>
  </si>
  <si>
    <t>Juan de Leon</t>
  </si>
  <si>
    <t>SP01DR000777</t>
  </si>
  <si>
    <t>Pedro de Molina</t>
  </si>
  <si>
    <t>SP01DR000776</t>
  </si>
  <si>
    <t>Alonso de Avila</t>
  </si>
  <si>
    <t>SP01DR000775</t>
  </si>
  <si>
    <t>Francisco de Gelves</t>
  </si>
  <si>
    <t>SP01SP000774</t>
  </si>
  <si>
    <t>Ximón de Burgos</t>
  </si>
  <si>
    <t>SP01SP000773</t>
  </si>
  <si>
    <t>Gonzalo de los Rios</t>
  </si>
  <si>
    <t>SP01SP000772</t>
  </si>
  <si>
    <t>Diego Caballero</t>
  </si>
  <si>
    <t>SP01SP000771</t>
  </si>
  <si>
    <t>Juan de Córdoba</t>
  </si>
  <si>
    <t>SP01SP000770</t>
  </si>
  <si>
    <t>Miguel Díaz</t>
  </si>
  <si>
    <t>SP01PR000769</t>
  </si>
  <si>
    <t>Diego Pérez Turel</t>
  </si>
  <si>
    <t>SP15SP000768</t>
  </si>
  <si>
    <t>Francisco Díaz</t>
  </si>
  <si>
    <t>SP15SP000767</t>
  </si>
  <si>
    <t>andrés martín Barbadillo</t>
  </si>
  <si>
    <t>SP15SP000766</t>
  </si>
  <si>
    <t>Pedro Martín</t>
  </si>
  <si>
    <t>SP15SP000765</t>
  </si>
  <si>
    <t>Alonso de Cabrera</t>
  </si>
  <si>
    <t>SP15SP000764</t>
  </si>
  <si>
    <t>Juan González Mejía</t>
  </si>
  <si>
    <t>SP15SP000763</t>
  </si>
  <si>
    <t>Juan Alberto Giraldín</t>
  </si>
  <si>
    <t>SP15SP000762</t>
  </si>
  <si>
    <t>Francisco Alvarez</t>
  </si>
  <si>
    <t>SP15SP000761</t>
  </si>
  <si>
    <t>Vicente González</t>
  </si>
  <si>
    <t>SP15SP000760</t>
  </si>
  <si>
    <t>Esteban López</t>
  </si>
  <si>
    <t>SP15SP000759</t>
  </si>
  <si>
    <t>SP15SP000758</t>
  </si>
  <si>
    <t>SP15SP000757</t>
  </si>
  <si>
    <t>Fernando Aguaberco</t>
  </si>
  <si>
    <t>SP15SP000756</t>
  </si>
  <si>
    <t>Gómez Rodríguez</t>
  </si>
  <si>
    <t>SP15SP000755</t>
  </si>
  <si>
    <t>Alonso de Ribera</t>
  </si>
  <si>
    <t>SP15SP000754</t>
  </si>
  <si>
    <t>Juan González de Santaella</t>
  </si>
  <si>
    <t>SP15SP000753</t>
  </si>
  <si>
    <t>Antonio Díaz</t>
  </si>
  <si>
    <t>SP15SP000752</t>
  </si>
  <si>
    <t>Gaspar Jorba</t>
  </si>
  <si>
    <t>SP15SP000751</t>
  </si>
  <si>
    <t>Antón Fonte</t>
  </si>
  <si>
    <t>SP15SP000750</t>
  </si>
  <si>
    <t>Martín Domínguez Barroso</t>
  </si>
  <si>
    <t>SP15SP000749</t>
  </si>
  <si>
    <t>Hernando de Almonte</t>
  </si>
  <si>
    <t>SP15SP000748</t>
  </si>
  <si>
    <t>Francisco de Lucena</t>
  </si>
  <si>
    <t>SP15SP000747</t>
  </si>
  <si>
    <t>Hernando de Sayavedra</t>
  </si>
  <si>
    <t>SP15SP000746</t>
  </si>
  <si>
    <t>Juan Fernández de la Fuente</t>
  </si>
  <si>
    <t>SP15SP000745</t>
  </si>
  <si>
    <t>Catalina Gallegos</t>
  </si>
  <si>
    <t>SP15SP000744</t>
  </si>
  <si>
    <t>Alonso Prieto</t>
  </si>
  <si>
    <t>SP15SP000743</t>
  </si>
  <si>
    <t>Diego Mendieta</t>
  </si>
  <si>
    <t>SP15SP000742</t>
  </si>
  <si>
    <t>Jerónimo de Valdés</t>
  </si>
  <si>
    <t>SP15SP000741</t>
  </si>
  <si>
    <t>Antonio Ascandio</t>
  </si>
  <si>
    <t>SP15SP000740</t>
  </si>
  <si>
    <t>Diego de Zaldívar</t>
  </si>
  <si>
    <t>SP15SP000739</t>
  </si>
  <si>
    <t>Andrea Fernández</t>
  </si>
  <si>
    <t>SP15SP000738</t>
  </si>
  <si>
    <t>Fernando de Escobar</t>
  </si>
  <si>
    <t>SP15SP000737</t>
  </si>
  <si>
    <t>Diego Fernández Montañés</t>
  </si>
  <si>
    <t>SP15SP000736</t>
  </si>
  <si>
    <t>Gaspar Fernández</t>
  </si>
  <si>
    <t>SP15SP000735</t>
  </si>
  <si>
    <t>Bartolomé Calzadilla</t>
  </si>
  <si>
    <t>SP15SP000734</t>
  </si>
  <si>
    <t>Juan de Carmona</t>
  </si>
  <si>
    <t>SP15SP000733</t>
  </si>
  <si>
    <t>Diego de Carmona</t>
  </si>
  <si>
    <t>SP15SP000732</t>
  </si>
  <si>
    <t>Pero Fernández</t>
  </si>
  <si>
    <t>SP15SP000731</t>
  </si>
  <si>
    <t>Cristóbal</t>
  </si>
  <si>
    <t>SP15SP000730</t>
  </si>
  <si>
    <t>Juan Zapata</t>
  </si>
  <si>
    <t>SP15SP000729</t>
  </si>
  <si>
    <t>Regel Luis</t>
  </si>
  <si>
    <t>SP15SP000728</t>
  </si>
  <si>
    <t>Nuño Alvarez</t>
  </si>
  <si>
    <t>SP15SP000727</t>
  </si>
  <si>
    <t>Sancho Merando</t>
  </si>
  <si>
    <t>SP15SP000726</t>
  </si>
  <si>
    <t>Luis de Burgos</t>
  </si>
  <si>
    <t>SP15SP000725</t>
  </si>
  <si>
    <t>Juan de Ochoa de Olazábal</t>
  </si>
  <si>
    <t>SP15SP000724</t>
  </si>
  <si>
    <t>Jaime de Santa Fe</t>
  </si>
  <si>
    <t>SP15SP000723</t>
  </si>
  <si>
    <t>Catalina Pérez</t>
  </si>
  <si>
    <t>SP15SP000722</t>
  </si>
  <si>
    <t>Beatriz de Ribera</t>
  </si>
  <si>
    <t>SP15SP000721</t>
  </si>
  <si>
    <t>Juan González</t>
  </si>
  <si>
    <t>SP15SP000720</t>
  </si>
  <si>
    <t>Juan Alberto Guirardín</t>
  </si>
  <si>
    <t>SP15SP000719</t>
  </si>
  <si>
    <t>Diego de Andrada</t>
  </si>
  <si>
    <t>SP15SP000718</t>
  </si>
  <si>
    <t>Juan de Ascanio</t>
  </si>
  <si>
    <t>SP15SP000717</t>
  </si>
  <si>
    <t>Antón Ruiz</t>
  </si>
  <si>
    <t>SP15SP000716</t>
  </si>
  <si>
    <t>Diego Alonso Ximon</t>
  </si>
  <si>
    <t>SP01SP000715</t>
  </si>
  <si>
    <t>Juan Gómez</t>
  </si>
  <si>
    <t>SP01SP000714</t>
  </si>
  <si>
    <t>Fernando Alvarez</t>
  </si>
  <si>
    <t>SP01SP000713</t>
  </si>
  <si>
    <t>Alvar Rodríguez</t>
  </si>
  <si>
    <t>SP01SP000712</t>
  </si>
  <si>
    <t>Alonso Navarro</t>
  </si>
  <si>
    <t>SP01SP000711</t>
  </si>
  <si>
    <t>Sancho de Palencia</t>
  </si>
  <si>
    <t>SP01SP000710</t>
  </si>
  <si>
    <t>Juan de Encina</t>
  </si>
  <si>
    <t>SP26SP000709</t>
  </si>
  <si>
    <t>SP01SP000708</t>
  </si>
  <si>
    <t>Juan Rodríguez Chocero</t>
  </si>
  <si>
    <t>SP01SP000707</t>
  </si>
  <si>
    <t>Rodrigo de Alfón</t>
  </si>
  <si>
    <t>SP01SP000706</t>
  </si>
  <si>
    <t>Lorenzo Díaz de Ferón</t>
  </si>
  <si>
    <t>SP01SP000705</t>
  </si>
  <si>
    <t>Diego Mexía</t>
  </si>
  <si>
    <t>SP01SP000704</t>
  </si>
  <si>
    <t>Alfón de Alanís</t>
  </si>
  <si>
    <t>SP01SP000703</t>
  </si>
  <si>
    <t>Andres de Barrasa</t>
  </si>
  <si>
    <t>SP01SP000702</t>
  </si>
  <si>
    <t>Gabriel Bosque</t>
  </si>
  <si>
    <t>SP01SP000701</t>
  </si>
  <si>
    <t>SP01SP000700</t>
  </si>
  <si>
    <t>Ruy Díaz</t>
  </si>
  <si>
    <t>SP01SP000699</t>
  </si>
  <si>
    <t>Diego Ortiz de Guzmán</t>
  </si>
  <si>
    <t>SP01SP000698</t>
  </si>
  <si>
    <t>Antón Matheos</t>
  </si>
  <si>
    <t>SP01SP000697</t>
  </si>
  <si>
    <t>Diego de Leon</t>
  </si>
  <si>
    <t>SP11SP000696</t>
  </si>
  <si>
    <t>Antón de Malina</t>
  </si>
  <si>
    <t>SP11SP000695</t>
  </si>
  <si>
    <t>Francisco de Placer</t>
  </si>
  <si>
    <t>SP11SP000694</t>
  </si>
  <si>
    <t>Juan de Betancor</t>
  </si>
  <si>
    <t>SP11SP000693</t>
  </si>
  <si>
    <t>Pedro González</t>
  </si>
  <si>
    <t>SP11SP000692</t>
  </si>
  <si>
    <t>Cristóbal Díaz</t>
  </si>
  <si>
    <t>SP11SP000691</t>
  </si>
  <si>
    <t>Alonso Castellano</t>
  </si>
  <si>
    <t>SP11SP000690</t>
  </si>
  <si>
    <t>Juan Martín de Calzadilla</t>
  </si>
  <si>
    <t>SP11SP000689</t>
  </si>
  <si>
    <t>Gonzalo Pérez</t>
  </si>
  <si>
    <t>SP11SP000688</t>
  </si>
  <si>
    <t>Hemán Gutiérrez</t>
  </si>
  <si>
    <t>SP11SP000687</t>
  </si>
  <si>
    <t>Cristóbal de Valcárcel</t>
  </si>
  <si>
    <t>SP11SP000686</t>
  </si>
  <si>
    <t>Hernando de Frexenal</t>
  </si>
  <si>
    <t>SP105SP000685</t>
  </si>
  <si>
    <t>Juan de Mena</t>
  </si>
  <si>
    <t>SP105SP000684</t>
  </si>
  <si>
    <t>nn</t>
  </si>
  <si>
    <t>SP26SP000683</t>
  </si>
  <si>
    <t>Yuiçef Capes</t>
  </si>
  <si>
    <t>SP22SP000682</t>
  </si>
  <si>
    <t>carnicerso</t>
  </si>
  <si>
    <t>SP26SP000681</t>
  </si>
  <si>
    <t>Martín Rodríguez del Malpaís</t>
  </si>
  <si>
    <t>SP15SP000680</t>
  </si>
  <si>
    <t>Juan Pancho</t>
  </si>
  <si>
    <t>SP15SP000679</t>
  </si>
  <si>
    <t>Cristóbal de Morales</t>
  </si>
  <si>
    <t>SP01SP000678</t>
  </si>
  <si>
    <t>Jeronimo Herrera Maluenda</t>
  </si>
  <si>
    <t>SP01SP000677</t>
  </si>
  <si>
    <t>Juan de Jerez</t>
  </si>
  <si>
    <t>SP01SP000676</t>
  </si>
  <si>
    <t>Andrés López</t>
  </si>
  <si>
    <t>SP01SP000675</t>
  </si>
  <si>
    <t>Rodrigo de Gravijas</t>
  </si>
  <si>
    <t>SP02SP000674</t>
  </si>
  <si>
    <t>Pedro de Cordoba</t>
  </si>
  <si>
    <t>SP01SP000673</t>
  </si>
  <si>
    <t>Alfón Ximénez</t>
  </si>
  <si>
    <t>SP01SP000672</t>
  </si>
  <si>
    <t>Pedro de Chaves</t>
  </si>
  <si>
    <t>SP01SP000671</t>
  </si>
  <si>
    <t>Diego González de Moreu</t>
  </si>
  <si>
    <t>SP01SP000670</t>
  </si>
  <si>
    <t>SP01SP000669</t>
  </si>
  <si>
    <t>Alfón de Palacios</t>
  </si>
  <si>
    <t>SP01SP000668</t>
  </si>
  <si>
    <t>Juan de Córdoba Barchilón</t>
  </si>
  <si>
    <t>SP01SP000667</t>
  </si>
  <si>
    <t>Francisco Rodríguez</t>
  </si>
  <si>
    <t>SP01SP000666</t>
  </si>
  <si>
    <t>Diego Sánchez Bueno</t>
  </si>
  <si>
    <t>SP01SP000665</t>
  </si>
  <si>
    <t>Cristóbal de Prado</t>
  </si>
  <si>
    <t>SP01SP000664</t>
  </si>
  <si>
    <t>Pedro Ruiz</t>
  </si>
  <si>
    <t>SP01SP000663</t>
  </si>
  <si>
    <t>Pedro de Sevilla</t>
  </si>
  <si>
    <t>SP01SP000662</t>
  </si>
  <si>
    <t>Juana Díaz</t>
  </si>
  <si>
    <t>SP01SP000661</t>
  </si>
  <si>
    <t>Diego Sánchez</t>
  </si>
  <si>
    <t>SP01SP000660</t>
  </si>
  <si>
    <t>Luis García</t>
  </si>
  <si>
    <t>SP01SP000659</t>
  </si>
  <si>
    <t>Francisco de Sepúlveda</t>
  </si>
  <si>
    <t>SP01SP000658</t>
  </si>
  <si>
    <t>SP78SP000657</t>
  </si>
  <si>
    <t>Alfón de Sevilla</t>
  </si>
  <si>
    <t>SP01SP000656</t>
  </si>
  <si>
    <t>SP01SP000655</t>
  </si>
  <si>
    <t>Juan Bordón</t>
  </si>
  <si>
    <t>SP15SP000654</t>
  </si>
  <si>
    <t>Alonso</t>
  </si>
  <si>
    <t>SP15SP000653</t>
  </si>
  <si>
    <t>Fernando Torres</t>
  </si>
  <si>
    <t>SP15SP000652</t>
  </si>
  <si>
    <t>Gregorio Tabordo</t>
  </si>
  <si>
    <t>SP15SP000651</t>
  </si>
  <si>
    <t>Pero Estéves</t>
  </si>
  <si>
    <t>SP15SP000650</t>
  </si>
  <si>
    <t>Diego de Aranda</t>
  </si>
  <si>
    <t>SP15SP000649</t>
  </si>
  <si>
    <t>álvaro López</t>
  </si>
  <si>
    <t>SP15SP000648</t>
  </si>
  <si>
    <t>Juan Yanes</t>
  </si>
  <si>
    <t>SP15SP000647</t>
  </si>
  <si>
    <t>álvaro Yanes</t>
  </si>
  <si>
    <t>SP15SP000646</t>
  </si>
  <si>
    <t>Gonzalo del Castillo</t>
  </si>
  <si>
    <t>SP15SP000645</t>
  </si>
  <si>
    <t>Juan Méndez</t>
  </si>
  <si>
    <t>SP15SP000644</t>
  </si>
  <si>
    <t>García Páez</t>
  </si>
  <si>
    <t>SP15SP000643</t>
  </si>
  <si>
    <t>Fernán Suárez</t>
  </si>
  <si>
    <t>SP15SP000642</t>
  </si>
  <si>
    <t>SP15SP000641</t>
  </si>
  <si>
    <t>Juan López</t>
  </si>
  <si>
    <t>SP15SP000640</t>
  </si>
  <si>
    <t>Domingo Afonso</t>
  </si>
  <si>
    <t>SP15SP000639</t>
  </si>
  <si>
    <t>Miguel Pérez de Marchena</t>
  </si>
  <si>
    <t>SP15SP000638</t>
  </si>
  <si>
    <t>Alvaro Rodrígue</t>
  </si>
  <si>
    <t>SP15SP000637</t>
  </si>
  <si>
    <t>Fernando Yanes</t>
  </si>
  <si>
    <t>SP15SP000636</t>
  </si>
  <si>
    <t>Diego de Saya</t>
  </si>
  <si>
    <t>SP15SP000635</t>
  </si>
  <si>
    <t>Pedro Isasaga</t>
  </si>
  <si>
    <t>SP15SP000634</t>
  </si>
  <si>
    <t>Juan Núñez</t>
  </si>
  <si>
    <t>SP15SP000633</t>
  </si>
  <si>
    <t>Francisco Jiménez</t>
  </si>
  <si>
    <t>SP15SP000632</t>
  </si>
  <si>
    <t>Migue Fonte</t>
  </si>
  <si>
    <t>SP00SP000631</t>
  </si>
  <si>
    <t>Rafael Fonte</t>
  </si>
  <si>
    <t>SP00SP000630</t>
  </si>
  <si>
    <t>Alonso Manuel Gibraleón</t>
  </si>
  <si>
    <t>SP15SP000629</t>
  </si>
  <si>
    <t>Alonso de Herrera</t>
  </si>
  <si>
    <t>SP15SP000628</t>
  </si>
  <si>
    <t>Bayona de Vellón</t>
  </si>
  <si>
    <t>SP99SP000627</t>
  </si>
  <si>
    <t>Toribio de Baños</t>
  </si>
  <si>
    <t>SP15SP000626</t>
  </si>
  <si>
    <t>Pero Machado</t>
  </si>
  <si>
    <t>SP15SP000625</t>
  </si>
  <si>
    <t>Bartolomé Paéz</t>
  </si>
  <si>
    <t>SP15SP000624</t>
  </si>
  <si>
    <t>Alonso de Robles</t>
  </si>
  <si>
    <t>SP24SP000623</t>
  </si>
  <si>
    <t>Pedro de Morón</t>
  </si>
  <si>
    <t>SP24SP000622</t>
  </si>
  <si>
    <t>Fernando de Morón</t>
  </si>
  <si>
    <t>SP24SP000621</t>
  </si>
  <si>
    <t>Gonzalo Fernández</t>
  </si>
  <si>
    <t>SP01SP000620</t>
  </si>
  <si>
    <t>lope de</t>
  </si>
  <si>
    <t>SP01SP000619</t>
  </si>
  <si>
    <t>SP01SP000618</t>
  </si>
  <si>
    <t>Ribero</t>
  </si>
  <si>
    <t>SP01SP000617</t>
  </si>
  <si>
    <t>Fernando de Ocaña</t>
  </si>
  <si>
    <t>SP01SP000616</t>
  </si>
  <si>
    <t>Isabel Guerra</t>
  </si>
  <si>
    <t>SP01SP000615</t>
  </si>
  <si>
    <t>Antonio Rodríguez</t>
  </si>
  <si>
    <t>SP01SP000614</t>
  </si>
  <si>
    <t>Fernando Rodríguez</t>
  </si>
  <si>
    <t>SP01SP000613</t>
  </si>
  <si>
    <t>Domingo García</t>
  </si>
  <si>
    <t>SP01SP000612</t>
  </si>
  <si>
    <t>Jerónimo de Herrera</t>
  </si>
  <si>
    <t>SP01SP000611</t>
  </si>
  <si>
    <t>Juan Escalante</t>
  </si>
  <si>
    <t>SP01SP000610</t>
  </si>
  <si>
    <t>Francisco de Pineda</t>
  </si>
  <si>
    <t>SP01SP000609</t>
  </si>
  <si>
    <t>Rodrigo Yanes</t>
  </si>
  <si>
    <t>SP15SP000608</t>
  </si>
  <si>
    <t>Juan Joven</t>
  </si>
  <si>
    <t>SP15SP000607</t>
  </si>
  <si>
    <t>Alonso de Jaén</t>
  </si>
  <si>
    <t>SP15SP000606</t>
  </si>
  <si>
    <t>Álvaro de Herrera</t>
  </si>
  <si>
    <t>SP15SP000605</t>
  </si>
  <si>
    <t>Juan de Herrera</t>
  </si>
  <si>
    <t>SP15SP000604</t>
  </si>
  <si>
    <t>Rodrigo de la Fuente</t>
  </si>
  <si>
    <t>SP15SP000603</t>
  </si>
  <si>
    <t>Álvaro de Valladares</t>
  </si>
  <si>
    <t>SP01SP000602</t>
  </si>
  <si>
    <t>Bartolomé Benites</t>
  </si>
  <si>
    <t>SP15SP000601</t>
  </si>
  <si>
    <t>Pedro Delagado</t>
  </si>
  <si>
    <t>SP25SP000600</t>
  </si>
  <si>
    <t>Pedro Uriarte</t>
  </si>
  <si>
    <t>SP25SP000599</t>
  </si>
  <si>
    <t>Tomasin Gordon</t>
  </si>
  <si>
    <t>SP15SP000598</t>
  </si>
  <si>
    <t>Gonzalo Yanes</t>
  </si>
  <si>
    <t>SP15SP000597</t>
  </si>
  <si>
    <t>Hernando de Valladolid</t>
  </si>
  <si>
    <t>SP03SP000596</t>
  </si>
  <si>
    <t>Juan Fernández de Alcoba</t>
  </si>
  <si>
    <t>SP01SP000595</t>
  </si>
  <si>
    <t>Beatriz de Bobadilla</t>
  </si>
  <si>
    <t>SP02SP000594</t>
  </si>
  <si>
    <t>Sebastián de Campos</t>
  </si>
  <si>
    <t>SP02SP000593</t>
  </si>
  <si>
    <t>Pedro Coronado</t>
  </si>
  <si>
    <t>SP02SP000592</t>
  </si>
  <si>
    <t>Francisco de Frías</t>
  </si>
  <si>
    <t>SP02SP000591</t>
  </si>
  <si>
    <t>Jerónimo de Aguilar</t>
  </si>
  <si>
    <t>SP11SP000590</t>
  </si>
  <si>
    <t>Diego de Betancor</t>
  </si>
  <si>
    <t>SP11SP000589</t>
  </si>
  <si>
    <t>Luis de Armas</t>
  </si>
  <si>
    <t>SP11SP000588</t>
  </si>
  <si>
    <t>Catalina Guerra</t>
  </si>
  <si>
    <t>SP11SP000587</t>
  </si>
  <si>
    <t>SP11SP000586</t>
  </si>
  <si>
    <t>Licenciado Zarate</t>
  </si>
  <si>
    <t>SP11SP000585</t>
  </si>
  <si>
    <t>Andres de Villalón</t>
  </si>
  <si>
    <t>SP01SP000584</t>
  </si>
  <si>
    <t>Juan Romano</t>
  </si>
  <si>
    <t>SP15SP000583</t>
  </si>
  <si>
    <t>don Juan de Ortega</t>
  </si>
  <si>
    <t>SP08SP000582</t>
  </si>
  <si>
    <t>Pedro de la Nuez</t>
  </si>
  <si>
    <t>SP11SP000581</t>
  </si>
  <si>
    <t>Miguel Muxica</t>
  </si>
  <si>
    <t>SP11SP000580</t>
  </si>
  <si>
    <t>Francisco Cabrera</t>
  </si>
  <si>
    <t>SP11SP000579</t>
  </si>
  <si>
    <t>Pedro Aday</t>
  </si>
  <si>
    <t>SP11SP000578</t>
  </si>
  <si>
    <t>Juan Mayor</t>
  </si>
  <si>
    <t>SP11SP000577</t>
  </si>
  <si>
    <t>Antonio de Torres</t>
  </si>
  <si>
    <t>SP11SP000576</t>
  </si>
  <si>
    <t>Francisco de Alcázar</t>
  </si>
  <si>
    <t>SP01SP000575</t>
  </si>
  <si>
    <t>Alonso Velázquez</t>
  </si>
  <si>
    <t>SP11SP000574</t>
  </si>
  <si>
    <t>Diego de Vera</t>
  </si>
  <si>
    <t>SP11SP000573</t>
  </si>
  <si>
    <t>Lorenzo Galíndez de Carvajal</t>
  </si>
  <si>
    <t>SP11SP000572</t>
  </si>
  <si>
    <t>Fernando Tello</t>
  </si>
  <si>
    <t>SP06SP000571</t>
  </si>
  <si>
    <t>Teresa Enríquez</t>
  </si>
  <si>
    <t>SP11SP000570</t>
  </si>
  <si>
    <t>Juan de Tarno</t>
  </si>
  <si>
    <t>SP93SP000569</t>
  </si>
  <si>
    <t>Rodrigo Mataro</t>
  </si>
  <si>
    <t>SP93SP000568</t>
  </si>
  <si>
    <t>Inés Martel</t>
  </si>
  <si>
    <t>SP01SP000567</t>
  </si>
  <si>
    <t>Fernando Alonso</t>
  </si>
  <si>
    <t>SP17SP000566</t>
  </si>
  <si>
    <t>SP01SP000565</t>
  </si>
  <si>
    <t>Tomás de Palencia</t>
  </si>
  <si>
    <t>SP01SP000564</t>
  </si>
  <si>
    <t>Pedro de Parada</t>
  </si>
  <si>
    <t>SP01SP000563</t>
  </si>
  <si>
    <t>Andrés García</t>
  </si>
  <si>
    <t>SP01SP000562</t>
  </si>
  <si>
    <t>Gómez de Hoyos</t>
  </si>
  <si>
    <t>SP01SP000561</t>
  </si>
  <si>
    <t>doña Mayor de Avellaneda</t>
  </si>
  <si>
    <t>SP01SP000560</t>
  </si>
  <si>
    <t>Pedro de Ornas</t>
  </si>
  <si>
    <t>SP11SP000559</t>
  </si>
  <si>
    <t>Juan Guillén de Utrera</t>
  </si>
  <si>
    <t>SP76SP000558</t>
  </si>
  <si>
    <t>Juan Martínez Mollerón</t>
  </si>
  <si>
    <t>SP01SP000557</t>
  </si>
  <si>
    <t>Lope de Sosa</t>
  </si>
  <si>
    <t>SP11SP000556</t>
  </si>
  <si>
    <t>Luis de Zapata</t>
  </si>
  <si>
    <t>SP91SP000555</t>
  </si>
  <si>
    <t>Pedro de Benavente</t>
  </si>
  <si>
    <t>SP11SP000554</t>
  </si>
  <si>
    <t>Juan Osorio</t>
  </si>
  <si>
    <t>SP15SP000553</t>
  </si>
  <si>
    <t>Lope Herrero</t>
  </si>
  <si>
    <t>SP11SP000552</t>
  </si>
  <si>
    <t>Juan Rodríguez Hurtado</t>
  </si>
  <si>
    <t>SP01SP000551</t>
  </si>
  <si>
    <t>Diego de Aguilera</t>
  </si>
  <si>
    <t>SP01SP000550</t>
  </si>
  <si>
    <t>Bernardo de Ribera</t>
  </si>
  <si>
    <t>SP01SP000549</t>
  </si>
  <si>
    <t>Juan Martínez Astucio</t>
  </si>
  <si>
    <t>SP18SP000548</t>
  </si>
  <si>
    <t>Cristóbal Astucio</t>
  </si>
  <si>
    <t>SP18SP000547</t>
  </si>
  <si>
    <t>Gonzalo de Orihuela</t>
  </si>
  <si>
    <t>SP01SP000546</t>
  </si>
  <si>
    <t>Diego de Orihuela</t>
  </si>
  <si>
    <t>SP01SP000545</t>
  </si>
  <si>
    <t>Cristóbal de Alfaro</t>
  </si>
  <si>
    <t>SP01SP000544</t>
  </si>
  <si>
    <t>Pedro de Escalona</t>
  </si>
  <si>
    <t>SP11SP000543</t>
  </si>
  <si>
    <t>Francisco Boniel</t>
  </si>
  <si>
    <t>SP11SP000542</t>
  </si>
  <si>
    <t>Juan de Robles</t>
  </si>
  <si>
    <t>SP11SP000541</t>
  </si>
  <si>
    <t>Diego de Cabrera</t>
  </si>
  <si>
    <t>SP11SP000540</t>
  </si>
  <si>
    <t>Pedro Sanches Peláez</t>
  </si>
  <si>
    <t>SP88SP000539</t>
  </si>
  <si>
    <t>SP26SP000538</t>
  </si>
  <si>
    <t>Alonso Sánchez</t>
  </si>
  <si>
    <t>SP87SP000537</t>
  </si>
  <si>
    <t>Alonso García</t>
  </si>
  <si>
    <t>SP04SP000536</t>
  </si>
  <si>
    <t>Francisco Mirón</t>
  </si>
  <si>
    <t>SP07SP000535</t>
  </si>
  <si>
    <t>Juan Sánchez de Roldán</t>
  </si>
  <si>
    <t>SP86SP000534</t>
  </si>
  <si>
    <t>Francisco de Adeje</t>
  </si>
  <si>
    <t>SP86SP000533</t>
  </si>
  <si>
    <t>Pedro de Setién</t>
  </si>
  <si>
    <t>SP08SP000532</t>
  </si>
  <si>
    <t>Diego de Soria</t>
  </si>
  <si>
    <t>SP28SP000531</t>
  </si>
  <si>
    <t>Andrés de Medina</t>
  </si>
  <si>
    <t>SP01SP000530</t>
  </si>
  <si>
    <t>Juan Corchado</t>
  </si>
  <si>
    <t>SP01SP000529</t>
  </si>
  <si>
    <t>Manuel Fernández</t>
  </si>
  <si>
    <t>SP01SP000528</t>
  </si>
  <si>
    <t>Fernando de Hoz</t>
  </si>
  <si>
    <t>SP73SP000527</t>
  </si>
  <si>
    <t>Cristóbal Rodríguez</t>
  </si>
  <si>
    <t>SP01SP000526</t>
  </si>
  <si>
    <t>Hernando de Lugo</t>
  </si>
  <si>
    <t>SP15SP000525</t>
  </si>
  <si>
    <t>Agustín Dayuse</t>
  </si>
  <si>
    <t>SP15SP000524</t>
  </si>
  <si>
    <t>SP15SP000523</t>
  </si>
  <si>
    <t>Martín de Yrrague</t>
  </si>
  <si>
    <t>SP01SP000522</t>
  </si>
  <si>
    <t>Alfón Sánchez Lobo</t>
  </si>
  <si>
    <t>SP01SP000521</t>
  </si>
  <si>
    <t>Domingo de Arrona</t>
  </si>
  <si>
    <t>SP86SP000520</t>
  </si>
  <si>
    <t>Antón de Gostralay</t>
  </si>
  <si>
    <t>SP85SP000519</t>
  </si>
  <si>
    <t>Antón de Jerez</t>
  </si>
  <si>
    <t>SP01SP000518</t>
  </si>
  <si>
    <t>Alfón Sánchez de la Red</t>
  </si>
  <si>
    <t>SP01SP000517</t>
  </si>
  <si>
    <t>Isabel Gutiérrez</t>
  </si>
  <si>
    <t>SP01SP000516</t>
  </si>
  <si>
    <t>García Ruiz Casaverde</t>
  </si>
  <si>
    <t>SP01SP000515</t>
  </si>
  <si>
    <t>Antón Sánchez</t>
  </si>
  <si>
    <t>SP01SP000514</t>
  </si>
  <si>
    <t>Juan de Ortega</t>
  </si>
  <si>
    <t>SP15SP000513</t>
  </si>
  <si>
    <t>Diego de Vargas</t>
  </si>
  <si>
    <t>SP15SP000512</t>
  </si>
  <si>
    <t>Lope de Portillo</t>
  </si>
  <si>
    <t>SP15SP000511</t>
  </si>
  <si>
    <t>Francisco Navarrete</t>
  </si>
  <si>
    <t>SP15SP000510</t>
  </si>
  <si>
    <t>Juan Berriel</t>
  </si>
  <si>
    <t>SP15SP000509</t>
  </si>
  <si>
    <t>Jerónimo Fernández</t>
  </si>
  <si>
    <t>SP15SP000508</t>
  </si>
  <si>
    <t>Bastián Fernández</t>
  </si>
  <si>
    <t>SP15SP000507</t>
  </si>
  <si>
    <t>Juan Domínguez</t>
  </si>
  <si>
    <t>SP15SP000506</t>
  </si>
  <si>
    <t>Pero de Herrera</t>
  </si>
  <si>
    <t>SP15SP000504</t>
  </si>
  <si>
    <t>Pedro Gueldo</t>
  </si>
  <si>
    <t>SP27SP000503</t>
  </si>
  <si>
    <t>Rodrigo de Puebla</t>
  </si>
  <si>
    <t>SP01SP000502</t>
  </si>
  <si>
    <t>Sancho de Jerez</t>
  </si>
  <si>
    <t>SP01SP000501</t>
  </si>
  <si>
    <t>Juan del Villar</t>
  </si>
  <si>
    <t>SP15SP000500</t>
  </si>
  <si>
    <t>Pedro Collado</t>
  </si>
  <si>
    <t>SP84SP000499</t>
  </si>
  <si>
    <t>Lucas Gutiérrez</t>
  </si>
  <si>
    <t>SP15SP000498</t>
  </si>
  <si>
    <t>Diego Darce</t>
  </si>
  <si>
    <t>SP15SP000497</t>
  </si>
  <si>
    <t>Diego Martín Despinal</t>
  </si>
  <si>
    <t>SP15SP000496</t>
  </si>
  <si>
    <t>Baltasar de Bermeo</t>
  </si>
  <si>
    <t>SP83SP000495</t>
  </si>
  <si>
    <t>hernando de Cabrera</t>
  </si>
  <si>
    <t>SP83SP000494</t>
  </si>
  <si>
    <t>Lanzarote González</t>
  </si>
  <si>
    <t>SP15SP000493</t>
  </si>
  <si>
    <t>Esteban Báez</t>
  </si>
  <si>
    <t>SP15SP000492</t>
  </si>
  <si>
    <t>Jordán Báez</t>
  </si>
  <si>
    <t>SP15SP000491</t>
  </si>
  <si>
    <t>Juan de Vergara</t>
  </si>
  <si>
    <t>SP15SP000490</t>
  </si>
  <si>
    <t>Francisca del Castillo</t>
  </si>
  <si>
    <t>SP15SP000489</t>
  </si>
  <si>
    <t>Luis jimenez</t>
  </si>
  <si>
    <t>SP11SP000488</t>
  </si>
  <si>
    <t>Marcos Franco</t>
  </si>
  <si>
    <t>SP11SP000487</t>
  </si>
  <si>
    <t>Rodrigo Álvarez</t>
  </si>
  <si>
    <t>SP15SP000486</t>
  </si>
  <si>
    <t>Alonso Pérez</t>
  </si>
  <si>
    <t>SP15SP000485</t>
  </si>
  <si>
    <t>Batista Becal</t>
  </si>
  <si>
    <t>SP15SP000484</t>
  </si>
  <si>
    <t>Gonzalo Ramírez</t>
  </si>
  <si>
    <t>SP15SP000483</t>
  </si>
  <si>
    <t>Andrés Suárez</t>
  </si>
  <si>
    <t>SP15SP000482</t>
  </si>
  <si>
    <t>Bartolomé de Carmona</t>
  </si>
  <si>
    <t>SP01SP000481</t>
  </si>
  <si>
    <t>Juan de Nájera</t>
  </si>
  <si>
    <t>SP28SP000480</t>
  </si>
  <si>
    <t>Juan de Jaén</t>
  </si>
  <si>
    <t>SP56SP000479</t>
  </si>
  <si>
    <t>Juan Bernal</t>
  </si>
  <si>
    <t>SP01SP000478</t>
  </si>
  <si>
    <t>Alonso de Córdoba</t>
  </si>
  <si>
    <t>SP01SP000477</t>
  </si>
  <si>
    <t>Alonso Moreno</t>
  </si>
  <si>
    <t>SP01SP000476</t>
  </si>
  <si>
    <t>Francisco Martínez</t>
  </si>
  <si>
    <t>SP01SP000475</t>
  </si>
  <si>
    <t>Bernaldo de Segura</t>
  </si>
  <si>
    <t>SP07SP000474</t>
  </si>
  <si>
    <t>Agua Rodríguez</t>
  </si>
  <si>
    <t>SP01SP000473</t>
  </si>
  <si>
    <t>Antón Pinto</t>
  </si>
  <si>
    <t>SP15SP000472</t>
  </si>
  <si>
    <t>Hemán Martín de Espinal</t>
  </si>
  <si>
    <t>SP15SP000471</t>
  </si>
  <si>
    <t>Martín Sánchez</t>
  </si>
  <si>
    <t>SP82SP000470</t>
  </si>
  <si>
    <t>Diego de Herrera</t>
  </si>
  <si>
    <t>SP11SP000469</t>
  </si>
  <si>
    <t>Alonso de Niebla</t>
  </si>
  <si>
    <t>SP15SP000468</t>
  </si>
  <si>
    <t>Juan Vergara</t>
  </si>
  <si>
    <t>SP15SP000467</t>
  </si>
  <si>
    <t>Pero García</t>
  </si>
  <si>
    <t>SP15SP000466</t>
  </si>
  <si>
    <t>Hernando Guillen</t>
  </si>
  <si>
    <t>SP82SP000465</t>
  </si>
  <si>
    <t>Alonso Perez</t>
  </si>
  <si>
    <t>SP82SP000464</t>
  </si>
  <si>
    <t>Rodrigo Serrano</t>
  </si>
  <si>
    <t>SP82SP000463</t>
  </si>
  <si>
    <t>Cristóbal Bivas</t>
  </si>
  <si>
    <t>SP11SP000462</t>
  </si>
  <si>
    <t>Pablo de Lope</t>
  </si>
  <si>
    <t>SP01DR000461</t>
  </si>
  <si>
    <t>Fernando Peraza</t>
  </si>
  <si>
    <t>SP14SP000460</t>
  </si>
  <si>
    <t>Fernando de Alexandre</t>
  </si>
  <si>
    <t>SP01SP000459</t>
  </si>
  <si>
    <t>Alonso de Ojeda</t>
  </si>
  <si>
    <t>SP01SP000458</t>
  </si>
  <si>
    <t>Ortuño de Guenes [Güeñes]</t>
  </si>
  <si>
    <t>SP73SP000457</t>
  </si>
  <si>
    <t>Alonso Gallego</t>
  </si>
  <si>
    <t>SP21SP000456</t>
  </si>
  <si>
    <t>Bartolomé Timo</t>
  </si>
  <si>
    <t>SP50SP000455</t>
  </si>
  <si>
    <t>Luis Martín Moreno</t>
  </si>
  <si>
    <t>SP80SP000454</t>
  </si>
  <si>
    <t>Juan Rodríguez de Alcalá</t>
  </si>
  <si>
    <t>SP79SP000453</t>
  </si>
  <si>
    <t>Pedro García</t>
  </si>
  <si>
    <t>SP01SP000452</t>
  </si>
  <si>
    <t>Francisco Gutiérrez</t>
  </si>
  <si>
    <t>SP01SP000451</t>
  </si>
  <si>
    <t>Juan Ruiz</t>
  </si>
  <si>
    <t>SP01SP000450</t>
  </si>
  <si>
    <t>SP01SP000449</t>
  </si>
  <si>
    <t>Francisco Ramírez</t>
  </si>
  <si>
    <t>SP24SP000448</t>
  </si>
  <si>
    <t>Cristóbal Martín Guerra</t>
  </si>
  <si>
    <t>SP01SP000447</t>
  </si>
  <si>
    <t>Luis Giralte</t>
  </si>
  <si>
    <t>SP01SP000446</t>
  </si>
  <si>
    <t>SP01SP000445</t>
  </si>
  <si>
    <t>Andrés Alonso</t>
  </si>
  <si>
    <t>SP01SP000444</t>
  </si>
  <si>
    <t>Fernando de Vayas</t>
  </si>
  <si>
    <t>SP01SP000443</t>
  </si>
  <si>
    <t>Antón de Mérida</t>
  </si>
  <si>
    <t>SP78SP000442</t>
  </si>
  <si>
    <t>Pedro de Carmona</t>
  </si>
  <si>
    <t>SP76SP000442</t>
  </si>
  <si>
    <t>Pedro de Lora</t>
  </si>
  <si>
    <t>SP77SP000441</t>
  </si>
  <si>
    <t>Pedro de Utrera</t>
  </si>
  <si>
    <t>SP76SP000440</t>
  </si>
  <si>
    <t>Cristóbal Mellado</t>
  </si>
  <si>
    <t>SP01SP000439</t>
  </si>
  <si>
    <t>Alonso Jufre</t>
  </si>
  <si>
    <t>SP01SP000438</t>
  </si>
  <si>
    <t>García Tello</t>
  </si>
  <si>
    <t>SP21SP000437</t>
  </si>
  <si>
    <t>Tristán García</t>
  </si>
  <si>
    <t>SP21SP000436</t>
  </si>
  <si>
    <t>Bartolomé Martínez Espinosa</t>
  </si>
  <si>
    <t>SP21SP000435</t>
  </si>
  <si>
    <t>Alonso Jiménez</t>
  </si>
  <si>
    <t>SP21SP000434</t>
  </si>
  <si>
    <t>Juan de Marchena</t>
  </si>
  <si>
    <t>SP67SP000433</t>
  </si>
  <si>
    <t>Pedro González de Syero</t>
  </si>
  <si>
    <t>SP21SP000432</t>
  </si>
  <si>
    <t>Alonso Migas</t>
  </si>
  <si>
    <t>SP21SP000431</t>
  </si>
  <si>
    <t>Alonso Rodríguez Caballero</t>
  </si>
  <si>
    <t>SP21SP000430</t>
  </si>
  <si>
    <t>Francisco Martín</t>
  </si>
  <si>
    <t>SP75SP000429</t>
  </si>
  <si>
    <t>Diego Pérez de Yndanita</t>
  </si>
  <si>
    <t>SP73SP000428</t>
  </si>
  <si>
    <t>Juan Fernández de Queceta</t>
  </si>
  <si>
    <t>SP74SP000427</t>
  </si>
  <si>
    <t>Lope de Arbolancha Urresco</t>
  </si>
  <si>
    <t>SP73SP000426</t>
  </si>
  <si>
    <t>Ximón Martín</t>
  </si>
  <si>
    <t>SP25SP000425</t>
  </si>
  <si>
    <t>Francisco Martínez de Anguas</t>
  </si>
  <si>
    <t>SP21SP000424</t>
  </si>
  <si>
    <t>Diego Alonso de Cea</t>
  </si>
  <si>
    <t>SP21SP000423</t>
  </si>
  <si>
    <t>SP17SP000422</t>
  </si>
  <si>
    <t>Alonso López</t>
  </si>
  <si>
    <t>SP72SP000421</t>
  </si>
  <si>
    <t>Cristóbal de Miranda</t>
  </si>
  <si>
    <t>SP21SP000420</t>
  </si>
  <si>
    <t>Isabel de Almonte</t>
  </si>
  <si>
    <t>SP71SP000419</t>
  </si>
  <si>
    <t>Catalina de Almonte</t>
  </si>
  <si>
    <t>SP01SP000418</t>
  </si>
  <si>
    <t>Fernando de Aguayo</t>
  </si>
  <si>
    <t>SP04SP000417</t>
  </si>
  <si>
    <t>Alonso de Montalbán</t>
  </si>
  <si>
    <t>SP08SP000416</t>
  </si>
  <si>
    <t>Rodrigo Vázquez</t>
  </si>
  <si>
    <t>SP31SP000415</t>
  </si>
  <si>
    <t>SP01SP000414</t>
  </si>
  <si>
    <t>Fernando Franco</t>
  </si>
  <si>
    <t>SP01SP000413</t>
  </si>
  <si>
    <t>SP01SP000412</t>
  </si>
  <si>
    <t>Francisco Fernandez</t>
  </si>
  <si>
    <t>SP01SP000411</t>
  </si>
  <si>
    <t>Andrés López de Valladolid</t>
  </si>
  <si>
    <t>SP05SP000410</t>
  </si>
  <si>
    <t>Ruy González Verde</t>
  </si>
  <si>
    <t>SP11SP000409</t>
  </si>
  <si>
    <t>Bartolomé Timor</t>
  </si>
  <si>
    <t>SP21SP000408</t>
  </si>
  <si>
    <t>SP24SP000407</t>
  </si>
  <si>
    <t>Alonso de Miranda</t>
  </si>
  <si>
    <t>SP21SP000406</t>
  </si>
  <si>
    <t>Antón Sánchez Paniagua</t>
  </si>
  <si>
    <t>SP21SP000405</t>
  </si>
  <si>
    <t>Fernán Gómez</t>
  </si>
  <si>
    <t>SP21SP000404</t>
  </si>
  <si>
    <t>Juan Fernández Azofeyfo [Azofaifo]</t>
  </si>
  <si>
    <t>SP21SP000403</t>
  </si>
  <si>
    <t>Benito Fernández</t>
  </si>
  <si>
    <t>SP21SP000402</t>
  </si>
  <si>
    <t>Cristóbal Martín de Anguas</t>
  </si>
  <si>
    <t>SP21SP000401</t>
  </si>
  <si>
    <t>García Martín</t>
  </si>
  <si>
    <t>SP21SP000400</t>
  </si>
  <si>
    <t>Pedro Martínez de Anguas</t>
  </si>
  <si>
    <t>SP21SP000399</t>
  </si>
  <si>
    <t>Fernando de la Zarza</t>
  </si>
  <si>
    <t>SP68SP000301</t>
  </si>
  <si>
    <t>Miguel Sánchez Rubio</t>
  </si>
  <si>
    <t>SP68SP000300</t>
  </si>
  <si>
    <t>SP68SP000399</t>
  </si>
  <si>
    <t>Francisco Paes</t>
  </si>
  <si>
    <t>SP01SP000398</t>
  </si>
  <si>
    <t>SP68SP000397</t>
  </si>
  <si>
    <t>Francisco Gordillo</t>
  </si>
  <si>
    <t>SP68SP000396</t>
  </si>
  <si>
    <t>Dominguez</t>
  </si>
  <si>
    <t>SP68SP000395</t>
  </si>
  <si>
    <t>Juan Díaz de Marchena</t>
  </si>
  <si>
    <t>SP67SP000394</t>
  </si>
  <si>
    <t>García López del Bicano</t>
  </si>
  <si>
    <t>SP21SP000393</t>
  </si>
  <si>
    <t>Alfonso de Morán</t>
  </si>
  <si>
    <t>SP21SP000392</t>
  </si>
  <si>
    <t>Gonzalo de Siero</t>
  </si>
  <si>
    <t>SP01SP000391</t>
  </si>
  <si>
    <t>Francisco Gil</t>
  </si>
  <si>
    <t>SP21SP000390</t>
  </si>
  <si>
    <t>Juana Fernández</t>
  </si>
  <si>
    <t>SP21SP000389</t>
  </si>
  <si>
    <t>Manuel de Figueroa</t>
  </si>
  <si>
    <t>SP24SP000388</t>
  </si>
  <si>
    <t>Diego Fernández de Cofeyso</t>
  </si>
  <si>
    <t>SP21SP000387</t>
  </si>
  <si>
    <t>Bartolomé de Guior</t>
  </si>
  <si>
    <t>SP01SP000386</t>
  </si>
  <si>
    <t>Diego Martín Portillo</t>
  </si>
  <si>
    <t>SP22SP000385</t>
  </si>
  <si>
    <t>Pero González Hidalgo</t>
  </si>
  <si>
    <t>SP21SP000384</t>
  </si>
  <si>
    <t>Alonso Miguel</t>
  </si>
  <si>
    <t>SP21SP000383</t>
  </si>
  <si>
    <t>Juan Miguel</t>
  </si>
  <si>
    <t>SP21SP000382</t>
  </si>
  <si>
    <t>Francisco de Cabrera</t>
  </si>
  <si>
    <t>SP21SP000381</t>
  </si>
  <si>
    <t>SP21SP000380</t>
  </si>
  <si>
    <t>Gonzalo</t>
  </si>
  <si>
    <t>SP21SP000379</t>
  </si>
  <si>
    <t>Bartolomé González</t>
  </si>
  <si>
    <t>SP21SP000378</t>
  </si>
  <si>
    <t>Bartolomé de Alcalá</t>
  </si>
  <si>
    <t>SP21SP000377</t>
  </si>
  <si>
    <t>Cristóbal Morillo</t>
  </si>
  <si>
    <t>SP21SP000376</t>
  </si>
  <si>
    <t>Elvira Martín</t>
  </si>
  <si>
    <t>SP21SP000375</t>
  </si>
  <si>
    <t>Alonso Ximénez</t>
  </si>
  <si>
    <t>SP21SP000374</t>
  </si>
  <si>
    <t>SP21SP000373</t>
  </si>
  <si>
    <t>Alonso Gómez de Heredia</t>
  </si>
  <si>
    <t>SP21SP000372</t>
  </si>
  <si>
    <t>Bernal Sánchez</t>
  </si>
  <si>
    <t>SP21SP000371</t>
  </si>
  <si>
    <t>Fernando González</t>
  </si>
  <si>
    <t>SP21SP000370</t>
  </si>
  <si>
    <t>Francisco de Toro</t>
  </si>
  <si>
    <t>SP21SP000369</t>
  </si>
  <si>
    <t>Ximón Alonso</t>
  </si>
  <si>
    <t>SP21SP000368</t>
  </si>
  <si>
    <t>Alonso Adame</t>
  </si>
  <si>
    <t>SP21SP000367</t>
  </si>
  <si>
    <t>Juan Díaz</t>
  </si>
  <si>
    <t>SP21SP000366</t>
  </si>
  <si>
    <t>Alonso Daza</t>
  </si>
  <si>
    <t>SP21SP000365</t>
  </si>
  <si>
    <t>Cristóbal Alonso Moreno</t>
  </si>
  <si>
    <t>SP21SP000364</t>
  </si>
  <si>
    <t>Cristóbal Martín del Río</t>
  </si>
  <si>
    <t>SP21SP000363</t>
  </si>
  <si>
    <t>Diego Ollero</t>
  </si>
  <si>
    <t>SP21SP000362</t>
  </si>
  <si>
    <t>Pero López Salazar</t>
  </si>
  <si>
    <t>SP21SP000361</t>
  </si>
  <si>
    <t>Alonso Martín del Río</t>
  </si>
  <si>
    <t>SP21SP000360</t>
  </si>
  <si>
    <t>Pedro Romero</t>
  </si>
  <si>
    <t>SP21SP000359</t>
  </si>
  <si>
    <t>Fernández de Llerena</t>
  </si>
  <si>
    <t>SP21SP000358</t>
  </si>
  <si>
    <t>Francisco Domínguez</t>
  </si>
  <si>
    <t>SP21SP000357</t>
  </si>
  <si>
    <t>Juan de Anguera</t>
  </si>
  <si>
    <t>SP21SP000356</t>
  </si>
  <si>
    <t>SP21SP000355</t>
  </si>
  <si>
    <t>SP21SP000354</t>
  </si>
  <si>
    <t>Pero Méndez</t>
  </si>
  <si>
    <t>SP21SP000353</t>
  </si>
  <si>
    <t>Diego Alonso Hidalgo</t>
  </si>
  <si>
    <t>SP21SP000352</t>
  </si>
  <si>
    <t>Gonzalo García Hidalgo</t>
  </si>
  <si>
    <t>SP21SP000351</t>
  </si>
  <si>
    <t>Leonor de Lugo</t>
  </si>
  <si>
    <t>SP27SP000350</t>
  </si>
  <si>
    <t>Pedro de la Puebla</t>
  </si>
  <si>
    <t>SP24SP000349</t>
  </si>
  <si>
    <t>Juan de Mendoza</t>
  </si>
  <si>
    <t>SP01SP000348</t>
  </si>
  <si>
    <t>Diego de Vadillo</t>
  </si>
  <si>
    <t>SP01SP000347</t>
  </si>
  <si>
    <t>Don Francisco de Montemayor</t>
  </si>
  <si>
    <t>SP01SP000346</t>
  </si>
  <si>
    <t>Pedro Planas</t>
  </si>
  <si>
    <t>SP00SP000345</t>
  </si>
  <si>
    <t>Pedro Rodríguez</t>
  </si>
  <si>
    <t>SP00SP000344</t>
  </si>
  <si>
    <t>Antonio Bernal</t>
  </si>
  <si>
    <t>SP01SP000343</t>
  </si>
  <si>
    <t>Luis Fernández</t>
  </si>
  <si>
    <t>SP01SP000342</t>
  </si>
  <si>
    <t>Rodrigo Ávalos</t>
  </si>
  <si>
    <t>SP29SP000341</t>
  </si>
  <si>
    <t>Juan de San Pedro</t>
  </si>
  <si>
    <t>SP08SP000340</t>
  </si>
  <si>
    <t>Juan Ortiz</t>
  </si>
  <si>
    <t>SP08SP000339</t>
  </si>
  <si>
    <t>Diego de Basurto</t>
  </si>
  <si>
    <t>SP36SP000338</t>
  </si>
  <si>
    <t>Martín de Villasante</t>
  </si>
  <si>
    <t>SP28SP000337</t>
  </si>
  <si>
    <t>Pedro de vergara</t>
  </si>
  <si>
    <t>SP01SP000336</t>
  </si>
  <si>
    <t>Pedro Núñez</t>
  </si>
  <si>
    <t>SP01SP000335</t>
  </si>
  <si>
    <t>Gutierre de Palencia</t>
  </si>
  <si>
    <t>SP01SP000334</t>
  </si>
  <si>
    <t>Pedro</t>
  </si>
  <si>
    <t>SP01SP000333</t>
  </si>
  <si>
    <t>Juan Fernández de Sevilla</t>
  </si>
  <si>
    <t>SP01SP000332</t>
  </si>
  <si>
    <t>Diego Cristóbal</t>
  </si>
  <si>
    <t>SP01SP000331</t>
  </si>
  <si>
    <t>Juan de Madrid</t>
  </si>
  <si>
    <t>SP01SP000330</t>
  </si>
  <si>
    <t>Fernado de Marchena</t>
  </si>
  <si>
    <t>SP01SP000329</t>
  </si>
  <si>
    <t>SP01SP000328</t>
  </si>
  <si>
    <t>Juana Bernal</t>
  </si>
  <si>
    <t>SP01SP000327</t>
  </si>
  <si>
    <t>SP01SP000326</t>
  </si>
  <si>
    <t>SP01SP000325</t>
  </si>
  <si>
    <t>Alonso González Torrejón</t>
  </si>
  <si>
    <t>SP01SP000324</t>
  </si>
  <si>
    <t>Rodrigo Marmolejo</t>
  </si>
  <si>
    <t>SP01SP000323</t>
  </si>
  <si>
    <t>Alemán Pocasangre</t>
  </si>
  <si>
    <t>SP01SP000322</t>
  </si>
  <si>
    <t>Francisco de Coronado</t>
  </si>
  <si>
    <t>SP01SP000321</t>
  </si>
  <si>
    <t>Juan Tallado</t>
  </si>
  <si>
    <t>SP01SP000320</t>
  </si>
  <si>
    <t>Juan de Vargas</t>
  </si>
  <si>
    <t>SP01SP000319</t>
  </si>
  <si>
    <t>Juan de Córdoba de la Balanza</t>
  </si>
  <si>
    <t>SP01SP000318</t>
  </si>
  <si>
    <t>Fernando de Gago</t>
  </si>
  <si>
    <t>SP01SP000317</t>
  </si>
  <si>
    <t>Alonso de Aguilar</t>
  </si>
  <si>
    <t>SP01SP000316</t>
  </si>
  <si>
    <t>don Fadrique Manrique</t>
  </si>
  <si>
    <t>SP01SP000315</t>
  </si>
  <si>
    <t>Polo Ondegardo</t>
  </si>
  <si>
    <t>SP01SP000314</t>
  </si>
  <si>
    <t>Francisco de Córdoba</t>
  </si>
  <si>
    <t>SP01SP000313</t>
  </si>
  <si>
    <t>SP01SP000312</t>
  </si>
  <si>
    <t>Juan de Escobar</t>
  </si>
  <si>
    <t>SP01SP000311</t>
  </si>
  <si>
    <t>Perceval Martínez</t>
  </si>
  <si>
    <t>SP01SP000310</t>
  </si>
  <si>
    <t>Juan de Valladolid</t>
  </si>
  <si>
    <t>SP01SP000309</t>
  </si>
  <si>
    <t>SP01SP000308</t>
  </si>
  <si>
    <t>Rodrigo Caro</t>
  </si>
  <si>
    <t>SP01SP000307</t>
  </si>
  <si>
    <t>Diego de Córdoba</t>
  </si>
  <si>
    <t>SP01SP000306</t>
  </si>
  <si>
    <t>SP01SP000305</t>
  </si>
  <si>
    <t>Diego Cerón</t>
  </si>
  <si>
    <t>SP01SP000304</t>
  </si>
  <si>
    <t>Juan Sánchez de Gallegos</t>
  </si>
  <si>
    <t>SP01SP000303</t>
  </si>
  <si>
    <t>Francisco López</t>
  </si>
  <si>
    <t>SP01SP000302</t>
  </si>
  <si>
    <t>Diego de Mairena</t>
  </si>
  <si>
    <t>SP01SP000301</t>
  </si>
  <si>
    <t>SP01SP000300</t>
  </si>
  <si>
    <t>Francisco González</t>
  </si>
  <si>
    <t>SP01SP000299</t>
  </si>
  <si>
    <t>Diego de Marchena</t>
  </si>
  <si>
    <t>SP01SP000298</t>
  </si>
  <si>
    <t>Catalina López</t>
  </si>
  <si>
    <t>SP01SP000297</t>
  </si>
  <si>
    <t>Pedro de Córdoba</t>
  </si>
  <si>
    <t>SP01SP000296</t>
  </si>
  <si>
    <t>Gonzalo Díaz de Rota</t>
  </si>
  <si>
    <t>SP01SP000295</t>
  </si>
  <si>
    <t>Antón Muñoz de Trujillo</t>
  </si>
  <si>
    <t>SP01SP000294</t>
  </si>
  <si>
    <t>Francisco de Algeciras</t>
  </si>
  <si>
    <t>SP01SP000293</t>
  </si>
  <si>
    <t>Jacob Almaly</t>
  </si>
  <si>
    <t>SP65SP000292</t>
  </si>
  <si>
    <t>Pedro Fernandez</t>
  </si>
  <si>
    <t>SP01SP000291</t>
  </si>
  <si>
    <t>SP01SP000290</t>
  </si>
  <si>
    <t>Pedro Alfón de Córdoba</t>
  </si>
  <si>
    <t>SP01SP000289</t>
  </si>
  <si>
    <t>Pedro Sánchez Obadía</t>
  </si>
  <si>
    <t>SP01SP000288</t>
  </si>
  <si>
    <t>Francisco de la Fuente</t>
  </si>
  <si>
    <t>SP01SP000287</t>
  </si>
  <si>
    <t>Diego López Caro</t>
  </si>
  <si>
    <t>SP01SP000286</t>
  </si>
  <si>
    <t>Andrés de Vergara</t>
  </si>
  <si>
    <t>SP01DR000285</t>
  </si>
  <si>
    <t>Pedro Gallego</t>
  </si>
  <si>
    <t>SP01DR000284</t>
  </si>
  <si>
    <t>SP51SP000283</t>
  </si>
  <si>
    <t>Diego de la Fuente</t>
  </si>
  <si>
    <t>SP01SP000282</t>
  </si>
  <si>
    <t>Juan de la Fuente</t>
  </si>
  <si>
    <t>SP01SP000281</t>
  </si>
  <si>
    <t>Sebastián Vázquez</t>
  </si>
  <si>
    <t>SP01DR000280</t>
  </si>
  <si>
    <t>Fernán Pérez Mateos</t>
  </si>
  <si>
    <t>SP01DR000279</t>
  </si>
  <si>
    <t>Juan Pérez de Lugo</t>
  </si>
  <si>
    <t>SP01DR000278</t>
  </si>
  <si>
    <t>Rodrigo de Bastidas</t>
  </si>
  <si>
    <t>SP02CO000277</t>
  </si>
  <si>
    <t>Gonzalo García</t>
  </si>
  <si>
    <t>SP01SP000276</t>
  </si>
  <si>
    <t>Bernaldo de Ribas</t>
  </si>
  <si>
    <t>SP08SP000275</t>
  </si>
  <si>
    <t>Diego de Morales</t>
  </si>
  <si>
    <t>SP01PR000274</t>
  </si>
  <si>
    <t>Juan Cerón</t>
  </si>
  <si>
    <t>SP01PR000273</t>
  </si>
  <si>
    <t>Juan Rodríguez Chucero</t>
  </si>
  <si>
    <t>SP51SP000272</t>
  </si>
  <si>
    <t>Tomás Belluga</t>
  </si>
  <si>
    <t>SP01SP000271</t>
  </si>
  <si>
    <t>Diego de Vozmediano</t>
  </si>
  <si>
    <t>SP01SP000270</t>
  </si>
  <si>
    <t>SP51SP000269</t>
  </si>
  <si>
    <t>SP01SP000268</t>
  </si>
  <si>
    <t>SP01SP000267</t>
  </si>
  <si>
    <t>Melchor de Castro</t>
  </si>
  <si>
    <t>SP01SP000266</t>
  </si>
  <si>
    <t>Baltasar de Castro</t>
  </si>
  <si>
    <t>SP01SP000265</t>
  </si>
  <si>
    <t>Juan de Pedralves</t>
  </si>
  <si>
    <t>SP02SP000264</t>
  </si>
  <si>
    <t>Tomás de Pedralves</t>
  </si>
  <si>
    <t>SP01IT000263</t>
  </si>
  <si>
    <t>Ochoa de Saucedo</t>
  </si>
  <si>
    <t>SP01SP000262</t>
  </si>
  <si>
    <t>Francisco de Santacruz</t>
  </si>
  <si>
    <t>SP01DR000261</t>
  </si>
  <si>
    <t>Juan de Gamboa</t>
  </si>
  <si>
    <t>SP01SP000260</t>
  </si>
  <si>
    <t>Luis Tárraga</t>
  </si>
  <si>
    <t>SP07SP000259</t>
  </si>
  <si>
    <t>Fernando de Pulgar</t>
  </si>
  <si>
    <t>SP01SP000258</t>
  </si>
  <si>
    <t>Nicolás de Medina</t>
  </si>
  <si>
    <t>SP37SP000257</t>
  </si>
  <si>
    <t>Antonio de Portillo</t>
  </si>
  <si>
    <t>SP37SP000256</t>
  </si>
  <si>
    <t>Antonio de Cuéllar</t>
  </si>
  <si>
    <t>SP37SP000255</t>
  </si>
  <si>
    <t>Domingo de Bengochea</t>
  </si>
  <si>
    <t>SP46SP000254</t>
  </si>
  <si>
    <t>Juan Villela de Salamanca</t>
  </si>
  <si>
    <t>SP01SP000253</t>
  </si>
  <si>
    <t>Fernando de Vejer</t>
  </si>
  <si>
    <t>SP01SP000252</t>
  </si>
  <si>
    <t>Pedro de Jerez</t>
  </si>
  <si>
    <t>SP01SP000251</t>
  </si>
  <si>
    <t>Inés Fernández</t>
  </si>
  <si>
    <t>SP01SP000250</t>
  </si>
  <si>
    <t>SP01SP000249</t>
  </si>
  <si>
    <t>Rodrigo Bermejo</t>
  </si>
  <si>
    <t>SP02SP000248</t>
  </si>
  <si>
    <t>SP01SP000247</t>
  </si>
  <si>
    <t>Rodrigo Narváez</t>
  </si>
  <si>
    <t>SP01SP000246</t>
  </si>
  <si>
    <t>SP01DR000245</t>
  </si>
  <si>
    <t>Bartolomé Sánchez</t>
  </si>
  <si>
    <t>SP01SP000245</t>
  </si>
  <si>
    <t>Fernando de Sanlúcar</t>
  </si>
  <si>
    <t>SP27SP000244</t>
  </si>
  <si>
    <t>Fernando Caballero</t>
  </si>
  <si>
    <t>SP27SP000243</t>
  </si>
  <si>
    <t>Gonzalo de Córdoba</t>
  </si>
  <si>
    <t>SP05SP000242</t>
  </si>
  <si>
    <t>Tristán Díaz</t>
  </si>
  <si>
    <t>SP01SP000241</t>
  </si>
  <si>
    <t>Genalo de León</t>
  </si>
  <si>
    <t>SP01SP000240</t>
  </si>
  <si>
    <t>Diego Sánchez Ramos</t>
  </si>
  <si>
    <t>SP24SP000239</t>
  </si>
  <si>
    <t>Gregorio Martín</t>
  </si>
  <si>
    <t>SP51SP000238</t>
  </si>
  <si>
    <t>Juan Donato</t>
  </si>
  <si>
    <t>SP01SP000237</t>
  </si>
  <si>
    <t>Juan de Burgos</t>
  </si>
  <si>
    <t>SP02SP000236</t>
  </si>
  <si>
    <t>Teresa Hernández</t>
  </si>
  <si>
    <t>SP01SP000235</t>
  </si>
  <si>
    <t>Diego de Almonte</t>
  </si>
  <si>
    <t>SP63SP000234</t>
  </si>
  <si>
    <t>SP08SP000233</t>
  </si>
  <si>
    <t>Bartolomé Tiscareño</t>
  </si>
  <si>
    <t>SP02SP000232</t>
  </si>
  <si>
    <t>Cristóbal Cherino</t>
  </si>
  <si>
    <t>SP02SP000231</t>
  </si>
  <si>
    <t>Juan García</t>
  </si>
  <si>
    <t>SP02SP000230</t>
  </si>
  <si>
    <t>SP24SP000229</t>
  </si>
  <si>
    <t>Gregorio Pasara</t>
  </si>
  <si>
    <t>SP02SP000228</t>
  </si>
  <si>
    <t>Cristóbal Suárez</t>
  </si>
  <si>
    <t>SP01SP000227</t>
  </si>
  <si>
    <t>Martín Pérez de Riabalis</t>
  </si>
  <si>
    <t>SP02SP000226</t>
  </si>
  <si>
    <t>Sancho de Guarnizo</t>
  </si>
  <si>
    <t>SP02SP000225</t>
  </si>
  <si>
    <t>Francisco Pérez de Melgarejo</t>
  </si>
  <si>
    <t>SP01SP000224</t>
  </si>
  <si>
    <t>Francisco Martín Patilla</t>
  </si>
  <si>
    <t>SP01SP000223</t>
  </si>
  <si>
    <t>Francisco Pavón</t>
  </si>
  <si>
    <t>SP26SP000222</t>
  </si>
  <si>
    <t>Garcilaso de la Vega</t>
  </si>
  <si>
    <t>SP26SP000221</t>
  </si>
  <si>
    <t>SP01SP000220</t>
  </si>
  <si>
    <t>Cristóbal Vallés</t>
  </si>
  <si>
    <t>SP51SP000219</t>
  </si>
  <si>
    <t>Ruy Sánchez de Soto</t>
  </si>
  <si>
    <t>SP01SP000218</t>
  </si>
  <si>
    <t>Diego de Medina</t>
  </si>
  <si>
    <t>SP01SP000217</t>
  </si>
  <si>
    <t>Juan de Salvatierra</t>
  </si>
  <si>
    <t>SP62SP000216</t>
  </si>
  <si>
    <t>Bernaldo Ribas</t>
  </si>
  <si>
    <t>SP37SP000215</t>
  </si>
  <si>
    <t>Tómas Malferite</t>
  </si>
  <si>
    <t>SP60SP000214</t>
  </si>
  <si>
    <t>Malferite</t>
  </si>
  <si>
    <t>SP60SP000213</t>
  </si>
  <si>
    <t>Bernaldín Velasco</t>
  </si>
  <si>
    <t>SP01SP000212</t>
  </si>
  <si>
    <t>Gonzalo de Chillón</t>
  </si>
  <si>
    <t>SP01SP000211</t>
  </si>
  <si>
    <t>Juan de Lora</t>
  </si>
  <si>
    <t>SP04SP000210</t>
  </si>
  <si>
    <t>SP04SP000209</t>
  </si>
  <si>
    <t>Diego Martín</t>
  </si>
  <si>
    <t>SP04SP000208</t>
  </si>
  <si>
    <t>Julián de Tarjona</t>
  </si>
  <si>
    <t>SP01IT000207</t>
  </si>
  <si>
    <t>Alonso Vázquez</t>
  </si>
  <si>
    <t>SP01SP000206</t>
  </si>
  <si>
    <t>don Esteban de Guzmán</t>
  </si>
  <si>
    <t>SP01SP000205</t>
  </si>
  <si>
    <t>Pedro Díaz de Gibraleón</t>
  </si>
  <si>
    <t>SP01SP000204</t>
  </si>
  <si>
    <t>Pedro Díaz</t>
  </si>
  <si>
    <t>SP01SP000203</t>
  </si>
  <si>
    <t>Ruy Díaz Maldonado</t>
  </si>
  <si>
    <t>SP33SP000202</t>
  </si>
  <si>
    <t>Antón Martínez</t>
  </si>
  <si>
    <t>SP01SP000201</t>
  </si>
  <si>
    <t>Bartolomé Díaz</t>
  </si>
  <si>
    <t>SP24SP000200</t>
  </si>
  <si>
    <t>Juan del Espital</t>
  </si>
  <si>
    <t>SP01SP000199</t>
  </si>
  <si>
    <t>Guillén Peraza</t>
  </si>
  <si>
    <t>SP01SP000198</t>
  </si>
  <si>
    <t>Alonso de Medina</t>
  </si>
  <si>
    <t>SP01SP000197</t>
  </si>
  <si>
    <t>Pedro de Lugo</t>
  </si>
  <si>
    <t>SP01SP000196</t>
  </si>
  <si>
    <t>Doña Inés Herrera</t>
  </si>
  <si>
    <t>SP01SP000195</t>
  </si>
  <si>
    <t>Juan de Lugo</t>
  </si>
  <si>
    <t>SP11SP000194</t>
  </si>
  <si>
    <t>Francisco de Lugo</t>
  </si>
  <si>
    <t>SP11SP000193</t>
  </si>
  <si>
    <t>Alfonso de Robleda</t>
  </si>
  <si>
    <t>SP11SP000192</t>
  </si>
  <si>
    <t>Pedro de Medina</t>
  </si>
  <si>
    <t>SP01SP000191</t>
  </si>
  <si>
    <t>Pedro Carrillo</t>
  </si>
  <si>
    <t>SP01SP000190</t>
  </si>
  <si>
    <t>Fernando de Pas</t>
  </si>
  <si>
    <t>SP01SP000189</t>
  </si>
  <si>
    <t>Fernando de Lugo</t>
  </si>
  <si>
    <t>SP01SP000188</t>
  </si>
  <si>
    <t>Pedro de Arbolancha</t>
  </si>
  <si>
    <t>SP01SP000187</t>
  </si>
  <si>
    <t>Gabriel Forner de Ulldecona</t>
  </si>
  <si>
    <t>SP00SP000186</t>
  </si>
  <si>
    <t>Martín de Vera</t>
  </si>
  <si>
    <t>SP11SP000184</t>
  </si>
  <si>
    <t>SP01SP000183</t>
  </si>
  <si>
    <t>SP01SP000182</t>
  </si>
  <si>
    <t>Baltasar de Almonte</t>
  </si>
  <si>
    <t>SP01SP000181</t>
  </si>
  <si>
    <t>Ana de Almonte</t>
  </si>
  <si>
    <t>SP01SP000180</t>
  </si>
  <si>
    <t>Don Antonio Manrique</t>
  </si>
  <si>
    <t>SP01SP000179</t>
  </si>
  <si>
    <t>Bernardo Burre</t>
  </si>
  <si>
    <t>SP01SP000178</t>
  </si>
  <si>
    <t>Francisco de Morillo</t>
  </si>
  <si>
    <t>SP01SP000177</t>
  </si>
  <si>
    <t>don Francisco Pacheco</t>
  </si>
  <si>
    <t>SP04SP000176</t>
  </si>
  <si>
    <t>Don Diego Osorio</t>
  </si>
  <si>
    <t>SP04SP000175</t>
  </si>
  <si>
    <t>Juan Martínez de Anguas</t>
  </si>
  <si>
    <t>SP21SP000174</t>
  </si>
  <si>
    <t>Bartolomé Alfonso de Valera</t>
  </si>
  <si>
    <t>SP21SP000173</t>
  </si>
  <si>
    <t>Diego Hernández Maldonado</t>
  </si>
  <si>
    <t>SP21SP000172</t>
  </si>
  <si>
    <t>Álvaro Martín Daza</t>
  </si>
  <si>
    <t>SP21SP000171</t>
  </si>
  <si>
    <t>Cristóbal Daza</t>
  </si>
  <si>
    <t>SP21SP000170</t>
  </si>
  <si>
    <t>García López</t>
  </si>
  <si>
    <t>SP21SP000169</t>
  </si>
  <si>
    <t>Diego Alonso Daza</t>
  </si>
  <si>
    <t>SP21SP000168</t>
  </si>
  <si>
    <t>Diego Fernández Valiente</t>
  </si>
  <si>
    <t>SP51SP000167</t>
  </si>
  <si>
    <t>Álvaro de Sandoval</t>
  </si>
  <si>
    <t>SP01SP000166</t>
  </si>
  <si>
    <t>Catalina Farfán</t>
  </si>
  <si>
    <t>SP30SP000165</t>
  </si>
  <si>
    <t>Antón Farfán</t>
  </si>
  <si>
    <t>SP30SP000164</t>
  </si>
  <si>
    <t>Juan López Farfán</t>
  </si>
  <si>
    <t>SP30SP000163</t>
  </si>
  <si>
    <t>Lope Fernández de Aguanevada</t>
  </si>
  <si>
    <t>SP01SP000162</t>
  </si>
  <si>
    <t>Elvira de Arellano</t>
  </si>
  <si>
    <t>SP01SP000161</t>
  </si>
  <si>
    <t>Fernando de San Esteban</t>
  </si>
  <si>
    <t>SP01SP000160</t>
  </si>
  <si>
    <t>Martín de Guadalajara</t>
  </si>
  <si>
    <t>SP01SP000159</t>
  </si>
  <si>
    <t>Baltasar López</t>
  </si>
  <si>
    <t>SP01SP000158</t>
  </si>
  <si>
    <t>Rodrigo Ýñiguez</t>
  </si>
  <si>
    <t>SP01SP000157</t>
  </si>
  <si>
    <t>Antón Martínez de Alaraça</t>
  </si>
  <si>
    <t>SP01SP000156</t>
  </si>
  <si>
    <t>Juan Moreno</t>
  </si>
  <si>
    <t>SP59SP000155</t>
  </si>
  <si>
    <t>Guillén de Peraza</t>
  </si>
  <si>
    <t>SP13SP000154</t>
  </si>
  <si>
    <t>doña Inés de Herrera</t>
  </si>
  <si>
    <t>SP13SP000153</t>
  </si>
  <si>
    <t>Rodrigo de Jerez</t>
  </si>
  <si>
    <t>SP01SP000152</t>
  </si>
  <si>
    <t>Juan de Torres</t>
  </si>
  <si>
    <t>SP17SP000151</t>
  </si>
  <si>
    <t>Juan Fernández de Huévar</t>
  </si>
  <si>
    <t>SP17SP000150</t>
  </si>
  <si>
    <t>SP01SP000149</t>
  </si>
  <si>
    <t>Bernaldino de Isla</t>
  </si>
  <si>
    <t>SP01SP000148</t>
  </si>
  <si>
    <t>Diego Alonso de Sanabria</t>
  </si>
  <si>
    <t>SP01SP000147</t>
  </si>
  <si>
    <t>Pablo Mateos</t>
  </si>
  <si>
    <t>SP10SP000146</t>
  </si>
  <si>
    <t>Sancho de Matienzo</t>
  </si>
  <si>
    <t>SP01SP000145</t>
  </si>
  <si>
    <t>Juan López de Recalde</t>
  </si>
  <si>
    <t>SP01SP000144</t>
  </si>
  <si>
    <t>Sancho de Isasaga</t>
  </si>
  <si>
    <t>SP01SP000143</t>
  </si>
  <si>
    <t>Juan de Zumel</t>
  </si>
  <si>
    <t>SP01SP000142</t>
  </si>
  <si>
    <t>Martín Alonso de Villareal</t>
  </si>
  <si>
    <t>SP01SP000141</t>
  </si>
  <si>
    <t>Luis Martín</t>
  </si>
  <si>
    <t>SP49SP000140</t>
  </si>
  <si>
    <t>Pedro del Alcázar</t>
  </si>
  <si>
    <t>SP01SP000139</t>
  </si>
  <si>
    <t>Antonio de Porras</t>
  </si>
  <si>
    <t>SP03SP000138</t>
  </si>
  <si>
    <t>Luis Sánchez</t>
  </si>
  <si>
    <t>SP07SP000137</t>
  </si>
  <si>
    <t>Alonso de Castro</t>
  </si>
  <si>
    <t>SP08SP000136</t>
  </si>
  <si>
    <t>Fernando de Carmona</t>
  </si>
  <si>
    <t>SP03SP000135</t>
  </si>
  <si>
    <t>Enrique Barberá</t>
  </si>
  <si>
    <t>SP01SP000134</t>
  </si>
  <si>
    <t>Miguel de Alcaraz</t>
  </si>
  <si>
    <t>SP52SP000133</t>
  </si>
  <si>
    <t>Alonso de Montalván</t>
  </si>
  <si>
    <t>SP53SP000132</t>
  </si>
  <si>
    <t>Juan de Sanjuán</t>
  </si>
  <si>
    <t>SP53SP000131</t>
  </si>
  <si>
    <t>SP01SP000130</t>
  </si>
  <si>
    <t>Gonzalo del Río</t>
  </si>
  <si>
    <t>SP57SP000129</t>
  </si>
  <si>
    <t>Pedro de Torrejón</t>
  </si>
  <si>
    <t>SP08SP000128</t>
  </si>
  <si>
    <t>Gonzalo Pérez de Jarada</t>
  </si>
  <si>
    <t>SP35SP000127</t>
  </si>
  <si>
    <t>Alonso Gutiérrez de Madrid</t>
  </si>
  <si>
    <t>SP08SP000126</t>
  </si>
  <si>
    <t>Alvar Martínez de Illescas</t>
  </si>
  <si>
    <t>SP01SP000125</t>
  </si>
  <si>
    <t>SP08SP000124</t>
  </si>
  <si>
    <t>SP08SP000123</t>
  </si>
  <si>
    <t>Alonso Carrillo de Castilla</t>
  </si>
  <si>
    <t>SP01SP000122</t>
  </si>
  <si>
    <t>Gómez de Córdoba</t>
  </si>
  <si>
    <t>SP01SP000121</t>
  </si>
  <si>
    <t>Antonio Meneses de Bobadilla</t>
  </si>
  <si>
    <t>SP03SP000120</t>
  </si>
  <si>
    <t>García de Toledo</t>
  </si>
  <si>
    <t>SP05SP000119</t>
  </si>
  <si>
    <t>Pedro Martínez de Soria</t>
  </si>
  <si>
    <t>SP56SP000118</t>
  </si>
  <si>
    <t>Diego de Ribera</t>
  </si>
  <si>
    <t>SP28SP000117</t>
  </si>
  <si>
    <t>Cristóbal Calderón</t>
  </si>
  <si>
    <t>SP01SP000116</t>
  </si>
  <si>
    <t>Antonio de Mondragón</t>
  </si>
  <si>
    <t>SP01SP000115</t>
  </si>
  <si>
    <t>Gonzalo Ruiz de Tarifa</t>
  </si>
  <si>
    <t>SP31SP000114</t>
  </si>
  <si>
    <t>Bartolomé de Páez</t>
  </si>
  <si>
    <t>SP15SP000113</t>
  </si>
  <si>
    <t>Hernán Váez</t>
  </si>
  <si>
    <t>SP12PG000112</t>
  </si>
  <si>
    <t>Pedro Martínez de Baena</t>
  </si>
  <si>
    <t>SP01SP000111</t>
  </si>
  <si>
    <t>Alfonso Beltrán</t>
  </si>
  <si>
    <t>SP01SP000110</t>
  </si>
  <si>
    <t>Juan Martínez de Zumaya</t>
  </si>
  <si>
    <t>SP01SP000109</t>
  </si>
  <si>
    <t>Pedro de Enriquez</t>
  </si>
  <si>
    <t>SP01SP000108</t>
  </si>
  <si>
    <t>Rodrigo de Lora</t>
  </si>
  <si>
    <t>SP01SP000107</t>
  </si>
  <si>
    <t>Pedro García Saltabarrancos</t>
  </si>
  <si>
    <t>SP02SP000106</t>
  </si>
  <si>
    <t>Francisco Caro</t>
  </si>
  <si>
    <t>SP01SP000105</t>
  </si>
  <si>
    <t>SP01SP000104</t>
  </si>
  <si>
    <t>Jerónimo Torres</t>
  </si>
  <si>
    <t>SP07SP000103</t>
  </si>
  <si>
    <t>Baltasar Forés</t>
  </si>
  <si>
    <t>SP07SP000102</t>
  </si>
  <si>
    <t>Pedro Miguel</t>
  </si>
  <si>
    <t>SP01SP000101</t>
  </si>
  <si>
    <t>Diego de Madrigal</t>
  </si>
  <si>
    <t>SP01SP000100</t>
  </si>
  <si>
    <t>Jacome Gomela</t>
  </si>
  <si>
    <t>SP07SP000098</t>
  </si>
  <si>
    <t>Luis de Palma</t>
  </si>
  <si>
    <t>SP16SP000097</t>
  </si>
  <si>
    <t>Alfón de Llerena</t>
  </si>
  <si>
    <t>SP01SP000096</t>
  </si>
  <si>
    <t>Fernando Aljavali</t>
  </si>
  <si>
    <t>SP05SP000095</t>
  </si>
  <si>
    <t>Alonso Fernández Aljavali</t>
  </si>
  <si>
    <t>SP05SP000094</t>
  </si>
  <si>
    <t>Alonso de Albastyn</t>
  </si>
  <si>
    <t>SP05SP000093</t>
  </si>
  <si>
    <t>Pedro Alhojayas</t>
  </si>
  <si>
    <t>SP05SP000092</t>
  </si>
  <si>
    <t>Miguel de Carmona</t>
  </si>
  <si>
    <t>SP05SP000091</t>
  </si>
  <si>
    <t>Alonso Marján</t>
  </si>
  <si>
    <t>SP05SP000090</t>
  </si>
  <si>
    <t>Miguel Sánchez</t>
  </si>
  <si>
    <t>SP05SP000089</t>
  </si>
  <si>
    <t>Juan Esteban Romero</t>
  </si>
  <si>
    <t>SP44SP000088</t>
  </si>
  <si>
    <t>Juan Ruiz de Sevilla</t>
  </si>
  <si>
    <t>SP01SP000087</t>
  </si>
  <si>
    <t>Ruy González Parrado</t>
  </si>
  <si>
    <t>SP01SP000086</t>
  </si>
  <si>
    <t>Alfón González Torreja</t>
  </si>
  <si>
    <t>SP01SP000085</t>
  </si>
  <si>
    <t>Juan Batista Celesia</t>
  </si>
  <si>
    <t>SP01SP000084</t>
  </si>
  <si>
    <t>Diego de Grajeda</t>
  </si>
  <si>
    <t>SP23SP000083</t>
  </si>
  <si>
    <t>Antonio García</t>
  </si>
  <si>
    <t>SP01SP000082</t>
  </si>
  <si>
    <t>SP01SP000081</t>
  </si>
  <si>
    <t>Marquo de Guerra</t>
  </si>
  <si>
    <t>SP27SP000080</t>
  </si>
  <si>
    <t>Alfón Fernández</t>
  </si>
  <si>
    <t>SP23SP000079</t>
  </si>
  <si>
    <t>Bernardino de Córdoba</t>
  </si>
  <si>
    <t>SP01SP000078</t>
  </si>
  <si>
    <t>Pedro Fernández de Córdoba</t>
  </si>
  <si>
    <t>SP01SP000077</t>
  </si>
  <si>
    <t>Lope Sánchez de Palenzuela</t>
  </si>
  <si>
    <t>SP11SP000075</t>
  </si>
  <si>
    <t>Francisco de Benavente</t>
  </si>
  <si>
    <t>SP01SP000074</t>
  </si>
  <si>
    <t>Antón de Porras</t>
  </si>
  <si>
    <t>SP01SP000073</t>
  </si>
  <si>
    <t>Diego de Avellaneda</t>
  </si>
  <si>
    <t>SP01SP000072</t>
  </si>
  <si>
    <t>Gonzalo de Segura</t>
  </si>
  <si>
    <t>SP01SP000071</t>
  </si>
  <si>
    <t>SP01SP000070</t>
  </si>
  <si>
    <t>Juan de Sanlúcar</t>
  </si>
  <si>
    <t>SP27SP000069</t>
  </si>
  <si>
    <t>Álvaro de Valladolid</t>
  </si>
  <si>
    <t>SP01SP000068</t>
  </si>
  <si>
    <t>Antón Mateos</t>
  </si>
  <si>
    <t>SP01SP000067</t>
  </si>
  <si>
    <t>SP01SP000066</t>
  </si>
  <si>
    <t>Luis Juan</t>
  </si>
  <si>
    <t>SP01SP000065</t>
  </si>
  <si>
    <t>Andrés Matosas</t>
  </si>
  <si>
    <t>SP24SP000064</t>
  </si>
  <si>
    <t>Fernando de Mayorga</t>
  </si>
  <si>
    <t>SP01SP000063</t>
  </si>
  <si>
    <t>Francisco Enríquez</t>
  </si>
  <si>
    <t>SP01SP000062</t>
  </si>
  <si>
    <t>Antón Martínez de Alarás</t>
  </si>
  <si>
    <t>SP01SP000061</t>
  </si>
  <si>
    <t>Fernando de Balbuena</t>
  </si>
  <si>
    <t>SP19SP000060</t>
  </si>
  <si>
    <t>Francisco de Balbuena</t>
  </si>
  <si>
    <t>SP19SP000059</t>
  </si>
  <si>
    <t>Constanza Rodríguez</t>
  </si>
  <si>
    <t>SP19SP000058</t>
  </si>
  <si>
    <t>doña Catalina de Ribera</t>
  </si>
  <si>
    <t>SP01SP000057</t>
  </si>
  <si>
    <t>Fernando Maldonado</t>
  </si>
  <si>
    <t>SP22SP000056</t>
  </si>
  <si>
    <t>Rodrigo Alfonso Albani</t>
  </si>
  <si>
    <t>SP24SP000055</t>
  </si>
  <si>
    <t>Andrés Martín Morcillo</t>
  </si>
  <si>
    <t>SP01SP000054</t>
  </si>
  <si>
    <t>SP01SP000053</t>
  </si>
  <si>
    <t>Francisco de Alfaro</t>
  </si>
  <si>
    <t>SP01SP000052</t>
  </si>
  <si>
    <t>Sancho de Herrera</t>
  </si>
  <si>
    <t>SP01SP000051</t>
  </si>
  <si>
    <t>Doña Violante de Cervantes</t>
  </si>
  <si>
    <t>SP01SP000050</t>
  </si>
  <si>
    <t>Diego de Lora</t>
  </si>
  <si>
    <t>SP01SP000049</t>
  </si>
  <si>
    <t>Valentín Valenciano</t>
  </si>
  <si>
    <t>SP07SP000048</t>
  </si>
  <si>
    <t>Miguel Ciurán</t>
  </si>
  <si>
    <t>SP01SP000047</t>
  </si>
  <si>
    <t>Juan Rodríguez de Goçón</t>
  </si>
  <si>
    <t>SP01SP000046</t>
  </si>
  <si>
    <t>Juan Jiménez</t>
  </si>
  <si>
    <t>SP24SP000045</t>
  </si>
  <si>
    <t>SP01SP000044</t>
  </si>
  <si>
    <t>Juan Álvarez</t>
  </si>
  <si>
    <t>SP01SP000043</t>
  </si>
  <si>
    <t>Garcia de castilla</t>
  </si>
  <si>
    <t>SP01SP000041</t>
  </si>
  <si>
    <t>Lorenzo Comeno</t>
  </si>
  <si>
    <t>SP01SP000040</t>
  </si>
  <si>
    <t>Bernardino de Isla</t>
  </si>
  <si>
    <t>SP01SP000039</t>
  </si>
  <si>
    <t>SP01SP000038</t>
  </si>
  <si>
    <t>SP01SP000037</t>
  </si>
  <si>
    <t>Juan Bartolomé Docampo</t>
  </si>
  <si>
    <t>SP01SP000036</t>
  </si>
  <si>
    <t>Martín Fernández</t>
  </si>
  <si>
    <t>SP01SP000035</t>
  </si>
  <si>
    <t>Cristobal Hernandez</t>
  </si>
  <si>
    <t>SP01SP000034</t>
  </si>
  <si>
    <t>SP01SP000033</t>
  </si>
  <si>
    <t>Alfón Pérez</t>
  </si>
  <si>
    <t>SP18SP000032</t>
  </si>
  <si>
    <t>Francisco Catalá</t>
  </si>
  <si>
    <t>SP18SP000031</t>
  </si>
  <si>
    <t>Francisco Costa</t>
  </si>
  <si>
    <t>SP18SP000030</t>
  </si>
  <si>
    <t>Lorenzo Montesinos</t>
  </si>
  <si>
    <t>SP01SP000029</t>
  </si>
  <si>
    <t>Antonio Fernández</t>
  </si>
  <si>
    <t>SP01SP000028</t>
  </si>
  <si>
    <t>Fernán Díaz</t>
  </si>
  <si>
    <t>SP01SP000027</t>
  </si>
  <si>
    <t>Fernando Carbonero</t>
  </si>
  <si>
    <t>SP01SP000026</t>
  </si>
  <si>
    <t>Gonzalo Sánchez</t>
  </si>
  <si>
    <t>SP01SP000025</t>
  </si>
  <si>
    <t>Alfón de Palma</t>
  </si>
  <si>
    <t>SP01SP000024</t>
  </si>
  <si>
    <t>Antón Martínez Rubio</t>
  </si>
  <si>
    <t>SP01SP000023</t>
  </si>
  <si>
    <t>SP01SP000022</t>
  </si>
  <si>
    <t>Pedro de Tamayo</t>
  </si>
  <si>
    <t>SP01SP000021</t>
  </si>
  <si>
    <t>Pedro de Meneses Zapata</t>
  </si>
  <si>
    <t>SP01SP000020</t>
  </si>
  <si>
    <t>Antón de Padilla</t>
  </si>
  <si>
    <t>SP01SP000019</t>
  </si>
  <si>
    <t>Alonso de Salamanca</t>
  </si>
  <si>
    <t>SP01SP000018</t>
  </si>
  <si>
    <t>Francisco Ortiz</t>
  </si>
  <si>
    <t>SP01SP000017</t>
  </si>
  <si>
    <t>SP01SP000016</t>
  </si>
  <si>
    <t>Pedro de Ruiz</t>
  </si>
  <si>
    <t>SP43SP000015</t>
  </si>
  <si>
    <t>Rodrigo de Mesa</t>
  </si>
  <si>
    <t>SP43SP000014</t>
  </si>
  <si>
    <t>Maria Rodriguez</t>
  </si>
  <si>
    <t>SP01SP000013</t>
  </si>
  <si>
    <t>Fernando de Millés</t>
  </si>
  <si>
    <t>SP01SP000012</t>
  </si>
  <si>
    <t>Pedro de Vera</t>
  </si>
  <si>
    <t>SP11SP000011</t>
  </si>
  <si>
    <t>Catalina de Zorita</t>
  </si>
  <si>
    <t>SP01SP000010</t>
  </si>
  <si>
    <t>Juan Blázquez</t>
  </si>
  <si>
    <t>SP03SP000009</t>
  </si>
  <si>
    <t>SP03SP000008</t>
  </si>
  <si>
    <t>Rafael de Ferre</t>
  </si>
  <si>
    <t>SP01SP000007</t>
  </si>
  <si>
    <t>Domingo Fernández</t>
  </si>
  <si>
    <t>SP01SP000006</t>
  </si>
  <si>
    <t>Juan Muñoz</t>
  </si>
  <si>
    <t>SP03SP000005</t>
  </si>
  <si>
    <t>Miguel Ximénez</t>
  </si>
  <si>
    <t>SP03SP000004</t>
  </si>
  <si>
    <t>SP03SP000003</t>
  </si>
  <si>
    <t>Alonso Téllez</t>
  </si>
  <si>
    <t>SP01SP000002</t>
  </si>
  <si>
    <t>SP01SP000001</t>
  </si>
  <si>
    <t>SP11SP000000</t>
  </si>
  <si>
    <t>Silvestre estrella</t>
  </si>
  <si>
    <t>AZ0021</t>
  </si>
  <si>
    <t>Alonso Tafur</t>
  </si>
  <si>
    <t>AZ0017</t>
  </si>
  <si>
    <t>Tomas Colom</t>
  </si>
  <si>
    <t>AZ0016</t>
  </si>
  <si>
    <t>Jerónimo Bonesene</t>
  </si>
  <si>
    <t>AZ0015</t>
  </si>
  <si>
    <t>Cristobal Fransesquin</t>
  </si>
  <si>
    <t>AZ0020</t>
  </si>
  <si>
    <t>Melchor Corella</t>
  </si>
  <si>
    <t>AZ0019</t>
  </si>
  <si>
    <t>Diego Caranella</t>
  </si>
  <si>
    <t>AZ0012</t>
  </si>
  <si>
    <t>Jerónimo Rufaldi</t>
  </si>
  <si>
    <t>AZ0004</t>
  </si>
  <si>
    <t>Diego de Pavona</t>
  </si>
  <si>
    <t>AZ0010</t>
  </si>
  <si>
    <t>Bartolomé de Milan</t>
  </si>
  <si>
    <t>AZ0009</t>
  </si>
  <si>
    <t>Juan Jacome de Carminati</t>
  </si>
  <si>
    <t>AZ0008</t>
  </si>
  <si>
    <t>Juan Alberto Gilardin</t>
  </si>
  <si>
    <t>AZ0014</t>
  </si>
  <si>
    <t>Petrochino de Herber</t>
  </si>
  <si>
    <t>AZ0013</t>
  </si>
  <si>
    <t>Antonelo de la Rosa</t>
  </si>
  <si>
    <t>AZ0018</t>
  </si>
  <si>
    <t>Rafael Sanguineti</t>
  </si>
  <si>
    <t>AZ0007</t>
  </si>
  <si>
    <t>Lorenzo Estella</t>
  </si>
  <si>
    <t>AZ0011</t>
  </si>
  <si>
    <t>Bartolomé Estela</t>
  </si>
  <si>
    <t>AZ0006</t>
  </si>
  <si>
    <t>Niculao Bocchino</t>
  </si>
  <si>
    <t>AZ0005</t>
  </si>
  <si>
    <t>Francisco Gorricio</t>
  </si>
  <si>
    <t>AZ0003</t>
  </si>
  <si>
    <t>Melchor Gorricio</t>
  </si>
  <si>
    <t>AZ0002</t>
  </si>
  <si>
    <t>Donatyno de Marini</t>
  </si>
  <si>
    <t>AZ0001</t>
  </si>
  <si>
    <t>Bartolomé Nasy</t>
  </si>
  <si>
    <t>FL0014</t>
  </si>
  <si>
    <t>Ambrosio Espanoche</t>
  </si>
  <si>
    <t>FL0013</t>
  </si>
  <si>
    <t>Zanobi Guidache</t>
  </si>
  <si>
    <t>FL0012</t>
  </si>
  <si>
    <t>Amerigo Despuche</t>
  </si>
  <si>
    <t>FL0011</t>
  </si>
  <si>
    <t>Jacome Fantoni</t>
  </si>
  <si>
    <t>FL0010</t>
  </si>
  <si>
    <t>Juan Alberto Guirardini</t>
  </si>
  <si>
    <t>FL0009</t>
  </si>
  <si>
    <t>Fernando de Guirardini</t>
  </si>
  <si>
    <t>FL0008</t>
  </si>
  <si>
    <t>Bernaldo Escarlati</t>
  </si>
  <si>
    <t>FL0007</t>
  </si>
  <si>
    <t>Juanoto Berardi</t>
  </si>
  <si>
    <t>FL0006</t>
  </si>
  <si>
    <t>Jacome Dianti</t>
  </si>
  <si>
    <t>FL0005</t>
  </si>
  <si>
    <t>Francisco de Bardy</t>
  </si>
  <si>
    <t>FL0015</t>
  </si>
  <si>
    <t>Cesaro Bardi</t>
  </si>
  <si>
    <t>FL0004</t>
  </si>
  <si>
    <t>Lázaro Bardi</t>
  </si>
  <si>
    <t>FL0003</t>
  </si>
  <si>
    <t>Pedro Rondinelli</t>
  </si>
  <si>
    <t>FL0002</t>
  </si>
  <si>
    <t>Juan Rondinelli</t>
  </si>
  <si>
    <t>FL0001</t>
  </si>
  <si>
    <t>Lorenzo Giuliano de Medeci</t>
  </si>
  <si>
    <t>ME0002</t>
  </si>
  <si>
    <t>Jerónimo de Medici</t>
  </si>
  <si>
    <t>ME0001</t>
  </si>
  <si>
    <t>Francisco Sánchez</t>
  </si>
  <si>
    <t>PG01SP00030</t>
  </si>
  <si>
    <t>Juan de Fonseca</t>
  </si>
  <si>
    <t>PG01PG00029</t>
  </si>
  <si>
    <t>Maestro Pedro</t>
  </si>
  <si>
    <t>PG01SP00028</t>
  </si>
  <si>
    <t>Gonzalo Jacome</t>
  </si>
  <si>
    <t>PG01SP00027</t>
  </si>
  <si>
    <t>Vasco Rodríguez</t>
  </si>
  <si>
    <t>PG05PG00026</t>
  </si>
  <si>
    <t>Don Jorge de Portugal</t>
  </si>
  <si>
    <t>PG01SP00025</t>
  </si>
  <si>
    <t>Francisco de Almeida</t>
  </si>
  <si>
    <t>PG01PG00024</t>
  </si>
  <si>
    <t>PG01PG00023</t>
  </si>
  <si>
    <t>Gonzalo de Zaabedra</t>
  </si>
  <si>
    <t>PG01PG00022</t>
  </si>
  <si>
    <t>Pedro Yáñez</t>
  </si>
  <si>
    <t>PG01SP00022</t>
  </si>
  <si>
    <t>Gonzalo Jácomo</t>
  </si>
  <si>
    <t>PG01SP00021</t>
  </si>
  <si>
    <t>Pancho de Caravalón</t>
  </si>
  <si>
    <t>PG01SP00020</t>
  </si>
  <si>
    <t>Nicolás Méndez</t>
  </si>
  <si>
    <t>PG15SP00019</t>
  </si>
  <si>
    <t>Rodrigo Alonso</t>
  </si>
  <si>
    <t>PG15SP00018</t>
  </si>
  <si>
    <t>Antón Pérez</t>
  </si>
  <si>
    <t>PG15SP00017</t>
  </si>
  <si>
    <t>Sebastián Díaz</t>
  </si>
  <si>
    <t>PG15SP00016</t>
  </si>
  <si>
    <t>Lope Acevedo</t>
  </si>
  <si>
    <t>PG02MA00015</t>
  </si>
  <si>
    <t>Ruy Fernandez</t>
  </si>
  <si>
    <t>PG02MA00014</t>
  </si>
  <si>
    <t>Lope Méndez</t>
  </si>
  <si>
    <t>PG01PG00013</t>
  </si>
  <si>
    <t>Martín Lorenzo</t>
  </si>
  <si>
    <t>PG14PG00012</t>
  </si>
  <si>
    <t>Pero González</t>
  </si>
  <si>
    <t>PG15SP00011</t>
  </si>
  <si>
    <t>PG01SP00010</t>
  </si>
  <si>
    <t>Francisco López de Lisboa</t>
  </si>
  <si>
    <t>PG37SP00009</t>
  </si>
  <si>
    <t>Juan Alfonso</t>
  </si>
  <si>
    <t>PG01SP00008</t>
  </si>
  <si>
    <t>Pedro de Contreras</t>
  </si>
  <si>
    <t>PG12PG00007</t>
  </si>
  <si>
    <t>Juan Velázquez</t>
  </si>
  <si>
    <t>PG06PG00006</t>
  </si>
  <si>
    <t>Vasco Anes Corte Real</t>
  </si>
  <si>
    <t>PG01PG00005</t>
  </si>
  <si>
    <t>Pantaleón Panes</t>
  </si>
  <si>
    <t>PG04PG00004</t>
  </si>
  <si>
    <t>Diego de Ferrera</t>
  </si>
  <si>
    <t>PG01PG00003</t>
  </si>
  <si>
    <t>Francisco Rodríguez Sarco</t>
  </si>
  <si>
    <t>PG03PG00002</t>
  </si>
  <si>
    <t>PG12PG00001</t>
  </si>
  <si>
    <t>Pedro Pinello</t>
  </si>
  <si>
    <t>IG0021</t>
  </si>
  <si>
    <t>Fray luis Syrvendo</t>
  </si>
  <si>
    <t>IG0020</t>
  </si>
  <si>
    <t>Juan de Albanches</t>
  </si>
  <si>
    <t>IG0019</t>
  </si>
  <si>
    <t>Don Pedro Belorado</t>
  </si>
  <si>
    <t>IG0018</t>
  </si>
  <si>
    <t>fray Miguel Bello</t>
  </si>
  <si>
    <t>IG0017</t>
  </si>
  <si>
    <t>fray Juan Machado</t>
  </si>
  <si>
    <t>IG0016</t>
  </si>
  <si>
    <t>fray Pedro de Freitas</t>
  </si>
  <si>
    <t>IG0015</t>
  </si>
  <si>
    <t>fray Enrique</t>
  </si>
  <si>
    <t>IG0014</t>
  </si>
  <si>
    <t>Luis de Salazar</t>
  </si>
  <si>
    <t>IG0013</t>
  </si>
  <si>
    <t>Alonso Rodríguez de Meneses</t>
  </si>
  <si>
    <t>IG0012</t>
  </si>
  <si>
    <t>Cardeal de Santa Anastasia</t>
  </si>
  <si>
    <t>IG0011</t>
  </si>
  <si>
    <t>Fray Luis de Rojas</t>
  </si>
  <si>
    <t>IG0010</t>
  </si>
  <si>
    <t>Bartolomé Sánchez Camacho</t>
  </si>
  <si>
    <t>IG0009</t>
  </si>
  <si>
    <t>don Alfonso de Burgos</t>
  </si>
  <si>
    <t>IG0008</t>
  </si>
  <si>
    <t>don Íñigo Manrique</t>
  </si>
  <si>
    <t>IG0007</t>
  </si>
  <si>
    <t>Juan Roberto de Spinola</t>
  </si>
  <si>
    <t>IG0006</t>
  </si>
  <si>
    <t>IG0005</t>
  </si>
  <si>
    <t>Luis Fernández de Soria</t>
  </si>
  <si>
    <t>IG0004</t>
  </si>
  <si>
    <t>fray Gil</t>
  </si>
  <si>
    <t>IG0003</t>
  </si>
  <si>
    <t>fray Pedro de Madrigal</t>
  </si>
  <si>
    <t>IG0002</t>
  </si>
  <si>
    <t>Juan Rodriguez de Fonseca</t>
  </si>
  <si>
    <t>IG0001</t>
  </si>
  <si>
    <t>Inquisition</t>
  </si>
  <si>
    <t>RO0025</t>
  </si>
  <si>
    <t xml:space="preserve">Alonso Francisco de Zúñiga y Sotomayor </t>
  </si>
  <si>
    <t>RO0024</t>
  </si>
  <si>
    <t>Juana</t>
  </si>
  <si>
    <t>RO0023</t>
  </si>
  <si>
    <t>Juan Téllez-Girón</t>
  </si>
  <si>
    <t>RO0022</t>
  </si>
  <si>
    <t>Maria de Aragon</t>
  </si>
  <si>
    <t>RO0021</t>
  </si>
  <si>
    <t>Fadrique Álvarez de Toledo y Enríquez</t>
  </si>
  <si>
    <t>RO0020</t>
  </si>
  <si>
    <t>Alonso Fernández de Lugo</t>
  </si>
  <si>
    <t>RO0019</t>
  </si>
  <si>
    <t>Juan de silva y Castañeda</t>
  </si>
  <si>
    <t>RO0018</t>
  </si>
  <si>
    <t>Ana de Toledo y Osorio</t>
  </si>
  <si>
    <t>RO0017</t>
  </si>
  <si>
    <t>Lope de Moscoso Osorio y Andrade</t>
  </si>
  <si>
    <t>RO0016</t>
  </si>
  <si>
    <t>Don Enrique Pérez de Guzmán y Fonseca</t>
  </si>
  <si>
    <t>RO0015</t>
  </si>
  <si>
    <t>Rodrigo Ponce de León</t>
  </si>
  <si>
    <t>RO0014</t>
  </si>
  <si>
    <t>Roberto II Sanseverino</t>
  </si>
  <si>
    <t>RO0013</t>
  </si>
  <si>
    <t>Don Guillermo Ramon de Moncada VI</t>
  </si>
  <si>
    <t>RO0027</t>
  </si>
  <si>
    <t>don Luis de Ponce de León</t>
  </si>
  <si>
    <t>RO0012</t>
  </si>
  <si>
    <t>don Rodrigo de Mendoza</t>
  </si>
  <si>
    <t>RO0011</t>
  </si>
  <si>
    <t>conde de palam</t>
  </si>
  <si>
    <t>RO0010</t>
  </si>
  <si>
    <t>Alfonso de Aragón y Sotomayor</t>
  </si>
  <si>
    <t>RO0026</t>
  </si>
  <si>
    <t>Pedro Fernández de Córdoba y Pacheco</t>
  </si>
  <si>
    <t>RO0009</t>
  </si>
  <si>
    <t>Diego Fernández de Córdoba</t>
  </si>
  <si>
    <t>RO0008</t>
  </si>
  <si>
    <t>Roberto de SanSeverino</t>
  </si>
  <si>
    <t>RO0007</t>
  </si>
  <si>
    <t>Rodrigo Díaz de Vivar y Mendoza</t>
  </si>
  <si>
    <t>RO0006</t>
  </si>
  <si>
    <t>D. John III</t>
  </si>
  <si>
    <t>RO0005</t>
  </si>
  <si>
    <t>D. John II</t>
  </si>
  <si>
    <t>RO0004</t>
  </si>
  <si>
    <t>D. Manuel</t>
  </si>
  <si>
    <t>RO0003</t>
  </si>
  <si>
    <t>Ferdinand II</t>
  </si>
  <si>
    <t>RO0002</t>
  </si>
  <si>
    <t>Isabella I</t>
  </si>
  <si>
    <t>RO0001</t>
  </si>
  <si>
    <t>Jorge Vanto</t>
  </si>
  <si>
    <t>FR02FR0001</t>
  </si>
  <si>
    <t>Guillen Dorma</t>
  </si>
  <si>
    <t>UK01SP0021</t>
  </si>
  <si>
    <t>Juan Bayaton</t>
  </si>
  <si>
    <t>UK01SP0020</t>
  </si>
  <si>
    <t>Guillen Apolton</t>
  </si>
  <si>
    <t>UK01SP0019</t>
  </si>
  <si>
    <t>Rogel Draygot</t>
  </si>
  <si>
    <t>UK01SP0018</t>
  </si>
  <si>
    <t>Rafael de Niel</t>
  </si>
  <si>
    <t>UK01SP0017</t>
  </si>
  <si>
    <t>Juan Gines</t>
  </si>
  <si>
    <t>UK01SP0016</t>
  </si>
  <si>
    <t>tomas Mallear</t>
  </si>
  <si>
    <t>UK02SP0015</t>
  </si>
  <si>
    <t>Francisco de Badoyn</t>
  </si>
  <si>
    <t>UK02SP0014</t>
  </si>
  <si>
    <t>Juan Grue</t>
  </si>
  <si>
    <t>UK01SP0013</t>
  </si>
  <si>
    <t>Tomás Far</t>
  </si>
  <si>
    <t>UK27SP0012</t>
  </si>
  <si>
    <t>Ricardo Forte</t>
  </si>
  <si>
    <t>UK27SP0011</t>
  </si>
  <si>
    <t>Jayme Bodian</t>
  </si>
  <si>
    <t>UK01SP0010</t>
  </si>
  <si>
    <t>Guillen Asteli</t>
  </si>
  <si>
    <t>UK01SP0009</t>
  </si>
  <si>
    <t>John Bruges</t>
  </si>
  <si>
    <t>UK01SP0008</t>
  </si>
  <si>
    <t>Jorge Bolestrad</t>
  </si>
  <si>
    <t>UK01SP0007</t>
  </si>
  <si>
    <t>Ricardo Gu</t>
  </si>
  <si>
    <t>UK01SP0006</t>
  </si>
  <si>
    <t>John Cayton</t>
  </si>
  <si>
    <t>UK01SP0005</t>
  </si>
  <si>
    <t>Robert Palmar</t>
  </si>
  <si>
    <t>UK01SP0004</t>
  </si>
  <si>
    <t>Raphael Faler</t>
  </si>
  <si>
    <t>UK01SP0003</t>
  </si>
  <si>
    <t>Peter Aberdeen</t>
  </si>
  <si>
    <t>UK02SP0002</t>
  </si>
  <si>
    <t>Jhon Day</t>
  </si>
  <si>
    <t>UK27SP0001</t>
  </si>
  <si>
    <t>Tristan Camacho</t>
  </si>
  <si>
    <t>SV0018</t>
  </si>
  <si>
    <t>Isabel</t>
  </si>
  <si>
    <t>SV0017</t>
  </si>
  <si>
    <t>Maria</t>
  </si>
  <si>
    <t>SV0016</t>
  </si>
  <si>
    <t>Palenciano</t>
  </si>
  <si>
    <t>SV0015</t>
  </si>
  <si>
    <t>Gracía</t>
  </si>
  <si>
    <t>SV0014</t>
  </si>
  <si>
    <t>SV0013</t>
  </si>
  <si>
    <t>Diego de la Barrera</t>
  </si>
  <si>
    <t>SV0012</t>
  </si>
  <si>
    <t>Bernaldo Manrique</t>
  </si>
  <si>
    <t>SV0011</t>
  </si>
  <si>
    <t>Pedro Contreras</t>
  </si>
  <si>
    <t>SV0010</t>
  </si>
  <si>
    <t>SV0009</t>
  </si>
  <si>
    <t>Leonora</t>
  </si>
  <si>
    <t>SV0008</t>
  </si>
  <si>
    <t>Jorge</t>
  </si>
  <si>
    <t>SV0007</t>
  </si>
  <si>
    <t>Fatima</t>
  </si>
  <si>
    <t>SV0006</t>
  </si>
  <si>
    <t>Alí</t>
  </si>
  <si>
    <t>SV0005</t>
  </si>
  <si>
    <t>yaza</t>
  </si>
  <si>
    <t>SV0004</t>
  </si>
  <si>
    <t>Enrique</t>
  </si>
  <si>
    <t>SV0003</t>
  </si>
  <si>
    <t>Francisco</t>
  </si>
  <si>
    <t>SV0002</t>
  </si>
  <si>
    <t>Catalina Fernández</t>
  </si>
  <si>
    <t>SV0001</t>
  </si>
  <si>
    <t>MO01SP00004</t>
  </si>
  <si>
    <t>Juan de Valencia</t>
  </si>
  <si>
    <t>MO01SP00003</t>
  </si>
  <si>
    <t>Maestre Aguja</t>
  </si>
  <si>
    <t>MO01SP00002</t>
  </si>
  <si>
    <t>Maestro Haguja</t>
  </si>
  <si>
    <t>MO01SP00001</t>
  </si>
  <si>
    <t>Lamalao de Polonia</t>
  </si>
  <si>
    <t>DE01SP0005</t>
  </si>
  <si>
    <t>Alvaçaligo Colono</t>
  </si>
  <si>
    <t>DE01SP0004</t>
  </si>
  <si>
    <t>Menardu Ungundu</t>
  </si>
  <si>
    <t>DE01SP0003</t>
  </si>
  <si>
    <t>Jorge Vign</t>
  </si>
  <si>
    <t>NE01SP0002</t>
  </si>
  <si>
    <t>Jos Plobier</t>
  </si>
  <si>
    <t>NE01SP0001</t>
  </si>
  <si>
    <t>anyone</t>
  </si>
  <si>
    <t>UK1001</t>
  </si>
  <si>
    <t>Genoese Nation</t>
  </si>
  <si>
    <t>UK1000</t>
  </si>
  <si>
    <t>Nicoloso de Giuso</t>
  </si>
  <si>
    <t>UK0049</t>
  </si>
  <si>
    <t>Angel Galine</t>
  </si>
  <si>
    <t>UK0046</t>
  </si>
  <si>
    <t>Juan de Carrega</t>
  </si>
  <si>
    <t>UK0045</t>
  </si>
  <si>
    <t>Cristónbal Ferro</t>
  </si>
  <si>
    <t>UK0044</t>
  </si>
  <si>
    <t>Opicio Delisco</t>
  </si>
  <si>
    <t>UK0043</t>
  </si>
  <si>
    <t>Nicolao Gaboto</t>
  </si>
  <si>
    <t>UK0042</t>
  </si>
  <si>
    <t>Batista Conciencia</t>
  </si>
  <si>
    <t>UK0041</t>
  </si>
  <si>
    <t>Juan Lorenzo de Montibus de Astia</t>
  </si>
  <si>
    <t>UK0040</t>
  </si>
  <si>
    <t>Jacomo de Moncaya</t>
  </si>
  <si>
    <t>UK0039</t>
  </si>
  <si>
    <t>Sebastian Dayrola</t>
  </si>
  <si>
    <t>UK0038</t>
  </si>
  <si>
    <t>Gerónimo de Oreiro</t>
  </si>
  <si>
    <t>UK0037</t>
  </si>
  <si>
    <t>Lorenzo Gaboto</t>
  </si>
  <si>
    <t>UK0036</t>
  </si>
  <si>
    <t>Bartolomé Llante</t>
  </si>
  <si>
    <t>UK0035</t>
  </si>
  <si>
    <t>Juan Griego</t>
  </si>
  <si>
    <t>UK0034</t>
  </si>
  <si>
    <t>Antonio Dorantes</t>
  </si>
  <si>
    <t>UK0033</t>
  </si>
  <si>
    <t>Antonio de Majuelo</t>
  </si>
  <si>
    <t>UK0032</t>
  </si>
  <si>
    <t>juan guirrazon</t>
  </si>
  <si>
    <t>UK0031</t>
  </si>
  <si>
    <t>Juan Antonio Botaço</t>
  </si>
  <si>
    <t>UK0030</t>
  </si>
  <si>
    <t>Esteban Baquiana</t>
  </si>
  <si>
    <t>UK0029</t>
  </si>
  <si>
    <t>Jacome de Baquiana</t>
  </si>
  <si>
    <t>UK0028</t>
  </si>
  <si>
    <t>Batista Duran</t>
  </si>
  <si>
    <t>UK0027</t>
  </si>
  <si>
    <t>Marco Antonio</t>
  </si>
  <si>
    <t>UK0026</t>
  </si>
  <si>
    <t>Benito de Oxelo</t>
  </si>
  <si>
    <t>UK0025</t>
  </si>
  <si>
    <t>Batista Bairola</t>
  </si>
  <si>
    <t>UK0024</t>
  </si>
  <si>
    <t>Pedro de Foras</t>
  </si>
  <si>
    <t>UK0023</t>
  </si>
  <si>
    <t>Curcio de Barbolán</t>
  </si>
  <si>
    <t>UK0022</t>
  </si>
  <si>
    <t>Marcos de Ficón</t>
  </si>
  <si>
    <t>UK0021</t>
  </si>
  <si>
    <t>Batista de Monleone</t>
  </si>
  <si>
    <t>UK0020</t>
  </si>
  <si>
    <t>Polo Martin</t>
  </si>
  <si>
    <t>UK0019</t>
  </si>
  <si>
    <t>Niculoso di Monardis</t>
  </si>
  <si>
    <t>UK0018</t>
  </si>
  <si>
    <t>Guido de Labezaris</t>
  </si>
  <si>
    <t>UK0017</t>
  </si>
  <si>
    <t>Esteban Mentón</t>
  </si>
  <si>
    <t>UK0016</t>
  </si>
  <si>
    <t>Tomás Llamarte</t>
  </si>
  <si>
    <t>UK0015</t>
  </si>
  <si>
    <t>Juan Augusto</t>
  </si>
  <si>
    <t>UK0048</t>
  </si>
  <si>
    <t>Domenego</t>
  </si>
  <si>
    <t>UK0014</t>
  </si>
  <si>
    <t>Nicolao Angelate</t>
  </si>
  <si>
    <t>UK0013</t>
  </si>
  <si>
    <t>Jorge Balicant</t>
  </si>
  <si>
    <t>UK0012</t>
  </si>
  <si>
    <t>Bartolomé Dilloto</t>
  </si>
  <si>
    <t>UK0011</t>
  </si>
  <si>
    <t>Tomás Bondinar</t>
  </si>
  <si>
    <t>UK0010</t>
  </si>
  <si>
    <t>micer Menardo</t>
  </si>
  <si>
    <t>UK0009</t>
  </si>
  <si>
    <t>Juan Andrea</t>
  </si>
  <si>
    <t>UK0047</t>
  </si>
  <si>
    <t>micer Costa</t>
  </si>
  <si>
    <t>UK0008</t>
  </si>
  <si>
    <t>Pedro Ambrosio</t>
  </si>
  <si>
    <t>UK0007</t>
  </si>
  <si>
    <t>Polo</t>
  </si>
  <si>
    <t>UK0006</t>
  </si>
  <si>
    <t>Andrea</t>
  </si>
  <si>
    <t>UK0005</t>
  </si>
  <si>
    <t>Martín de la Rea</t>
  </si>
  <si>
    <t>UK0004</t>
  </si>
  <si>
    <t>Batista Curlo</t>
  </si>
  <si>
    <t>UK0003</t>
  </si>
  <si>
    <t>Blanca Núñez</t>
  </si>
  <si>
    <t>UK0002</t>
  </si>
  <si>
    <t>Juan Bautista</t>
  </si>
  <si>
    <t>UK0001</t>
  </si>
  <si>
    <t>Andrea Pallavicino</t>
  </si>
  <si>
    <t>PV0002</t>
  </si>
  <si>
    <t>Francisco Palavesin</t>
  </si>
  <si>
    <t>PV0001</t>
  </si>
  <si>
    <t>Juan Batista Cerezo</t>
  </si>
  <si>
    <t>CZ0001</t>
  </si>
  <si>
    <t>Francisco Genoves</t>
  </si>
  <si>
    <t>GN0004</t>
  </si>
  <si>
    <t>Rafael Genoves</t>
  </si>
  <si>
    <t>GN0003</t>
  </si>
  <si>
    <t>Bartolomé Genoves</t>
  </si>
  <si>
    <t>GN0002</t>
  </si>
  <si>
    <t>Andres Genoves</t>
  </si>
  <si>
    <t>GN0001</t>
  </si>
  <si>
    <t>Cristoforus Balbus</t>
  </si>
  <si>
    <t>BAL001</t>
  </si>
  <si>
    <t>Par Mirón Coa</t>
  </si>
  <si>
    <t>OA0001</t>
  </si>
  <si>
    <t>Mateo Viña</t>
  </si>
  <si>
    <t>VN0001</t>
  </si>
  <si>
    <t>Domenego de Lerma</t>
  </si>
  <si>
    <t>LM0001</t>
  </si>
  <si>
    <t>Bartolomé Fava</t>
  </si>
  <si>
    <t>FV0001</t>
  </si>
  <si>
    <t>Jácomo Riço</t>
  </si>
  <si>
    <t>RI0002</t>
  </si>
  <si>
    <t>Domenigo Riço</t>
  </si>
  <si>
    <t>RI0001</t>
  </si>
  <si>
    <t>Manuel de Domoculta</t>
  </si>
  <si>
    <t>DM0002</t>
  </si>
  <si>
    <t>Pedro Batista de Domoculta</t>
  </si>
  <si>
    <t>DM0001</t>
  </si>
  <si>
    <t>Francisco de Frajal</t>
  </si>
  <si>
    <t>FA0001</t>
  </si>
  <si>
    <t>Vicencio de Vernizio</t>
  </si>
  <si>
    <t>VR0001</t>
  </si>
  <si>
    <t>Valerio Carderina</t>
  </si>
  <si>
    <t>CD0001</t>
  </si>
  <si>
    <t>Venizio Palmaro</t>
  </si>
  <si>
    <t>PL0002</t>
  </si>
  <si>
    <t>Agustín Palmaro</t>
  </si>
  <si>
    <t>PL0001</t>
  </si>
  <si>
    <t>GA0100</t>
  </si>
  <si>
    <t>Antonio de Garibaldo</t>
  </si>
  <si>
    <t>GA0004</t>
  </si>
  <si>
    <t>Abrano de Garibaldo</t>
  </si>
  <si>
    <t>GA0003</t>
  </si>
  <si>
    <t>Lorenzo de Garibaldo de Caffa</t>
  </si>
  <si>
    <t>GA0002</t>
  </si>
  <si>
    <t>Hareta de Garibaldo</t>
  </si>
  <si>
    <t>GA0001</t>
  </si>
  <si>
    <t>Gregorio Vento</t>
  </si>
  <si>
    <t>VE0004</t>
  </si>
  <si>
    <t>Bartolomé Vento</t>
  </si>
  <si>
    <t>VE0003</t>
  </si>
  <si>
    <t>Maria Vento</t>
  </si>
  <si>
    <t>VE0002</t>
  </si>
  <si>
    <t>Silvestre Vento</t>
  </si>
  <si>
    <t>VE0001</t>
  </si>
  <si>
    <t>Bernaldino de Castronovo</t>
  </si>
  <si>
    <t>CN0001</t>
  </si>
  <si>
    <t>Luis de Lorente</t>
  </si>
  <si>
    <t>LR0001</t>
  </si>
  <si>
    <t>Estaban de Bassignana</t>
  </si>
  <si>
    <t>BS0003</t>
  </si>
  <si>
    <t>Pero Benito de Bassignana</t>
  </si>
  <si>
    <t>BS0002</t>
  </si>
  <si>
    <t>Leonardo de Bassignana</t>
  </si>
  <si>
    <t>BS0001</t>
  </si>
  <si>
    <t>Pero Juani de Morseo</t>
  </si>
  <si>
    <t>MM0001</t>
  </si>
  <si>
    <t>Juan Cárrega</t>
  </si>
  <si>
    <t>CR0001</t>
  </si>
  <si>
    <t>MT0002</t>
  </si>
  <si>
    <t>Niculoso Mataloja</t>
  </si>
  <si>
    <t>MT0001</t>
  </si>
  <si>
    <t>Saba Stefani</t>
  </si>
  <si>
    <t>ST0001</t>
  </si>
  <si>
    <t>Lorenzo Serante</t>
  </si>
  <si>
    <t>SE0001</t>
  </si>
  <si>
    <t>Manfredo de Camilla</t>
  </si>
  <si>
    <t>CI0005</t>
  </si>
  <si>
    <t>Teodicio de Camilla</t>
  </si>
  <si>
    <t>CI0004</t>
  </si>
  <si>
    <t>Cassano de Camilla</t>
  </si>
  <si>
    <t>CI0003</t>
  </si>
  <si>
    <t>Domenigo de Camilla</t>
  </si>
  <si>
    <t>CI0002</t>
  </si>
  <si>
    <t>Mateo de Camilla</t>
  </si>
  <si>
    <t>CI0001</t>
  </si>
  <si>
    <t>Pedro Toso</t>
  </si>
  <si>
    <t>TO0001</t>
  </si>
  <si>
    <t>Esteban Pasanno</t>
  </si>
  <si>
    <t>PA0004</t>
  </si>
  <si>
    <t>Luis de Pasannois</t>
  </si>
  <si>
    <t>PA0003</t>
  </si>
  <si>
    <t>Juan de Pasanno</t>
  </si>
  <si>
    <t>PA0002</t>
  </si>
  <si>
    <t>Lucas de Pasanno</t>
  </si>
  <si>
    <t>PA0001</t>
  </si>
  <si>
    <t>Lucián Grillo</t>
  </si>
  <si>
    <t>GL0002</t>
  </si>
  <si>
    <t>Carlo Grillo</t>
  </si>
  <si>
    <t>GL0001</t>
  </si>
  <si>
    <t>Antonio di Nairone</t>
  </si>
  <si>
    <t>NA0001</t>
  </si>
  <si>
    <t>Polo Foglietta</t>
  </si>
  <si>
    <t>FG0001</t>
  </si>
  <si>
    <t>Francisco Larca</t>
  </si>
  <si>
    <t>AR0002</t>
  </si>
  <si>
    <t>Lázaro de Arba</t>
  </si>
  <si>
    <t>AR0001</t>
  </si>
  <si>
    <t>Diego Colon</t>
  </si>
  <si>
    <t>CO0003</t>
  </si>
  <si>
    <t>Juan Antonio Colombo</t>
  </si>
  <si>
    <t>CO0002</t>
  </si>
  <si>
    <t>Cristoforo Colombo</t>
  </si>
  <si>
    <t>CO0001</t>
  </si>
  <si>
    <t>Rafael Aponte</t>
  </si>
  <si>
    <t>AP0003</t>
  </si>
  <si>
    <t>Cristóbal de Aponte</t>
  </si>
  <si>
    <t>AP0002</t>
  </si>
  <si>
    <t>Lorenzo de Aponte</t>
  </si>
  <si>
    <t>AP0001</t>
  </si>
  <si>
    <t>Anton Requelmo</t>
  </si>
  <si>
    <t>RE0002</t>
  </si>
  <si>
    <t>Francisco Requelmo</t>
  </si>
  <si>
    <t>RE0001</t>
  </si>
  <si>
    <t>Domenego de Maffeo</t>
  </si>
  <si>
    <t>MF0001</t>
  </si>
  <si>
    <t>TE0100</t>
  </si>
  <si>
    <t>Jerónimo Castello</t>
  </si>
  <si>
    <t>TE0002</t>
  </si>
  <si>
    <t>Antonio de Castello</t>
  </si>
  <si>
    <t>TE0001</t>
  </si>
  <si>
    <t>Luco Leardo</t>
  </si>
  <si>
    <t>LA0006</t>
  </si>
  <si>
    <t>Agustín Leardo</t>
  </si>
  <si>
    <t>LA0005</t>
  </si>
  <si>
    <t>Francisco Leardo</t>
  </si>
  <si>
    <t>LA0004</t>
  </si>
  <si>
    <t>Juan Leardo</t>
  </si>
  <si>
    <t>LA0003</t>
  </si>
  <si>
    <t>Franco Leardo</t>
  </si>
  <si>
    <t>LA0002</t>
  </si>
  <si>
    <t>LA0001</t>
  </si>
  <si>
    <t>GI0100</t>
  </si>
  <si>
    <t>Esteban Justiniano</t>
  </si>
  <si>
    <t>GI0006</t>
  </si>
  <si>
    <t>Bernaldino Giustiniano</t>
  </si>
  <si>
    <t>GI0005</t>
  </si>
  <si>
    <t>Andrea Giustiniano</t>
  </si>
  <si>
    <t>GI0004</t>
  </si>
  <si>
    <t>Francisco Giustiniano</t>
  </si>
  <si>
    <t>GI0003</t>
  </si>
  <si>
    <t>Jerónimo Giustiniano</t>
  </si>
  <si>
    <t>GI0002</t>
  </si>
  <si>
    <t>Tomás Giustiniano</t>
  </si>
  <si>
    <t>GI0001</t>
  </si>
  <si>
    <t>Luis de Forme</t>
  </si>
  <si>
    <t>FO0001</t>
  </si>
  <si>
    <t>Guerigo de Gote</t>
  </si>
  <si>
    <t>GO0001</t>
  </si>
  <si>
    <t>Adan Bivaldo</t>
  </si>
  <si>
    <t>VI0007</t>
  </si>
  <si>
    <t>Çelin Biualdo</t>
  </si>
  <si>
    <t>VI0006</t>
  </si>
  <si>
    <t>Jilian de Vivaldo</t>
  </si>
  <si>
    <t>VI0005</t>
  </si>
  <si>
    <t>Juanoto Vivaldo</t>
  </si>
  <si>
    <t>VI0004</t>
  </si>
  <si>
    <t>Benito Juan de Vivaldo</t>
  </si>
  <si>
    <t>VI0003</t>
  </si>
  <si>
    <t>Agustín de Vivaldo</t>
  </si>
  <si>
    <t>VI0002</t>
  </si>
  <si>
    <t>Ximón de Vivaldo</t>
  </si>
  <si>
    <t>VI0001</t>
  </si>
  <si>
    <t>Gastón Mennuto</t>
  </si>
  <si>
    <t>MU0001</t>
  </si>
  <si>
    <t>Pedro Guialtedo</t>
  </si>
  <si>
    <t>GU0002</t>
  </si>
  <si>
    <t>Juan Guialtedo</t>
  </si>
  <si>
    <t>GU0001</t>
  </si>
  <si>
    <t>Niculoso de Mar</t>
  </si>
  <si>
    <t>MR0001</t>
  </si>
  <si>
    <t>Juan Perresujin</t>
  </si>
  <si>
    <t>PE0001</t>
  </si>
  <si>
    <t>Mateo Liñan</t>
  </si>
  <si>
    <t>LI0001</t>
  </si>
  <si>
    <t>Cristíbal Sauli</t>
  </si>
  <si>
    <t>SU0003</t>
  </si>
  <si>
    <t>Juan Sauli</t>
  </si>
  <si>
    <t>SU0002</t>
  </si>
  <si>
    <t>Tomas Sauli</t>
  </si>
  <si>
    <t>SU0001</t>
  </si>
  <si>
    <t>Nicoluso di Monardis</t>
  </si>
  <si>
    <t>MN0004</t>
  </si>
  <si>
    <t>Miguel de Moneglia</t>
  </si>
  <si>
    <t>MN0003</t>
  </si>
  <si>
    <t>Juan Batista de Moneglia</t>
  </si>
  <si>
    <t>MN0002</t>
  </si>
  <si>
    <t>Domenego de Moneglia</t>
  </si>
  <si>
    <t>MN0001</t>
  </si>
  <si>
    <t>Juan Batista de Forner</t>
  </si>
  <si>
    <t>FI0006</t>
  </si>
  <si>
    <t>Gabriel Froner de Ulldecona</t>
  </si>
  <si>
    <t>FI0005</t>
  </si>
  <si>
    <t>Marquo Fornari</t>
  </si>
  <si>
    <t>FI0004</t>
  </si>
  <si>
    <t>Pedro Fornari</t>
  </si>
  <si>
    <t>FI0003</t>
  </si>
  <si>
    <t>Casil Fornari</t>
  </si>
  <si>
    <t>FI0002</t>
  </si>
  <si>
    <t>Ximón Fornari</t>
  </si>
  <si>
    <t>FI0001</t>
  </si>
  <si>
    <t>Valerio Calderino</t>
  </si>
  <si>
    <t>CG0012</t>
  </si>
  <si>
    <t>Antonio Castellon</t>
  </si>
  <si>
    <t>CG0011</t>
  </si>
  <si>
    <t>Mateo de Castellon</t>
  </si>
  <si>
    <t>CG0010</t>
  </si>
  <si>
    <t>Juan de Castellon</t>
  </si>
  <si>
    <t>CG0009</t>
  </si>
  <si>
    <t>Marco de Castellon</t>
  </si>
  <si>
    <t>CG0008</t>
  </si>
  <si>
    <t>Benito di Castiglione</t>
  </si>
  <si>
    <t>CG0007</t>
  </si>
  <si>
    <t>Bernaldo di Castiglione</t>
  </si>
  <si>
    <t>CG0006</t>
  </si>
  <si>
    <t>Galeoto di Castiglione</t>
  </si>
  <si>
    <t>CG0005</t>
  </si>
  <si>
    <t>Jacome di Castiglione</t>
  </si>
  <si>
    <t>CG0004</t>
  </si>
  <si>
    <t>Tomás di Castiglione</t>
  </si>
  <si>
    <t>CG0003</t>
  </si>
  <si>
    <t>Jerónimo di Castiglione</t>
  </si>
  <si>
    <t>CG0002</t>
  </si>
  <si>
    <t>Marco di Castiglione</t>
  </si>
  <si>
    <t>CG0001</t>
  </si>
  <si>
    <t>FR0013</t>
  </si>
  <si>
    <t>Diego de Franques</t>
  </si>
  <si>
    <t>FR0012</t>
  </si>
  <si>
    <t>Antonio Franques</t>
  </si>
  <si>
    <t>FR0011</t>
  </si>
  <si>
    <t>Juan Batista de Franquis</t>
  </si>
  <si>
    <t>FR0010</t>
  </si>
  <si>
    <t>Esteban de Franchi</t>
  </si>
  <si>
    <t>FR0009</t>
  </si>
  <si>
    <t>Cristóbal de Franchi</t>
  </si>
  <si>
    <t>FR0008</t>
  </si>
  <si>
    <t>Berlado de Franchi</t>
  </si>
  <si>
    <t>FR0007</t>
  </si>
  <si>
    <t>francisco de Freanchi</t>
  </si>
  <si>
    <t>FR0006</t>
  </si>
  <si>
    <t>Gregorio de Franchi</t>
  </si>
  <si>
    <t>FR0005</t>
  </si>
  <si>
    <t>Pedro de Franchi</t>
  </si>
  <si>
    <t>FR0004</t>
  </si>
  <si>
    <t>Niculoso de Franchi Juria</t>
  </si>
  <si>
    <t>FR0003</t>
  </si>
  <si>
    <t>Juan Antonio de Franchi</t>
  </si>
  <si>
    <t>FR0002</t>
  </si>
  <si>
    <t>Juan de Franchi</t>
  </si>
  <si>
    <t>FR0001</t>
  </si>
  <si>
    <t>Domenego Lercaro</t>
  </si>
  <si>
    <t>LE0002</t>
  </si>
  <si>
    <t>Pedro de Lercaro</t>
  </si>
  <si>
    <t>LE0001</t>
  </si>
  <si>
    <t>SC0100</t>
  </si>
  <si>
    <t>Franco Scaglia</t>
  </si>
  <si>
    <t>SC0006</t>
  </si>
  <si>
    <t>Polo Scaglia</t>
  </si>
  <si>
    <t>SC0005</t>
  </si>
  <si>
    <t>Batista Scaglia</t>
  </si>
  <si>
    <t>SC0004</t>
  </si>
  <si>
    <t>Felipe Scaglia</t>
  </si>
  <si>
    <t>SC0003</t>
  </si>
  <si>
    <t>Sebastián Scaglia</t>
  </si>
  <si>
    <t>SC0002</t>
  </si>
  <si>
    <t>Duardo Scaglia</t>
  </si>
  <si>
    <t>SC0001</t>
  </si>
  <si>
    <t>Bernabé de Naro</t>
  </si>
  <si>
    <t>BA0003</t>
  </si>
  <si>
    <t>Guillermo Baro</t>
  </si>
  <si>
    <t>BA0002</t>
  </si>
  <si>
    <t>Jerónimo Baro</t>
  </si>
  <si>
    <t>BA0001</t>
  </si>
  <si>
    <t>Batista Usodimare</t>
  </si>
  <si>
    <t>US0003</t>
  </si>
  <si>
    <t>María Usodimar</t>
  </si>
  <si>
    <t>US0002</t>
  </si>
  <si>
    <t>Pelegro de Usodimare</t>
  </si>
  <si>
    <t>US0001</t>
  </si>
  <si>
    <t>Domenego Presenda</t>
  </si>
  <si>
    <t>PR0003</t>
  </si>
  <si>
    <t>Bernaldo Presenda</t>
  </si>
  <si>
    <t>PR0002</t>
  </si>
  <si>
    <t>Gregorio Presenda</t>
  </si>
  <si>
    <t>PR0001</t>
  </si>
  <si>
    <t>Carlo Borlo</t>
  </si>
  <si>
    <t>BL0001</t>
  </si>
  <si>
    <t>Bernabe Incali</t>
  </si>
  <si>
    <t>IN0001</t>
  </si>
  <si>
    <t>Pelegro di Goano</t>
  </si>
  <si>
    <t>DG0001</t>
  </si>
  <si>
    <t>SO0100</t>
  </si>
  <si>
    <t>Bernaldo de Sobranis</t>
  </si>
  <si>
    <t>SO0013</t>
  </si>
  <si>
    <t>Visconete de Sobranis</t>
  </si>
  <si>
    <t>SO0012</t>
  </si>
  <si>
    <t>Pedro Sobranis</t>
  </si>
  <si>
    <t>SO0011</t>
  </si>
  <si>
    <t>Francisco de Sopranis</t>
  </si>
  <si>
    <t>SO0010</t>
  </si>
  <si>
    <t>Filipo de Sopranis</t>
  </si>
  <si>
    <t>SO0009</t>
  </si>
  <si>
    <t>Jacome de Sopranis</t>
  </si>
  <si>
    <t>SO0008</t>
  </si>
  <si>
    <t>SO0007</t>
  </si>
  <si>
    <t>Geronimo de Sopranis</t>
  </si>
  <si>
    <t>SO0006</t>
  </si>
  <si>
    <t>Bartolomé de Sopranis</t>
  </si>
  <si>
    <t>SO0005</t>
  </si>
  <si>
    <t>Niculoso Sopranis</t>
  </si>
  <si>
    <t>SO0004</t>
  </si>
  <si>
    <t>Jeronimo Sopranis</t>
  </si>
  <si>
    <t>SO0003</t>
  </si>
  <si>
    <t>Bernaldo Sopranis</t>
  </si>
  <si>
    <t>SO0002</t>
  </si>
  <si>
    <t>Antonio de Sopranis</t>
  </si>
  <si>
    <t>SO0001</t>
  </si>
  <si>
    <t>Felipo Cicala</t>
  </si>
  <si>
    <t>CC0003</t>
  </si>
  <si>
    <t>Bernabé Cicala</t>
  </si>
  <si>
    <t>CC0002</t>
  </si>
  <si>
    <t>Bartolome de Cicala</t>
  </si>
  <si>
    <t>CC0001</t>
  </si>
  <si>
    <t>Bernabé Aimari</t>
  </si>
  <si>
    <t>AI0002</t>
  </si>
  <si>
    <t>Bernaldo Aimari</t>
  </si>
  <si>
    <t>AI0001</t>
  </si>
  <si>
    <t>Juan Tomás da Monte</t>
  </si>
  <si>
    <t>MO0004</t>
  </si>
  <si>
    <t>Cibaldo da Monte</t>
  </si>
  <si>
    <t>MO0003</t>
  </si>
  <si>
    <t>Bernardo da Monte</t>
  </si>
  <si>
    <t>MO0002</t>
  </si>
  <si>
    <t>Jacome da Monte</t>
  </si>
  <si>
    <t>MO0001</t>
  </si>
  <si>
    <t>Juan Tarigo</t>
  </si>
  <si>
    <t>TA0002</t>
  </si>
  <si>
    <t>Luis Tarigo</t>
  </si>
  <si>
    <t>TA0001</t>
  </si>
  <si>
    <t>Geronimo Merito</t>
  </si>
  <si>
    <t>MI0001</t>
  </si>
  <si>
    <t>Felipo Oton</t>
  </si>
  <si>
    <t>OD0004</t>
  </si>
  <si>
    <t>Juan de Odone</t>
  </si>
  <si>
    <t>OD0003</t>
  </si>
  <si>
    <t>Luis de Odone</t>
  </si>
  <si>
    <t>OD0002</t>
  </si>
  <si>
    <t>Andrea de Odone</t>
  </si>
  <si>
    <t>OD0001</t>
  </si>
  <si>
    <t>Donatyn de Marin</t>
  </si>
  <si>
    <t>MA0003</t>
  </si>
  <si>
    <t>Luis de Marini</t>
  </si>
  <si>
    <t>MA0002</t>
  </si>
  <si>
    <t>Bartolomé de Marini</t>
  </si>
  <si>
    <t>MA0001</t>
  </si>
  <si>
    <t>Esteban Bonvicino</t>
  </si>
  <si>
    <t>BO0001</t>
  </si>
  <si>
    <t>Jeronimo Jaro</t>
  </si>
  <si>
    <t>JA0001</t>
  </si>
  <si>
    <t>Juan Salvago</t>
  </si>
  <si>
    <t>SA0018</t>
  </si>
  <si>
    <t>Pedro Salvago</t>
  </si>
  <si>
    <t>SA0017</t>
  </si>
  <si>
    <t>Pedro Juan Salvago</t>
  </si>
  <si>
    <t>SA0016</t>
  </si>
  <si>
    <t>Juan Agustín Salvago</t>
  </si>
  <si>
    <t>SA0015</t>
  </si>
  <si>
    <t>SA0014</t>
  </si>
  <si>
    <t>Antonio Salvago</t>
  </si>
  <si>
    <t>SA0013</t>
  </si>
  <si>
    <t>Nicoluso Salvago</t>
  </si>
  <si>
    <t>SA0012</t>
  </si>
  <si>
    <t>Gaspar Salvago</t>
  </si>
  <si>
    <t>SA0011</t>
  </si>
  <si>
    <t>Cosme Salvago</t>
  </si>
  <si>
    <t>SA0010</t>
  </si>
  <si>
    <t>Cristóbal Salvago</t>
  </si>
  <si>
    <t>SA0009</t>
  </si>
  <si>
    <t>Esteban Salvago</t>
  </si>
  <si>
    <t>SA0008</t>
  </si>
  <si>
    <t>Jacomo de Felipo Salvago</t>
  </si>
  <si>
    <t>SA0007</t>
  </si>
  <si>
    <t>Domenego Salvago</t>
  </si>
  <si>
    <t>SA0006</t>
  </si>
  <si>
    <t>Jerónimo Salvago</t>
  </si>
  <si>
    <t>SA0005</t>
  </si>
  <si>
    <t>Bernaldo Salvago</t>
  </si>
  <si>
    <t>SA0004</t>
  </si>
  <si>
    <t>Alcajame Salvago</t>
  </si>
  <si>
    <t>SA0003</t>
  </si>
  <si>
    <t>Balian Salvago</t>
  </si>
  <si>
    <t>SA0002</t>
  </si>
  <si>
    <t>Lucas Salvago</t>
  </si>
  <si>
    <t>SA0001</t>
  </si>
  <si>
    <t>Quirigo Cataramenlo</t>
  </si>
  <si>
    <t>CM0001</t>
  </si>
  <si>
    <t>Felipe Palomar</t>
  </si>
  <si>
    <t>PO0006</t>
  </si>
  <si>
    <t>Alonso de Tomar</t>
  </si>
  <si>
    <t>PO0005</t>
  </si>
  <si>
    <t>Antonio de Cerezo</t>
  </si>
  <si>
    <t>PO0004</t>
  </si>
  <si>
    <t>Francisco Pomar</t>
  </si>
  <si>
    <t>PO0003</t>
  </si>
  <si>
    <t>Benito de Pomar</t>
  </si>
  <si>
    <t>PO0002</t>
  </si>
  <si>
    <t>Andrea de Pomar</t>
  </si>
  <si>
    <t>PO0001</t>
  </si>
  <si>
    <t>PI0100</t>
  </si>
  <si>
    <t>Juan Pinelo</t>
  </si>
  <si>
    <t>PI0020</t>
  </si>
  <si>
    <t>Diego Pinello</t>
  </si>
  <si>
    <t>PI0019</t>
  </si>
  <si>
    <t>Agustín Pinello</t>
  </si>
  <si>
    <t>PI0018</t>
  </si>
  <si>
    <t>Luis Pinello</t>
  </si>
  <si>
    <t>PI0017</t>
  </si>
  <si>
    <t>Francisco Pinello</t>
  </si>
  <si>
    <t>PI0016</t>
  </si>
  <si>
    <t>Martin Pinello</t>
  </si>
  <si>
    <t>PI0015</t>
  </si>
  <si>
    <t>Filipo Pinello</t>
  </si>
  <si>
    <t>PI0014</t>
  </si>
  <si>
    <t>Jacomo Pinello</t>
  </si>
  <si>
    <t>PI0013</t>
  </si>
  <si>
    <t>Batista Pinello</t>
  </si>
  <si>
    <t>PI0012</t>
  </si>
  <si>
    <t>Gregorio Pynolo</t>
  </si>
  <si>
    <t>PI0011</t>
  </si>
  <si>
    <t>Silvestre Pinello</t>
  </si>
  <si>
    <t>PI0010</t>
  </si>
  <si>
    <t>Pelota Pinello</t>
  </si>
  <si>
    <t>PI0009</t>
  </si>
  <si>
    <t>Castelín Pinello</t>
  </si>
  <si>
    <t>PI0008</t>
  </si>
  <si>
    <t>Juan Batista Pinello</t>
  </si>
  <si>
    <t>PI0007</t>
  </si>
  <si>
    <t>PI0006</t>
  </si>
  <si>
    <t>Luco Pinello</t>
  </si>
  <si>
    <t>PI0005</t>
  </si>
  <si>
    <t>Bernaldo Pinello</t>
  </si>
  <si>
    <t>PI0004</t>
  </si>
  <si>
    <t>Antonio Pinello</t>
  </si>
  <si>
    <t>PI0003</t>
  </si>
  <si>
    <t>Gabriel Pinello</t>
  </si>
  <si>
    <t>PI0002</t>
  </si>
  <si>
    <t>Benito Pinello</t>
  </si>
  <si>
    <t>PI0001</t>
  </si>
  <si>
    <t>Tomás Cattaneo</t>
  </si>
  <si>
    <t>CT0026</t>
  </si>
  <si>
    <t>CT0025</t>
  </si>
  <si>
    <t>Andrés Cattaneo</t>
  </si>
  <si>
    <t>CT0024</t>
  </si>
  <si>
    <t>Alexandre Cattaneo</t>
  </si>
  <si>
    <t>CT0023</t>
  </si>
  <si>
    <t>Rafael Cataneo</t>
  </si>
  <si>
    <t>CT0022</t>
  </si>
  <si>
    <t>Rodrigo Cataño</t>
  </si>
  <si>
    <t>CT0021</t>
  </si>
  <si>
    <t>Inés Mexía</t>
  </si>
  <si>
    <t>CT0020</t>
  </si>
  <si>
    <t>Jorge Cataño</t>
  </si>
  <si>
    <t>CT0019</t>
  </si>
  <si>
    <t>CT0018</t>
  </si>
  <si>
    <t>Pedro Cataño</t>
  </si>
  <si>
    <t>CT0017</t>
  </si>
  <si>
    <t>Cristobal Cataño</t>
  </si>
  <si>
    <t>CT0016</t>
  </si>
  <si>
    <t>Jacome Catano</t>
  </si>
  <si>
    <t>CT0015</t>
  </si>
  <si>
    <t>Juan Cattaneo</t>
  </si>
  <si>
    <t>CT0014</t>
  </si>
  <si>
    <t>Diego Cattaneo</t>
  </si>
  <si>
    <t>CT0013</t>
  </si>
  <si>
    <t>Juan Batista Cattaneo</t>
  </si>
  <si>
    <t>CT0012</t>
  </si>
  <si>
    <t>Clara de Spinola Cattaneo</t>
  </si>
  <si>
    <t>CT0011</t>
  </si>
  <si>
    <t>Angelo Cattaneo</t>
  </si>
  <si>
    <t>CT0100</t>
  </si>
  <si>
    <t>Leonardo Cattaneo</t>
  </si>
  <si>
    <t>CT0010</t>
  </si>
  <si>
    <t>Luco Cattaneo</t>
  </si>
  <si>
    <t>CT0009</t>
  </si>
  <si>
    <t>Batista Cattaneo</t>
  </si>
  <si>
    <t>CT0008</t>
  </si>
  <si>
    <t>Visconte Cattaneo</t>
  </si>
  <si>
    <t>CT0007</t>
  </si>
  <si>
    <t>CT0006</t>
  </si>
  <si>
    <t>Francisco Cattaneo</t>
  </si>
  <si>
    <t>CT0005</t>
  </si>
  <si>
    <t>Martin Cattaneo</t>
  </si>
  <si>
    <t>CT0004</t>
  </si>
  <si>
    <t>Selin Cattaneo</t>
  </si>
  <si>
    <t>CT0003</t>
  </si>
  <si>
    <t>Perceval Cattaneo</t>
  </si>
  <si>
    <t>CT0002</t>
  </si>
  <si>
    <t>Marco Cattaneo</t>
  </si>
  <si>
    <t>CT0001</t>
  </si>
  <si>
    <t>Pedro Italiano</t>
  </si>
  <si>
    <t>IT0008</t>
  </si>
  <si>
    <t>Bonifacio Italiano</t>
  </si>
  <si>
    <t>IT0007</t>
  </si>
  <si>
    <t>Blasino Italiano</t>
  </si>
  <si>
    <t>IT0006</t>
  </si>
  <si>
    <t>Pantaleon Italiano</t>
  </si>
  <si>
    <t>IT0005</t>
  </si>
  <si>
    <t>Antonio Italiano</t>
  </si>
  <si>
    <t>IT0004</t>
  </si>
  <si>
    <t>Juan Italiano</t>
  </si>
  <si>
    <t>IT0003</t>
  </si>
  <si>
    <t>Dimitir Italiano</t>
  </si>
  <si>
    <t>IT0002</t>
  </si>
  <si>
    <t>Agustín Italiano</t>
  </si>
  <si>
    <t>IT0001</t>
  </si>
  <si>
    <t>Gaspar Imperiale</t>
  </si>
  <si>
    <t>IM0002</t>
  </si>
  <si>
    <t>Pedro Imperiale</t>
  </si>
  <si>
    <t>IM0001</t>
  </si>
  <si>
    <t>GE0100</t>
  </si>
  <si>
    <t>Jácomo Gentil</t>
  </si>
  <si>
    <t>GE0012</t>
  </si>
  <si>
    <t>Constantin Gentil</t>
  </si>
  <si>
    <t>GE0011</t>
  </si>
  <si>
    <t>Domenego Gentile</t>
  </si>
  <si>
    <t>GE0010</t>
  </si>
  <si>
    <t>Luis Gentile</t>
  </si>
  <si>
    <t>GE0009</t>
  </si>
  <si>
    <t>Melchor Gentile</t>
  </si>
  <si>
    <t>GE0008</t>
  </si>
  <si>
    <t>Esteban Gentile</t>
  </si>
  <si>
    <t>GE0007</t>
  </si>
  <si>
    <t>Marcos Gentile Ricio</t>
  </si>
  <si>
    <t>GE0006</t>
  </si>
  <si>
    <t>Gerónimo Gentile</t>
  </si>
  <si>
    <t>GE0005</t>
  </si>
  <si>
    <t>Ambrosio Gentile</t>
  </si>
  <si>
    <t>GE0004</t>
  </si>
  <si>
    <t>Pedro Gentile</t>
  </si>
  <si>
    <t>GE0003</t>
  </si>
  <si>
    <t>Juan Batista Gentile</t>
  </si>
  <si>
    <t>GE0002</t>
  </si>
  <si>
    <t>Antón Gentile</t>
  </si>
  <si>
    <t>GE0001</t>
  </si>
  <si>
    <t>Oberto de Grimaldo</t>
  </si>
  <si>
    <t>GR0100</t>
  </si>
  <si>
    <t>Lucas de Grimaldo</t>
  </si>
  <si>
    <t>GR0099</t>
  </si>
  <si>
    <t>GR0098</t>
  </si>
  <si>
    <t>Gabriel de Grimaldo</t>
  </si>
  <si>
    <t>GR0019</t>
  </si>
  <si>
    <t>Andrea Polo de Grimaldo</t>
  </si>
  <si>
    <t>GR0018</t>
  </si>
  <si>
    <t>Gaspar de Grimald</t>
  </si>
  <si>
    <t>GR0017</t>
  </si>
  <si>
    <t>Pedro de Grimaldo</t>
  </si>
  <si>
    <t>GR0016</t>
  </si>
  <si>
    <t>Perceval de Grimaldo</t>
  </si>
  <si>
    <t>GR0015</t>
  </si>
  <si>
    <t>Cristóbal de Grimaldo</t>
  </si>
  <si>
    <t>GR0014</t>
  </si>
  <si>
    <t>Jerónimo de Grimaldo</t>
  </si>
  <si>
    <t>GR0013</t>
  </si>
  <si>
    <t>Lázaro de Grimaldo</t>
  </si>
  <si>
    <t>GR0012</t>
  </si>
  <si>
    <t>Ambrosio de Grimaldo</t>
  </si>
  <si>
    <t>GR0011</t>
  </si>
  <si>
    <t>Juan Francisco de Grimaldo</t>
  </si>
  <si>
    <t>GR0010</t>
  </si>
  <si>
    <t>Juan Batista de Grimaldo</t>
  </si>
  <si>
    <t>GR0009</t>
  </si>
  <si>
    <t>Luis de Grimaldo</t>
  </si>
  <si>
    <t>GR0008</t>
  </si>
  <si>
    <t>Jacome Grimaldo</t>
  </si>
  <si>
    <t>GR0007</t>
  </si>
  <si>
    <t>Francisco de Grimaldo</t>
  </si>
  <si>
    <t>GR0006</t>
  </si>
  <si>
    <t>Niculao de Grimaldo</t>
  </si>
  <si>
    <t>GR0005</t>
  </si>
  <si>
    <t>Agustín Grimaldo</t>
  </si>
  <si>
    <t>GR0004</t>
  </si>
  <si>
    <t>Margulo de Grimaldo</t>
  </si>
  <si>
    <t>GR0003</t>
  </si>
  <si>
    <t>Bartolomé de Grimaldo</t>
  </si>
  <si>
    <t>GR0002</t>
  </si>
  <si>
    <t>Bernaldo de Grimaldo</t>
  </si>
  <si>
    <t>GR0001</t>
  </si>
  <si>
    <t>Mateo Tafoia</t>
  </si>
  <si>
    <t>TF0003</t>
  </si>
  <si>
    <t>Martín de Tarifa</t>
  </si>
  <si>
    <t>TF0002</t>
  </si>
  <si>
    <t>Termo Tafoia</t>
  </si>
  <si>
    <t>TF0001</t>
  </si>
  <si>
    <t>Niculoso Adorno</t>
  </si>
  <si>
    <t>AD0004</t>
  </si>
  <si>
    <t>Bernaldo Adorno</t>
  </si>
  <si>
    <t>AD0003</t>
  </si>
  <si>
    <t>Luco Batista Adorno</t>
  </si>
  <si>
    <t>AD0002</t>
  </si>
  <si>
    <t>Lorenzo Adorno</t>
  </si>
  <si>
    <t>AD0001</t>
  </si>
  <si>
    <t>Agustin de la Chavega</t>
  </si>
  <si>
    <t>CH0002</t>
  </si>
  <si>
    <t>Guiraldo de Chiavega</t>
  </si>
  <si>
    <t>CH0001</t>
  </si>
  <si>
    <t>LO0100</t>
  </si>
  <si>
    <t>Jorge Lomellini</t>
  </si>
  <si>
    <t>LO0099</t>
  </si>
  <si>
    <t>Simon Lomellini de Lisboa</t>
  </si>
  <si>
    <t>LO0017</t>
  </si>
  <si>
    <t>Mateo Lomellini</t>
  </si>
  <si>
    <t>LO0016</t>
  </si>
  <si>
    <t>Antonio nomeli</t>
  </si>
  <si>
    <t>LO0015</t>
  </si>
  <si>
    <t>Leonardo Lomellini</t>
  </si>
  <si>
    <t>LO0014</t>
  </si>
  <si>
    <t>LO0013</t>
  </si>
  <si>
    <t>Benito Lomellini</t>
  </si>
  <si>
    <t>LO0012</t>
  </si>
  <si>
    <t>Agustin Lomellini</t>
  </si>
  <si>
    <t>LO0011</t>
  </si>
  <si>
    <t>Juan Batista Lomellini</t>
  </si>
  <si>
    <t>LO0010</t>
  </si>
  <si>
    <t>Tomás Lomellini</t>
  </si>
  <si>
    <t>LO0009</t>
  </si>
  <si>
    <t>Nicolás Llomelin</t>
  </si>
  <si>
    <t>LO0008</t>
  </si>
  <si>
    <t>Julián Lomellini</t>
  </si>
  <si>
    <t>LO0007</t>
  </si>
  <si>
    <t>Batista Lomellini</t>
  </si>
  <si>
    <t>LO0006</t>
  </si>
  <si>
    <t>Cattaneo Lomellini</t>
  </si>
  <si>
    <t>LO0005</t>
  </si>
  <si>
    <t>LO0004</t>
  </si>
  <si>
    <t>Cosme Lomellini</t>
  </si>
  <si>
    <t>LO0003</t>
  </si>
  <si>
    <t>Pantaleón Lomellin</t>
  </si>
  <si>
    <t>LO0002</t>
  </si>
  <si>
    <t>Juan Lomellini</t>
  </si>
  <si>
    <t>LO0001</t>
  </si>
  <si>
    <t>Diego de Brine</t>
  </si>
  <si>
    <t>BR0003</t>
  </si>
  <si>
    <t>Ginés de Brine</t>
  </si>
  <si>
    <t>BR0002</t>
  </si>
  <si>
    <t>Silvestre de Brine</t>
  </si>
  <si>
    <t>BR0001</t>
  </si>
  <si>
    <t>CL0099</t>
  </si>
  <si>
    <t>CL0100</t>
  </si>
  <si>
    <t>Domenego Calvo</t>
  </si>
  <si>
    <t>CL0009</t>
  </si>
  <si>
    <t>Francisco Calvo</t>
  </si>
  <si>
    <t>CL0008</t>
  </si>
  <si>
    <t>Juan Porte Calvo</t>
  </si>
  <si>
    <t>CL0007</t>
  </si>
  <si>
    <t>Carlo Calvo</t>
  </si>
  <si>
    <t>CL0006</t>
  </si>
  <si>
    <t>Juan Antón Calvo</t>
  </si>
  <si>
    <t>CL0005</t>
  </si>
  <si>
    <t>Juan Calvo</t>
  </si>
  <si>
    <t>CL0004</t>
  </si>
  <si>
    <t>Cristóbal Calvo</t>
  </si>
  <si>
    <t>CL0003</t>
  </si>
  <si>
    <t>Otavián Calvo</t>
  </si>
  <si>
    <t>CL0002</t>
  </si>
  <si>
    <t>Julián Calvo</t>
  </si>
  <si>
    <t>CL0001</t>
  </si>
  <si>
    <t>Jacome Centurione</t>
  </si>
  <si>
    <t>CE0017</t>
  </si>
  <si>
    <t>Flérigo Centurione</t>
  </si>
  <si>
    <t>CE0016</t>
  </si>
  <si>
    <t>Baltasar Centurione</t>
  </si>
  <si>
    <t>CE0015</t>
  </si>
  <si>
    <t>Benito Centurione</t>
  </si>
  <si>
    <t>CE0014</t>
  </si>
  <si>
    <t>Lucián Centurione</t>
  </si>
  <si>
    <t>CE0013</t>
  </si>
  <si>
    <t>Daniel Centurione</t>
  </si>
  <si>
    <t>CE0012</t>
  </si>
  <si>
    <t>Ximón Centurione</t>
  </si>
  <si>
    <t>CE0011</t>
  </si>
  <si>
    <t>Esteban Centurione</t>
  </si>
  <si>
    <t>CE0010</t>
  </si>
  <si>
    <t>Pedro Centurione</t>
  </si>
  <si>
    <t>CE0009</t>
  </si>
  <si>
    <t>Gaspar Centurione</t>
  </si>
  <si>
    <t>CE0008</t>
  </si>
  <si>
    <t>Pietro Centurione</t>
  </si>
  <si>
    <t>CE0007</t>
  </si>
  <si>
    <t>Melchor Centurione</t>
  </si>
  <si>
    <t>CE0006</t>
  </si>
  <si>
    <t>Martín Centurione</t>
  </si>
  <si>
    <t>CE0005</t>
  </si>
  <si>
    <t>Batista Centurione</t>
  </si>
  <si>
    <t>CE0004</t>
  </si>
  <si>
    <t>Marco Centurione</t>
  </si>
  <si>
    <t>CE0003</t>
  </si>
  <si>
    <t>Ana Centurione</t>
  </si>
  <si>
    <t>CE0002</t>
  </si>
  <si>
    <t>Termo Centurione</t>
  </si>
  <si>
    <t>CE0001</t>
  </si>
  <si>
    <t>SP0100</t>
  </si>
  <si>
    <t>Ambrosio de Spinola</t>
  </si>
  <si>
    <t>SP0033</t>
  </si>
  <si>
    <t>Antonio Espindola</t>
  </si>
  <si>
    <t>SP0032</t>
  </si>
  <si>
    <t>Nicolás López Espindola</t>
  </si>
  <si>
    <t>SP0034</t>
  </si>
  <si>
    <t>Honorato Spinola</t>
  </si>
  <si>
    <t>SP0031</t>
  </si>
  <si>
    <t>Rafael Espindola</t>
  </si>
  <si>
    <t>SP0030</t>
  </si>
  <si>
    <t>nn Espindola</t>
  </si>
  <si>
    <t>SP0029</t>
  </si>
  <si>
    <t>Francisco Espindola</t>
  </si>
  <si>
    <t>SP0028</t>
  </si>
  <si>
    <t>Juan Tomás Spinola</t>
  </si>
  <si>
    <t>SP0027</t>
  </si>
  <si>
    <t>Polo de Spinola</t>
  </si>
  <si>
    <t>SP0026</t>
  </si>
  <si>
    <t>Francisco Spinola</t>
  </si>
  <si>
    <t>SP0025</t>
  </si>
  <si>
    <t>Francisco de Spinola</t>
  </si>
  <si>
    <t>SP0024</t>
  </si>
  <si>
    <t>Jacome Spinola</t>
  </si>
  <si>
    <t>SP0023</t>
  </si>
  <si>
    <t>Gregorio Spinola</t>
  </si>
  <si>
    <t>SP0022</t>
  </si>
  <si>
    <t>Gaspar Spinola</t>
  </si>
  <si>
    <t>SP0021</t>
  </si>
  <si>
    <t>Bernaldo Spinola</t>
  </si>
  <si>
    <t>SP0020</t>
  </si>
  <si>
    <t>Nocoloso Spinola</t>
  </si>
  <si>
    <t>SP0019</t>
  </si>
  <si>
    <t>Pedro de Spinola</t>
  </si>
  <si>
    <t>SP0018</t>
  </si>
  <si>
    <t>Gotrisco Spinola</t>
  </si>
  <si>
    <t>SP0017</t>
  </si>
  <si>
    <t>Cristóbal Spinola</t>
  </si>
  <si>
    <t>SP0016</t>
  </si>
  <si>
    <t>Domenego de Spinola</t>
  </si>
  <si>
    <t>SP0015</t>
  </si>
  <si>
    <t>Vicencio de Spinola</t>
  </si>
  <si>
    <t>SP0014</t>
  </si>
  <si>
    <t>Lázaro de Spinola</t>
  </si>
  <si>
    <t>SP0013</t>
  </si>
  <si>
    <t>Jerónimo de Spinola</t>
  </si>
  <si>
    <t>SP0012</t>
  </si>
  <si>
    <t>Alberto de Spinola</t>
  </si>
  <si>
    <t>SP0011</t>
  </si>
  <si>
    <t>Niculoso Spinola</t>
  </si>
  <si>
    <t>SP0010</t>
  </si>
  <si>
    <t>Esteban Spinola</t>
  </si>
  <si>
    <t>SP0009</t>
  </si>
  <si>
    <t>Corredin de Spinola</t>
  </si>
  <si>
    <t>SP0008</t>
  </si>
  <si>
    <t>Bernaldino de Spinola</t>
  </si>
  <si>
    <t>SP0007</t>
  </si>
  <si>
    <t>Lefranco de Spinola</t>
  </si>
  <si>
    <t>SP0006</t>
  </si>
  <si>
    <t>Juan de Spinola</t>
  </si>
  <si>
    <t>SP0005</t>
  </si>
  <si>
    <t>Lucián de Spinola</t>
  </si>
  <si>
    <t>SP0004</t>
  </si>
  <si>
    <t>Catalina</t>
  </si>
  <si>
    <t>SP0002</t>
  </si>
  <si>
    <t>SP0003</t>
  </si>
  <si>
    <t>Ambrosio Spinola</t>
  </si>
  <si>
    <t>SP0001</t>
  </si>
  <si>
    <t>Pietro Giovanni Rivarolo</t>
  </si>
  <si>
    <t>RV0100</t>
  </si>
  <si>
    <t>Esteban Rivarolo</t>
  </si>
  <si>
    <t>RV0023</t>
  </si>
  <si>
    <t>Jeroniom Rivarolo</t>
  </si>
  <si>
    <t>RV0022</t>
  </si>
  <si>
    <t>Agustin de Rivarolo</t>
  </si>
  <si>
    <t>RV0021</t>
  </si>
  <si>
    <t>Leonor Quijada</t>
  </si>
  <si>
    <t>RV0020</t>
  </si>
  <si>
    <t>Mariettina Sopranis de Rivarolo</t>
  </si>
  <si>
    <t>RV0019</t>
  </si>
  <si>
    <t>Lucano de Riberol</t>
  </si>
  <si>
    <t>RV0018</t>
  </si>
  <si>
    <t>Lorenzo de Rivarolo</t>
  </si>
  <si>
    <t>RV0017</t>
  </si>
  <si>
    <t>Benito de Constantina</t>
  </si>
  <si>
    <t>RV0016</t>
  </si>
  <si>
    <t>Gonzalo Rivarolo de Portugal</t>
  </si>
  <si>
    <t>RV0015</t>
  </si>
  <si>
    <t>Juan Rivarolo</t>
  </si>
  <si>
    <t>RV0014</t>
  </si>
  <si>
    <t>RV0013</t>
  </si>
  <si>
    <t>Susana</t>
  </si>
  <si>
    <t>RV0012</t>
  </si>
  <si>
    <t>Bartolomeo de Sopranis</t>
  </si>
  <si>
    <t>RV0011</t>
  </si>
  <si>
    <t>Gianotto de Sopranis</t>
  </si>
  <si>
    <t>RV0010</t>
  </si>
  <si>
    <t>Luis de Rivarolo</t>
  </si>
  <si>
    <t>RV0009</t>
  </si>
  <si>
    <t>Pero Juan de Rivarolo</t>
  </si>
  <si>
    <t>RV0008</t>
  </si>
  <si>
    <t>Juan Batista de Rivarolo</t>
  </si>
  <si>
    <t>RV0007</t>
  </si>
  <si>
    <t>Batista de Rivarolo</t>
  </si>
  <si>
    <t>RV0006</t>
  </si>
  <si>
    <t>Cosme de Rivarolo</t>
  </si>
  <si>
    <t>RV0005</t>
  </si>
  <si>
    <t>Antonio de Sopranis de Rivarolo</t>
  </si>
  <si>
    <t>RV0004</t>
  </si>
  <si>
    <t>Francisco de Rivarolo</t>
  </si>
  <si>
    <t>RV0003</t>
  </si>
  <si>
    <t>Jacomo de Rivarolo</t>
  </si>
  <si>
    <t>RV0002</t>
  </si>
  <si>
    <t>Jacome de Rivarolo</t>
  </si>
  <si>
    <t>RV0001</t>
  </si>
  <si>
    <t>DO0099</t>
  </si>
  <si>
    <t>DO0100</t>
  </si>
  <si>
    <t>DO0098</t>
  </si>
  <si>
    <t>Jerónimo Doria</t>
  </si>
  <si>
    <t>DO0019</t>
  </si>
  <si>
    <t>DO0018</t>
  </si>
  <si>
    <t>Gregorio Doria</t>
  </si>
  <si>
    <t>DO0017</t>
  </si>
  <si>
    <t>Nicolao Doria</t>
  </si>
  <si>
    <t>DO0016</t>
  </si>
  <si>
    <t>Andrea Doria</t>
  </si>
  <si>
    <t>DO0020</t>
  </si>
  <si>
    <t>Luis Doria</t>
  </si>
  <si>
    <t>DO0015</t>
  </si>
  <si>
    <t>Pedro Vicencio Doria</t>
  </si>
  <si>
    <t>DO0014</t>
  </si>
  <si>
    <t>Franco Doria</t>
  </si>
  <si>
    <t>DO0013</t>
  </si>
  <si>
    <t>Bartolomé Doria</t>
  </si>
  <si>
    <t>DO0012</t>
  </si>
  <si>
    <t>Domenego Doria</t>
  </si>
  <si>
    <t>DO0011</t>
  </si>
  <si>
    <t>Melchor Doria</t>
  </si>
  <si>
    <t>DO0010</t>
  </si>
  <si>
    <t>Luis Andrea Doria</t>
  </si>
  <si>
    <t>DO0009</t>
  </si>
  <si>
    <t>Benito Doria</t>
  </si>
  <si>
    <t>DO0008</t>
  </si>
  <si>
    <t>Duardo Doria</t>
  </si>
  <si>
    <t>DO0007</t>
  </si>
  <si>
    <t>Sebastián Doria</t>
  </si>
  <si>
    <t>DO0006</t>
  </si>
  <si>
    <t>Julian Doria</t>
  </si>
  <si>
    <t>DO0005</t>
  </si>
  <si>
    <t>Jeronimo Rufo Doria</t>
  </si>
  <si>
    <t>DO0004</t>
  </si>
  <si>
    <t>Francisco Doria</t>
  </si>
  <si>
    <t>DO0003</t>
  </si>
  <si>
    <t>DO0002</t>
  </si>
  <si>
    <t>DO0001</t>
  </si>
  <si>
    <t>DN0095</t>
  </si>
  <si>
    <t>DN0096</t>
  </si>
  <si>
    <t>DN0097</t>
  </si>
  <si>
    <t>DN0099</t>
  </si>
  <si>
    <t>DN0098</t>
  </si>
  <si>
    <t>DN0100</t>
  </si>
  <si>
    <t>Pedro Negrín</t>
  </si>
  <si>
    <t>DN0030</t>
  </si>
  <si>
    <t>Juan Negrín</t>
  </si>
  <si>
    <t>DN0029</t>
  </si>
  <si>
    <t>DN0028</t>
  </si>
  <si>
    <t>Teramo di Negro</t>
  </si>
  <si>
    <t>DN0027</t>
  </si>
  <si>
    <t>Nicola di Negro</t>
  </si>
  <si>
    <t>DN0026</t>
  </si>
  <si>
    <t>Franco di Negro</t>
  </si>
  <si>
    <t>DN0025</t>
  </si>
  <si>
    <t>Gaspare di Negro</t>
  </si>
  <si>
    <t>DN0024</t>
  </si>
  <si>
    <t>Olivero di Negro</t>
  </si>
  <si>
    <t>DN0023</t>
  </si>
  <si>
    <t>Juan Battista di Negro</t>
  </si>
  <si>
    <t>DN0022</t>
  </si>
  <si>
    <t>Agustín di Negro</t>
  </si>
  <si>
    <t>DN0021</t>
  </si>
  <si>
    <t>Bartolomeo di Negro</t>
  </si>
  <si>
    <t>DN0020</t>
  </si>
  <si>
    <t>Battista di Negro</t>
  </si>
  <si>
    <t>DN0019</t>
  </si>
  <si>
    <t>Benito di Negro</t>
  </si>
  <si>
    <t>DN0018</t>
  </si>
  <si>
    <t>DN0017</t>
  </si>
  <si>
    <t>Clérigo di Negro</t>
  </si>
  <si>
    <t>DN0016</t>
  </si>
  <si>
    <t>Tadeo di Negro</t>
  </si>
  <si>
    <t>DN0015</t>
  </si>
  <si>
    <t>Michele di Negro</t>
  </si>
  <si>
    <t>DN0014</t>
  </si>
  <si>
    <t>Antonio di Negro</t>
  </si>
  <si>
    <t>DN0013</t>
  </si>
  <si>
    <t>Damiano di Negro</t>
  </si>
  <si>
    <t>DN0012</t>
  </si>
  <si>
    <t>Angelo di Negro (p)</t>
  </si>
  <si>
    <t>DN0011</t>
  </si>
  <si>
    <t>Angelo di Negro</t>
  </si>
  <si>
    <t>DN0010</t>
  </si>
  <si>
    <t>Francesco di Negro</t>
  </si>
  <si>
    <t>DN0009</t>
  </si>
  <si>
    <t>DN0008</t>
  </si>
  <si>
    <t>Luigi di Negro</t>
  </si>
  <si>
    <t>DN0007</t>
  </si>
  <si>
    <t>Oberto di Negro</t>
  </si>
  <si>
    <t>DN0006</t>
  </si>
  <si>
    <t>Paolo di Negro</t>
  </si>
  <si>
    <t>DN0005</t>
  </si>
  <si>
    <t>Pietro di Negro</t>
  </si>
  <si>
    <t>DN0004</t>
  </si>
  <si>
    <t>Polo di Negro</t>
  </si>
  <si>
    <t>DN0003</t>
  </si>
  <si>
    <t>Heronimo di Negro</t>
  </si>
  <si>
    <t>DN0002</t>
  </si>
  <si>
    <t>Cassano di Negro</t>
  </si>
  <si>
    <t>DN0001</t>
  </si>
  <si>
    <t>CA0099</t>
  </si>
  <si>
    <t>Antonio de Cassana</t>
  </si>
  <si>
    <t>CA0100</t>
  </si>
  <si>
    <t>Gonzalo de Cazalla</t>
  </si>
  <si>
    <t>CA0021</t>
  </si>
  <si>
    <t>Jorge de Caçan</t>
  </si>
  <si>
    <t>CA0020</t>
  </si>
  <si>
    <t>Fernando de Cazalla</t>
  </si>
  <si>
    <t>CA0019</t>
  </si>
  <si>
    <t>Diego de Cazalla</t>
  </si>
  <si>
    <t>CA0018</t>
  </si>
  <si>
    <t>Juan de Cazalla</t>
  </si>
  <si>
    <t>CA0017</t>
  </si>
  <si>
    <t>Pedro Cazalla</t>
  </si>
  <si>
    <t>CA0016</t>
  </si>
  <si>
    <t>Jeronimo de Cassana</t>
  </si>
  <si>
    <t>CA0015</t>
  </si>
  <si>
    <t>Maria de Cassana</t>
  </si>
  <si>
    <t>CA0014</t>
  </si>
  <si>
    <t>Jacomo de Cassana</t>
  </si>
  <si>
    <t>CA0013</t>
  </si>
  <si>
    <t>Ambrosio de Cassana</t>
  </si>
  <si>
    <t>CA0012</t>
  </si>
  <si>
    <t>Francisco de Spinola de Cassana</t>
  </si>
  <si>
    <t>CA0011</t>
  </si>
  <si>
    <t>Julián de Cassana</t>
  </si>
  <si>
    <t>CA0010</t>
  </si>
  <si>
    <t>Juan Antón Cassana</t>
  </si>
  <si>
    <t>CA0009</t>
  </si>
  <si>
    <t>Luco Cassana</t>
  </si>
  <si>
    <t>CA0008</t>
  </si>
  <si>
    <t>Virgidina de Cassana</t>
  </si>
  <si>
    <t>CA0003</t>
  </si>
  <si>
    <t>Jacome de Cassana</t>
  </si>
  <si>
    <t>CA0007</t>
  </si>
  <si>
    <t>Luca de Cassana</t>
  </si>
  <si>
    <t>CA0006</t>
  </si>
  <si>
    <t>Francisco Cassana</t>
  </si>
  <si>
    <t>CA0005</t>
  </si>
  <si>
    <t>Cristóbal de Cassana</t>
  </si>
  <si>
    <t>CA0004</t>
  </si>
  <si>
    <t>Bartolomé de Cassana</t>
  </si>
  <si>
    <t>CA0002</t>
  </si>
  <si>
    <t>Andrea de Cassana</t>
  </si>
  <si>
    <t>CA0001</t>
  </si>
  <si>
    <t>label</t>
  </si>
  <si>
    <t>id</t>
  </si>
  <si>
    <t>APS01SP00000749</t>
  </si>
  <si>
    <t>Sábado 17 de enero de LO. = Otorga Pero Batista de Domoculta, mercader genovés estante en Sevilla,que ha recibido de Loge de (roto), LUROvetino de Sevilla en la collación de San Salvador, 13.900 mrs, que YA “1 YU le debía por virtua de un recaudo de deudo,y le otorga carta de pago</t>
  </si>
  <si>
    <t>APS, XV, 1495, f. 150</t>
  </si>
  <si>
    <t>Lunes 19 de enero de 1495.= Debe Bartolomé Sánchez, platero, vecino de Sevilla en la collación de San Alfon, a Bernaldo. «rimaJd : PST AL TEAMLA NÓ a n mercader genovés estante en Sevilla, 3.672 E "Ós y se ZLUOobliga a pagarle la mitad dentro de tres meses, y la otra mitad en a los otros tres meses luego siguientes. E Hay nota, de cancelación sin fecha por rotura.</t>
  </si>
  <si>
    <t>APS, XV, 1495, f. 151</t>
  </si>
  <si>
    <t>APS01SP00000750</t>
  </si>
  <si>
    <t>APS01SP00000751</t>
  </si>
  <si>
    <t>Iunes 19 de enero de 1495.= Debe. Gonzalo Fernández Algaide, espegi ciero, vecino de Sevilla en la collación de San Salvador, a Pedro ler DO , SEX,mercader genovés estante en Sevilla, que está presente, 19.175. CEMDemos. de ciertas mercaderías que le compró; y se obliga a pagarle en Sevilla dentro deuuatYoMeses.</t>
  </si>
  <si>
    <t>Lunes 19 de enero de 1495.= Otorga Antonio,de..Nayxron,.mercader genovés estante en Sevilla, poder a Fernando de Morón, ollero, vecino DN” , ke Triana, especialmente para cobrar de Peáro de Morón y de Alonso Y XAJ¿YH de Roblás, olleros,,. vecinos de la dicha Triana, 1.500 mrs. que le deÁ ben por un recaudo público de deudo que pasó ante Bernal González Va- S llecillo en 16 de agosto de 1494,</t>
  </si>
  <si>
    <t>APS01SP00000752</t>
  </si>
  <si>
    <t>APS01SP00000753</t>
  </si>
  <si>
    <t>Sábado 24 de enero de 149A.= luisTarigo,mercadergenovés, marido de Isabel de Franco, mercader genovés estante ahora en Sevilla, es- AS A AYytando enfermo, ratificando y aprobando el testamento que otorsó ante “Bernal González Vallecillo en 23 de octubráde1494, y asimismo el N codicilo que otorgó ante el dicho Bernal González e en 11 de enero en que estan, para asegurar alguns cosas tocantes a su ánima, manda que por cuanto solamente nombró por su albacea para en las cosasde|Génova en el dicho su codicilo a (roto )labán, mercader.geno: vés, vecino de la dicha ciudad de Génova, (roto) sesn en compañía de eTGichoUNFSIO” de Boflabanmisalbáceas Ysabel de Turcio, viviendo viuda y no casando, y Agustín_de Runco, su cufíado, todos tres congjun: 11. Bly tamente, y no aniASpoRSrcosas de sus bienes ed uno sín el otro; y si su mujer no casare y viviere en custidad, que de sus bienes se le provea todos los dias de su vida de sustentamiento y vestido, según su grado; y por cuento ha hecho algunas contrataciones de vender a plazos, y semejantes, por ende manda ye don Andre: de Odón, arcediano en la santa iglesia de Sevilla, su albacea, pueda por sus libros descargar su conciencia hasta en conti: de 20.000 mrs. y que se en dedos a las personas que el dicho don Andrea de Odón conociere que los han habido de daño con el otorgante, y que no lo pudiendo discernir, que sean dados los dichos 20.000 mrs. a pobres en la ciuded de Génova, según pareciere al dicho don Andrea de Odón. Y por es ta carta de codicilo deja por su legítimo y universal heredero.a Juan Terigo,su hijoehijolegítimo dela dicha Ysabdn de Runco, su — A ue muger y deja por sus albaceas al dicho donAnArsa de“Odón,segun y e de la menera y forma que en el dicho su testamento se contiene, y al, dicho Curcio de Barbalan, e Ysabel de Runco,su mujer, y Agustin de Ruhco, su cuñilado,según que en la cmrta de codicilo que hizo en 11 de este mes se contiene.</t>
  </si>
  <si>
    <t>APS01SP00000754</t>
  </si>
  <si>
    <t>APS01SP00000755</t>
  </si>
  <si>
    <t>APS, XV, 1495, f. 161</t>
  </si>
  <si>
    <t>Jueves 28 de enero de 1501.= Debe Juan Martinez, el qalbañil, YLeajeno, vecino de Puebla cerca de Coria, guarda y collación de Sevilla, a An- ó, mos tonio Pinelo, mercader genovés estante en Sevilla, que está orotóñte. 2ca 300 mes. por 14 fanegas de trigoque le prestó puede haber dos atío; Fo "y se obliga a pasgerle en Sevilla por eldia de santa Maria deagosto ACORS qy de este año.</t>
  </si>
  <si>
    <t>APS, XV, 1501 f. 1</t>
  </si>
  <si>
    <t>APS, XV, 1501 f. 2</t>
  </si>
  <si>
    <t>Jueves 28 de enero de 1501.= Otorga QOtavianCalvo, mercader genovés estante en Sevilla, a Julian calvo, y a Domenego calvo, mercaderes nSevilla, que está presentes, que por cuantolo: Pb “gprdchos Julian Calvo y Domenego Calvo se obligaron con elcomo princi: os, Tee beles deudores de pagar a Juan SE ez de la Tesoreria del rey nues- 23 tro señor cada úñode ellos 25.000 mes. apagar la mitad dentro de €: Fol.2-v2%.= d9e Son, y 18 OLEA mitad dentro de otros dos años, según mas largo se contiene en un albalá firmado del dicho Otavian Calvo, y de los e dichos Julian Calvo y DómemegoZCalvo; por ende, el otorgante se obli, ga de sacarlos a paz y a salvo de la oblisación contraida.</t>
  </si>
  <si>
    <t>APS01SP00000774</t>
  </si>
  <si>
    <t>APS, XV, 1501 f. 3</t>
  </si>
  <si>
    <t>APS01SP00000775</t>
  </si>
  <si>
    <t>APS01SP00000776</t>
  </si>
  <si>
    <t>APS01SP00000777</t>
  </si>
  <si>
    <t>APS01SP00000778</t>
  </si>
  <si>
    <t>Viernes 29 de enero de 1501.= A todos cuantos esta fe viereis . . + yo Bernal González Vallecillo . . . doy fe que hoy dia de la fecha e Sa de esta carta de fe, estando ante la tienda de mi escribania: pública y VS0 q2% que es en esta dicha ciudad de Sevilla en la collación de Santa Wari SA en la plaza de San Francisco, en mi presencia . . . Diego. de Ruas, CALDORES» vecino de Sevilla en la collación de Sen Salvador, preguntó A E 2Narco Cataño, mercader genovés estante en esta dicha ciudad, que |:¿nde estaba presente, que18 pimienta. que compró en esta ciudad, en CNOLAARQIe calle de Castro, si Ta biene, y el dicho Marco Cataño dijo que en su casa la tiene en una necesaria, que cuando qyuisiere que vaya por BEÁAA og. 2118. y AAA a: dichp Diego de Ruas lo pidió por testimonio; y porque de esto se Ao ais mas certificado . ». . ». . ». . +. ARA Fecho en Sevilla a 29 de enero de 1501 años.</t>
  </si>
  <si>
    <t>Jueves 2Y4 de enero de 1501.= Debe Francisco de Morales, £espadero, ve SAA ino de Sevilla en la colleacion de San Isidro, a Gregório Espindola, EJ (EU¿hue está presente, 7.200 mrs. de cien hojas. de. espadas que de el com 1 Ñ pró; y se obluga a pegarle en Sevilla. dentro de ocho meses. Hay nota de cancelacion fecha VII de septiembre de este año.</t>
  </si>
  <si>
    <t>APS, XV, 1501 f. 5</t>
  </si>
  <si>
    <t>Viernes 29 de enero de 1501.= Debe Alfonso Lorenzo, librero, vecino ÍBAL,Aide Sevilla en la collacion de Santa Varia, a Francisco Doria, mercade Y der genovés estante en Sevilla, 4.000 mes. “pordosbáilasGe papel que LA rX le compró; y se obliga a pagarle en Seville: la mitaddentro de seis proa ¡Tmeses, y la otra mitad en los seis meses luego siguientes.</t>
  </si>
  <si>
    <t>APS, XV, 1501 f. 8</t>
  </si>
  <si>
    <t>Sábado 30 de enero de 1501.= Debe el jurado Marco de Castellano, ve- AS 2ALTOÓ “cino de Sevilla en la collación de San Román, a Domenezo Calvo, mercz A Aa O,er genovés estante en Sevilla, que está presente, 30.000mrs. los e E A P 2 y ÚS í LA Vcouales son que el sale por manero deudor principal POr.Alonso de Perc edeEy Pa Le na, mercader, vecino úe Sevilla ensla collación de San Bartoloné, a EA ¡sonpara”enCuenta de ciertas cabéunas. que. el dicho Alonso de PenosS A ES PR LAN A LscoPinel dde , ps de FranciscoPinelo, mercáder genovés estenteen. lavtlidad de p ¿Lasix MZ;y se obliga a pagarle en Sevilla dentro de un año</t>
  </si>
  <si>
    <t>APS, XV, 1501 f. 10v</t>
  </si>
  <si>
    <t>APS01SP00000779</t>
  </si>
  <si>
    <t>APS01SP00000780</t>
  </si>
  <si>
    <t>APS01SP00000781</t>
  </si>
  <si>
    <t>sábado 30 de enero de 1501.= Deben Alonso de Albastyn, especiero, y | onSo..FernándezAlfayali, mercader, y. Fernando Aljavali;,“suhijo, y LasLODO edr o Alhojayas, vecinos de Alcaceria de. Granada, y Miguelde Carmon: 2] ' labrador,yAlonsoflarjan,toguero, y Miguel Sánchez, sedero, vecinos at dela ciudad de Granada, a “Julian Calvo, mercader senovés estante en lg 7 | Sevilla, que estápresente, cinco ducados de buen oro y justo peso, 8 TTRAMALLO les prestó; y se obligaapagarlos en la ciudad de Granada a Xi Aq7e mónCenturiónmercader. genovésestante en la ciudad de Granada, en A se Hombredel dicho Julian Calvo, desdeel dia que ldegareñ'adicha ciu PatoER de Granada en los tres diasprimeros luego siguientes.</t>
  </si>
  <si>
    <t>sabado 30 de enero de 1501.= Debe Fernando de Torres, Jubetero, ves cino de Sevilla en la collación de Santa María, a Antonio. Doro, merci ) dergenovés estante en Sevilla, que está presente,610mrs. porcier- MAD fustán que le compró; y se obliga a pagarle en Sevilla dentre de</t>
  </si>
  <si>
    <t>APS, XV, 1501 f. 11</t>
  </si>
  <si>
    <t>Lunes primero de febrero de 1501. — QLOREza, alAJuan.deqaFuel jurado y“eleLejecutor de Sevilla, papeciaMERtS paraqueEAo- + bligar consigodepágaraJerónimo,Boneseno mildúcádos deoro, por razóndelaquitanzade“las._bulasapostólicas que el dicho Jerónimo Bónesene tiene delobispadoJe. Iago; y el otorgante, por esta carta, . se obliga de pagarlos</t>
  </si>
  <si>
    <t>APS, XV, 1501 f. 15v</t>
  </si>
  <si>
    <t>APS01SP00000782</t>
  </si>
  <si>
    <t>APS01SP00000783</t>
  </si>
  <si>
    <t>APS01SP00000784</t>
  </si>
  <si>
    <t>Miércoles 3 de febrero de 1501.= Debe Francisco Franco, boticario, AMD vecino de Sevilla en la collación de Santa Maria, a EstebanSelvago,. Dr + mercader genovés estante en Sevilla, que está presente 46.600:mrS, VIBRAAEpor dos arrobas y media libra de clavos de Jolofe, a precio el quin- A taras30. “y se obliga a pagarle en Sevilla dentro de 3 meses. 5 Hay nota de cancelación fecha VIII de julio de este año.</t>
  </si>
  <si>
    <t>APS, XV, 1501 f. 22v</t>
  </si>
  <si>
    <t>jueves 4 de febrero de 1501.= Debe Fernando de Torres, jubetero, vecino de Sevilla en la collación de San Martin, a Antonio._Doro, merca- De der genovés estente en Sevilla, que está presente, A200 mrs. de dos y AAAra“de!.fustanes que le compró; y se obliga a pagarle en Sevilla (OS RA de tres meses.</t>
  </si>
  <si>
    <t>APS, XV, 1501 f. 25</t>
  </si>
  <si>
    <t>Martes 5 de enero 461501.= Otorga Juande Ortega, «binajefo, vecino NebraALge Coria, guarda-y collación de Sevilla, que ha recibido” de Antonio SiaErvr oo mercadér genovés estante en,Sevilla, que estápresente,dos 4 pa y nuevecdiémtas maravedies, a¡eáÚmplimiento de pago de 16 tinajas al YY A ¿para e e que le vendió.</t>
  </si>
  <si>
    <t>APS, XV, 1501 f. 28</t>
  </si>
  <si>
    <t xml:space="preserve"> de enero de 1501.= Debe Benito Vayrola, cuchillero, genoelAA “ios estente en Sevilla, a Batista Cataiio, “mercader genovésestante ES $eSOvLLIA, que está presente, 2.160 mrs. Por.360 hojas para espadas; y se obliga a pagarle en Sevilla dentro de cuatro meses</t>
  </si>
  <si>
    <t>APS, XV, 1501 f. 31v</t>
  </si>
  <si>
    <t>APS01SP00000785</t>
  </si>
  <si>
    <t>APS01SP00000786</t>
  </si>
  <si>
    <t>APS01SP00000787</t>
  </si>
  <si>
    <t>APS01SP00000788</t>
  </si>
  <si>
    <t>APS01SP00000789</t>
  </si>
  <si>
    <t>APS01SP00000790</t>
  </si>
  <si>
    <t>APS, XV, 1501 [=AHPS, 9.101], f. 33v. FDEO, 28, N. 2, f. 5.</t>
  </si>
  <si>
    <t>Para la cédula de cambio que en este día presentó Juan Batista Celesia, por sí y en nombre de Cosme de Rivarolo, su compañero, y dijo que no se la quiere pagar porque no le debe maravedíes.</t>
  </si>
  <si>
    <t>Viernes 8 de enero de 1501.= Debe Gonzalo de Xerez, especiero, veci no de Sevilla en la collación de San Bartolomé, a Juán.Batista, mer Al Do cader genovés estante en Sevilla, que está A 1.200 mrs. por y OD, wrbalóndeánafra que le compró; y se obliga a pagarle en Sevilla MAAA en Fin de mayo deeste año.</t>
  </si>
  <si>
    <t>APS, XV, 1501 f. 36</t>
  </si>
  <si>
    <t>Viernes 8 de enero de 1501.= Debe Gómez de Baeza, especiero, vecino LAASÓ, de Seville en la collación de Santa María Magdalena, a Juan Batista, mercader genovés estante en Sevilla, que está presente, 1.200mes. An por un bal8R*de papel áe anafra que le compró; y se obliga a pagarle Ñ AS Es A NA2er en Sevillaemfin del mesdemayo de este año.</t>
  </si>
  <si>
    <t>APS, XV, 1501 f. 36v</t>
  </si>
  <si>
    <t>Sábado 9 de enero de 1501.= Debe Pedro Cartañón, especiero, vecino de Sevilla en la collación de San Salvador, a Francisco Doria, merca- Y LAS der genovés estante en Sevilla, 4.800 mrs. por Jos palasyTFresmas a Y depapel que le compró; y se obliga a pagarle en Sevilla desdehoy en Y, 3 seis meses la mitad, y la otra mitad en los seis meses luego siguien- LO Artio LaS</t>
  </si>
  <si>
    <t>APS, XV, 1501 f. 38v</t>
  </si>
  <si>
    <t>Sábado Y de enero de 1501.= Debe el dicho Peáro Cartafión, aAntonio U Doro, mercader genovés estante en Sevilla, que está presente,“6.400 ms.de resto de dos balones de anafra que le compró; y se obliga a pagarle en Sevilládentro de cuatro meses.</t>
  </si>
  <si>
    <t>APS01SP00000791</t>
  </si>
  <si>
    <t>APS01SP00000792</t>
  </si>
  <si>
    <t>APS, XV, 1501 f. 40</t>
  </si>
  <si>
    <t xml:space="preserve">en sevilla jueves 7 de enero de 1501, a hora de las 9 de antes del medio dia, estando em la plaza de san francisco de est icudad entando presente juan batista cerezo mercader genoves estante en  sevilla, por si y en nombre y en voz de cosme sobranis de riberol, mercader genoves su compañero, en presencia de bernal gonzalez vallecino ... luego el dicho juan batista cerezo por si y en el dicho nombre presento una cedula de cambio ante los dichos escribanos su tenor de la cual es este que sigue:   IHS. en Valencia a 8 de agosto del año 500. pafareis por esta segunda de cambio no habiedo pagado por la primera por todo el mes de noviembre primero que viene a vosotros mismos 117 doblas corrientes por la valor soy asi contenido de Jayme Adrete, y que son de a cuatro sueldos y seis dineros por dobla, y ponedlos en cuenta segun os aviso etc. jesus con todos. vuetro jayme almenara y en el sobrescreito dice: a los muy honorables señores cosme de sobreani y juan batista cerezo. y la dicha cedula asi presentada dijo que ellos no tneian maravedis algunos del dicho jaume almanera y dijo que la camiaba y recambiaba. y lo pidio por testimonio. </t>
  </si>
  <si>
    <t>lunes 11 úe enero de 1501.= Deben Juan Baena y Pedro Baena, bonete ALASy avecinos de Sevilla en la collación de Santa María, a Vicéncio «Te 2, mercader genovés estante en Sevilla, 4.875 mrs. de cie rte va que le compraron; y se obligan a pagarle en Seville” porel dia de 5an Juan demi mes de junio de este año.</t>
  </si>
  <si>
    <t>APS, XV, 1501 f. 47</t>
  </si>
  <si>
    <t>Viernes 15 de enero de 1501.= Debe Juan de Sevilla,boticario, ve- LAA AS- cino de Sevilla en la collación de sañSalvador, a Vicencio de Ferre mercader genovés estante en Sevilla, 2.830 mes. de cierto papel bajo yde“ansfra de arroz, que le ha comprado; y se obliga a pagarle en pz SAS LOA RA ESTEen fin del mes de marzo de este año. V y Hay nota de cancelación fecha 12 de junio de este año,</t>
  </si>
  <si>
    <t>APS01SP00000793</t>
  </si>
  <si>
    <t>APS01SP00000794</t>
  </si>
  <si>
    <t>APS01SP00000795</t>
  </si>
  <si>
    <t>APS01SP00000796</t>
  </si>
  <si>
    <t>APS01SP00000797</t>
  </si>
  <si>
    <t>APS01SP00000798</t>
  </si>
  <si>
    <t>APS, XV, 1501 f. 64v</t>
  </si>
  <si>
    <t>APS, XV, 1501 [=AHPS, 9.101], f. 50v. FDEO, 28, N. 2, f. 7.</t>
  </si>
  <si>
    <t>Vende Juan Battista di Negro, genovés, vecino de Sevilla en la collación de San Andrés, a Vicencio de Spinola, mercader genovés estante en Sevilla, que está presente, una esclava canaria natural de Tenerife, que ha de nombre Leona, de edad de doce años, por precio de dos mil maravedíes</t>
  </si>
  <si>
    <t>Viernes 15 de enero de 1501.= Otorga DiegodeRuas, Mmercero, vecino de Sevilla en la colleación de San Salvador,a. Julian Calvo,mercader conovén estante en Sevilla, que está presente,, que por choJulian Calvo le dio una cédulade.crédito fpaxra. Hnos por vistude ella le saquen alli unas bulas paraMe: ua, Alfon de Fue, sushijos, de contía de 300hásta350 ducados de oro; por“ende, se obliga que trayéndole el dicho Julian Calvo las dichas j bulas, de pagarle en Sevilla los 300 hasta 350 ducados a los quince días déhabérselas traúdo.</t>
  </si>
  <si>
    <t>APS, XV, 1501 f. 67</t>
  </si>
  <si>
    <t>Viernes 15 de enero de 1501,= Debe el secretarioJuan de Orimuela, 0 ( ; vecino de Sevilla en la collación de San Bartolomé, aAntonio.Pinelo (ALO, mercader genovés estante en Sevilla, 17.500 mrs. por 2)varas.deber O eS negro genovesco dobladoque le compró; y se oyLiea a pagarle KA0 Y sevillaen findel mes“de octubre de este año. 400) Hay nota de cancelación fecha 2 de mayo de MDITI</t>
  </si>
  <si>
    <t>APS, XV, 1501 f. 67v</t>
  </si>
  <si>
    <t>APS, XV, 1501 f. 79v</t>
  </si>
  <si>
    <t>Viernes 22 de enero de 1501.= Deben Juan Lorenzo,yAlfonso.Lorenzo. su hermano, libreros, vecinos de SevilTáónla collaciónde Santa Ma: ' ría,8AntonioDoro,mercadergenovés estante en Sevilla, que está Go , presente,13.662mrs. porciertasbalas depadelblancoame le com- ¡[IA ALEpraron; y se obligansappagarle en Sevilla: la mitad dentro de tres Ú y meses, y la otra mitad dentro de los tres meses luego siguientes. Hay nota de cancelación fecha XV de agosto de este año</t>
  </si>
  <si>
    <t>Martes 19 de enero de 1501.= Debe AlfonsoLorenzo, librero, vecino bo de Sevilla en la collación de santa Maria,a Francisco.Doria, mercad: XALAÓder genovés estante en Sevilla, 4.800 mrs. de cierto papel que le co1 pró; y se obliga a pagarle en Sevilla en ducados cast8Ttanos: la mi- pe ARA, o, dentro áe seis meses, y la otra mitad en los 6 luego siguientes.</t>
  </si>
  <si>
    <t>APS, XV, 1501 f. 88</t>
  </si>
  <si>
    <t>Calvo, genovés estante em Sevilla. Cristobal Gutiérrez Calderón, es- “eribano público de Sevilla, por si y en nombre de Elvira López, muje: OLEALo que fue de Alonso Ruiz, difunto, os decimos que bien sabéis como vos *“ en nombre del bachiller JuanAlonso Serrano, contador mayor de cuenÑ A Oir tas del consejodel rey y de la reina nuestros señores, noshubistei raPtSIERIANdaga E hecho cierto“requerimiento ante Bernal González Vallecillo, escriban: Fe EMyblico de estáciudad, por el cual en efecto dijisteis que os diése: SINRAAÓ “hos y pagásemos 16.125mrs. que diz que nos hebiáanssido dadas por el resgate de Blas,hijo de Francisco lópez Chamimo, vecinode laciuda: an] Ñ de Málaga,. que estaba presoen!tierras de moros; el cual.diz que se La Laa habiatornado moro, y que ahora los dichos MPEvesTES”se “señalaban TEA “A paraotroTesgate deun Domingo de Monforte, según que “estoyotras coságeneldichovuestro requerimiento se contiene: al cual la dich: Elena López respondió, y dijo que nosotros. no. $ramos obligados a dar y pagar las sobredichas maravedies, orgque.. como quiera que el dicho Blas se tornase moro, el rey y la reina nuestros señores hubieron po: bien, ehicieron merced y limosna de las dichas maravedies al dicho Francisco López Chamizo, padre del dicho Blas, que asimismo está cau tivo allende en tierra de moros; y por esto, que ella ni yo no éramo obligados a cumplir lo contenido en el dicho requerimiento; y sin en bargo de lo respondido, como quiera que fue ¿justo y legítimo, vos pe: distes* a la dicha Elena López ante el teniente Lorenzo Comeno, y le pedisteis los dichos maravedies, a cuya Causa, porque a la sazón no habíamos en esta ciudad la cédula de la merced que de las dichas mar: vedies sus altezas hicieron al dicho Francisco López Chamizo, os hic: mos cierta obligación ante el dicho teniente, en cierta forma, la Cu: 21 nosotros no seríamos ni somos obligados a cumplir, porque los di- Fol JArtda 208 maravedies son del dicho Francisco lópez Chamizo por la merced que de ellos sus altezas le hicieron; por ende, para que de ella sed: is certifúcados es la notificamos y mostramos originalmente firmada de sus reales nombres, do parece estas dichas maravedies son para el resgate del dicho Francisco lópez Chamizo, y vos, ni otra ninguna persona, no podéiias haver ni cobrar, porque según la forma de la cé: áula de la merced, que asi véis y os mostramos, sus altezas mandan que estas dichas maravedíes estén depositadas en nosotros como hasta ahora las habemos tenido; por ende, en lea mejor manera que puedo y debo, por mi y en el dicho nombre, os digo y requiero una, y dos y 3 veces, y las que mas puedo y debo, que no os entrometáis a nos pedir ni demandar las sobredichas maravedíes, ni uséis de la obligación y juicio que por ellas os hicimos ante el dicho teniente, pues sus altezas por la dicha su cédula quieren y mandan que las dichas maraved: es sean para el resgate del dicho Francisco López . . . y lo pidió por fe y testimonio. Fol.97.= Domenego Calvo rechaza el requerimiento porque la Cédula que le not fican y enseñan no habla con él,</t>
  </si>
  <si>
    <t>APS, XV, 1501 f. 94-97</t>
  </si>
  <si>
    <t>APS01SP00000799</t>
  </si>
  <si>
    <t>APS01SP00000800</t>
  </si>
  <si>
    <t>APS01SP00000801</t>
  </si>
  <si>
    <t>APS01SP00000802</t>
  </si>
  <si>
    <t>APS01SP00000803</t>
  </si>
  <si>
    <t>lunes 25 de enero de 1501.= Otorga Termo.Tarfoga, mercader genovés ) estante en Sevilla, que da poder_a..Juan.de-Tarifa, escribano, vecino XA AYde Sevilla en la coliación de Santa Maria Magdalena, especialmente A WA E . . . a z A para parecer ante 2ós alcaldes y justicias de Sevilla, y contestar cualquier demanda que le pusieren</t>
  </si>
  <si>
    <t>APS, XV, 1501 f. 103</t>
  </si>
  <si>
    <t>lunes 25 de enero de 1501.= Debe Rodrigo de Jerez,,¡jubetero, vecino de Sevilla en la collación de Santa Maria, a Antonio Doro,mercader genovés estante en Sevilla, que está presenté;2.950mrs. de ciertos p) sl fustanes que le compró; y se obliga pargarle en Sevilla en tres mese (Mr245Héynota áe cancelación fecha 8 de mayo de este año</t>
  </si>
  <si>
    <t>Lunes 25 de enero de 1501l.= Parecieron ante mi Bernal González Vall Corn p, Sillo, escribano público, o BatistaÁdoinoyDomenegoCalvo, cónstk PAS Aos delosgenoveses, y a a mi el dichoescribano públidoque s erotáfique a Esteban salvago, mercader genovés estante en Ssevilla,que wr Ers A OLA desembarguémaravedíesy otras cosas que tiene en su poder deCebria: de Garibaldo, genovés, que tenga en su poder embargados, 365 mrs. que IA A ERA $ealosmazarios delalonja, con próbestación que si ñolos tuvi * re el dicho EstebanSalvago los pagará de sus bienes propios. Y después de esto, en este dicho dia, notifiqué este dicho auto al dicho Esteban Salvago, el cúal digo que lo oía, y habian de saber lo cónsules que tuviese dineros ni bienes del dicho Cebrian de Garibald</t>
  </si>
  <si>
    <t>APS, XV, 1501 f. 105</t>
  </si>
  <si>
    <t>Miércoles 27 de enero de 1501.= Otorga Francisco Bonguillermo, me: Y cader florentiín estante en Sevilla, que da“poder:aDiego.Suárez). mer (Legyna&gt; cader; vecinode Sevilla en la collación aésantaMeriía, especialmen Y HANA te1para cobrar en general, y especialmente de Bernardo Pinelo, merca 4 e der genovés, 200quintales de aceite que le debe_por un 8lbvaléá firma A ITy DALÍ do A nombre; y para pleitos enrázóndelas cobranzas</t>
  </si>
  <si>
    <t>APS, XV, 1501 f. 108</t>
  </si>
  <si>
    <t>Miércoles 27 de enero de 1501.= Otorga Termo Tafoya, mercader genovés estante en Sevilla, que da poder aPedrode.“Horga, procurador, ve A,LAA. AO ¿cino de Sevilla, especialmente para parecer ante los alcaldes y jusj A cias de Sevilla, y contestar cualquier demanda que le pongan</t>
  </si>
  <si>
    <t>APS01SP00000804</t>
  </si>
  <si>
    <t>APS01SP00000805</t>
  </si>
  <si>
    <t>APS01SP00000806</t>
  </si>
  <si>
    <t>APS01SP00000807</t>
  </si>
  <si>
    <t>APS01SP00000808</t>
  </si>
  <si>
    <t>APS, XV, 1501 f. 109</t>
  </si>
  <si>
    <t>Miércoles 27 de enero de 1501.= Deben Francisco de Herrera, vecin de Sevilla en la collación de San Nicolás, y Alonso de Salamanca, ve pÓn, cino de Sevilla en la collución de San Alfonso, a EstebanSalvago, ' mercaderfgenovés estante en Sevilla, veinte quinteles de _buen aceite de oliva nuevo, claro y limpio, y sin borra, que sea de dar y de co- EXCLAlo mer, a precio cada arroba de 67 mres. los cuales son en su poder; y e se obligan a entregárselo en Sevilla, puesto en su almacén, antes de fin del mes de marzo de este año,</t>
  </si>
  <si>
    <t>APS, XV, 1501 f. 109v</t>
  </si>
  <si>
    <t>Miércoles 27 de enero de 1501.= Debe Alfon Rodriguez, boticario, ve cino de Sevilla en la collación de 3an Bartolomé, aAntonioDoro,mer Y PAAASTO cader genovés estante en Sevilla, que está presente, 4.302 mrs. de NA Ciertaesclava que le compró; y se obliga a pagarle en Sevilla: la mitad demtro de tres meses, y la otra mitad en les tres luego siguie A tes. DA | Hay nota de cancelación fecha XXX de julio de este afío</t>
  </si>
  <si>
    <t>APS, XV, 1501 f. 110</t>
  </si>
  <si>
    <t>Miércoles 27/wde enero de 1b01l,= En este dia sobredicho, a hora de ns AO LADASYA que notifique a Esteban Salva p EsS&gt;y PAS J) MLS LLO. = ES ES £ e Y AS ás E AIR E EDO hr ES 7 E ULA *cader vísperas, mandaron los cóbsulesIuco BatistaAdornoyDomenego.Calvo. Salvago que delosmaravedies que tiene de A tonio,«e.Sorbanis en su poder mbargados entregue 4.000 mrs. con protestación que si asi no lo hiciere y cumpliere que los pagará por si EY por sus bienes etc, Y después de esto, en este dicho dia a poca de hora, yo el dicho es: cribano público notifiqué este mandado al dicho Esteban Salvago, el cual dijo que lo oía.</t>
  </si>
  <si>
    <t>APS, XV, 1501 f. 112v</t>
  </si>
  <si>
    <t>Viernes 5 de febrero de 15601.= Debe Cristobal Rodriguez, mercader, vecino de Sevilla en la collación de San Salvador, a Antonio Doro,mel ergenovés estante en Sevilla, que está presente, “50:560mrs. de ciertoEque le compró; y se obliga a pagarle en Sevilla dentro de tres meses: en fin de cada mes los maravedíes que tocare</t>
  </si>
  <si>
    <t>APS, XV, 1501 f. 115</t>
  </si>
  <si>
    <t>Viernes 5 de febrero de 1501.= Deben Juan Marroquín yPedro Ruiz, Asp” eN Y XLUNO Pa Y A! F4G ' Fol, 116.= pe Fol.116.= su compañero, traperos, vecinos de Sevillaénla“collaciónde Santa Varia;ar"Esteban Salvago, mercader genovés estante en Sevilla, que está pfesente,60.429 mrs. por una pieza de carmesi colorado, en que hubo 103 palmos, queson 29varasytres.setenas,arazón cada una A varade 22,.090Tis.“Yse“obliga a pagarle en doblas castellanas y dudados al precio que hoy día vales, en Sevilla dentro de diezmeses. Hay nota de cancelación fecha XXVI de mayo de 1501.</t>
  </si>
  <si>
    <t>APS, XV, 1501 f. 115v</t>
  </si>
  <si>
    <t>APS01SP00000809</t>
  </si>
  <si>
    <t>APS01SP00000810</t>
  </si>
  <si>
    <t>APS01SP00000811</t>
  </si>
  <si>
    <t>APS01SP00000812</t>
  </si>
  <si>
    <t>APS01SP00000813</t>
  </si>
  <si>
    <t>APS01SP00000814</t>
  </si>
  <si>
    <t>Viernes &gt; de febrero de 1501.= Debe Francisco.«Pinelo., ay fiel ejecutor de Sevilla, por si y en nombreY en_vozdel.¿JuradoJuan de Fuente, contino del rey y delaTPéina, nuestra señores, vecino de Se: yilte en18collación de San Nicolás, en virtud de una carta de pode: que pasó ante Bernal González Vallecillo, en primero de febrero de e: te año, cuyo tenor es: (No está) a Jerónimo._Bonensene, mercader sené; estante en Sevilla, 330.000 mrs.“los cuales”son que eldicho Francis: eETA co Pinelo, por si y ennel dicho nombre, se. obligó. de lepagarpor el señor don Pedro de Ribera, electo del obispado de Lugo, y son po r ra zón deIágbutasquefueronsacadas y proveldas por don Diego Ramire: obispo que ahora es de Afhane, las cuales dichas bulas el dicho Jeró: nimo Bonensene dio para el dicho señor don Pedro de Riberay electo del dicho obispado de Iugo; y se obliga a pagarle en Sevilla dentro de cinco meses, Hay nota de cancelación fecha 6 de julio de este añío.</t>
  </si>
  <si>
    <t>APS, XV, 1501 f. 116</t>
  </si>
  <si>
    <t>Viernes &gt; de febrero de 1501.= Debe Antón de Porras, boticario, veci DO ce ser ho de Sevilla en la collación de San Isidro, a Antonio Pinelo, mercaqder genovés estante en Sevilla, que está preséñte,100. 152mes. por u e na caga de azúcar quebrado que el compró; y se obligu"apagarleenSe ALEDALONTYISAENATOdetres meses</t>
  </si>
  <si>
    <t>APS, XV, 1501 f. 117</t>
  </si>
  <si>
    <t>Sábado 6 de febrero de 1501.= Debe Alfonso Martin de.Marchbma, zapad Le co vero, vecino de Sevilla en la collacióíndeSan“Salvador, 2, Francisco k “OAinelo, jurado y fiel ejecutor de Sevilla, 4.020 mrs. gndocenas. e cordohanescurtidos que el compró; y se obliga a pagarle en Sevi-— e e¿lla por el dia de pascua florida de este año.</t>
  </si>
  <si>
    <t>APS, XV, 1501 f. 119</t>
  </si>
  <si>
    <t>Debe Batista Escaño, regidor.y. vecino de. laciudadde Cádiz, a An- TAE A tonio de“Sorbanis rude? Fol1.120.= RAEpeón genovés setánte en Sevilla, que está pre- JLULOD» sente, 16.230 mrs. por razón de cierto aceite que el dicho Antonio de Der ARSorbanis compró.alapuertadel.aceitede estádicha ciudad para el eS444 AFdicho Batista Eseaño; y se obliga a pagarle en la dicha ciudad de Cá CAiialaz diz, o en otra culquter ciudad, villa o lugar, dentro de un año.</t>
  </si>
  <si>
    <t>APS, XV, 1501 f. 119v</t>
  </si>
  <si>
    <t>Lunes 8 de febrero de 1501.= Debe Juan de Gibraleón, trapero, vecinc de Sevilla en la oollación de Santa Mária,aEstebansalvago, merca- LU. der genovés estante en Sevilla, que está presta43.714 mrs. por_u- Y ¿ DAne piezade.herciofelo.carmesí colorado que le compró, en que hubo76 e E | palmosymedio, queson 21varasye seis octavas, a precio cada vara pa 5 “idedos milmarayedies; y seobligaa pagarle en Sévilla en ducados He ALETAAnaco los precios que hoy valen, dentro de quince días. a Hay nota de cancelación fecha 0 dad enero de WDIT años.</t>
  </si>
  <si>
    <t>APS, XV, 1501 f. 130</t>
  </si>
  <si>
    <t>Lunes 9 de febrero de 150l.= De Carreño, especiero, vecino de Sevilla en la collación de San Salvador, a Luco Batista Adorno, we Y LALO, mercader genovés estante en Sevilla, que está presente,1:800mrs. de | cierto papel que le compró; y se obliga a pagarle en Sevilla dentro WO 0 + dos fésés.</t>
  </si>
  <si>
    <t>APS, XV, 1501 f. 131</t>
  </si>
  <si>
    <t>APS01SP00000815</t>
  </si>
  <si>
    <t>El licenciado Lorenzo Comeno, teniente de asistente por el muy magnifico señor don Juan de Silva, conde de Cifuentes, alférez mayor de: rey y de la reina, nuestros señores, y su asistente en esta muy noble ciudad de Sevilla y sutierra, mando a vos el honrado caballero don Ef 3 Co teban de Guzmán, alguacil mayor de esta ciudad, y a los otros que pol AN vos usan el dicho oficio, que Juego prendáis los cuerpos a Fran: ADAL pp Qe Rip ol, y 2 Juan Sánchez déMercadorla, y así presos los hayáis + As SY Sui”“en la cárcel del concejo de esta dicha ciudad, y ho los Aa sueltos ni en fiados sin mandamiento de sus altezas; y asimismo os mando que hagáis ejecución en sus bienes muebles si Jos hallareis, y si no en bienes raices, hasta en contía de 200.000 mes. los cuales pongáis de manifiesto en poderde buenas personas, llanas y abonadas, hasta que se vendan, según y de la forma que sus altezas mandan porcunavcódula que sus altezas enviaron sobre esto al dicho st for conde; y asimismo os meando que les secrestéis todos sus bienes, y los pongáis en poder de buenas personas,“Ilenasy abonadas, según su: altezas mandan. Fecho a9dias del mes de febrero año del nacimiento de nuestro Salvador Jesucristo de Ol años. Lo cual asimismo mando que haga y cumpla Francisco de Saravia, alguacil de a caballo de esta ciudad. Lorenzo Comeno. = Francisco Gutiérrez escribano del rey.=(Rubricado: Fo1.133-=vt2.= Y asi dado luego el dicho señor tieniente le mandó que hiciese y cumpliese lo contenido en el dicho mandamiento. Y luego el dicho alguacil, por virtud del dicho mandamiento y mando a el hecho por el dicho señor téniente, hizo ejecución por la dicha contia de las dichas 200.000 mrs. contenidas en el dicho mandamiento en los bienes siguientes, que estaban en las dichas casas: Primeramente un caballo de color castaño morisco. a a Ytem mas un asno de color prieto. Ytem mas un esclavo canario que se dijo por nombre Tuba, de edad de 15 años, póco mas o menos. Ova Yten mas 260 cueros cordohanes curtidos. Fo1.134.= AAA Nas dos colchones llenos de lana usados, y una colcha usada, Yten mas una esclava de colornegra a edad de 15 años pomo mes o menos, que dicenlutrecia, Otra esclava canaria, que se dijo por nombre Catalina, de edad de cuarentaaños, poco mas o menos. Mas un paño de corte de arboleda pequeño usado de tres veras y media. poco mas o menos. Nas una mesa con su banco de cadena, y dos sillas de madera de asen tar, con sus respaldos de cuero. Mas ¿ pares de corazas guarnecidas de cuero negro con clvazón dora= da. A Nas &gt; sergasdeLienzo pintadas y doradas. Nas un paño de corte de figuras, que dijo Francisco.«de Barrie, fac=- tor del dicho Juan sánchez , Que es del señor obispo de Córdoba, Yten mas un arca de madera grande, en la cual estaban las cosas siguientes: 26piezas de fustánblanco, y.un pedazode terciopelo negro doble,en que hubo dos varas. ET DATE Mas otra arca de madera, en la cual hubo las cosas siguientes: seis UA cortinas usadas de lienzo con unas bandas azules, 30 piezas de fustanblanco, 23 bancelejos viejos que son cubiertas de envoltorios en que traen mercaderias de Flandes, y mas una corocha de luto con un sl5de.Santiago, y mas uncapuz depaño deLondres usado, ymas rad unCapuz de paño morado con una guarnición de terciopelo vroslada, y mas unes faldillas de paño de. Jondresmorado, mas unas basquiñas e de chamelote negro con unas cortapisas de terciopelo negro. Yten mas un arca de madera grande , en la cual estaban los bienes siguientes: 26 piezasde fustan blanco. RAI Fol.,134-vt%2,= Yten mas un arca grande de madera, en la cual estaban los bienes porno| AL siguientes: unas corazas de raxo leonado con su clavazon dorada, y un capaceta,yuna banera, y unos quixotes, y mas dos pedazos de paño leonado y morado, en que hay 10 varas poco mas o menos, y mas un pedazode terciopelo negroen que hay.66 varas, y mas un sayo rotode terciopelo negro; los cuales bienes que en esta dicha arca están dijo Pedro Miguel, Mercader valenciano, que son suyos. A Yten mas una caja de escritorio con unos libros de cuentas; lo cual — Jaijo.el dicho Pedro Miguel que es suyo. A Yten mas una_Stienda de lienzo con sus aparejos; la cual dijoFrancisco de Barrio,factor del dicho Juan Sánchez, que es del_protonotarioClemente. Nas una silla gineta con estribos. Mes un escritorio donde había ciertos libros de cuentas. Nas dos arquetas pequeñas en que había ciertos papeles. Mas unfrenodecaballo con sus cabezadas de cobre esmaltadasY. doradas, yuncaparazón de paño de dos colorés. ep Mas una cama de bedenes, Mas dos colchones llenos de lana usados. Mas una alfombra usada, Mas un paño de cama colorado usado. Mas una colcha de lienzo usada. Mas un paño blanco de cama usado, Mes dos almohadas de lienzo blancas con lana usadas. Yten mas un arca pequeña ensayalada que se descerrajó, que estaban en ella las cosas siguientes: uncapuznegro frezado guernecido de terciopelo, mas un ropón de chamelote usado y forrado de unas cordexi Trinas negrraas, mas un _jubón usado el cuerpo de terciopelo morado y las mangas y collar de paño negro, mas un sayo de paño negro usado, mas un capuz de patio de Londres pardillo nuevo, mes una pieza de chamelote Negro; la cual dicha pieza dijo el dicho Francisco de Barrio que € era suya; mes unos cordones y frontal de grana para caballo ricos gu- - arnecidos de”OO,masotro frontal y cordones de seda morada rico _2U= e : arnecidos de. Qro, mas unos manteles alimaniscos viejos, mas un sayuelodeterciopelo morado usado de mujer. Yten mas un arca ensayalade que se descerrajó porque no se halló llave, en que hubo las cosas siguientes: 3 varas de lienzo casero, m6 mes otro pedazo de lienzo casero delgado en quehubo8varas, y mas 2 bonetes negros doblados, mas un sayo de terciopelo azul usado, mas uñsayo de chamelote negro con susmangas guarnecidas de terciopelo negro, mas un pedazo de chamelote negro en que hubo dos varas, mas un jubón de terciopelo negro usado, mas otro jubón de terciopelo negro, mas;daga guarnecida, mes unas cabezadH8S"18”"TóbrO esmaltiadas anchas. _Yten mas otra arca pequeña, en la cual estaba una coraza de silla gineta, y una toca de camino, y mas unas calzas viejas coloradas, mas un capuz de paño negro usado. Yten mas en una cama de las dichas casas estaban los bienes siguientes: 3 colchones llenos de lana, 2 sábanas de lienzo largo, úma colcha blanca usada, un paño blanco de cama, dos almohadas blancas con lana. Un arca mediana en la que estaban unavihuela, 3. candeleros de azofar, una capa de paño de burel, un jubón de estameña viejo, Una_cami- LAA sa deholanda vieja labrada, un capuz roto con su capirote de paño ca lorado, mas un capuz de paño pro usado, mas UDaS calzas viejas colo radas, mas tres pares de borceguies viejos, mas unas eelzas de malla OA E a viejas. Yten mas estaban en_otro palacio las cosas siguientes: un.cabiz a AO e A cucharas de plata. Y les dichos bienes asi escritos, luego el dicho alguacil dijo que hacia e hizo entrega y ejecución en ellos por las dichas 200.000 mrs, y asimismo los secrestaba según que en el dicho mandamiento se contiene. Y luego el dicho alguacil Francisco de Saravia tomó y recibió ¡juramento eñ forma debida . . . al dicho Francisco deBarrio,.factor del dichorJuean Sánchez, so cargo del cual le preguntó. que declarase si sabe de otros bienes algunos que sean del dicho Juan Sánchez, asi muebles como raices; el cual dicho Francisco de Barrio . . . dijo que no sabe de otros bienes raices y muebles que sean del dicho Juan Sánchez que tenga en las dichas casas. Les cuales dichos bienes de suso contenidos el dicho alguacil dio en secrestación aJuande Valtierra,vecino de Sevilla enla colla AAde E ción de_San Marcos, Aa _Pedro+Miguel, valenciano, estante en esta cit dad, que ende sstebanpresentes; loscuales recibieron en si los dichos  + . e</t>
  </si>
  <si>
    <t>APS01SP00000816</t>
  </si>
  <si>
    <t>APS01SP00000817</t>
  </si>
  <si>
    <t>APS01SP00000819</t>
  </si>
  <si>
    <t>APS, XV, 1501 f. 133v-35v</t>
  </si>
  <si>
    <t>Miércoles 10 de febrero áe 1501.= Deben Bartolomé de Carmona, trape- OPO, vecino de Sevilla en la collación de Santa Maria la Blanca;yAl. AO“var hodriguez, trapero, vecino de Seville en la collación de Santa Me v “ría, Luco Batista Adorno, mercader genovés estante en Sevilla, - A A EAS FA 36.000 mrs. por 18 piezasde ch mu cio cada piema dé2.000mrs. y 2lote hegro que le compraron, a preobluwsan a pagarle en Sevilla: la PA X A E , SMA mitad dentro de 6: meses, y la HEMOS los 4 siguientes, que sor aan yria todos doce meses, 7 ¿0% ds Hay nota de cancelación fecha A Se febrero de MDII años</t>
  </si>
  <si>
    <t>APS, XV, 1501 f. 137</t>
  </si>
  <si>
    <t>Miércoles 10 de febrero de 1501.+ Debe Francáósco de Quirós, vecino de la ciudad de Sevilla, y vecino de eTláen la collución de San= , ta Marina, a Antonio Pinelo, mercader genovés estante en Sevilla,que VÍA SD está presente,7.835mrs. de pesto deciertas cuentas. ytratos que A A en uno han tenido, desde todos los tiempos hasta hoy; y se obliga a 5 pagarle en Sevilla dentro de tres meses.</t>
  </si>
  <si>
    <t>APS, XV, 1501 f. 137v</t>
  </si>
  <si>
    <t>Miércoles 10 de febrero de 1501.= Otorga Termo Tafoya, mercader genc vés estante en Sevilla, a Juan Alvarez, picthelero,vecino de sevilla en la collación de San Salvador, y dice que como quiera que el dicho “8. Juan Alvarez le debe 26.221 mrs, de resto de un contrato de 125.856 E mrs. que pasó ante Martin Rodriguez, “escribano público de Sevilla,see gún se contiene en el dicho contrato, que fue de cierto estaño, y de ANI rentas meravedies que el dicho Juan Alvarez debia;y“eldicho Termo &gt;, Tafoya pagó por el, y por virtud del dicho contrato el dicho Termo * Tafoya podía haber y cobrar del dicho Juan Alvarez el dicho resto, y sobre aquel el dicho Juan Alvarez le hizo mover cierto pleito ante el alcalde de la justicia de esta dicha ciudad estando el dicho Terin O mo Tafoyade partida para Génoya, y le ha hecho detener y prender en de estádicha ciudad, e impedido la dicha partida, y se la impide, de d | URUS se le ha recrecido y recrece muchos daños; pwr ende, el dicho AU 15 Termo Tafoya que por redimir la fatiga y dejación que en esto le ha hecho y hace el dicho Juan Alvarez, y por“intercesión de algunes personas sus amigos que le han rogado, otorga y conoce que abre y parte mano al dicho resto, y se deja de lo pedir y demandar al dicho Juan Alvarez, y a su muger y a sus bienes, y concedido en le remitir y remite el dicho resto, y le da por libre y por quito de el; y si necesario es le hace donación de el . . . .</t>
  </si>
  <si>
    <t>APS, XV, 1501 f. 138</t>
  </si>
  <si>
    <t>APS01SP00000820</t>
  </si>
  <si>
    <t>APS01SP00000821</t>
  </si>
  <si>
    <t>Jueves 11 de febrero de 1501.= En este día, a hora de las 9 que da el reloj antes de medio día, estando en la plaza de San Francisco de SH, =- esta ciudad, estanto y prebemte jurado Francisco Marmolejo, y otr« ñ “AAOLA BI, estando y presente SilvestreVento,genovésestante”ensevilla,y ' ¿ en,presencia etc. luego el dicho Silvestre Vento presentó al dicho la ÁS“jurado un escrito de requerimiento, y una fe firmada y signada de escribano público seún que pororeláña parecia, su benor de lo cual es este que se sigue: Fo1,145,= señor ¿jurado Francisco Marmolejo: Yo Silvestre Vento, genovés estante en esta ciudad, os digo que bien sab iscomoyosoygenovés,yna- PALTA, tural deGénova, y en estaciudadnotengoningunacasa que sea proi piamá, ni menosHéredad ninguna en ella ni en sustérminos, por Pocane on PioLLOBoy libre y exento de pechar ni contribuir en ningún pecho, ni ELN AS dermamá, ni”servicio, de los en que han de pechar los vecinos peche- BR ros de esta ciudad: 16 cual está y asi tenemos de ello privilegio y TERASASS pravilegios, y mercedes ymandamientos de los reyes pasados de gloric : samemoria, progenitores de sus altezas, y por ellos confirmados y mendados guardar; y por tanto os pido y requiero ... que luego me tes téis yynoregistréis en este presentepecho,y1memandéis volver las rendas quetenéis. sacadas_por 500 mes; que mandasteis que diese a anrermándss”del Alcoba, para ocorroboracióm de lo cual os presente este mandamiento que dio el licenciado Farciía Fernández Gallegos, alcalde de la casa y corte de sus altezas, y del su consejo, con protestación que hago que eargue y corra contra vos,y contra vuestros bienes, todos los dineros, y costas y menoscabos que sobre ello me viniere y se recreciere; y asi lo pido por testimonio al escribano presente, y a los otros ruego sean testigos. Fol.148.= Y así presentado le requirió lo cumpliese, y lo pidió por testimonic Y el dicho jurado en respondiendo dijo que pedía traslado.</t>
  </si>
  <si>
    <t>APS, XV, 1501 f. 148</t>
  </si>
  <si>
    <t>APS, XV, 1501 f. 152v</t>
  </si>
  <si>
    <t>jueves 11 de febrero de 1501.= Debe AlfonRodriguez, trapero,vecido « no de Sevilla en la collación de Santa Maria, a Iuco Batista Adorno, mp mercader genovés estante en Sevilla, que ena presente, 142,900 mrs. voz Er de 22piezas.de.chamelotes de cotores que dé compró; y se obliga a ALDO. pagarle en Sevilla déntro detrecemeses. A, eanota de cancelación ONde agosto de MDIT años.</t>
  </si>
  <si>
    <t>APS01SP00000822</t>
  </si>
  <si>
    <t>Miércoles 17 de marzo de 1501,= Deben Ogenio Diaz,vecino de la,vji == lla de Alanis, villa de esta ciudad de Sevilla, y Rodrigode Alanis, Ms is t vecino de Sevilla en la collación de San Alfon, a AntonioHinelo,mer- A cader genovés estante en Sevilla, que está presente,3.850mrs.por JA pieza_de chamelote negro, y por dos varas de terciopelo negrodoys E A á b 8 senotesco, ypor1mediavaz 18620quelecompró; y se 0- UD a b 1ga a, PF¿en Sevilla mediado el mes de septiembre de esje año.</t>
  </si>
  <si>
    <t>APS, XV, 1501 f. 157v</t>
  </si>
  <si>
    <t>Debe Juan Xiñón, labrador, marido de Ynés Pérez, vecino de Sevilla DeMUA, la collación de sanRómán, a Antonio Pinelo, mercader genovés es- A “UY tante en Sevilla, que está presents;1.340mrs. por dos varas de terdo (Fi ciopleo negro doble genovesco que le compró; y se obliga a pagarle dei en Sevilladentrodecúatromeses. Sevilla sábado-20 de marzo de 1501.</t>
  </si>
  <si>
    <t>Sábado 20 de marzo de 1501.= Otorga Otavian Calvo, mercader g£enoY vés estante en Sevilla, que da poder aFrancisco Doria, mercader ge- T.OD, ¿ novés, hijo de micer Andrea Doria, queDios haya, Sstánte en la ciu- Pp meo Py dad de Cádiz, especialmente para cobrar en general en la ciudad deCé AAA diz,y en otra cualquier parte</t>
  </si>
  <si>
    <t>APS, XV, 1501 f. 166v</t>
  </si>
  <si>
    <t>APS01SP00000824</t>
  </si>
  <si>
    <t>APS01SP00000825</t>
  </si>
  <si>
    <t>APS01SP00000826</t>
  </si>
  <si>
    <t>Sábado 20 de marzo de 1501.= Debe Gonzalo de Monardes,.genovés,. lip brero, vecino de Sevilla en la collación de Santa NWaría, rs k 2spinacGote”, mercader genovés estante en Sevilla, que está presente o E 6 26. 450 1mrs. de ciertas balas de pajbel que le compró; y se obliga a Nam gele pagarle en Sevilla dentro de un año.. y Ú Hay nota de cancelación fecha 5 de mayo de 1502</t>
  </si>
  <si>
    <t>APS, XV, 1501 f. 167</t>
  </si>
  <si>
    <t>APS01SP00000827</t>
  </si>
  <si>
    <t>APS01SP00000829</t>
  </si>
  <si>
    <t>APS, XV, 1501 f. 177</t>
  </si>
  <si>
    <t>lunes 22 de marxo de 1501 = debe anton de segura trapero vecino de sevilla en la collacion de san isidro a francisco doria mercader genoves estante en sevilla, 46 ducados de oro de peso por 23 varas de terciopelo verde le que compro y se obliga a pagarle en sevilla en castellanos ducados de ley dentro de un año</t>
  </si>
  <si>
    <t>Martes 23 de marzo de 1501.= Debe Gonzalo Fernández Alcayde, especie- " amp FO, vecino de Sevilla en la collación de San Salvador, aPerseval Cas Hi; TE AJO Zitafíio, mercader genovés estante en Sevilla, 5.900 mrs. decierto“azúel a carque le compró; y se obliga a pagarle en Sevilla debode4mese:</t>
  </si>
  <si>
    <t>APS, XV, 1501 f. 182</t>
  </si>
  <si>
    <t>APS01SP00000830</t>
  </si>
  <si>
    <t>Martes 23 de marzo de 1501.= Otorga Agustin Justinian, genovés, hijo de micer Bartolomé. Justinian, y_Domenego deFranques, mercader SS novés, ijo demicerRufo, que Dioshaya, estantes en Sevilla, a tonio de Sorbanis, mercader genovés estante en Sevilla, que está pre- , senté, que por cuanto a pedimiento del dicho Antonio de Sorbanis es- VLirera, tá embargado en la cárcel del concejo de esta ciudad _Fiencisco deEs: pindola, mercader genovés, hijo de micer (en blanco) “queque Dios haya, por contia de 48. 971 mrs. que de debe por contrato público; y ahora el dicho Antonio de Sorbanis, por les hacer plarer, les da encarcelado al dicho Francisco de Espindola, del cual se otorgan por conteng$e; tos y pagados a toda su voluntad; por ende, otorgam, y prometen y se obligan de poner preso en la dicha cárcel, como hoy él esjá, al dicho Frantisco Espindola, por los dichos 48.971 mrs. del dia que fuem: ren requeridos por parte del dicho Antonio de Sorbanis hasta 3 dias primeros siguientes; y si no lo presentaren preso en la dicha cárcel como dicho es, de le dar y pagar los dichos maravedies.</t>
  </si>
  <si>
    <t>APS, XV, 1501 f. 183</t>
  </si>
  <si>
    <t>APS01SP00000831</t>
  </si>
  <si>
    <t>Martes 23 de marzo de 1501.= Debe Alvar Rodriguez, tintorero, trapén vecino de Sevilla en la collación de Santa Maria, a icencióTspindo. &gt;. ARA la, mercader genovés estante en Sevilla, que está presente,yA AALONE| ra. por sietepiezasdech elote que le compró; yse obliga a paga nrcn, le en Sevilla dentro de.trec meses. q...0 L HFALRAÑA AS nota de cancelación fecha X de mayo de MDIT a</t>
  </si>
  <si>
    <t>APS, XV, 1501 f. 186</t>
  </si>
  <si>
    <t>Martes 23 de marzo de 1501.= Otra obligación como la de suso otorgó GonzaloSuárez,trapero, vecinodeSevillaen la collación de Santa v Maria, aldichoVicencioEspindola, que estaba presente, por la diche "N contía de los dichos 14.437 mrs. a pager en dicho plazo de 13 meses. Hey nota de cancelación fecha XXX abril MDIT años.</t>
  </si>
  <si>
    <t>Martes 23 de marzo de 1501,= Otra tal Obligaciónotorgó Bartolomé deCarmona, trapero, vecino de Sevillá en la collación de Santa Narle A la Blanca, al.Gicho Vicencio de Espindola, que estaba presente, por ple le. misma co bio del contrato de suso, y al dicho plazo, Hay nota dé tencelación fecha (roto).</t>
  </si>
  <si>
    <t>Miércoles 24 de marzo de 1501.= Debe Andrés de Córdoba, trapero, vecino de Sevilla en la colleción de SantaCruz, a Vicencio. Espindola, mercader genovés estante en Sevilla, 71218 mes.portrespiezas y me- PA dia de chamélote que le compró; y se LEa pageráe en Sevilla den- ) meses. í 2000 | IV Hay puwta /de cancelación fecha VI de HAU-MDIT años.</t>
  </si>
  <si>
    <t>APS, XV, 1501 f. 186v</t>
  </si>
  <si>
    <t>APS, XV, 1501 f. 187</t>
  </si>
  <si>
    <t>APS01SP00000832</t>
  </si>
  <si>
    <t>APS01SP00000834</t>
  </si>
  <si>
    <t>APS01SP00000836</t>
  </si>
  <si>
    <t>APS01SP00000839</t>
  </si>
  <si>
    <t>APS01SP00000838</t>
  </si>
  <si>
    <t>Miércoles 26 de mayo de 1501.= Debe Juan Vázquez, espadero, vecino , de Sevilla en la collación de Santa Maria, a Antoniode.Sorbanis, y X LELNAR La Francisco Ytalian, mercaderes genoveses estantes en Sevilla, que es | tá presenteel dicho Francisco Ytalian, 5.670 mes. por 81 hojas para LORA y -ABpadas que le compró, a precio cada hoja de 70 mrs. y se obliga a i pagarle en Sevilla dentro de cuatro meses. Hay nota de cancelación fecha X de febrero de MDIT años</t>
  </si>
  <si>
    <t>Miércoles 26 de mayo de 1501l.= Otro tal contrato otorgó Antón Rodri. guez, espadero, vecino de Sevillaenlacollación de santa María, a F los dichos, estanfo presente el dicho Francisco Ytalian, por 5. 740 U mrs. por 62hojas para espadas, compradas cada una hoja a 70 mrs. y se obligó a pagar en Sevilla en el dicho plazo.</t>
  </si>
  <si>
    <t>Miércoles 26 de mayo de 1501l.= 0Otro tal contrato otorgó Francisco de Tordesillas...espadero, vecino de Bevilla en la ode Santa Na A de 5.740 mrs. por 82 hojas de espadas, a precio cade hoja de 70 Mrs. e a pagar en Sevilla en el mismo piazo. Fiador del dicho Francisco de Tordesillas Antón Martinez de las Aves curtidor, vecino de Sevilla en la collación de San Salvador, que se obligó de mancomún.,</t>
  </si>
  <si>
    <t>APS, XV, 1501 f. 189</t>
  </si>
  <si>
    <t>APS01SP00000840</t>
  </si>
  <si>
    <t>APS01SP00000841</t>
  </si>
  <si>
    <t>APS, XV, 1501 f. 194</t>
  </si>
  <si>
    <t>APS01SP00000843</t>
  </si>
  <si>
    <t>Jueves 27 de mayo de 1501.= En este dicho dia, a hora de las 10 an- IEA tes de medio día, estendo_en.el-.alcaytíade los traperos, que es en " esta ciudad en la collación de Santa Maria, estando dentro enla tier _—_ AN , da de Juan de Gibraleón, trapero, estando y presente el dicho “Juande A Pi EEN LoroCibraleón; y Otrosi estando ypresente Francisco Doria, mercader genc vés estante en Sevilla; y en presencia etc.luegoelMeno. Fránoisco Doria razónó por palabra ante nos los dichos escribanos, y dijo al dicho Juan de Gibraleón, que por cuanto Rafaeldaler, mercader in- 1 / glés estante en esta dicha ciudad, habia hechocesiónen el dicho das aupl _. Francisco Doria para que pudiese recibir y cobrarde dicho Juan de 34/ Gibraleón 132.765 mes. que le restaba debiendo de un contrato que pasó ante Martin Rodriguez, escribano público de Sevillam en 6 de octubre de 1.500 años; por ende, que le notificaba le dicha cesión, y le requería que no acudáese. con los dichos maravedies a otra persona a] guna, salvo al dicho Francisco Doria; y lo pidió por testimonio. Y luego el dicho Juan de Gibraleón en respondiendo dijo que estaba presto de no pagar a otra persona alguna los dichos maravedíes, salvo al dicho Francisco Doria, Y después de esto, este dichoa dia, a poca de hora, estando en la casa de la moneda de esta dicha ciudad, que es en la dicha collación de Santa Maria,estando y presente Juan Alemán,trapero, vecino de es ta dicha ciudad; y otrosí estando ypYésgénte el dicho Francisco Doris , y en presencia etc. luekBo el dicho Frabcisco Doria . . . . Gijo al dicho JuanAlemánque por cuanto el dicho Rafel Baler había hecho cesiónaldicho Francisco Doria para quepudiesecobrardel dicho Juan Alemán 37.305 mrs. de los maravedies que el dicho Juan Alemán debe al dicho Rafel Yaler, por un contrato público . . .( ut supra)... Y luego el dicho Juan Alemán en respondiendo dijo que vería su libr« y que el haria lo que fuere derecho. Francisco Doria dijo que dice lo que dicho tiene,y pidió testimonio.</t>
  </si>
  <si>
    <t>Jueves 27 de mayo de 1501.= En este dia, a hora de las cinco despué; de medio día, estando en la calle de Génova de esta ciudad de Sevill: al estando y presente el honradoAntoniodeSorbanis, mercader genovés Dar £vy A PALA —estante en S8viITIS uldelosmeraederes«genoveses de esta ciuda: rn y otrosí estando presente Rodrigo de Plasencia, procurador y vecino de esta ciudad de Sevilla, en nombre y en voz de Julian Lomeliín, mercader genovés estante en la ciudad de Cádiz, y forvirtuddelpoder. y, que de el tiene;”yénpFesencia de Bernal González de Vallecillo . , | S + +. luego el dicho Rodrigo de Plasencia dio a mi el escribano un ese e crito de pedimiento y uB escrito de apelación, para que lo leyese delante al dicho Antonio de Sorbanis, consul; y le lei, cuyo tenor uno en pos de otro, es este que se sigue: (No está). A E % e rs A hn dor) pi, ea od 2 : a os : 2 SI 1 e pr A Y asi leido el dicho escrito de apelación, el dicho Rodrigo de Pla. sencia, en el dicho nombre, requirió al dicho Antonio de Sorbanis que le otorgue la dicha apelación, y que haga y cumpla lo en dichos escr: tos contenido; y lo pidió por testimonio. Y luego el dicho Antonio de Sorbanis en respondiendo dijo que pedis traslado. Y luego el dicho Rodrigo de Plasencia dijo que porque parece que tácitamente le deniega la dicha apelación, que apela de lo uno y de lo alzoy que lo pedía por testimonio. Y después de esto, este dicho dia, a poca de hora, estando dentro en las casasdelamoradadelhonrado «Marco.Cataño, consulque diz que es de los mercaderes genoveses en lugardeSebastiénDoria, las cuales son en esta ciudad en la collación deSan dro eatando y presente el dicho Narco Cataño; y otrosí estando presente el dicho Rc drigo de Plasencia, en el dicho nombre, y en presencia . . (ut supra) Fol.195-vwt2,= Y luego el dicho Marco Cataño en respondiendo dijo que pedía tras. lado. Y luego el dicho Rodrigo de Gibraleón .. . . (como arriba).</t>
  </si>
  <si>
    <t>APS01SP00000845</t>
  </si>
  <si>
    <t>APS, XV, 1501 f. 195</t>
  </si>
  <si>
    <t>Jueves 27 de mayo de 1501.= Debe Alvaro Rodriguez, mercader, vecino de Sevilla en la collación de Santa Maria, aPedrolerca..y..a..Juan 7 Batista Aymar: Pa mercaderes genoveses estantes en Sevilla, que está As AS7 ) presente|JuenBatésta Aymary, 31.805 mrs. de restodecuentaque en- ERAN, tre el y BenitoAymary.hubo, y obligaciones Syyalbaldes; 108 cuales un año, por los tercios cúmplidos del dicho año. Hay nota de cancelación fecha XVI de julio de MDIT años</t>
  </si>
  <si>
    <t>APS, XV, 1501 f. 195v</t>
  </si>
  <si>
    <t>APS01SP00000846</t>
  </si>
  <si>
    <t>Sábado 29 de mayo de 1501l.= Debe Pedro Vatafñio, especiero, vecino de Sevilla en la collación de San Salvador, a Antonio _Pinelo, mercader Oo genovés estante en Sevilla, que está presente, 4.200 mrs. los cuales ¿21270son que le debía por virtud de un recaudo público de deudo por los cuales le hubo embargado; y se obliga a pagarle en Sevilla de hoy en adelante: en fin de cada semana 170 mrs</t>
  </si>
  <si>
    <t>APS, XV, 1501 f. 204</t>
  </si>
  <si>
    <t>APS01SP00000848</t>
  </si>
  <si>
    <t>Sábado 29 de mayo de 1501.= Debe Pedro de Jerez,cambiador, vecino de Sevilla en la collación de San Juan, a Francisco _Doria, mercader geno qt TIT" CO) A a vés estante en Sevilla, ocho quintalesdébuenaceite de olivas nuevo E claro y limpio, y sán borra; pormaráveáles que ha recibido, a precio HSA cada arroba de 70 mrs. y se obliga a entregérselo en Sevilla, en su a almacén, horro y quito de diezmo, y acarreto y toda otra cosja, en E ADA“fin del mes de julio de este año.</t>
  </si>
  <si>
    <t>APS01SP00000849</t>
  </si>
  <si>
    <t>sábado 29 de mayo de 1501.= Debe. Pedro Diaz de Gibraleón, mayordo- ANA mo del señor don Alonso de Guzmán, alguacil mayor de Sevilla, vecino ddeSeviTTE"en la collación de Santáago,aldichoPedrodeJerez,.cam M biador, estante en Sevilla,_ocho.quintalesdebuen.aceite de olivas A núevo, claro y limpio, y sin borras% los cuales son que el dicho Pey; a tas me O ro deJerez se obligó de lo dar y pagar a Francisco Doria, mercader VAAGLAS Genovés estante en Sevilla, hoydiade la fecha por ante Bernal Gon= A al úl zález Vallecillo; y se obliga a dárselo en Sevilla puesto en su alma- YLO. | cén, horro de alcabala, en fin del mes de jllio de este año.</t>
  </si>
  <si>
    <t>APS, XV, 1501 f. 204v</t>
  </si>
  <si>
    <t>APS01SP00000850</t>
  </si>
  <si>
    <t>Sábado 29 de mayo de 1501.= Debe Jerónimo salvago, corredor de lonja, vecino de Sevilla en la collacióndeSantaMaria, a Vicencio . de Ferrer, _hercader genovés estante en Sevilla, ¿1.875 mes,poruna , piezade.chanélote. que le compró; y se obliga a pagarle en Sevilla A DAM a7Tindel més de agosto de este año,</t>
  </si>
  <si>
    <t>APS, XV, 1501 f. 205v</t>
  </si>
  <si>
    <t>APS01SP00000851</t>
  </si>
  <si>
    <t>Sábado 29 de mayo de 1501.= Otorga .Juan..Caldvo,mercader genovés estante en Sevilla, por siEA nombre«de.Franco, Pinelo, mercader geno- E vés, sucompañero, “yGbr:virtuddel poder que de el dice que tiene, ZA ;que dasu.poder, 2..Domenego. Calvo, mercader genovés estante en Sevilli id “lla, especialmente para cobrar los maravedies, doblas, mercaderias, sesttes y otras cosas que les debiere cualquier persona, y para plei. tos en razón de la cobranza</t>
  </si>
  <si>
    <t>sabado 29 de ayo de 1501 = otorga el dicho julian calvo por si en nombre del dicho francisco pinelo que da su poder gregorio espindola mercader genoves estante en sevilla especialemente para combrar ciertos mercaderes de la lonja de esta dicha ciudad 4990 doblas corrientes poco mas o menos de moneda de cambio que les debe por un contrato en valencia por benito pinelo y antonio de mar</t>
  </si>
  <si>
    <t>APS, XV, 1501 f. 206</t>
  </si>
  <si>
    <t>APS01SP00000852</t>
  </si>
  <si>
    <t>APS01SP00000853</t>
  </si>
  <si>
    <t>Sábado 27 de marzo de 1501.= Debe Fernando Ruiz de Porras, escribano |ipúblieo, de Sevilla,ymayordomo de losseñores dean y cabildo dela SAMA 7 «santa iglesia. de Sevilla, a Domenego Calvo, mercader genovés estante yen$eSevilla, 50. 000 mes. por25 balasde En papel blanco que le Com= bras pl“pró; precio cada bala de 2.000 mrs. y Sé obliga a pagarle en Sevi- 0CEA lla en fin del mes de marzo de 1502.</t>
  </si>
  <si>
    <t>APS, XV, 1501 f. 219</t>
  </si>
  <si>
    <t>Viernes 26 de marzo de 1501l.= Debe Antón Sánchez Lobo, sastre, vecino de Sevilla en la collación de Santa Maria, a Domenego Calvo, merca Doa sp der genovés estante en Sevilla,23,436 mrs. de cierte mercaderia que ARS “s le compró; y se obliga a pagarle en Sevilla Ye 405 mrs. en findel mes Q de mayo de este año, y los restantes en fin de marzo de 1502 años.</t>
  </si>
  <si>
    <t>APS, XV, 1501 f. 216</t>
  </si>
  <si>
    <t>APS01SP00000854</t>
  </si>
  <si>
    <t>APS01SP00000855</t>
  </si>
  <si>
    <t>Martes 30 de marzo de 1501l.= Debe Francisco Morales, es adero, veci- UL no de Sevilla en la collacion de San Isidro, a Agustin. de Camila ,mexra cader genovés estante en Sevilla, que está presente, 8.000 mrs. de do da 125 hojas para espadas que le compró; y se obliga a pagarle en Sevi- INPOALOAÍdEentrodeseis“mésés.</t>
  </si>
  <si>
    <t>APS, XV, 1501 f. 227</t>
  </si>
  <si>
    <t>APS01SP00000856</t>
  </si>
  <si>
    <t>APS01SP00000857</t>
  </si>
  <si>
    <t>Martes 30 de marzo de 1501.= Debe el dicho Francisco de Morales a Batista Catafío, mercader genovés estante en Sevilla, 3.750 mts. de | ciertas hojas dera espadas que le compró; y se obliga a pagarle en ly Sevilla “tbntrodeseis meses, &gt; e Hay note de cancelación fecha 20 de noviembre de este año.</t>
  </si>
  <si>
    <t>APS01SP00000859</t>
  </si>
  <si>
    <t>APS, XV, 1501 [=AHPS, 9.101], ff. 227v-228. FDEO, 28, N. 2, f. 30</t>
  </si>
  <si>
    <t>Otorga Pedro Albordín [Bordino: ¿Peter Aberdeen?], mercader inglés, factor de Juan Day, mercader inglés estante en la villa de Sanlúcar de Barrameda, vecino de la villa de Bristol, que es en el reino de Inglaterra, en nombre y en voz de Juan Day, su factor del cual es, según poder cuyo tenor es esta que se sigue [vid. ff. 224-226], que ha recibido de Sebastián Doria, mercader genovés estante en Sevilla, que está presente, todos los paños, así antoñas como runos largos, que el dicho Juan Day había dado en empeño, así en esta ciudad de Sevilla al dicho Sebastián Doria, como en la dicha villa de Sanlúcar de Barrameda a Bartolomeo di Negro y a Marquo de Guerra en nombre del dicho Sebastián Doria, como en Cádiz a Gaspar Spinola en nombre del dicho Sebastián Doria, por 537.840 mrs., que el dicho Juan Day debía al dicho Sebastián Doria por virtud de un contrato público de deudo, que pasó ante Bernal González de Vallecillo en 10 de junio de 1499 años; y asimismo otorga en el dicho nombre que ha recibido del dicho Sebastián Doria todas las ditas que el dicho Juan Day dio al dicho Sebastián Doria para que fuese seguro de la paga de las dichas 537.840 mrs., las cuales dichas ditas fueron por Battista di Negro y Francisco Pinello, estantes en Cádiz; y de todo otorga carta de pago"</t>
  </si>
  <si>
    <t>Martes 30 de marzo de 1501.= Otorga el dicho Sebastian Doria que ha Me recibido del dicho Juan Day, que está ausente,+.yaer”dichoPedro Albordinex“ suño:ombre, que está presente, 537.840mrs. que le debia l Horun contrato público de deudo que contra el tiene, que pasó ante Bernal González Vallecillo en 10 de junio de 1499 afíos; los cuales 537.840 mrs. recibió en ciertas veces</t>
  </si>
  <si>
    <t>APS, XV, 1501 f. 228</t>
  </si>
  <si>
    <t>APS01SP00000860</t>
  </si>
  <si>
    <t>Martes 30 de marzo de 1501.= Debe maestre Juan Burgano, vecino de Ted Sevilla en la collación de San Salvádor,aAntonioPinelo, estante XAO en Sevilla, que está presente, 3.202 mrs. deunapiezade chafelote 1 e negro,cyodecunavarayuna cuartadeterciopelo negro doble genhovesq co que le compró; yse obliga a pasarle en Sevilla en fin delmesde MÉXy EE0pto de este presente año.</t>
  </si>
  <si>
    <t>APS, XV, 1501 f. 231</t>
  </si>
  <si>
    <t>APS01SP00000861</t>
  </si>
  <si>
    <t>Martes 30 de marzo de 1501.= Debe Alonsode Perona, vecino de Sevi- XAOa lla en la collación de San Bartolomé, y PTENSISCO"ReL Alcázar, hijo “2l de Pedro del Alcázar, vecino de Sev Asme Al peva en la collación de dante Cruz Abe aPersevalCataño, mercader genovés estante en Sevilla, 16.000 mrs. “£_que le resgan debiendo de ciertas cabrunas en pelo que le compraron; ts ebp y se“dbligana pagarle en Sevilladentro deunamo.</t>
  </si>
  <si>
    <t>APS01SP00000862</t>
  </si>
  <si>
    <t>Martes 4 de agosto de 1501l.= Benito Lomelín, mercader genovés estan te en Sevilla, otorga su poder a Luco Pinelo, mercader genovés estan Y Las Pr tie en Sevilla, especialmente para cobrar de.raránio.de Herrera,...cam 0 e Y biador, vecino de Sevilla, 6.600 mrs. que le debe por un albalá fir- PL) , £ mado de su nombre; y otorga que los pueda cobrar como cosa suya mis- CASAL ' ma propia por cuanto se los pagó.</t>
  </si>
  <si>
    <t>APS, XV, 1501 f. 248</t>
  </si>
  <si>
    <t>APS01SP00000863</t>
  </si>
  <si>
    <t>Martes 4 de agosto de 1501.= Otorga Benito lomelin, mercader estante en Sevilla, a Iuco Pinelo, mercader genovés estante en Sevilla a que por cuanto le dió y pagó 6.600 mrs. que le debía Jerónimo de He- AAATOS . rrera por un albalá que le ha entregado con poder para cobrarlo para E si;por ende, se obliga de hacerle bueno el dicho albalg.</t>
  </si>
  <si>
    <t>APS, XV, 1501 f. 248v</t>
  </si>
  <si>
    <t>APS01SP00000864</t>
  </si>
  <si>
    <t>APS01SP00000865</t>
  </si>
  <si>
    <t>Entre hojas en APS, XV, 1501 [=AHPS, 9.101]. FDEO, 28, N. 2, f. 33</t>
  </si>
  <si>
    <t>En Sevilla, miércoles 4 de agosto de 1501 años, a hora de misas, poco más o menos, estando ante la tienda de la escribanía pública de mí, Bernal González de Vallecillo, escribano público de Sevilla, la cual es en esta dicha ciudad en la collación de Santa María, en la plaza de San Francisco, estando y presente Perceval Cattaneo, mercader genovés estante en Sevilla, por sí y en nombre y en voz de Pedro Centurione, su compañero; y otrosí estando y presente Marco Cattaneo, mercader genovés estante en esta dicha ciudad; y otrosí estando y presente Mennuto Gastón, lonjero de los genoveses de esta dicha ciudad, y en presencia de mí [...] Luego, el dicho Perceval Cattaneo, por sí y en el dicho nombre, presentó ante nos, los dichos escribanos, una cédula de cambio escrita en letra genovesca; y declarada en castellano dice en esta guisa: “En el nombre de Dios, 1501 años, día 7 de junio, Caseno. Pagad por esta primera de cambio, a plazo de diez días vista, la letra a Perceval Cattaneo y Pedro Centurione, doblas 250 de mrs., 355 doblas, una en castellanos de oro de liga de quilates 23 y tres cuartos, a maravedíes 420 mrs. cada castellano, cambiadas con Bernaldo Salvago a sueldos 50 dineros cinco doblas una [sic], las cuales ponedlas a mía cuenta como os avisamos. Dios os guarde. Lucián Centurione y compañeros, fideicomisario de Jacomo Cattaneo, que Dios haya, hijo de micer Luis Cattaneo, que Dios haya”. Y en el sobrescrito dice: “Noble señor Marco Cattaneo, en Sevilla. Primera”. Y en las espaldas de la dicha cédula dice: “A día XIII de julio de 1501 años. Aceptado por mí, Marco Cattaneo, sobre el protesto porque no hay en mí del suyo de contado por la orden que me dieron”. Y así presentada, el dicho Perceval Cattaneo, por sí y en el dicho nombre, dijo que por cuanto él presentó la dicha cédula al dicho Marco Cattaneo para que le pagase las dichas doblas contenidas en la dicha cédula, y que no se las quiso pagar sino sobre el protesto, según dicho es, y que el pidió a los cónsules que mandasen al dicho lonjero que anduviese con la dicha cédula por todos los mercaderes de la lonja si hubiese alguno que le quisiese pagar las dichas doblas; y que los dichos cónsules mandaron al dicho lonjero que trajese la dicha cédula por todas las casas de los mercaderes para que si hubiese alguna persona que le quisiese pagar las doblas; por ende, que pedía al dicho Mennuto Gastón, lonjero, que declarase lo que cerca de lo susodicho ha pasado. Y luego, el dicho Mennuto Gastón, lonjero, dijo que él, por mandado de los cónsules, ha andado por todos los mercaderes genoveses de esta ciudad tres días, uno en pos de otro para que, si hubiese alguna persona que quisiese pagar las dichas doblas, y no halló persona alguna que pagarlas quisiese, salvo el dicho Marco Cattaneo sobre el protesto, como dicho es, lo cual juró. Y luego, el dicho Perceval Cattaneo pidió y requirió al dicho Marco Cattaneo que le diese y pagase las dichas doblas, y que le dará la dicha cédula con carta de pago. Y Marco Cattaneo insiste la proteste para pagársela después. Y Perceval la protestó. Y lo pidieron por testimonio.</t>
  </si>
  <si>
    <t>APS, XV, 1501 f. 253</t>
  </si>
  <si>
    <t>lunes 2 de agosto de 1501 = dee pedro vanegas trapero vecino de sevilla en la collacion de santa maria a luco batista adorno genoves estante en sevilla 54720 de ciertos chamalotes que le compro y se obligo en sevilla dentro de 18 meses</t>
  </si>
  <si>
    <t>APS01SP00000866</t>
  </si>
  <si>
    <t>Jueves 3 de junio de 1501.= Debe AlfonsodePerona, vecino de Se- 7 a a villa en la collación de San Bartolomé, a Domenego.Calvo, mercader HA , genovés estante en Sevilla, 14.580 mrs. que fincan por pagar de dos mil cabruñas que compró de Francisco Pinelo en la ciudad de.cádiz; l E los cuales dichog mearavedies ha de haber el dicho Domenego.Pinelo, y 1 29, se obliga a pagárselos en Sevilla dentro de 14 meses</t>
  </si>
  <si>
    <t>APS, XV, 1501 f. 254v</t>
  </si>
  <si>
    <t>APS01SP00000867</t>
  </si>
  <si>
    <t>Jueves 3 de junio de 1501.= Debe Alfon Rodriguez, boticario, vecino de Sevilla en la collación de San Bartolomé, a Antonio. de“Nayron, mer Ma 1 do“ader genovés estante en Sevilla, 21.560 mrs. “deciertamercadería SLAMY" que le compró; y se obliga a pagarle en Sevilla dentro de8méses. 0 Hay nota degcancelación fecha XXII de febrero de MDITI</t>
  </si>
  <si>
    <t>APS, XV, 1501 f. 259</t>
  </si>
  <si>
    <t>APS01SP00000868</t>
  </si>
  <si>
    <t>jueves 2 de junio de 1501 = otorga cristobal mendoza labrador vecino de san lucar que ha recibido de cosme de ribero mercader genoves estante en sevilla 750 mrs para en cuenta y parte de pago de 250 quintales de mazacoet que le tiene vendidas</t>
  </si>
  <si>
    <t>APS01SP00000869</t>
  </si>
  <si>
    <t>APS01SP00000870</t>
  </si>
  <si>
    <t>APS, XV, 1501 f. 259v</t>
  </si>
  <si>
    <t>Jueves 3 de junio de 1501,= Hace su procurador Domenego.Espindola $ genovés, evéeúíño de Sevilla en la collación de San Vicente, a.Cristo Das baldeJergara, ooo y vecino de Sevilla, para pleitos en gene</t>
  </si>
  <si>
    <t>debe cristobal de riber sillero vecino de sevilla en la collacion de santa maria a cosme de riberol mercader genoves estante en sevilla 6722mrs por cinco docenas y dos cueros marroquines que le compro y se obliga a pagar en sevilla dentro de 4 meses</t>
  </si>
  <si>
    <t>APS01SP00000871</t>
  </si>
  <si>
    <t>Viernes 4 de junio de 1501.= Debe Gonzalo de Toledo, especiero,me ninio as rido de Isabel de Toledo, vecino de Sevilla en la collación de San IO LALASY Bartolomé, a Antonio Pinelo, que está presente, 3.240 mrs. por dos e] E - y" Os balas y 4 resmesdepapelblanco ue le compró; y se obliga a pagar- DOS al“le en Sevilla: la mitaddentro de dos meses, y la otra mitad en los ¡y ¿otros dos meses luego siguientes.</t>
  </si>
  <si>
    <t>APS01SP00000872</t>
  </si>
  <si>
    <t>APS01SP00000873</t>
  </si>
  <si>
    <t>APS, XV, 1501 f. 261v</t>
  </si>
  <si>
    <t>Viernes 4 de junio de 1501,= Iiebe Anton Garcia, especiero, vecino Ú Cub de Sevilla en la collación de San Salvador, a AntonioDoro, mercader O = ". genovés estante en Sevilla, 24,640 mrs. de ciertosdátilesque lees JueUAcompró; y se obliga a pagar en Sevilla dentro de seismeses,</t>
  </si>
  <si>
    <t>APS01SP00000874</t>
  </si>
  <si>
    <t>APS01SP00000875</t>
  </si>
  <si>
    <t>APS, XV, 1501 f. 263</t>
  </si>
  <si>
    <t>APS, XV, 1501 f. 266v</t>
  </si>
  <si>
    <t>Sábado 5 de ¡junio de 1501.= Debe Fernando de Caravajal, trapero, q&lt;alo. vecino de Sevilla en la collación de San Andrés,aluco Batista Ador E Í no, mercader genovés estante en Sevilla, que está presénte, 20.400 / AAAMAse. por doce piezasde chamejotes.que le compró; y se obliga a pa-= ¿ _Egerlo en Sevilladentrode 18 meses. DieAtroEK nnota de cancelación fecha )Ade 1502,</t>
  </si>
  <si>
    <t>Sábado 5 de junio de 1501l.= DebégJúan Bernal, vecino de Sevilla en la collación de Sam Nertin, a Antonio Pinelo, mercader genovés es VAL tante en Sevilla, que está presente,4.976 mrs. las cuales son las LON 19.576 mes. de resto de ciertacuenta que enuno han tenido, y las JA;rs a. 2-400 mrs. de 7 varasde. paño de ¡Da D cuarta de terciopelo negro, que le compró; yseo U “sevilla”poreldiade Santapoeta de años to de lo año</t>
  </si>
  <si>
    <t>APS01SP00000877</t>
  </si>
  <si>
    <t>APS01SP00000878</t>
  </si>
  <si>
    <t>APS01SP00000879</t>
  </si>
  <si>
    <t>APS01SP00000880</t>
  </si>
  <si>
    <t>APS, XV, 1501 f. 267</t>
  </si>
  <si>
    <t>sepan… benito castellon mercader genoves habitantes en la ciudad de toledo, tesorero de  encabezamientos del partido de señorios que entran en el arzobispado de sevilla  este presente año de 1501, otorgo y conozco que doy y otorgo mi poder … a vos cosme de riberol y a juan batista cerezo, mercaderes genoveses, habitante en la ciudad de sevilla, especialemente para cobrar del consej de palma por las alcabalas de el, 75786 y del consejo de fuentes 14550 mrs y del consejo de viso 16675 mrs, todos los cuales maravedies he de haer de los dichos consejod asi como tesorero del rey y de la reina nuestro señores, por virtud de una carta de sus altelzas firmada de sus reales nombre, segun que mas largamente en ella se contiene.  y asimismo para cobrar de diego de oviedo vecino de la ciudad de toledo arrendador y recaudador mayor de las alcabalas del partido de los soñorios de la ciudad de sevilla de este presente año 473000, mrs que en el dicho diego de oviedo me fueron librado por carta de libramiento de sus altezas librado de sus contadores mayores, segund que mas largamente en el dicho linramiento se contiene ... fecho y otorgado en la ciudad de granada estando en ella sualtezas en 10 de marzo de 1501 testigos que fueron presente a los que dicho es, y vieron firmar su nombre al dicho benito castellon, antonio leal, sastre, vecino de granada, pedro de canales vecino de toledo, pedro dalmazio vecino de almagro. y yo predro de toledo escribano del rey y de la reina nuestro señores, y su escribano y notario publico de la corte... signa y firma rubrica.</t>
  </si>
  <si>
    <t>Lunes 7 de ¿junio de 1501l.+- Deben Jerónimo Salvago, corredor de lon=- ja, e Isabel de. Franques», su hija, vecinos de Sevilla en la colla- Vlar 70 ción de SantaVaría, a Antonio de NayroLado Vicencio, deFerre, mer ei caqeras genoveses estarPBRITE; 1:875 mrs. por una pieza de Y A FS e due les compraron: y se obliganapagarles en Sévilladen- ABNMADA &gt; dos meses</t>
  </si>
  <si>
    <t>Otorga la dicha Isabel de Franquis que da su poder al dicho Jerónimo de Salvago, su padre, especialmente para que por ella, y en su Y e nombre, de CristobaldeFranques,mercadergenovés estante en la ciu pra dad de Cádiz, 3.000. “que Jerónimo de Franquis le dió para que le | diese.= lunes Y de ¿junio de 1501</t>
  </si>
  <si>
    <t>APS, XV, 1501 f. 275</t>
  </si>
  <si>
    <t>APS, XV, 1501 f. 275v</t>
  </si>
  <si>
    <t>unes 7 de junio de 1501.= Utorga Alonso..esendero, vecino de Sevi. La lla en la collación de San Pedro, que hace pacto con Silvestre Vento JN genovés, corredor de lonja en esta ciudad, que está presente, ental epaAAApis mañera que se obliga"demostrar a léer, así romence como latin, a Is: airede urna bel,suhija, a vista de maestrosdeengéñáraleer,yde le comenza: Q aeenseñardesde hoy en adelante, dándole|cada un dia dos lecciones;y ¿que el dicho Silvestre Vento le de porle enseñar a,leer, “como dicho Za 208, uncastellano de oro, y que se 10" pague enSevilla l¡uneeggooccoommoo$ssu: mAll“piere leerla dichaIS8b61.</t>
  </si>
  <si>
    <t>lunes 7 de junio de 1501.= Debe Juana.de.Sevilla,Lboticario, vecino de Sevilla en la collación de San Salvador, 2 AntoniodeNayron, mer: 40 cader genovés estante en Sevilla, 5.146 mrs. de ciertopapel que le Y comprós y se obliga a pasarle en S evilla dentro de 6 meses: en fin de cada mes lo que tocare, A sr 2 “Oloe). Hay nota de cancelación fecha 111 de marzo de MDIJ.</t>
  </si>
  <si>
    <t>APS01SP00000881</t>
  </si>
  <si>
    <t>APS, XV, 1501 f. 281</t>
  </si>
  <si>
    <t>APS, XV, 1501 f. 276v</t>
  </si>
  <si>
    <t>Martes 6 de junio de 1501.= Debe Fernando de Ocaña, librero, veci CAS no de Sevilla en la collación de Santa Weriía, a Iuco Batista Aflorno, Y mercader genovés estante en Sevilla, 1.028 mrs.déciertopapel blan ESO.0 que le compró; y se obliga a pagarle en Sevilla de hoy en adelan- $7”en fin de cada semana cuatro reales de plata.</t>
  </si>
  <si>
    <t>APS, XV, 1501 f. 282v</t>
  </si>
  <si>
    <t>APS01SP00000883</t>
  </si>
  <si>
    <t>Martes 8 de junio de 1501.= in este día ssppañeoldo Menosalguacil de las entregas en esta ciudad de Sevilla, por e _noble caballero dor Estebande.Guzmán, alguacil mayorde esta ciudad por el rey y por la reina, Fo1,284..= por virtud de una carta de justicia del señor licencia: do Lorenzo Comeno, teniente de asistente en esta ciudad y su tierra, en Jugar del muy magnifico señor don Juan de Silva, conde de Ci fuentes, alferez mayor del rey y de la reina,nuestros señores, y su asistente en esta dicha ciudad y su tierra, escrito en las espaldas de el un mandamiento del licenciado Alfonso de Pomareda, teniente de asistente en esta dicha ciudad y si tierra, su tenor del cual es esk ta que se sigue: Hoja aparte,= Honrados corregidores, y alcaldes y otras justicias cualesquier de la noble ciudad de Cádiz, y de la villa de Palos, y de otras cuad lesquier ciudades, y villas y lugares, de los reinos y señorios de sus altezas, que Dios honre y guarde de mal: Yo el licenciado Loren zo Comeno, teniente de asistente por el muy magnifico señor don Juan de Silva, conde de Cifuentes, alférez mayor del rey y de la reina, nuestros señores, y su asistente en esta muy noble y muy leal ciudad de Sevilla y su tierra, me vos envio encomendado, y hago saber que - ante mi parecióIuco BatistaAdorno,genovés estante en esta ciudad, y me dijo e cl] relación diciendo que puede haber.19.4ias, poco mas On XALASO o menos, que el y o broporsu.mandado.hubodadoaa.indrea.Adorno,ge- ' novés oade.oro, para queconellos..fuese.alasislasde O Ya y Canaria, y losemplease en su nombreen azúcares; diz que el dicho RAS Andrea deAdornomó Hahechoel-dichoviaje,como quiera que luego á se ausentase desde laciudaddeCádiz, y que era ausentado con los CayUAy aPEotos-600-ducatos;”10que-mas"tarfanente en el dicho su pedimiento q se contiene; y sobre ello me pidió cumplimiento..de.justicia, cerca ! de lo cual el dicho Iuco Batista Adorno presentó ante mi ciertos tes: ula=tigos de informaciones . . . . (Manda lo pongan preso 2 buen recaudo Fecha a 26 de mayo de 1501, de &gt; 3. (¡MÁ Las (Espaldas): Mandamiento del licenciado Alonso Pomareda a don Estebasz « de Guzman, o a quien por el use el oficio de alguacil, para que cum- CAMAplan el anterior mandamiento o carta de justicia. Sevilla 29 de mayo de 1501, Fo1.284.= Pidió y requirió al dicho Andrea de Adorno, en el dicho mendamiento contenido, que le diese fianzas derechas para estar a derecho con lo: aichos Luco Batista AdornoyDomenego Calvo, mercaderes genoveses es. tantes 8“8stádichaciudad, enrazóndélos dichos600ducadoscon tenidos en la dicha carta de justicia, Y luego el dicho Andrea de Adorno, en respondiendo, dijo que no tiene fianzaningung”qus dar, pe: Podijo que vajan conel a las ¿8888 desumorada, y que el dará tods do el dinero que tiene: y luego el dicho Andrea de Adorno fue con el dicho alguacil, y en hbresencia de nos los dichos escribanos, a unas casas que son en esta dicha ciudad, a Santa Naria Magdalena, ysacó. de un arca 112 doblas$castellanas de la banda, de buen oro y de ¿uspeso, las cuales el dicho AndreadeAdormódio y entregó al dicho Domenego Calvo para en cuenta de las dichos 600 ducados que debía a los dichos Luco Batista Adorno y Domenego Calvo; el cual dicho Dome= nego Calvo recibió en si las dichas 112 doblas, de que se otorgó por pagado a toda su voluntad, y consintió que el dicho alguacil soltase al dicho Andrea Adorno; el cual lo soltó,</t>
  </si>
  <si>
    <t>APS, XV, 1501 f. 282-4</t>
  </si>
  <si>
    <t>APS01SP00000884</t>
  </si>
  <si>
    <t>Martes 8 de junio de 1501.= Debe Cristobal del Rio, gllero, vecino de Triana, a Antonio Finelo, mercader genovés estante en Sevilla,que A A IDA,¿5D está presente, 1.300 mrs. por dos piezas de chamglote que le compró; PASAR y se obliga a pagarle en sevida agro decuatz meses.</t>
  </si>
  <si>
    <t>APS, XV, 1501 f. 284</t>
  </si>
  <si>
    <t>APS01SP00000885</t>
  </si>
  <si>
    <t>Debe Diego de Carmona, sor“marido de Leonor de Carmona, veei cino de Sevilla en la collación de santa Maria, a Antonio_deNayron, ÚRALAOD mercader genovés estante en Sevilla, que está presente, 1.950 mrs. o details por Ya. pieza de cha lote que le compró; y se obliga a pagarle en AS Sevilla:ia”mitaddentrade tres meses, y la otra mitad dentro de los LE aonbitcatres luego siguientes</t>
  </si>
  <si>
    <t>APS, XV, 1501 f. 284v</t>
  </si>
  <si>
    <t>APS01SP00000886</t>
  </si>
  <si>
    <t>Miércoles 9 de junio de 1501.= Debe el dicho Alonso Rodriguez a Fo1.285.= Fol1.285.= AJO Dd, mercader »pa apel. Fol. 20).= [Pi erta del aceite, marido de Leonor de Jedesma, vecino de Sevilla en luco BatástaAdorno, mercader genovés LALA EA aevante en Sevilla, 10.047 mrs de cierta mercaderia que le compró; y se obliga a pagarle en Sevilla la mitad en tres meses, y la otra mitad en los otros tres meses luego siguientes. Hay nota de cancelación Pecha XVI de diciembre de este año.</t>
  </si>
  <si>
    <t>APS, XV, 1501 f. 285</t>
  </si>
  <si>
    <t>APS01SP00000887</t>
  </si>
  <si>
    <t>Miércoles 9 de junio de 1501l.= Debe Rodrigo Franco, mercader, vecia no de Seville en le collación de San salvador, a Vicencio de Ferre, genovés estante en Sevilla, 3.798 mes;“por dos balas de bu= en papel blanco que le compdó; y se obliga a pagarle en Sevilla dentro de cuatro meses, AC - Hay nota de cancelación fecha III de noviembre de este año</t>
  </si>
  <si>
    <t>APS01SP00000889</t>
  </si>
  <si>
    <t>Sábado 12 de junio de 1501.= Debe Rodrigo de Jerez, jub etero, vec: QUAATV no de Sevilla en la collación úe Santa María, a Ani QA. Dora “mnercadez genovés ias en Sevilla, 1.900 mes. de una pieza de ¿naníeLote que AAARRA E ES Sa Jo192291,= deEY se obliga a pagarle&gt; Sevilla dentro de 4 Meses.</t>
  </si>
  <si>
    <t>APS01SP00000891</t>
  </si>
  <si>
    <t>APS, XV, 1501 f. 290v</t>
  </si>
  <si>
    <t>BinEs14de junio de 1501.= Dove"Bartolomé Ruiz, labrador, marido 5, de Guiomar lópez da Franca, vecina de Triana, a Antonio de Nayron, JUN — que está presente, 2.000 mrs. de préstamo que Te prestó: y se obliga C TU a pagarle en Sevilla para Santa Maria del mes de agosto de este año</t>
  </si>
  <si>
    <t>APS, XV, 1501 f. 294</t>
  </si>
  <si>
    <t>APS01SP00000892</t>
  </si>
  <si>
    <t>Lunes 14 de junio de 1501.= Vende el dicho Bartolomé Ruiz al dicho AAAA LUNA; 2Antonio de Nayron, que está presente, dos cahices_debuenos gerbanzos5 A ppnuevos y limpios, cada un cahiz de ellos a preciode..J].050mrs. que se obliga a entregar en“Sevillaalenngua de agua” 'por el dia de Santa O E Neria del mes de agosto. de este afío, y que los maravedies se los pa= EZ ; 8ue en Sevilla como le diere los garbanzos</t>
  </si>
  <si>
    <t>APS01SP00000893</t>
  </si>
  <si>
    <t>Iunes 14 de ¿junio de 1501.= Debe .Iuis de Palma, vecino de la villa YD de Utrera, aPomenego Calvo, mercader genovés estante en Sevilla, | ; non 14.480 mes. y son que sale por manero deudor y principal pagador por La Alonso dePerona, mercader, vecino de Sevilla en la collación de San SL E A ie Bartolomé, que los debe de ciertos cabkKinos aque le compró; y se obli- CenLA ge a pagarle en Sevilla dentro de cuatro meses</t>
  </si>
  <si>
    <t>APS, XV, 1501 f. 295</t>
  </si>
  <si>
    <t>APS01SP00000894</t>
  </si>
  <si>
    <t>Martes 15 de ¿junio de 1501.= Deben Iuis de Moguer, curtidor, y Mari- Duc , na de Moguer, su mujer, vecinos de Sevilla en la collációnls San Al- Mv” fonso, a Pascual Cs [tasacoccto on sevilla, 16.860 DOAJ mrs. de 1,200.cabrunas XLAATO, tante en Cádiz, y 7 ga a pagarle en ala mitad desde el dia O de junio enja: oetal LA mos hasta meses, y la otra mitad en los 4 meses luego siguientes.</t>
  </si>
  <si>
    <t>APS, XV, 1501 f. 299</t>
  </si>
  <si>
    <t>APS01SP00000895</t>
  </si>
  <si>
    <t>Martes 15 de ¡junio de 1501.= Debe Pedro Diaz, especiero, vecino de Sevilla en la collación de San Salvador, a Iuco. Batista Adorno, merce QAATO: der estante en Sevilla, 9.064 mrs. de cisFio albalá y papelde anafra que le compró; y se obliga a pagarle en Sevilla: la mitad dentro de (paal tres meses, y la otra mitad en los tres meses Juego siguientes</t>
  </si>
  <si>
    <t>APS, XV, 1501 f. 301</t>
  </si>
  <si>
    <t>APS01SP00000896</t>
  </si>
  <si>
    <t>Yo el licenciado.Lorenzo--Comeno, tenientedeasistente en esta ciuea dad de Sevilla por el muy magnifico señor donJuandeSilva conde de Cifuentes,alférézmeyor delrey y de la reina, nuestrosseñ asistente en esta ciudad de_»evilla y su tierra, mando a vos don Este bandequezmán,alguacil mayor de esta ciudad de Sevillayáquién CANA por"vosusario81dichooficio, que hagáis entrega ejecución..en-bienes e 2 2” de Benito Guirolany genovés, y de Juan Batista Guirólen, suprimo,.estantes en esta ciudaddeSeviTlS;“ó“sHbiónes” ar de ellos, por contía de diez ducados de oro que los sobredichos deben, y han de dar a Juanes (rOto)ycriadodeDiego,“deSevilla,canónigo en la santa iglesia de Sevilla, segúnse contiene en un recaudo público que el di cho Juanes Francés mostró y llevó en su poder; el cual juró en forma de derechoqueleson debidos los dichos diez ducados; y los bienes en que hiciereis la diche entrega sean muebles, y tales que valgan la dicha contía, y sacadlos de su poder y traedlos ante mi, para que yo haga de ellos lo que sea derecho; y si bienes muebles no tuvieren se an raices, y con fianza que de ellos os den en forma de derecho; y si ales bienes con la dicha fianza no os dierengprended los cuerpos a ellos, o a cualquier de ellos, y poneálos en lá carcel del concejo de esta dicha ciudad, porque dende cumplan de derecho en la dicha hazón; y así hecha la dicha ejecución, notificad a los sobredichos, o a cual quier de ellos, que dentro de diez dias primeros siguientes vengan a alegar paga, o cuenta,u otra razón porgue no deban ser venáidos los bienes en que así se hiciere la dicha ejecución, o vengan a ver remate de ellos; y al fiador . . . .con aprecibimiento . . . . Fecho en cl 17 de febrero de 1501, Licenciado Lorenzo Gomeno. (Rubricado). Fernand Ruiz de Porras escribano público de Sevilla. (Rubricado). (Espaldas): XVI espadas guarnecidas. Nolas Agustin de Camilagenové</t>
  </si>
  <si>
    <t>APS, XV, 1501 f. 302</t>
  </si>
  <si>
    <t>APS01SP00000897</t>
  </si>
  <si>
    <t>Escribano público: Dad por testimonio a mi Iuco Batista Adorno, mercader genovés, como respondiendo a un requeriiiiénto-queméhe hecho y bor Prancisco Bermúdez, en nombre del ilustre y muy magnifico señor SANA “conde de Ureña, mi señor, en que diceque en el dicho nombre me hubo vendido mil cahices”as”trigo a ciertoprecio, y diz que le di”énsen8ar” yparte deprécto-unasortija de oro, por lo que mequieredar eTdicho para que yo cumpla“son81,80ciertas protestaciones, según que mas cumplidamente en el dicho su requerimiento se contiene; el cual habido aquí por repetido digo que su requerimiento no procede,y carece de verdadera relación; por ende, yo nkesgo todo lo contenido en el dicho requerimiento, que no negado no podría empecer: y digo que al tiempo que entre el dicho Francisco Bermídez y mi setratópol A PORORERGO"» que me quería vendereldichopañl, nose acabó el.dichotratoniventa, “Porque el dicho Bermídezdijo que_no enla poder , el cual dicho quétraería para el sábado que pasó, que se contaron seis dias del mes de junio, y al dicho tiempo y dia sábado el dicho Francisco Bermádez no tenía;ni trajoel dicho poder,porque de ellas fuimos y nos apartámos de cualquier plática yFEBTE, y sobre esto se hubiere hablado como juicio que al tiempo que el dicho Francisco Bermúdez me hubo rogado que esperase hasta lunes o martes siguientes, en el cual tiempo el dicho Francisco Bermídez no trajo el dicho poder, y luego cada señal quedó a salfo de ambos por señal, y no por parte de precio; yo habia dejado y puesto en poder del dicho Quesada, corredor, se la pedí y pido; el cual Quesada parecia ser que sin mi consentimietto hubo dado la dicha señal al dicho Francisco Ber múdeZ2, y quedando el corredor de me la dar y volver, al cual porque la fue a pedir al. dicho Francisco Bernúdez diz que no se la quiso, ni quiere dar; y porque la venta de lo susodicho no fue, ni pasó, ni se acabó, porque la condición so la cual se hablaba no se cumplió al ti empo; y porque yo no di la dicha señal al dicho Francisco Bermúdez, salvo al dicho Quesada, corredor, para en si se hiciese la dicha vanita; la cual sefíal yo no hubiese dado, ni di, en parte de precio, ni tal se podrá probar: digo yo nomser obligado a recibir el dicho pan, ni hacer cosa alguna de lo a mi pedido y protestado; y esto doy por mí respuesta al dicho requerimiento, bo consintiendo en las protestas ciones que el dicho Francisco Bermídez hizo, ni en alguna de ellas; y si testimonio,pidiese el dicho Francisco Bermúdez, pido le sea dado con esta mi respuesta, y no lo uno sin lo otro, y a mi con el tanto si necesario fuere,</t>
  </si>
  <si>
    <t>APS, XV, 1501 f. 303</t>
  </si>
  <si>
    <t>APS01SP00000898</t>
  </si>
  <si>
    <t>Miércoles 16 de junio de 15601.= Hace su personero Agustin de Camila read 'eNOVÉS tante en Sevilla, a dá Tarifa,escr 2»2n0 : ALAS: mor cacsEAsnoyés estante en Sevilla, a JuandeJarifa,escribano, ve cíno de Sevilla en la collación de Santá Varia Magdalena para plei- , Pp tos en general.</t>
  </si>
  <si>
    <t>APS, XV, 1501 f. 311</t>
  </si>
  <si>
    <t>APS01SP00000899</t>
  </si>
  <si>
    <t>Miércoles 16 de junio de 1501.= En este dia sobredicho, a las 10 horas que da el reloj antes del medio día, estando dentro en la igle. sia de Santa Maria de esta dicha ciudad, estando y presente Iuco Ba-= . : sl 4 a OATA tista Adorno, mercader genovés estante en esta dicha ciudad, y otrosi estandoypresente FranciscoBermúdez, en nombre y en voz del ilus tre y muy magnífico señor el conde de Urueña, y por virtúa dél poder que de su señoría dijo que tiene, y en presencia eta, luego el dicho Francisco Bermúdez, en nombre del dicho señor conde, dio a mi el es- . &gt; . e E Pron EAS cribano un escrito de requerimiento: para leer al dicho luco Batista AAAIE IAESD NL ARUTA SANA 4 Adorno, su tenor del cual es este que se sigue: (Atrás). luego Iuco Batista Adorno pidio le den traslado,</t>
  </si>
  <si>
    <t>APS, XV, 1501 f. 311v</t>
  </si>
  <si>
    <t>APS01SP00000900</t>
  </si>
  <si>
    <t>Miércoles 16 de junio de 1501.= Debe Bartolomé de Carmona, trapero,. '” vecino de Sevilla en la collación de Santa Maria la Blanca, a Bernar- ES os do de “rimaldo, mexycader genovés estante en Sevilla, 20.250 mrs. por VS, QA al no LIO 12piezasdechan Llote.que le compró; y se obliga a pagarle en Sevi-. o _llefdentro de quincó, meses. ¿UAM )Hay e nota Qe cancelación fecha XXIIII de noviembre de MDIT.</t>
  </si>
  <si>
    <t>APS, XV, 1501 f. 313</t>
  </si>
  <si>
    <t>APS01SP00000901</t>
  </si>
  <si>
    <t>jueves 17 de junio de 1501 = debe el jureado juan martinez albarazado zado, vecino de Sevilla en la collación de San Juan, E Vercos.2 LOs. caraicero, vecino de Sevilla en la collación de San Salvador, y.Fran cisco deMolina, hacedorPEavecinode.Vejer,a¿mtoniodeNayron, mer. cader genovésestanteen Sevilla, 45.000 mrs. de ciertamercaderia que Je compraron; y se obligan a pagarle en Sevilla en findelmes di diciembre de este año.</t>
  </si>
  <si>
    <t>APS, XV, 1501 f. 314v</t>
  </si>
  <si>
    <t>APS01SP00000903</t>
  </si>
  <si>
    <t>Jaeves 17 de junio de 1501.= En este día Fer o.4e.Mescua,..alguacil de lasentregas de esta ciudad, en lugar del noble caballero don Estebande Guzmán, alguacil mayor en esta dicha ciudadysutierra, por virtud.de un mandamiento, su tenor del cual es este que se sigue: (No está), Hizo entrega y ejecución en bienes que diz que son del dichoJuan. Be tista Guirola,cuchillero, estante en esta ciudad, por la dicha contía de los dichos diez ducados en el dicho Mandamiento contenidos; y los bienes son 16 espadas guarnecidas, las cuales dichas espadas dio por bienes suyos, y fiolas Agustin de Camila, mercader genovés. estante en Sevilla: y dijoquesonDISRESUTA Batista, y que va len y valdrán la dicha contía.</t>
  </si>
  <si>
    <t>APS, XV, 1501 f. 316</t>
  </si>
  <si>
    <t>APS01SP00000904</t>
  </si>
  <si>
    <t>Viernesl8 de ¡junio de 1501.= Otorga Marco Cataño.. mercadergenovés: as | estante en Sevilla, que da poder a Rodrigo. Mesa,escribano del:rey LO : S vecino de Sevilla en la collación de Santa Mería Magdalena, especial. CANADMEN TO para cobrar de Alfonso Gallego, mercader, vecino de la villa de A Palos, 6. TI2 mes. que18debespór* recaudo público que contra el tiene y sino se los quiere pagar que presente ante la justicia de dicha ville una carta de justicia,que le entrega, del honrado licenciado lorenzo Comeno, teniente de asistente de Sevilla, y la haga ejecutar</t>
  </si>
  <si>
    <t>APS, XV, 1501 f. 317v</t>
  </si>
  <si>
    <t>APS01SP00000905</t>
  </si>
  <si>
    <t>Viernesil8 de junio de 1501l.= Debe Juan de Sevilla, boticario, veci- Lat no de Sevilla en la collación de san Julián, a luco Batista Adorno, ea mercader genovés estante en Sevilla, 2.464 mrs7” por una bala de ana= ps fre y un quintal de almeanque de el compró; y se obIiga a pasarle Ni Anpat. en Sevilladentro de cuatro meses. Hay note de cancelación fecha 3 de enero de WMDII años.</t>
  </si>
  <si>
    <t>APS, XV, 1501 f. 319</t>
  </si>
  <si>
    <t>APS01SP00000906</t>
  </si>
  <si>
    <t>Viernes 18 de junio de 1501.= Deben Diego Gómez Bolifante, y Pedro Rodriguez, toqueros, vecinos de Sovil TRTE“collaciónde San Nico- VDDrs ron 148, a Termo Tafoya, mercader genovés estante en Sevilla, que está LAHADR O prometo”4.46218. deresto deciórta seda enpelo.que le compraro VU end ay se obligan a pagarle en Sevilla dentro dedos meses. : Hay nota de cancelación fecha III de enero de MDIT.</t>
  </si>
  <si>
    <t>APS, XV, 1501 f. 320</t>
  </si>
  <si>
    <t>APS01SP00000908</t>
  </si>
  <si>
    <t>Iunes 21 de junio de 1501.= Debe Rodrigo Franco, especiero, veci. PAS 1 no de Sevilla en la collación de San Isiáro, a Estebansalyago, mer- MS cader genovés estante en Sevilla, 5.640 mrs. decierta escamonia que ft le compró; y se obliga a pagarle en Sevilla dentro de 8 meses. LyRAMA %o Hay nota de cancelación fecha XIX de marzo de MDII.</t>
  </si>
  <si>
    <t>APS, XV, 1501 f. 331v</t>
  </si>
  <si>
    <t>APS01SP00000910</t>
  </si>
  <si>
    <t>Lunes 21 de Junio de 1501.= Otorga Catalina del Castillo, mujer de Domenego..Espindola,.vecina de SevilI8 "¿8h"18¿ollaciónde San Vicente, a Francisco de León,..maestre de la carabela Santa Ana, vecino de Pri. ana, especialmente para vender Sudichacarabela, y jarcias y apare- A jos E ella, a la persona que quisiere, y al precio que pudiere.</t>
  </si>
  <si>
    <t>APS, XV, 1501 f. 332</t>
  </si>
  <si>
    <t>APS01SP00000912</t>
  </si>
  <si>
    <t>Iunes 21 del, .= Hace su procurador Agustin de Camila, morder ESR9iA Setanto en Sevilla, aJuan de TarIf8) 8scribanoy ve UIV.m8deSevillal para todos sus plei</t>
  </si>
  <si>
    <t>APS, XV, 1501 f. 345v</t>
  </si>
  <si>
    <t>APS01SP00000913</t>
  </si>
  <si>
    <t>APS01SP00000914</t>
  </si>
  <si>
    <t>APS, XV, 1501 f. 346v</t>
  </si>
  <si>
    <t>otorga jacome de riberol mercader genoves estante en sevilla por si de la una parte y francisco de baeza vecino de sevilla en la collacio de santiago, por si de la otra parte que por cuanto entre ellos hay ciertos debate y deiferencia sobre que jacome de riberol dio comision a francisco de baeza para que le comprase mil cahices de trigo en cierta forma. segun parecera por un albala firmado del dicho jacome de riberol y diran los corredores que lo habian comprado y sobre cierta señal que el dicho jacome de riberol dio al dicho francisco de baeza que fueron seis castellanos y un ducado de oro y asimismo sobre razon que el dicho francisco de baeza dice que compro tres mil fanegas de trigo para el dicho gacome de riberol en que para en cuenta de ellas diz que dio 60 castellanos de oro y por virtud de la dica compra deic el dicho francisco de baeza que le pertenece tres mil maravedies y ahora por bien de paz y concordia lo compreometen en mano de los honrados y discretos varones juan de san lucar vecinao de la villa de sanlucar de barrameda, y juan de gibraleon traperovecino de sevilla a los que dan poder para verlo y determinarlo</t>
  </si>
  <si>
    <t>martes 22 de junio de 1501= pedro de gaeta vecino de sevilla en la collacion de santa maria maestre y señor de la carabela la trinidad surta en el puerto de las muelas, otorga que la afleta a jacomo de riberl mercader gen e sevilla. Que esta presente para cargar en ella cualesquier mercaderias, la que se obliga a tener aparejada para recibir carga en el puerto de sanlucar de barrameda desde hoy en 4 dias y de estar recibiendo carga otros cuatro dias y recibida dicha carga partir al puerto de vayan, que es en la ciudad de genova, y desde aquel puerto se obliga a enviar a genova las cartas de jacome de riberol y esperar respuesta si ha de llevar la carga al puerto de genova o saona, y a llevarla donde le dijeren y entregarla a quen fuere consignada; debe haber de flete de este viaje 42000mrs de comeda de castilla a razon el ducado de 375mrs. cuyo flete le debe de ser pagado en las ciudades de genova o saona en ducados de oro y de peso, a preciod cada uno de 375mrs, desde el dia descargare hasta 3 despues; y que le paguen las averias acostumbradasa estilo de nao de españa.</t>
  </si>
  <si>
    <t>APS, XV, 1501 f. 349</t>
  </si>
  <si>
    <t>APS01SP00000915</t>
  </si>
  <si>
    <t>Martes 22 se qsnas de 1501.= Debe el dicho Pedrode Gaete al diel o. de Biberol, que está presente, 2. 400mes.”depréstamo; y Y A9 se obliga «a SsEOaR en la ciudad de _Hénova,.o en ledeSaona, alos ARA Ú tres dias “18"haberTlesgado a donde fuere a descargar</t>
  </si>
  <si>
    <t>APS, XV, 1501 f. 349v</t>
  </si>
  <si>
    <t>APS01SP00000916</t>
  </si>
  <si>
    <t>Martes 22 de junio de 1501,.= Otorga Bartolomé (roto), vecino de Rianzuela, que ha recibido de Jácomo de Ribero], mercader genovés es— SEGARRAZOGALARRA UAZarate en Sevilla, 3.000 mrs, para en cuenta,y parte de pago de los POPAATA 00 quintales de..mazacsote.“que le ha vendidopor ante Bernal Gonzále: A AS ue-valiecillo.</t>
  </si>
  <si>
    <t>APS, XV, 1501 f. 350</t>
  </si>
  <si>
    <t>APS01SP00000917</t>
  </si>
  <si>
    <t>Martes 22 de junio de 1501.= Otorgaarktonzalo Izquierdo y Juen de An- ¡8ues, vecinos de Sanlúcar,«que han retibido de Jácomo de Riberol » Mt Fol, 350-19- il maravédies en cuenta y parte de pago de los 200 quintales de mA» *keacote que le han vendido,</t>
  </si>
  <si>
    <t>APS01SP00000918</t>
  </si>
  <si>
    <t>APS01SP00000919</t>
  </si>
  <si>
    <t>Martes 22 de ¿junio de 1501.= Otorga Juan de Morales, vecino de Di que ha recibido del dicho Jácomo de Riberol 200mrs. para AN en cuenta y parte de pago de los cien quintalesdemazacote cue le “HEvendido.</t>
  </si>
  <si>
    <t>Martes 22 de ¿junio de 1501.= Debe Juan de Baeza, trapero, vecino ESS o" de Sevilla en la collación de Santa veria,eBernardo”dGerimaldo, IELM mercader genovés estante en Sevilla, 39.000mrs.por_dospiezasde mao)aiterciopelo negro doblegenovesco; y se'obliga a pagarle en Sevilla E PAcados castellanos, a lospreciosovalen, desde hoy eA-&gt;vr asta 26 meses. ¿A A, 98 0 Pez nota de cancelación fecha VI de IRA MDIITT años.</t>
  </si>
  <si>
    <t>APS, XV, 1501 f. 351v</t>
  </si>
  <si>
    <t>APS01SP00000920</t>
  </si>
  <si>
    <t>Miércoles 23dej o.«de 1501.= Juan de Nájara, mercader, vecino ete¡Vevilla enlacolikeción de Santa Maria, “otorga a TarcoCataño, mer. LAA genovés estante 'en Sevilla, que está presente, que por cuanto. C el rey_ y da.rejua.le.hicieronmerced,al dicho Juan de Ná jaraPara, sa 4 FAp E ear argar 29.9esta, Andalucia; y_ddel reino de Granada, 400. cáhices 3 “Te dieron, firmada de sus reales a rra la ciudad EA " ¿“de Grañeda a 18 de diciembre de 1500 afios; por ende, por esta presen: No 240.6% te carta le de poder Pera que, como cosa suya propia, Los puedacary j E gary sacTós dichos 400 cahices de trigo, porcuanto le dio cier- + + paar pe tá contia de merevedies que en uno se igualaron,</t>
  </si>
  <si>
    <t>APS, XV, 1501 f. 353v</t>
  </si>
  <si>
    <t>APS01SP00000922</t>
  </si>
  <si>
    <t>Méroces 23 de junio de 1501.= Debe Cristobal de Aguilera, candele: ro, vecino de Sevilla en la collación de San Salvador, a AntoñióBoro A . A E Ps as a A A U O, mercader genovés estante en Sevilla, 6.672 mrs. de cierta “cera que l: e &gt; compró; y seObtiga a pagarle en Sevilla dentro de cuatromeses. EA Hay ota de cancelación fecha XXVI de octubre de este año,</t>
  </si>
  <si>
    <t>APS, XV, 1501 f. 354</t>
  </si>
  <si>
    <t>APS01SP00000923</t>
  </si>
  <si>
    <t>Miércoles 23 de junio de 1501.= Debe Juan Rodriguez, Herrero, vecin: DA. de la villa de Utrera, vecino de la ciudad de Sevilla (sic) a toni AMOO1 EDO.mercader _genoyés. estante en Sevilla, que está presente, 0 2.325 mrs, de cierto acéro que le compró; y se obliga a pagarle en LODAO Sevilla en Fin delmes8 Septiembre de este año</t>
  </si>
  <si>
    <t>APS, XV, 1501 f. 356</t>
  </si>
  <si>
    <t>APS01SP00000925</t>
  </si>
  <si>
    <t>Miércoles 23 de junio de 1501.= Debe Antonio de Ronda, jubetero, vecino de Sevilla en la collación de santa Maria, a Antono Doro,“nerca- DO, SE der genovés estante en Sevilla, due está presente, 4.500 mrs. de cie A AL “os fustanes que le compró; y se obliga a pagarle en Sevilla dentro Ó, e seis meses: de tres en tres meses la mitad de la deuda.</t>
  </si>
  <si>
    <t>APS01SP00000927</t>
  </si>
  <si>
    <t>Viernes 25 de junio de 1501.= Debe Juan Rol, mercader, vecino de la P pivizla de SanlúcardeBarrameda, por si y en FSy en _vozdeGui- 077 QO 1llénYliote,mercaderinglésestante en la dicha villa, y por virtud | E!del poder que de el tiene, a Iñtóniode Sorbanis”y"aFrancisco Yiad- PLALOD. lian, mercaderes genoveses estantes enSevilla,102, 627Mrs. por.123 toneles y.“unacuartadeaceite de olivas que les ha comprado "por si Oro y '¿heldicho nombre en pipas; y seobliga a pagarles en Sevilla en UL fin del mes de junio de 1502 años.</t>
  </si>
  <si>
    <t>APS, XV, 1501 f. 361</t>
  </si>
  <si>
    <t>APS01SP00000928</t>
  </si>
  <si>
    <t>APS, XV, 1501 [=AHPS, 9.101], ff. 363v-364. FDEO, 28, N. 2, f. 55</t>
  </si>
  <si>
    <t>Deben Alfón de Llerena, vecino de Sevilla en la collación de San Salvador, y Luis de Palma, el Mozo, vecino de la villa de Alcalá de Guadaíra, a Marco Cattaneo, mercader genovés estante en Sevilla, que está presente, 131 quintales y medio de aceite de olivas, nuevo y claro y limpio, a contentamiento del dicho Marco Cattaneo, de la cosecha pasada, por 126.300 mrs., que el dicho Marco Cattaneo se obligó de dar y pagar por el dicho Alfón de Llerena a Perceval Cattaneo, y a Pedro Centurione, su compañero; y se obliga a entregarlos en la dicha villa de Alcalá de Guadaíra, horros y quitos de diezmo y de toda el alcabala, desde hoy en adelante, cada y cuando el dicho Marco Cattaneo, u otro en su nombre, se los pidiese y demandase, con tal que el dicho Marco Cattaneo se los pida desde hoy hasta el mes de diciembre de este año. Y, si el dicho Marco Cattaneo hubiese de vender los dichos aceites en la dicha villa de Alcalá de Guadaíra, que los dichos Luis de Palma y Alonso de Llerena sean obligados a pagar el alcabala por el dicho Marco Cattaneo, con tal que el dicho Marco Cattaneo los venda en este año.</t>
  </si>
  <si>
    <t>APS01SP00000929</t>
  </si>
  <si>
    <t>sábado 26 de junio de 1501.= Debe Francisco Ifíiguez, espadero, veci. als a no de la ville de Utrera, a Gregorio de Espindola, mercadergenovés VIALSD “estante en Sevilla, que eTI3.650mrs.de ciertashojas Y para espadas que le compró; y se obliga a pagarle en Sevillapor el. DOLLS dia de pascua florida del año de 1502 años.</t>
  </si>
  <si>
    <t>APS, XV, 1501 f. 364</t>
  </si>
  <si>
    <t>APS01SP00000930</t>
  </si>
  <si>
    <t>Sábado 26 de junio de 1501.= Debe Cristobal González, frutero, ma: rido de Catalina Martin, vecino de Puebla cerca de Coria,“guarda VO , Collación de Sevilla, a Antón Pinelo, mercader genovésestante ense YUXAA ST AAALS Y AZ AS AA E ¿ villa, que está presente, 788 mrs. dedos varasycuarta de paño morado que le compró; y se obliga a pagarle en Seville el dia de Santa Naria de agosto de este año</t>
  </si>
  <si>
    <t>APS, XV, 1501 f. 364v</t>
  </si>
  <si>
    <t>APS01SP00000931</t>
  </si>
  <si>
    <t>Sábado 26 de junio de 1501.= Debe Antón de Ronda, ¿jubetero, vecino ; de Sevilla en la collación de Santa Waria, a Antono Doro, mercader _ genovés estante en Sevilla, que está presente, 3. EA de, cuatro ¡piezas(de_nalvasyn que le compró; y se obliga a pagarle en Sevilla dentro de cuatro meses. ¿MADny - Hay nota de cancelación fecha XVI de diciembre de este año, “</t>
  </si>
  <si>
    <t>APS, XV, 1501 f. 367</t>
  </si>
  <si>
    <t>APS01SP00000932</t>
  </si>
  <si>
    <t>Jueves primero de julio de 1501.= Debe Cristobal Rodriguez, mer cero. A - vecino e Sevilla en lea collación de San Salvador, a Antonio MeJ0r— ES o AA Y As arñ Penis,y2 PranciscoYialian, mercaderes genoveses estantes en Sevi- 1 &lt;*% lla, queestá presente el dicho Francisco Ytalian, 31.125 mrs. de 24 ¡A ¿f quintales y 90libras de aceitelimpio, sacadas sus taras, que 185— ¿Po ESOmpró;s y se OroramrtsTaenSevilla: la tercia parte desde hoy | en 4 meses, otra tercia parte tres meses después: y la otra tercia parte en Jos tres meses luego siguientes,</t>
  </si>
  <si>
    <t>APS, XV, 1501 f. 386</t>
  </si>
  <si>
    <t>APS01SP00000933</t>
  </si>
  <si>
    <t>Papel entre hojas, muy deteriorado i Pagad por aques : go Calvo duca digo ducados 400, a maravedíes 400 por dúcado por la valor aquí de micer Francisco de Beolche y compañia, y ponedlc y | Somo por el,aviso. Dios de malOsguarde.BatistaySilvéstre Torto. 3) Y en el sobrescrito dice: Domino Jázaro de. Gazanis. en Sevilla. “Pri- 121vángdoLe.. Ja.cabeza.del.documentos a drimera de cambio por todo ¡junio primero a Domene- A mera. Y en las espaldas de la dicha cédula dice: Vista. por mi Bernal conzález Vallecillo escribano público de Sevilla en 23 de marzo de 1201 áfios. Bernal González. Y DomenegoCCalvo la protestó por no haber hallado a lézaro de Gazaa AAA : nis, siendoantes pregsgonada,</t>
  </si>
  <si>
    <t>APS, XV, 1501 f. 386(entre hojas)</t>
  </si>
  <si>
    <t>APS01SP00000934</t>
  </si>
  <si>
    <t>APS01SP00000935</t>
  </si>
  <si>
    <t>Viernes 2 de julio de 1501.= Hece su procurador sustituto Fernando Pardo, corredor,, vecino de Sevilla en la collación de San Andrés, en nombre y“en voz de Ruy Pérez, maestre, vecino de la villa de Hoaz SD Mtad guer, por virtud del SolerAedo el tiene, a Bernardode Nonte, mer- Say _cader genovésestante-en la ciudad de Cádiz, “para todolocontenido NN 1 si TE dicha carta de poder.</t>
  </si>
  <si>
    <t>APS, XV, 1501 f. 390</t>
  </si>
  <si>
    <t>Domingo 4 de quizo de 1501.= Otorga Juan de Soria, acemilero de ace! a a AL te, vecino de Sevilla en le collación de Santa Maria Wegdaleña, que hace pactoconBernardo!Pinelo, mercader genovés estante en Sevilla, con “AlonzoOrtiz, mercadór,vecino de esta .. Y o dicha ciudad en la coll: ción de san ¡4lfonso,en su nombre, que está presente, en tal menera que se obliga de le traer.$acarrear, con sus acémilas y hombres, des de :! sá a Sevilla, todo el.aceite que el dicho Bernardo.Pinelo hubiére“ 18HPBELa“Seville,cade y cuando del dicho Bernardo Pinelo fue re rogado; y que le de de acarreto por cada quintal del dicho aceite 12mes., para en cuenta de lo cual otorgahaberrecibido luego adelantados1mi1 maravedies.</t>
  </si>
  <si>
    <t>APS, XV, 1501 f. 395</t>
  </si>
  <si>
    <t>APS01SP00000936</t>
  </si>
  <si>
    <t>Iunes 5 de julio de 1501.= Otorgan Francéco aL jurado2a ejecutorde Sevilla, y vecino de Sevilla en la” | Dar $ O ria, yBernardo Pinelo.,, mercader genovés ESUaEtO en sevilla, 4 A sd _MariedeGuamén., Imopjer del noblecaballero Pedro de Fuentes, señor QAAFONUVAOde Fuentes, .Jifunto.que Dios haya, vecino de Sevilla en lacollación de SanJuan, que por cuanto, mediante la gracia de Dios nuestro Señe A” or, mientoentreMarco Cataño, hijodeGabriel Cata 3 ¡_ o,oos haya, estante enOOBlancá”deGuz- NAMESmá mén, hijadela dichadoñaMaria de Guzmány nn 7 Í ea del dicho Pedro de Fuen tes, su marido; por ende, los dichos Francisco Pinelo y Bernardo Pisa ADR nelo se oblig2annque,viniendo en efecto el dicho casamiento, el dicho a Marco.Catañocom rerá_£nestadicha ciudad deSevilla..y..sucomarca ( A bienesraiceshastaen contía de un“cuento. .de.mare dies, ydendeaw Ay “rriba lo que mas quáiere comprar el dicho Narco Cataño; los cuales IR 0 dichos bienes el dicho Marco Cataño compraré desde el día que se to- ARy INL meren las manos hasta un añ primero siguiente, y que ellos se los h harán comprar en el dicho término; y_si el dicho Marco Catañonocom MPA prare los dichos bienes en el dicho término, que los _dichos otorgané il tess idodarYPacaala dichadoña Varia10.000)quadon — (903 de oro por pena, y con las costas etc</t>
  </si>
  <si>
    <t>APS, XV, 1501 f. 410v-11</t>
  </si>
  <si>
    <t>APS01SP00000937</t>
  </si>
  <si>
    <t>lunes 5 de julio de 1501.= Otorga el dicho derco Cataño a los dicho AE Francisco Piñelo y Bernardo Pinelo, que están presentes,queporcua to ellos sehanobligado a doñaNara de Guzmán en relación con su e samiento, que el se obliga. de.los..sacar.epaz y a salvo a ellos, y a sus bienes, en razón de este dicha fianza</t>
  </si>
  <si>
    <t>APS, XV, 1501 f. 411</t>
  </si>
  <si>
    <t>APS01SP00000938</t>
  </si>
  <si>
    <t>APS01SP00000939</t>
  </si>
  <si>
    <t>APS, XV, 1501 f. 413</t>
  </si>
  <si>
    <t>Martes 6 de julio de 1501 = debe benito de vayrola genoves, cuchillero, e seville, a agustin de camila mercader genoves, hijo de tep de camila, estante en sevilla, que esta presente 10000 mrs. Que le resta debiendo de todas las cuentas u tratos que entre ellos han habido desde todos los tiemposhasta hoy; y se obliga a pagarselos en sevilla o en la ciudad de genova o en otra cualquier ciudad, villa o lugar, dentro de seis meses</t>
  </si>
  <si>
    <t>Miércoles 7 de julio de 1501.= Otorge_ Isabel de. Pranquesshija.de . Jerónimo..Ssalvago,. corredor de lonja, vecino de Sevilla en la colla- LAMAS , ción de San Román, que ha recibido)Ae.Bernardo,deGrimeldo, mercader NN genovés estante en Sevilla, que está presente, 2.910 mrs. que le da e a e ol: en nombredeBernardode Frenguis,genovés estanteen la ciudad de A TA t“7_d12, y“son que Jerónimo de Tranquis, que Dios haya, _mendó a la dicha ie"EAIsabelAde, Franguisensutestamento.</t>
  </si>
  <si>
    <t>APS, XV, 1501 f. 418v</t>
  </si>
  <si>
    <t>APS01SP00000940</t>
  </si>
  <si>
    <t>Jueves 8 de julio de Pia Debe Iuis de Toledo,especiero, vecino ES Or, op Ae Sevilla en la collación de Santa UFUZ; a ántoniodeNayron, |merca= AAA O Ls der genovés estante en Sevilla, 3.750 mrs. de dos balas de papel que le compró; y se obliga a pagarle en Sevilla: la mited dentro de tres Alen y la otra mitad a los tres meses luegó siguientes</t>
  </si>
  <si>
    <t>APS, XV, 1501 f. 419v</t>
  </si>
  <si>
    <t>APS01SP00000941</t>
  </si>
  <si>
    <t>Jueves 8 de julio de 1501.= Debe Juan de Sanlúcar, mercader,vecino | de la villa de Sanlúcar de Barrameda, por si y en nombre de Guillén PA Yliote,mercader inglés estante en la“vita88Sanlúcar de Barrameda, ? ED Í “a U4 oCAANtphoerrcpaoddeerresque de el.tiene, 2 Antonio de (roto) y aFrancisco Ytalian, genoveses dstartes exa sevilla,100.000mrs. de cierto acei 9, a, &gt; 49 que les ha comprado; y se obliga a pagarles en Sevilla (roto</t>
  </si>
  <si>
    <t>APS, XV, 1501 f. 421</t>
  </si>
  <si>
    <t>APS01SP00000942</t>
  </si>
  <si>
    <t>Iunes 12 de julio de 1501.= Otorga Otavian Calvo, mercader.genové; Do 1 , Cstante en Sevilla, que recibió de GonzalodeJaén,¿jubetero, vecino EAN AY de Sevilla en la collación de sánte tlieriía, que está presente, todo l: ! “que le debia, por lo que le da por libre y quito</t>
  </si>
  <si>
    <t>APS, XV, 1501 f. 428v</t>
  </si>
  <si>
    <t>APS01SP00000943</t>
  </si>
  <si>
    <t>Martes 13 de julio de 1501.= Debe Alfon de Ujeda, corredor de lon: ja, vecino de Sevilla en la collación”deSantaMaría,aEsteban_sal= vago, mercader genovés estante en Sevilla, 100quintales.de..buen..ace: te“deolivas fmuevo y claro, y limpio y sin borra, por maravedies que “tienerecibidos, a precio cada arroba de 78 mes. y se obliga aentre: srlo en Pilas, lugar de esta ciudad de sevilla, con su diezmo, y L1orrode alcabale, cada y cuando se lo pidiere y demandare</t>
  </si>
  <si>
    <t>APS, XV, 1501 f. 431v</t>
  </si>
  <si>
    <t>APS01SP00000944</t>
  </si>
  <si>
    <t>APS, XV, 1501 f. 432</t>
  </si>
  <si>
    <t>APS01SP00000945</t>
  </si>
  <si>
    <t>Martes 13 de junio de 1501= Debe Juan de Sanlúcar, mercader, vecia AAA pode la villa de Sanlúcar de Barrameda, por.si. y. enn nombrede Pedro MNMAJO. Diaz,de. Jerezy yy_Je”XLonso JMemuel,.vecinoSssdelavillAadAeAAS EeS NAAA AAA déBarrameda, povrirtud del poder que de ellos tiene, su tenor del ¡ice ; Pp. 4 cuales este que se sigue: (No está), aAntonio de Sorbanis, y a Praz AAArtA DALcisco Ytalian, mercaderes genoveses estantes en Seville, que están presentes, 90, 000 mes. en castellanos y ducados, a los precios que 02Serra Doy día valen: los cuales son de cierto aceite de olivas que les com: pró; y se obliga a pagarles en Sevilla en fin delmes de mayo del a- QyAní ño de 1502.</t>
  </si>
  <si>
    <t>APS01SP00000946</t>
  </si>
  <si>
    <t>Lunes 12 de junio de 1501.= Y después de esto, en la dicha ciudad de Sevilla, lunes 12 dias del  mes de julio, a hora de las 9 antes de medio día, estando en la dicha casa guardia de la ¿justicia los dicho; ME señores ¿jueces presentaron en respuesta al dicho requerimiento, en al O sencia del dicho Bernardo Pineloeste escrito de respuesta que se si¿ LA -% s» E AAA MAL ome: Los diches señores ¿jueces, respondiendo 2.1 requerimiento hecho _po: (1 a el dácho_ Be lo Pinelo, dijeron o“quepasaenelnegodío es SURJue puedo haber un mes, poco mas o menos tiempo, que.208,ajeronsel ñelo fue suplicado, y GNteado asi pendiente añte ellos, en“grado.de EA W Y A supplicación, el vicario de esta ciudad_4iocontra óBlos una carta de SEPINSELEES A inhibición, que en etfecta aL e que noconociesendel dichonegocio, porqueelcontrato 1equs"sepedíaejecución,,depréstamo,se: Feusúrário,y que el conocimiento de aquello pertenecía al dicho v: cariosAO” ellos; y como quiera que esta excepción de usura se habíaalegado ante ellos por la parte de Rodrigo de,Carrión, y se hable pedido remisióndéc1lóante” 8l guez eclesiástico, porque ellos no 1: hablan1querido remitir, antes nablan conocido de el, y recibidoprobanzasdeambas”“ partes; que estaño el negocio pendiente se había di.- cho y les habian notificado la carta del dicho vicario. Y que asi pol esto, como por la excepción de usura alegada por el dicho Rodrigo de Carrión, atentas las probanzas hechas en la ceusa, pareció ser en de Techo"que ellos habian mandado de sobreseer en le determinación del negocio hasta tanto que sea determinado a cuien pertenece el conocimiento de le excepción, y pare ello alegar de derecho ante el dicho vicario, y a mayor abundamiento, para llo aleger y defender, dijeron que querian dar y dieron su poder al dicho Bernardo Pinelo, para que de| en su nombre pueda proseguir”ls,causaantedicho vicario, y que por esto caso no ha lugar16pedido”yTequeridoporeldicho Bernardo Pi nelo; y esto dijeron que daban y dieron for su respuesta, no consin+ tiendo en sus protestaciones, ni en alguna de ellas; y por esta presente respuesta dijeron que daban y dieron poder cumplido al dicho Bernardo Pinelo para que por ellos, y en su nombre, pueda seguir y siga el dicho pleito ante el dicho vicario de la santa iglesia de $e villa, y sobre ello alegar y hacer'todo aquello que ellos en razón del dicho pleito podrían hacer, y decir y alegar, presentes siendo. Y mandaron al escribano lo notifique al dicho Bernardo Pinelo. Fo1l.,437-v2%= - Después de esto, en Sevilla 17 dias del mes de julio, notificación a Bernardo Pinelo, que pidió traslado, y le fue dado, Fo1.438.= Y después de esto, lunes 19 dias del mes de julio del año sobrediek cho, ante los dichos señores ¿jueces de visita, y suplicación, y alcaldía, y teniente de asistente, pareció el dicho Bernardo.Pinelo, y replica a la respuesta dada por los dichos señores ¡jueces alTre querimiento que les hizo, dijo cue en el dicho pleito ellos no han dado sentencia definitiva, y si alguna dieron fue interlocutoria,des pués de Y meses y mas tiempo concluso este procedo; yaque todavía les requiere que sentencien definitivamente, sin embargo de la carta delvicario de la iglesia que dicen que sobre esto ha solicitado,por que aquella, como sus mercedes biensaben, no valió, ni vale, de dere cho; la cual notoriamente dada en perjuicióte=aasio sdicción real de sus altezas, y de sus leyes reales, las cuales en1caso que Jlog,co tratos,fueren:usurarios,que.niego, dan poder a sus“jueces para Cono cer y sentenciar sobre a y en lo que de esto lugar hubiere el ju cio se dividiriía, y la causa, como es esta entre legosy seglar, y profana se tornaria, 14 sera abrircamino.enQuebrantamiento de «la, jurisdicción, la eTOS“caso como jueces que son de estepleit debendeTender.yseguir portodaslasviasy maneras que de derecho se requiere; y como sus altezas por susnleyes mandan, so las penas en ellas contenidas. Y el no quiere ni acepta el poder que dicen que le dan y otorgan para que en su nombre parezca sobre este caso ante el juez de la iglesia, porque por lo va toca a su interese el por si solo lo alegará, y seguirá la causa cuando y como, y ante quien entendiere que le cumple, antes como dicho tiene por el requerimiento a sus mercedes, que ellos como ¿jueces de sus eltezas defiendansu. ju isdicciónreal, y no den lugar a mas dilación, y a la malicia de la otra parte, pues"dué”"sn8stecasó ha sido, y es notoria; la cual debían y deben refrenar y atajar y quatar, sogún que el derechá dispone y so las protestaciones ya nechas les torna a requerir sentencien de finitivamente +. . . ». . » y lo pició por testimonio, Virtuosos señores: Bernardo Pinelo, mercader genovés estante en Sevit parezco ante ms, la cual bien sabéis epleito i yRodrigo A SS OES : POCO MESA enos, de res que por unOS o público me debe de cierto paste có recibió, a plazos que son pasados;_yeney dicho E ado Comeno, teniente de asistente, hubodado senten: cia de trance. Tematemiento contra el dicho Rodrigo.de9 ión,ye A V sús bienes y ejecutados por osdichog8"205,000mrs. con lascostas, pate de la cual sentencia el dichoRodrigodeCerriónapelóantevuestras 4 O nor cas puede haber once meses y mas tiempo, y Juego se concluyó, y : 18 y mas tiempo, que €s concluso, en el cual 41 5ho “+ FIóTtOmuchas veces he pedido a vuestras mercedes diesen en el sente: Conrcrencia definitiva, tal cual hallaren por derecho, y hasta hoy no se ha hecho ni determinado, en lo cual he recibido y recibo mucho agravio y dañO. +». +. + » y lo pidió por testimonio.</t>
  </si>
  <si>
    <t>Mertes 13 de julio de 150l.= Otorga.¿o doQjedas.corredordeLon: ja, vecino de Sevilla en la collacióndeSanta Maria,2 laseñorado TáVaria de Guzmán, mujer del noble caballero Pedro dedePuentes, seño: Lonsta a que-sentegloriahaya,“vecinade Sevilla enla &gt;San Juan, que por cuantoladichaseñora doñaMaria qui Pe. denseponer.todos.sus,aceitesen“rodeo.de MErco.Cataño, mercadergenové 6 estante en Sevilla, en cierta forma. y manera, según1mas largo se con tiene en alá firmado delnombre deldicho Marco Cataño; por en go, el dicho410 a ¿Tonso.deOjeda. se.obliga queeldichoMarcoCataño day Peseráa le dicha señora doña Maria todo el aceite que la di PONY có doña María le diere y entregare, al plazo, y según y en la mane- | ra que en el dicho albalá del dicho Warco Cataño se contiene; y si e dicho Marco Cataño no le diere y entregare el dicho aceite que asi y Nnubiere recibido, o el precio de el, según que en el dicho albalá de '£ dicho Warco Cataño se contiene, el dteho Alonsode Ojedaotorga.que se obliga, por si y por sus bienes, como Principal deudor, de dar y An vagar a la dicha doña Maria todo el aceite de olivas que pareciere Do que el dicho Warco Cataño hubiere recibido de la dicha dofía Maria el AD p, dia que por parte de la dicha doña lNlearía fuere requerido, so la pena o que el dicho Marco Cataño está obligado por el dicho albalá,</t>
  </si>
  <si>
    <t>APS, XV, 1501 f. 437-39</t>
  </si>
  <si>
    <t>APS, XV, 1501 f. 447</t>
  </si>
  <si>
    <t>APS01SP00000947</t>
  </si>
  <si>
    <t>Miércoles 14 de julio de 1501.= Debe Gonzalo de Urrea, trapero, vec “no de Sevilla en la collación de San Salvador, au PorsovaT0RTERD, me cader genovés estante en Sevilla, 108.808 mrs. deciertopaño de Inaterra que le Compró ; y se obliga a pagarlo en Sevilla,encastéllnos y ducados a los precios que hoy dia valen, dentro de 14 meses</t>
  </si>
  <si>
    <t>APS01SP00000948</t>
  </si>
  <si>
    <t>APS, XV, 1501 f. 448</t>
  </si>
  <si>
    <t>APS, XV, 1501 f. 448v</t>
  </si>
  <si>
    <t>APS01SP00000949</t>
  </si>
  <si>
    <t>Otorga Termo Tefoya, mercader genovés estante en Sevilla, que de pode: a Esteban Brion.(o.Buob),, sucriadok asi como mercader genovés estan: YNV. te en Sevilla, especialmente para cobrar y pleitos en general. Sevill: miércoles 14 de julio de 1501.</t>
  </si>
  <si>
    <t>Miércoles 14 de ¿julio de 1B01.= Debe Alonso de Medinapegpaderoy Las. e. Vecino de Sevilla en la collación de San Salvador, ¿gorio bspin- MAA) gola, mercader genovés estante en Sevilla, que está presente, 000 Les _ mes, de ciertas hojas de espadas que le compró: y se obliga a pagar- CANO le en Sevilla dentro de seis meses.</t>
  </si>
  <si>
    <t>APS, XV, 1501 f. 452</t>
  </si>
  <si>
    <t>APS01SP00000950</t>
  </si>
  <si>
    <t>Miércoles 14 de julio de 1501.= Debe Antonio Pinelo, mercader ge- E novés estante en Sevilla, a Garcia Maxrmo ejo, scino de Sevilla en pa A Y, la collación de San VicontéTE '000rs. por razón de 200 guintales de aceite de olivas que le compró, que recibió en diversas veces, as: deldichotaretaMarmolejo como del señor protonotario don Rodrigo di Suaena, como de otras diversas personas por el dicho García Vaxrmo: lejo; y se obliga a pagarle en Sevilla dentro de un añio. Hay nota de IA fecha 3 de febrero de MDIIT años.</t>
  </si>
  <si>
    <t>APS, XV, 1501 f. 453v</t>
  </si>
  <si>
    <t>APS01SP00000951</t>
  </si>
  <si>
    <t>Miercoles 14 de julio 1501.= Debe Alonsode, Ojeda, corredor. de... lonja, vecino de Sevilla en la collaciófide Santa Maria, «2Perseyal. Raso Cataño ,y mercader genovés estante en Sevilla PE. 240 mrs. por dos patio Su e Inglaterra que le compPó; y se obliga a A “dentro de qui , MESES.</t>
  </si>
  <si>
    <t>APS, XV, 1501 f. 454</t>
  </si>
  <si>
    <t>APS01SP00000953</t>
  </si>
  <si>
    <t>Sábado 17 de julio de 150l.= Otorga AndrésPoncejón,genovés estante en Sevilla, que da poder a Niculoso_Fargona,-genovés estante en Sevilla, especialmente pare cobrar de _Polode Carleva,genovés,mari nero, seis ducados de oP9que 16 prestó, según se contiene en un albalá. -</t>
  </si>
  <si>
    <t>APS, XV, 1501 f. 463</t>
  </si>
  <si>
    <t>APS01SP00000954</t>
  </si>
  <si>
    <t>Lues 19 de julio de 1501.= Deben Francisco de Córdoba, jubetero, ll y Rodrigo de Córdoba, sedero, su hermano, vecinos de Sevilla en la c YAMAAS Y ¡lación de Santa Marle7”8"amtoniodeVeyron, mercader genovés vstant É ; en Sevilla, 3.600 mrs. de dúatro piezas de_fustanes..demelvesinesqu VarSm comprarom; y se obligan e pagarle en Sevilla por el dia de pascua ce ale navidad de este presente año.</t>
  </si>
  <si>
    <t>APS, XV, 1501 f. 468v</t>
  </si>
  <si>
    <t>APS01SP00000955</t>
  </si>
  <si>
    <t>Miércoles 21 de julio de 1501.= Deben Juan Lorenzo y Alonso Lorens yA) zO, Su hermano, vecinos de Sevilla en la collación de Santa Marúa, a , Perseval E mercader genovés estante en Sevilla, 24.000 mes. de “dos balasde”pápel que le compraron; y se obligan a Pagarle en Sevid: Fo1.483.= lla: la mitad dentro de seis meses, y la otra mitad en los otros seis - meses laego siguientes.</t>
  </si>
  <si>
    <t>APS, XV, 1501 f. 481v</t>
  </si>
  <si>
    <t>APS01SP00000956</t>
  </si>
  <si>
    <t>Pedro de Chayes, ollero, vecino de Triana, a Francisco Doria mercader~genovés estante en Sevilla, que ,está presente, 1.500 jarras para aceite, que sean de 8 arrobas arriba hasta nueve arrobas, y que ~eáñblancas y bien cochas, y bien purgadas, a contentamiento del di· cho Francisco Doria; y véndele cada _jarra en precio de 14 y medio ma. r avedies; las cuales jarras ha de entregar en el corral de su olleri1 que es en la dicha Triana, en todo el mes de agosto de este año;y qu« Francisco Doria le. vaya pagando según le vaya entregando las jarras. Sevilla miércoles 21 de julio de 1501.</t>
  </si>
  <si>
    <t>APS, XV, 1501 f. 483v</t>
  </si>
  <si>
    <t>APS01SP00000957</t>
  </si>
  <si>
    <t>Viernes 23 de julio de 1501.= Otorga~co cataño, mercader genovés est~te en Sevilla, en nombre y en voz de Vicente Cataño, mercader lg"ehóvés estante en la ciud~d de Cádiz, por virtúd ael poder que de e. tiene,que pasó ante Juan de Mar, escribano público de l a ciudad de O diz, en 19 de febrero de este presente año, que hace su procurador sustituto del dicho Vicente cataño, y da su poder, al dicho Juan de Mar, escribano y vecino de la ciudad de Cádiz, especialmente para CO· brar de Juan de Asto, mercader genovés estante en la villa de Carmen; e GtMJ -todos los maravedies que le debe</t>
  </si>
  <si>
    <t>APS, XV, 1501 f. 488</t>
  </si>
  <si>
    <t>APS01SP00000958</t>
  </si>
  <si>
    <t>Viernes 23 de julio de 1501.= Debe Diego de Carmona, jubetero, ma rido de Leonor de carmona , vecinos de Sevilla en l a collación de san t a Maria, a Antonio de Nayron, mercader genovés estante en Sevilla, que está presente, 3.900 mrs. ~e cierto chame 1ot ~ que le compró; y s obliga a pagarle en Sevilla en fin del mes de septiembre de este año</t>
  </si>
  <si>
    <t>APS, XV, 1501 f. 490v</t>
  </si>
  <si>
    <t>APS01SP00000959</t>
  </si>
  <si>
    <t>AHPR105SP0001</t>
  </si>
  <si>
    <t xml:space="preserve">Archivo historico de Realengos, </t>
  </si>
  <si>
    <t>Remando de Frexenal se obliga a pagar a Pedro de Sobranis, mercader, est., 13 arrobas de azúcar blanco lealdado porque los paga por Juan de Mena, mercader, V. 0 , por mrs. que debía a Sobranis. Ha de entregarlo a fines de mayo de 1522 en El Realejo.-Ts. Rodrigo el Coxo, Juan de Mena, mercader, vs.-Hemando de Frexenal.-Por t. 0 , Juan de Mena</t>
  </si>
  <si>
    <t>Iunes 16 de Esto de 1501.= Otorga Sebastian Doria, mereadér genovés estante en Sevilla, en nombre y en vozde PedroVicencio Doria. Fol.494,= * hermano, y por virtud delpoderque de el tiene, que pasó E tolomé Sánchez de Porras, escribano público de Sevilla, en 9 de abri. de 1498, que hace su procurador sustituto, en su lugar y endichonor Dona vré, aaGragorio Doria, suhermano, mercader genovés estante en Sevi- IGSS 3 lla, para todo lo que en,dicho poder se contiene</t>
  </si>
  <si>
    <t>Lunes 16 de agosto de 1501.= Otorga Sebastian Doris, mareader geno- “ 1% vés estante en Sevilla, que da su poder para pleitosa Grágorio _Domis su hermanoy.mercader genovés estante en Sevilla, y generalparaCo= Wi AA Yd&gt;Cbrar,dedefactorcomercial.</t>
  </si>
  <si>
    <t>lunes 16 de agosto de 1501 hace su procurador para pleitos el dicho sebastian doria a anton mayorga procurador y vecino de sevilla</t>
  </si>
  <si>
    <t>Mertes 17 de agosto de 1501.= Hace su procurador para pleitos Antonio de Nayron, mercader genovés estante en Sevilla, a Franciscode C zalla,procurador y vecino de Sevilla</t>
  </si>
  <si>
    <t>En Sevilla, lunes 16 de agosto de 1501 afios, a hora de vésperas, es: tando enolascalle aTsUcdOS de Santa María lea mayor de este ciuéi dad, cerca de la pila de agua, estando y presente Francisco Doria, mercader genovés estante en Sevilla, por siyen.nombrede.Francisco Doria, sucompañero. . ». - luego presentó a nos los escribanos una cédulade cambio, escrita en papel, que dice en esta guisa: Da. '2MPpo 2 XVEde MDI años. Sobrino Senor: pagaréis por esta primera de cambio en fin del mes | EN de julio primero que vendrá 8 Francisco y Francisco Doria, mercadere: K genoveses, habitantes.en. Sevilla, 101,000mrs.en ducados y castella. / nps de oro y ¿justo peso fuera de cambio, digo 101.000 mrs. que son / SN por otros tantos querecibi aquí de Gregorio Pinelo y Pedro Justinia: y no;ysucompañero, y al tiempo seales hechobuen pago. Jhs. con to-= enn ) dos. Garcialvarez. de. Toledo. Diego Sánchez. En el sobrescrito dice: ki a mi_sobrino señor Pedro Ortiz en Sevilla. Primera. Y en las espalda. / de ladichacédula está escrito esto que se sigue: A fin de ¡julio de MDI pagó Pedro Ortiz por Garcia Alvarez de Toledo 45.450 mrs. digo | XXXXVMCCCCL. Pagó mas Pedro Ortiz por Diego Sevilla 2.765 mrs. digo | TIMDOCIXV. Y la protestó, siendo antes pregonada.</t>
  </si>
  <si>
    <t>APS, XV, 1501 f. 516</t>
  </si>
  <si>
    <t>APS, XV, 1501 f. 496</t>
  </si>
  <si>
    <t>APS, XV, 1501 f. 494</t>
  </si>
  <si>
    <t>APS, XV, 1501 f. 493v</t>
  </si>
  <si>
    <t>APS, XV, 1501 f. 491</t>
  </si>
  <si>
    <t>APS01SP00000961</t>
  </si>
  <si>
    <t>APS01SP00000962</t>
  </si>
  <si>
    <t>APS01SP00000963</t>
  </si>
  <si>
    <t>APS01SP00000964</t>
  </si>
  <si>
    <t>APS01SP00000965</t>
  </si>
  <si>
    <t>APS, XV, 1501 f. 522</t>
  </si>
  <si>
    <t xml:space="preserve">Miercoles 18 de agosto de 1501=juan de puebla vecino de triana, señor de la carabela santo domigo, surta ahora en el pierto de las muelas otorga que la afleta a antonio de nayron mercader genoves estante en sevilla que esta presente toda alta y debajo de cuebierta, de pañol al pañol, para que pueda cargar en ella toda la mercaderia que quisiere; se obliga de darsela aparajeada en coraia y puebla, rio salado, dentro de 20 dias, y asi antes diere carga jacomo de riberol y mateo sanchez que han de cargar antes que anotnio nayron luege partis a cadiz y que de alli parte a la ciudad de savona a  hacer su derecha descarga a quien fuere consignada la carga; y de haber de flete por cada cahiz de gabansos a precio de una dobla castellana, y asi otra mercaderia quisiere cargar que le pague al dicho respecto a dicha ciudad de saona que allo le pague desde el dia que descarfare en ocho dias primeros siguientes en moneda de tostones de plaa de 15 sueldos cada toston. </t>
  </si>
  <si>
    <t>APS01SP00000966</t>
  </si>
  <si>
    <t>Jueves 19 de agosto de 1501.= Otorga Diego de Villaseñte (roto) este te en Sevilla, que da poder a FranciscoCataño, mercader genovés es- E tante en Sevilla, ya JuanRamirez”de Burgos, mercader de Burgos, es pecialmente para cobrar dePefnando. de Carrión, burgalés, vecino de Burgos,todos los mar oye les y mercaderías que le debe, y para cobre en general</t>
  </si>
  <si>
    <t>APS, XV, 1501 f. 524</t>
  </si>
  <si>
    <t>APS01SP00000967</t>
  </si>
  <si>
    <t>Debe Alfonso Rodriguez, boticario, marido de Mencia Rodriguez, veci - nos de Sevilla en la collacióndeSan Bartolomé, a Jerónimo Barón, genovés, boticario, estente en Sevilla, que eptá presente,34.075 mrs. de cierta.'nercadería que le compró; y se obliga a pagarle en LAA | Seville dentro dé seismeses. Sevilla jueves 19 de agosto de 1501.</t>
  </si>
  <si>
    <t>APS01SP00000968</t>
  </si>
  <si>
    <t>APS01SP00000969</t>
  </si>
  <si>
    <t>Jueves 19 de agosto de 1501.= Otorga Benito Berlango, _genovés, boticario, merido de Leonor de Vargas, vécinodeSevilla en la collación deSantaaMaría, que ha recibido de Sebastián _Doria, mercader genovés "estante en Sevilla, que está presente,"25,000 mrs. que el dicho Se- : bastián Doria le dio en casamiento con la dicha JIeonor de Vargas, ] SS , A co , SI ros a YA'Ccsumjer.</t>
  </si>
  <si>
    <t>APS, XV, 1501 f. 525</t>
  </si>
  <si>
    <t>APS01SP00000970</t>
  </si>
  <si>
    <t>APS, XV, 1501 f. 525v</t>
  </si>
  <si>
    <t>Jueves19 do agosto de 1501.= Deben el dicho Benito Berlangoy LeonordeVargas, su mujer, al dicho Sebastián Doria 30.000 mrs. de E resto.de todas lascuentas que en uno han tenido desde todos los tiempos hasta hoy; y se obligan a pagarle en Seville dentro de un año, por los tercios del año, en cada uno lo que montare</t>
  </si>
  <si>
    <t>Sábado 2 de octubre de 1501.= Debe Alonso Gutiérrez, mercader, ve cino de Sevilla en la collación de San-sálvador, a Juan Batista Ador VAed CAMS no, mercader genovés estante en Sevilla, cienarrobas|debuenagúbáz blanco, “bueno, que sea hecho en pilones, a juicio de dos mercaderes, «por maravedíes que tiene recibidos; y se obliga aentregarles en la ciudad de Gebta en fin de junio del año que vienede 1502 años</t>
  </si>
  <si>
    <t>APS, XV, 1501 f. 527v</t>
  </si>
  <si>
    <t>APS01SP00000971</t>
  </si>
  <si>
    <t>Jueves 7 de octubre de 1&gt;501.= Vende Vicencio de Ferre, mercader gen vés estante en Sevilla, aAntoniode Morteo,.saonés,hijode micer luis de Orteo, vecino de la ciudad de Saona, que está presente,660 canióesde”garbanzos; y véndele cada mina le medida de Saona de 44 EAS esosdemóneda”déSaona; los cúalesdichos60 cahices de garban-= | zósse obliga aaentregar el dicho Vicencáo de Ferre dándole el dicho . Antonio de Morteo navío en que los cargue, desde hoy hasta en quince sales; y se obliga dedárselos puestos en la ciudad de Saona,Oner” ““alfióndiga de ella, horros y quitosde flete y de seguro, y “deotros tualesóvier derechos. Y entiendase que desde «que se carguen Jos dichos gn sahicós de Aer banos ven a riesgo del dicho Antonio de Morte</t>
  </si>
  <si>
    <t>APS01SP00000972</t>
  </si>
  <si>
    <t>APS, XV, 1501 f. 551</t>
  </si>
  <si>
    <t>Viernes 8 de octubre de 1501.= Debe Antón Rodriguez, espadero, veci. DO rro. no de Sevilla en la collación de San Salvador,2_a AntoniodeNNayrom,.. YD ¿/ mercader genovés estañte en Sevilla, que está presente, 3. 550 mes. APA ¿ por 50 hojas deespada que Zle OnprÉ a precio cada una de 71 mes. y “3 ge obliga a pagarle en Sevilla dentro de cúnco meses.</t>
  </si>
  <si>
    <t>APS, XV, 1501 f. 552</t>
  </si>
  <si>
    <t>APS01SP00000973</t>
  </si>
  <si>
    <t>Viernes 8 de octubre de 1501.= Debe Diego de Ervás, mercero, vecino de Sevilla en la collación de San Salvador, aEstebansalvago, merca: DS foA1. AN genovés estante en Sevilla, 11,077 mrs. de sola Pales de pajel Di. Pp que le compró; y se obliga a pagarle en Sevilla dentro de 4 meses. A Hey nota de cancelación fecha XIX de febrero de MDII años</t>
  </si>
  <si>
    <t>APS, XV, 1501 f. 552v</t>
  </si>
  <si>
    <t>APS01SP00000974</t>
  </si>
  <si>
    <t>Viernes 8 de octubre de 1501.= Debe Diego de Ervas, mercero, al d cho Esteban Salvago, 5.250 mrs. de cuatro libras de mejoy que le com LAA, 0 pró;-y seobligaa pagarle en Sevilladentrodeochomeses. ” Hay nota de cancelación fecha XXII de marzo de MDIT años</t>
  </si>
  <si>
    <t>APS01SP00000976</t>
  </si>
  <si>
    <t>APS, XV, 1501 f. 554v</t>
  </si>
  <si>
    <t>APS01SP00000978</t>
  </si>
  <si>
    <t>Sábado 9 de octubre de 1501.= Debe Diego Alvarez, vecino de Sevilla en la collación de Sante Cruz, a Benito de Pumar, mercader genow | wés estante en Sevilla, que está presente, 10.850mrs.de 15qui, de papel que le compró; y se obliga a pagarle en Sevilla en el mes “enerode 1502 años. Hay nota de cancelación fecha XXI de febrero de MDITI años.</t>
  </si>
  <si>
    <t>APS01SP00000980</t>
  </si>
  <si>
    <t>APS, XV, 1501 f. 541</t>
  </si>
  <si>
    <t>Miércoles 6 de octubre de 1501.= Otorga DomenegoCalvo, mercader ge novés estante en Sevilla, que da poderaJulianCalvo, mercader geno 919 vós estate en Sevilla, especialmente para cobrar en general y para pleitos.</t>
  </si>
  <si>
    <t>Miércoles 6 de octubre de 1501.= Venden Juan de la Fuente,y Pedro Fernández, sayaleros, vecinos de Sevilla en la collación de San Juan a FranciscoDoria, mercader genovés estante en Sevilla, que está pre sente,“dosmilvaras dejergablancay.parda,yviada, que sea buena RINA a contentamiento del Fol.adv9= dicho Francisco Doria, y sea de ancho de vara y Fol. 54D == Ae a sesma; y véndele cada una vara a precio de 29 mrs. “en cuenta de lo cual otorga que ha PaidUSESAO10. 000 mrs. ante este ño de Castilla; y.se obliga a entregarlas en la primera semana de cu resma del año de 1502; las cuales dichas 2.000 veras ha de entregar en sevilla de la bondad, anchor y peso de un pedazo de jerga que que da en poder del dicho Francisco Doria, marcado con un sello del dich Juan de Fuente, que es de un águila, y unas letras por orladura, que dicen IHS.</t>
  </si>
  <si>
    <t>APS01SP00000981</t>
  </si>
  <si>
    <t>APS, XV, 1501 f. 544</t>
  </si>
  <si>
    <t>lunes 11 de octubre de 1501.= Debe AlonsoRodriguez,trapero, vey cino de Sevilla en la collación de SantaMaria, aaFranciscoDoria, E mercader genovés estante en Sevilla, 24.300 mrs. “que gon 34varasy. A cinco sotavos de aceituny y de terciopelo negro de dos filos quele E Ayse“obliga a pagarle en Sevilla dentro a 18 meses.</t>
  </si>
  <si>
    <t>APS, XV, 1501 f. 557v</t>
  </si>
  <si>
    <t>APS01SP00000982</t>
  </si>
  <si>
    <t>Martes 12 de octubre de 1501.= Deben Juan de Cea, mercader, vecin de Sevilla en la collación de San Salvador, y Juan de Castro, mer cas der, vecino de Sevilla en la collación de San Isidro, a lucoBatista VE An oy _Aúorño, mercader genovés estante en Sevilla, 6,431 mrs. por una bote AAmes,que le coMraroh; y se obligan a pagarle en Sevilla enfine “el”mes de marzo de 1502 años.</t>
  </si>
  <si>
    <t>APS, XV, 1501 f. 562v</t>
  </si>
  <si>
    <t>APS01SP00000983</t>
  </si>
  <si>
    <t>Martes 12 de octubre de 1501.= Otorga Andrea.Adorno, mercader genovés estante en Sevilla, que da su poderaa_Diego.Suárez, vecino de LAS "sevilla, especialmente para cobrar de Juan Rodriguez, chapinero, ve-= Pol.564.= almo de sevilla en lá coliaplén de Santa María, 2.374 mrs. que Je de: be por virtud de un contrato público de deudo que contra el tiene,qu pasó ante Bernal González Valdecillo en 17 de septiembre de este aio y asimismo para cobrar de Antón Sánchez de Toro, chapinero,vecino d Sevilla en la collación de Santa Maria, 2.0825 mrs.que le debe por u contrato público de deudo que contra el tiene, que pasó ante Bernal González Vallecillo el dicho dia 17 de septiembre de este dicho año; y que lo pueda todo cobrar para si como cosa suya propia, por cuanto se los dio en pago de cierto aceite que le compró,</t>
  </si>
  <si>
    <t>APS, XV, 1501 f. 563v</t>
  </si>
  <si>
    <t>APS01SP00000984</t>
  </si>
  <si>
    <t>Martes 12 de octubre de 1501l.= Hace su procurador sustituto Perse: - val Cataño, mercader genovés, en nombre y envoz de Juan Batista de ' «Marin, y de Ambrosio Espindola,mercaderes genoveses estantes enla ciudad de Málaga, por virtud de una carta de poder que de ellos tie- P.”,. Ne, que hace su procurador sustituto, en su lugar y en los dichos no Esbres, a Rodrigo de pea SenA. procurador y vecino de Sevilla,</t>
  </si>
  <si>
    <t>APS, XV, 1501 f. 566v</t>
  </si>
  <si>
    <t>APS01SP00000985</t>
  </si>
  <si>
    <t>Martes 14 de septiembre de 1501.= Debe Fernando de Carmona, ¡jube- LIZAve Buenv EB Y Fol.574.= tero, vacio de Sevilla en la collación de Santa Meria, a Estebañ cader genovés estante en Sevilla, 1.005 mrs. décierto A. - Fustán que lecompró;yse obliga a pagarle en Sevilla poreldía de pascua de navidad de este año.</t>
  </si>
  <si>
    <t>APS, XV, 1501 f. 572v</t>
  </si>
  <si>
    <t>APS01SP00000986</t>
  </si>
  <si>
    <t>Martes 14 de septiembre de 1501.= Debe Fernando de Ocafía, librero, (A). vecino de Sevilla en la collación de Santa Maria, a Iuco Batista—Ado1 no, mercader genovés estante en Sevilla, 2.000 mrs.poruna bala de “papelque le compró; y se obliga a pagarle en Sevilla desde el sábad: primero que vendrá, que serán 18 dias del mes de septiembre, en fin - de cada semana tres reales de plata. Fiador_ micer Antonio, boticario, vecino de Sevilla en la colladión déSanta Varia, que estandoside se obligó de mancomún.</t>
  </si>
  <si>
    <t>APS, XV, 1501 f. 574</t>
  </si>
  <si>
    <t>APS01SP00000987</t>
  </si>
  <si>
    <t>Miércoles 15 de septiembre de 150l.= Vende Marcos Sorro, vecino de Sevilla en la collación de San Salvador, “aAntonio. de._Nayron, merca der genovés estante en Sevilla, que está presente, l, 500 libras carn: á ceras de únto de puerco, que sea de der y tomar, por maravedíesque 8% pi] tienereci idos; y se Obliga a entregarlas en Sevilla, mediado el me; NIMA Tí de enero delaño de 1502.</t>
  </si>
  <si>
    <t>APS01SP00000988</t>
  </si>
  <si>
    <t>APS, XV, 1501 f. 576v</t>
  </si>
  <si>
    <t>Viernes 17 de septiembre de 1501.= Debe Juan Rodriguez, chepinero, NE vecino de Sevilla en la collación de Santa Maria, a_Andrea Adorno, 24 y mercader genovés estante en Sevilla, que está presente, 2.374 mrs. d cuatro docenas y ocho cueros cordobanes curtidos que le compró; y se Alre paa- pagarle en Sevilla el dia de pascía de navidad de este año</t>
  </si>
  <si>
    <t>APS, XV, 1501 f. 581</t>
  </si>
  <si>
    <t>APS01SP00000989</t>
  </si>
  <si>
    <t>Viernes 17 de septiembre de 1501.= Debe Antón Sánchez de Toro, Cha= pinero, vecino de Sevilla en la collación de Santa María, a dicho An drea Adorno, que está presente, 2.025 mrs. por 56_cueros cordobanes - 14 curtidos que le compró; y se obliga a pagarle en Sevillapor el dia A “depascua de navidad de este año. Hay nota de cancálación fecha 19 de mayo de 1501</t>
  </si>
  <si>
    <t>APS01SP00000990</t>
  </si>
  <si>
    <t>Viernes 17 de septiembre de 1501.= Otorga Vicencio deFerre, mercader genovés estante en Sevilla, hijo de luisHFFerre, que Dios haya, ennombre y en voz de Juan, y Vicencio, y Martin, hijos de Agustin _Embrón, que Dios haya, y por virtud de una carta de poder que tiene -déeGuillermo Embrón, jutor y curador de las personas y bienes de los dichos Juan, y Vicencio, y Martin, que pasóen la ciudad de Saona an &gt; ptos, kte Frederigo de Castro Delfino, escribano público de la ciudad de Sa "ona, en dos de agosto de este presente afioo, que da su poderaJeróni mo de Sery, mercader genovés estante en la ciudad de Cádiz, especial mentepara quepen los dichos nombres pueda cobrar de les bienes y he rederos de Pedro Berruo, mercader genovés.estante ene fue en la ciudad de Cádiz,difunto que Dios haya, todos los maravedies etc. que 1 debiere y hubiere a dar al dicho Agustin Embrón, o le dejare en su testamento.</t>
  </si>
  <si>
    <t>APS01SP00000992</t>
  </si>
  <si>
    <t>APS, XV, 1501 f. 584v</t>
  </si>
  <si>
    <t>Viernes 17 de septiembre de 1501.= Debe Alfonso Sánchez de la Basti da, barbero, vecino de Sevilla en la collación de San Salvador,aAn tono Pinelo, mercader genovés es te en Sevilla, que está presente, ' ¿7,350mrs. de dos piezas de chamelote que le compró; y se obliga a b, o pagarle en Sevilladentro de cuat oO meses. id Hay nota de cancelación fecha XXVIII de junio de MDIT años. Fol,</t>
  </si>
  <si>
    <t>APS, XV, 1501 f. 585</t>
  </si>
  <si>
    <t>APS01SP00000993</t>
  </si>
  <si>
    <t>Sábado 18 de septiembre de 1501.= Debe Cristobal Rodriguez, merce To, vecino de Sevilla en la collación de San Salvador, a Gregorió”de Espindola, mercader genovés estante en Sevilla, que está presente, 6.520 mrs. de ciertoPoloque le compró; y se obliga a pagarle en Sevilla dentro de mes edio.</t>
  </si>
  <si>
    <t>APS01SP00000995</t>
  </si>
  <si>
    <t>APS, XV, 1501 f. 586v</t>
  </si>
  <si>
    <t>Sábado 18 de septiembre de 1501.= Otorga Diego deErvás,mercader. vecino de Sevilla en la collación de San Salvador, a JulianCalvo, 20 mercader genovés estante en Sevilla, que e tápresente, que por cuan- | bo el dicho Julian Calvo le dio una cédula para[Rgma| L | de oro: los 90 ducad'oos8gpara traerfunasbulas de una canongíaymaes- | | trescolíadeCanariapap:ara“elbachillerAlonsode Hervás, hijodel di.- cho1DiegodeErvás,Tascuales han de venirporel barcodel dicho Ji A, calvo S5E"Sb ligado a las sacar, y que el dicho Diego de Ervás pagará ¡ la saca de lo que costare a sacar las dichas bulas; y_Josotros30 d ' cados de oro son para traer una bula para Gonzalo Fernández, vecino deSévilla; por ende, se obliga el otorgante que trayendo las dichas bulas a esta ciudad, de le dar y pagar en Sevilla los dichos 125 duo: dps, a precio cada uno de 400 mrs, del dia oue trajaren las dichas hb las hasta diez dias cumplidos,</t>
  </si>
  <si>
    <t>APS, XV, 1501 f. 587v</t>
  </si>
  <si>
    <t>APS, XV, 1501 f. 589</t>
  </si>
  <si>
    <t>Sábado 18 de septiembre de 1501l.= TESTAMENTO.de.-Maxrco.Cataño, merceas 7 2» . er genovés, hijo de micer Gabriel de Nyan Cataño, que Dios haya, es- | tante en Sevitie;estandosañoyco salud.= Manda que si falleciere en eta ciudad, o su arzobispado, o en el o: _bispado de Cádiz;queentierren su cuerpo dentro en la iglesia. de 5a1 te” Maríala Mayor de esta ciudad, en la capilla de los Cataños, por | que asile tienen prometido entierroenla dicha capilla Francisco Ct O tañoydoñaMayorPonce de león, su mujer; y si los señores dean y Ct Dar A_bildo de le dicha sante iglesia no consintieren que su cuerpo sea en. FEA 94 “terrado en la dicha capilla, mandaque entierren su cuerpo en el mo- A nasterio de San Framtásco de esta dicha ciudad, en la capilladelos | per PA A genoveses, que ende tienen, enfrente del altar deBañor. san “Jorge; y ] bn manda que sobre su sepultura se ponga una losa blanca, impreso en e- ARALAR Ulla su cuerpo; y manda que se haga unabóveda para que sea enterrado. en cualquiera de los lugares sovredichos; y manda que en le dicha loqe _ se sea escrito su nombre, y_el nombre del dicho su padre, yde Genti: ViLAL 0% Cataño; su madre, y el dia desúfallecimiento, yantes de todas letrásque“ se ponga un renglón que diga: OMÓO MEMENTO MORI En NONERRABIS. "Y manda a la obrade San Isidro de esta dicha ciudad, dondeahora el es parroquiano, por reverencia de los santos sacramentos, un ducado de O0rO0 . . . . - Manda 90.000.mrs. para comprar en tributos ciertos, para que un capellán, “para siempre jamás, diga una misa y rece los salmos penitéñciales en el.alter ..de..su.enterramiento. Y manda que si muriere confesado y comulgado, y con todos los san= tos sacramentosdelaiglesia; que sus parientes y amigos no se pongan luto por el mas de el dia de su enterramiento; y si muriere por algúnpeligro de los que en este mundo acaecen, lo que Dios no quiewra, es su voluntad que todos los parientes y amigos que se quisieren vestir luto porel lo: hagam,Ales sea dado luto de sus bienes ,hasta ¿iñcuenta personas; y manda'quetodoslosque así tomasen el dich: luto,eldiadesus honras, cada uno de ellos recen la coronación de nuestra Señora ante un altar, y mas el MISERERE MEI, porque Dios haya misericordia de su ánima. Y manda que todos los esclavosy esclavas que tuviere al tiempo de su fallecimientosevendana dineros; y por esta presente carta ahorra da por Abas er y p Ps 4 quito a Francisco, su esclavo, de color negro, por los muchos y buenos;Y“leales servicios que le ha hechóy hace, con tal cargo y condición que el dicho Francisco sea obligado a ser vir aParis,su.hijo,diezaños después del día désu fallecimiento; yBi“el dicho Paris, su hijo, falleciere de esta presente vida, que sirva a los otros sus hijos que tuviere, Fol. 590. = ld SAR Y por cuanto ha mas de cinco años, poco mas o menos, queel tiene conocimiento con IsabeldeFigueroa, de la cual el no hubo suvirgin: dad, y por tenerle en posesióndé buena y honesta, y for tener en ella hijos, manda que le sean dados para sufóagemisnt con tanto que luego se case, 25.000"MP8.ysino se quisiere casar, y se quisiere poner en un buen monasterio de monjas encerradas, manda que le sean dados 50.000 mrs. porque pueda vivir honesta, así por honra de los h: jos que en ella tiene, como de su personas y del mundo. Y por cuanto tiene dos hijos, uno que llamen Paris y el otro André; hijos de la ditha. IsabeldeFigueroa, y ahora ladichaIsabel de Figueroa está preñada, es suvóluntadque“cada uno de los dichos sus h: jos, y 18criatura, o criaturas, de que la dicha Isabel de Figueroa hoy dia está preñada, le sean puestos en la renta que a sus albaceas pareciere, a cada uno de“ellos,200.000 mes. y que sea la renta de e: llos hasta haber veinte años de que se mantengan. Y después de haber veinteaños, cada uno de los dichos sus hijos hagan de ellos lo que les pluguiere., Y si la dicha Isabel de Figueroa pariese hija, manda que sea criad: hasta edad de siete años, y después sea puesta monja, con las monjas encerradas, en un monasterio que a sus albaceas pareciere; y que le sean dados solamente 100.000 mrs, Y manda que en cuanto al poner de las dichas maravedies de los dichos sus hijos para que se mantengan, aquí o en Génova, lo remite a sus albaceas que hagan Jo que les pareciere que sea mas provecho de + los dichos sus hijos, y que su parecer es que estarán mejor les diem chos sus hijos, y las maravedíes, enGénova, en poder de la dicha Getil Cataño, su madre, y los dineros a nambre de cada uno de los dichos sus hijos. Fo1.&gt;590=1t2,= Y manda a Julian Cataño, su tio, porque es hombre que tiene poco, Fol, 591.,= y por el parentesco que con el tiene,100. 000 mrs, .con tal condición queno hayamas diferencia y cuestión conBatistina,su.hermana, Como haste. ahora lo ha hecho; y si con la dina su hermana trajere ple: to, y con ella no tuviere paz y concordia, según que es razón, que ni le sean dados y pagados. Y manda a Luco Salvago, hijo de larany Salvago, 50 ducados de oro, - porque ruegusaDios por sug¿nima. Y manda a Frencisco Casañío, suprimo, hijo de micer Leonerdo, cincuenta mil maravedíes, porque ruegue a Diosporsu ánima. Y manda a Isabel, hija de Silvestre Vento, genovés, 10.000 mrs. pa: ra ayuda de “suLento, o para otro cualquier estado que quisiere tomar, que sea honesta; y que no Je sean dados y pagados hasta que st ponga en el estado que 'quisiere tomar, Heredera la dicha Gentil Catafío, su señora madre, en todo el remane nente--desús“bienes, con tal cargo que la dicha Gentil Cataño, su madre, goce de sus bienes durante los días de su vida; ydespués de lo: días de su vida de la dicha su madre, quiere que si Niiculoso, su her: mano, tuviere hija, le sea dada le tercia partede“todos los bienes Que*quedaren de la dicha "su madre; y si +tuviere dos hijas le sea dad: la mited de todos los bienes que quedaren de la dicha su madre; y si tuviere hijos varones, y no hijas, que no le sea dado nada, añtos mel da que todos los bienes raices y muebles que quedaren de la dicha su medre que seab repartidosjor las hijas de Ximón Cataño, su tio, par: sus casamientos, y no para ningún hijo varón que tenga el dicho mice Ximón. Albaceas el dichoJulian.Cataño,..sutilo,yEsteban Salvago, Hijo de A micer Pedro Salvago, que Dios haya, y:Diego Melgarejo,su compadre, Are hijo de doña María. Cataño, su tia; dales poderete, Revoca etc, “Ymañdaalos dichos Esteban salvago y Diego Melgare¿jo, por el tra: bajo que han de tomar en cumplir su ánima, a cada, diez ducados de o0- ro.</t>
  </si>
  <si>
    <t>APS01SP00000996</t>
  </si>
  <si>
    <t>APS01SP00000997</t>
  </si>
  <si>
    <t>lunes 20 de septiembre de 1501.= Otorga Juan Cueto, hijo de Iuis LE? 1 Elpro y ganancia que Dios diere; yendo ariesgoyyvelturadeCPis : Cueto, vecino de Seviláa en la collación de Santiago, que ha recibid: &gt; de Cristobal Salvago, vecino de Sevilla en Ja collación desanta Cru: queestá presente."20%,000.mes. en dos esclavos y encierta.mercader: ol por Sant se obligadeJJevar los.esclavos L.mercaderia a la oe q w.= Oome= Pz Y. e bal Salvago. panota de cancelación de este contrato fecha XXVII de AOVASIAES as este año.</t>
  </si>
  <si>
    <t>APS, XV, 1501 f. 591v</t>
  </si>
  <si>
    <t>APS01SP00001007</t>
  </si>
  <si>
    <t>lunes 20 de septiembre de 1501.= Deben Juan de Cea, vecino de Sevilla en la collación de San Salvador, y Juan de Cea, su hijo, vecino de Sevilla en la collación de San Isidro, a Antonio de Nayron, mercader genovés estante en Sevilla, 9.075 mrs. de cierta mercadería. que le compraron; y se obligan a pagarle en Sevilla dentro de 6 meses</t>
  </si>
  <si>
    <t>APS, XV, 1501 f. 593</t>
  </si>
  <si>
    <t>APS01SP00001008</t>
  </si>
  <si>
    <t>lunes 20 de septiembre de 1501.= Debe el dicho Juan de Cea a Pedro Lercar, mercader genovés estante en Sevilla, que está presente,tres mily ciento veinte maravedíes de tierta mercadería que le compró; y GE -'Se obliga a pagarle en Sevilla dentro áe ocho meses.</t>
  </si>
  <si>
    <t>APS01SP00001009</t>
  </si>
  <si>
    <t>lunes 20 de septiembre de 1501.= Debe el dicho Juan de Cea a Francis: 9 Doria, mercader genovés estante en Sevilla, 3.166 mrs. de cierta “—m8rcaderia que le compró; y se obliga a pagarle en Sevilla dentro de aTAIANAPA "geis meses</t>
  </si>
  <si>
    <t>APS01SP00001010</t>
  </si>
  <si>
    <t>Jueves 14 de octubre de 150l.= Otorga Luco Batista Adorno, mercader genovés estante en Sevilla, que da su poder.a Ximón de Forne, y Seba; tian Escaja, su compañero, mercader genovés estante enla ciudad de -* cádiz, especialmente para que en su nombre puedanílgtar cualquier ni vio.para cualesquier lugares, para llevar y traer cua esquier mercade rías, a las personas, y a los precios que mejor visto les fuere,</t>
  </si>
  <si>
    <t>APS, XV, 1501 f. 595</t>
  </si>
  <si>
    <t>APS01SP00001011</t>
  </si>
  <si>
    <t>Sábado 16 de octubre de 1501.= Otorge Juan Batista Ymare,mercade, genovés, hijo de Frambisco Ymare, difunto que Dioshaga, estante en Sevilla, quedatodo su poder a Vicencio de Ferre, mercader genovés VÍ 3 estante en Sevilla, especialmente para cobrar en general, y para ple: “tos,</t>
  </si>
  <si>
    <t>APS, XV, 1501 f. 601v</t>
  </si>
  <si>
    <t>APS01SP00001012</t>
  </si>
  <si>
    <t>Sábado 16deoctubre ko 1501.= Debe Diego Fernández, especiero, veci Ori... no de Sevilla en la collación de Santiago, a Antonio Pinelo, mercader ALAS ¡genovés estante em Sevilla, que está presente,700 mrs. de dos balas _ (kepapel, de a dos arrobas cada bala, que le compró; y se obliga.a pe US! gerle en Sevilla dentro de tres móÑes la mitad, y la otra mitad den- ES tro de otros tres meses luego siguientes</t>
  </si>
  <si>
    <t>APS, XV, 1501 f. 603</t>
  </si>
  <si>
    <t>APS01SP00001013</t>
  </si>
  <si>
    <t>sabado de octubre de 1501.= Deben ¿Antón de Ronda, y Rodrigo de : Jerez, ¿jubeteros,. vecinos de Sevilla en la colilación de Santa Maria, f . _ 2 Vineencio deFerre, mercader genovés estante en Sevilla, que está eS presente, 9. 120 mrs. de ciertos fustanes báancos que le compraron; y y A,pa pagarle en Sevilla por el diade pascua florida de 1502.</t>
  </si>
  <si>
    <t>APS, XV, 1501 f. 603v</t>
  </si>
  <si>
    <t>APS01SP00001014</t>
  </si>
  <si>
    <t>Sábado 16 de octubre de 1501.= Entra a servir a soldada Pedro, de cc (J.H.)ji lonregro,criadoque fue de Jácomo de Sorbanys, mercader genovés estante en Sevilla, con Juande Saravia, hijo_deFrancisco de Saravia, Uf | alcaide dellcastillo de Sevilla, vecinódeSevilla en la collación de 2 SanNicolás, que está presente, desde.el.dia que llegue. a la. isla Española, que es en las Indias del mar océano, este viaje que ahora ha= - ce, a elo a quien el mendare, en sacar oro, y lo lustrar, y en todo - lo que le mandare, dándole comerybeberES FUE BET 6.000 mrs. ¿cada año de los dos que le ha de servir, y el diezmo del oro que sace re, sacada la mitad para sue: altezas.</t>
  </si>
  <si>
    <t>APS, XV, 1501 f. 604</t>
  </si>
  <si>
    <t>APS01SP00001015</t>
  </si>
  <si>
    <t>Sábado 16 de octubre de 1501.= Otrotal conteato hizo Gonzalo, crieg (a. H.) do de Juan Batista Cerezo, mercader genovés estante en Sevilla, -con eldicho Juen de Saravia, que está presente, por el tiempo y soldada que el anterior</t>
  </si>
  <si>
    <t>APS, XV, 1501 f. 604v</t>
  </si>
  <si>
    <t>APS01SP00001016</t>
  </si>
  <si>
    <t>Jueves 21 de octubre de 1501.= Deben Manuel de Loya, procurador, vec no de Sevilla en la collación de San Esteban, y FernandoDiaz, ropero vecino de Sevilla en la collación de Santa Maria, a Antonio Pinelo, Ñ LAN7), Mercader genovés estante en Sevilla, en nombre y en voz de Luco Salva 0 g0, 5.500 mrs. los cuales son que salen por maneros deudores for Diego Diaz Cantico, especiero, marido de Isabel Diaz, que ahora "es pepes ro, “los cuales son que el debe, Diego Diaz debía aPedro Cataño, espe "(gn = Ciero, y los el dicho luco Salvago ha de haber por virtud de una ce | sión y poder que el dichoPedro Cataño dio al dicho Iuco Salvago para On Amr) loshaber y cobrar, y que este contrato no pare perjuicio a otro con= trato que el dicho Diego Dáz tiene hecho a Luco Salvafo, ni a otro qu | ¿Pedro Cataño tiene hecho a luco Ssalvago;z y se obliga a pagar en Sevi t Jia, o en otro cualquier lugar, en un afío, por sus terciog,</t>
  </si>
  <si>
    <t>APS, XV, 1501 f. 622</t>
  </si>
  <si>
    <t>APS01SP00001017</t>
  </si>
  <si>
    <t>Viernes 22 de octubre de 1501.= Venden Marcos Zorro, carnicero, vi iii cino de Sevilla en la collación de gan Salvador, y Francisco de Moli. /, na, regidor de la villa de Vejer, yvecino de la ciudad de Medina $Sidonia, a Batista Cataño, addeos estante en Sevilla, que es:- Mo Ey Ut tápresente, 2.500"libras deun de puerco, que sean libras carnice- 20 &gt; ras, cada una a precio de ocho revedies, para en cuenta de lo cual ( la NL; p otorga haber recibido luego adelantados 10.000 mes. y se obliga a en. o - tregarlo en Sevilla desde hoy hasta el martes de carnestolendas del UA Nos año de 1502, en fin de cada semana el unto que hiciere; y que el resi . to de maravedies que monta : 101.627. = edies a ontare que se lo pague en Sevilla tuego cono ll diere y entregare el dicho unto,</t>
  </si>
  <si>
    <t>APS, XV, 1501 f. 626v</t>
  </si>
  <si>
    <t>APS01SP00001018</t>
  </si>
  <si>
    <t>En la puebla de Triana, martes 26 de octubre de 1501 años, a hora de misas de prima, estando dentro en unas casas que son en la dicha Y, y Triana, que diz que son de la morada de Juana Rodriguez, estando y px COLUINOerogarte Batista Cataño, mercader genovés estante en Sevilla, y revic do ende 25sacas de lanas merinas, marcadas conuna marca de almagra, déuna B, y unaC, y una cruz encima, y en presencia etc. luego el dicho Batista Cataño razónó por palabra y dijo que por cuanto el hubc 0 NÓ” 34 AS lasdichas sanas de Vicencio Espindola, mercader genovés estante en Sevilla, y a el cumple saber las arrobas ylibrasque hgy en las diek ¿2aAÍ, “has sacas de lanas merinas; por ende, que en presencia de nos los di 272 7 E chos escribanos quería pesar las dichas lanas, y luego el dicho Batis 12 ta Cataño, con una romana, pesó las dichas 25 sacas de lana, y pesan VA A las contías siguientes: O. (sigue relación de los peseses 3 pesan &gt; arrobas y libras,y les 22 re A)OOOtentes mas de seis arrobas). | . bnlascuales dichas 25 sacas de lana merina hubo 148 arrobas y sei libras; erre Fol.639-v=0 y de todo esto en como pasó el dicho Batiste Cataño lo pidió por testimonio.</t>
  </si>
  <si>
    <t>APS01SP00001019</t>
  </si>
  <si>
    <t>APS, XV, 1501 f. 639</t>
  </si>
  <si>
    <t>Viernes 29 de octubre de 1501.= Debe Alfon de Flores, esvadero, vec: % no de Sevilla en la collación de San Salvador, a Antonio de Nayron, Emercaderfgenovés estante en Sevilla, que está presente, 3.600 mrs. pc ¿2 2 50 hojas para espadas que le compró ; y se obliga a pagarle en Seville: dentro de cuatro meses.</t>
  </si>
  <si>
    <t>APS, XV, 1501 f. 647</t>
  </si>
  <si>
    <t>APS01SP00001020</t>
  </si>
  <si>
    <t>Lunes 6 de f ebrero de 1520. = Francisco Quint er o, vecino de la vil la de Pal os , .. señor-- de l a nao Santa Maria del Antigua, surta en e: puer to de l as Muel as, de l a que es maestre Criat obal Vallés, otorga que debe a Juan Francisco de Grimaldo, y a Juan Bati st a de Grimaldo. ---- genoveses banqueros en Sevil l a, 9.500 mrs . que l e ha prestado para despacho de las mer caderías que l l eva car gadas en dicha nao este vié je al puerto de Santo Domi ngo de - l a i sla Española de l as Indias;van F o1 •2 4 -v Q ._-a riesgo, en i da y vuelta , a pagar en Sevilla a 1 os ( ro t o ) a·1 as d e haber l legado de tornaviaje.</t>
  </si>
  <si>
    <t>APS01SP00001021</t>
  </si>
  <si>
    <t>APS,XV, 1520, f. 24</t>
  </si>
  <si>
    <t>Lunes 6 de f ebrero de 1520. = Cristobal Vallés , vecino de (roto),mar w- ~ "" 1 estre de la nao Santa Maria del Antigua , surta en el puerto de l as Muelas, otorga a Juan Francisco de Griwal do, y a Juan Batista de Grj mal do, genoveses banqueros en Sevilla,y dice y conf i esa que ti ene c-a-r-g-ad-as en su nao 21 pj pas y un barri l de vinos, y 20 pipas de har : na, para l o l l evar a las Indias ; por ende, de clar ~ en verdad que la - mita d de los dichos vinos y harina per t enecen y son de l os dichms ,... rflor...., r""(¡N ~· ... ,; ..,_ •' v- e - .~ _ ' Juan Franci sco de Grimal do, y J uan Batista de Gr i mal do, - y la otra mj ~ ~ .1 t ad es del otor gante; por ende, se obliga de l o vender todo en las _...._. ~ Indias, y vendido, acudttles con l a mitad del procedido luego como vini ere a esta ciudad de Sevilla de este viaje que ahora hace a l as Indi as del mar oceano. Y asimis~~~l~ta _que _ ha re~ibido de los dichos Grimaldos una .b-a-l-a- de paños de florete,n,gros, en que hay tres piezas, lo que asimismo se obliga de llevar a l as Indi as y alli venderlo, acudiendoles luego con el procedi do de ell o; y s i no lo pudiE re vender,que l o de j e en l as Indias a Martín de Arraga, mercader est ante en el puer to de Santo Domingo de l a sila Española. Hay nota de cancel aci on en sábado 4 de ag•sto de este presente añc</t>
  </si>
  <si>
    <t>APS,XV, 1520, f. 25</t>
  </si>
  <si>
    <t>APS01SP00001022</t>
  </si>
  <si>
    <t>Martes ? de febrero de 1520. = Cristobal Vallé~ vecino de la villa de Palos, maestre de la nao Santa Mar ia del Antigua, surta en el p~ erto de l as Muelas, otorga que- d-e-be a los dichos Juan Francisco de Grimaldo, y Juan Batista de Grimaldo, 62 .100 mrs. que le han presta Fol.29. = do para este viaje al puerto de -Santo _Domingo; van a riesgo, a paga·. los en Santo Domingo en pesos ae oro fundidos y marcadas de aquella isla, y no de otra parte, a los veinte dias de haber llegado. Hay nota de cancelacion en 4 de agosto de MDXX amos .</t>
  </si>
  <si>
    <t>APS,XV, 1520, f. 28v</t>
  </si>
  <si>
    <t>APS01SP00001024</t>
  </si>
  <si>
    <t>Miércoles 8 de febrero de 1520. = Andrés de la Zarza, ' - . .. ~ ~~- _·JP- ho.._; ,. villa en la col ~acion de San Salvador, otorga que debe a Jáco de uQ S1:rO · so- r:t · ~ · Sdbrani s , y a Pero Benito de Basiniana, genoveses banqueros s ~s-O ....._. - - ~·- en Sevilla, presente Pero Benito de Basiniana, 48.500 mrs. ·por 50 ~ ~ ?-D ~uintales de jab6IJ. -hTánco q~e les ha comprado; a pagar en Sevilla ..... - ~ ~ - ,.... .. .... ~ ,¡~ ~ ... ~ en ocho meses; en fin de cada cuatro meses la mitad. _,."' Hay ~i!( de cancel acion en XVI de octubre de este presente año .</t>
  </si>
  <si>
    <t>APS,XV, 1520, f. 32</t>
  </si>
  <si>
    <t>APS01SP00001026</t>
  </si>
  <si>
    <t>Sábado 3 de marzo de 1520. = Juan Gomez, trabajador, marido~e Leo. nor de Plata, vecino de (roto) otorga que debe a Jácome de Sobranis. y a Pero Benito de Basiniana, mercaderes genoveses estantes en Sevilla, 150 quintales de buen mazacote por maravedies ya recibidos, a preci o de 50 mrs. cada quintal, a entregarlo en las jabonerías de Triana, o de Santiplmce , mediado el mes de septiembre de este año</t>
  </si>
  <si>
    <t>APS,XV, 1520, f. 49</t>
  </si>
  <si>
    <t>APS01SP00001028</t>
  </si>
  <si>
    <t>Lunes 5 de marzo de 1520. = Juan de Lepe , trabajador, marido de Leo nor Sánchez, vecino de la villa de Huevar, otorga que debe a Jácome ~ de Sobranm, y a Pero Benito de Basiniana, mercaderes genoveses estant es en Sevilla,cien quintales de buen .m,...a.._z... acote por maravedies ya recibidos, a entregarlo en las jabonerias de Triana, o de Santiponc mediado el mes de septiembre de este presente año.</t>
  </si>
  <si>
    <t>APS,XV, 1520, f. 60</t>
  </si>
  <si>
    <t>APS01SP00001029</t>
  </si>
  <si>
    <t>Lunes 5 de marzo de 1520. = Pero González de Syero, labrador, marid de Isabel Garcia, vecino de Robay~ lugar de la orden de San Juan , de Jerusalen, otorga que debe a los mismos Jácome de Sobranis,y Per Benito de Basiniana, 1~0 quintales de buen m.-az.a-cote,como en el con~ trato anterior, y a precio cada quintal de 50 maravedies</t>
  </si>
  <si>
    <t>APS,XV, 1520, f. 61</t>
  </si>
  <si>
    <t>APS01SP00001030</t>
  </si>
  <si>
    <t>Lunes 5 de marzo de 1520. = Alonso Miguel, labrador, marido de Fra cisca Rodriguez, vecino de Bollullos del Conde, lugar del s eñor du~ que de Medina Sidonia, y Juan Fernande z-Azofeyfo, traba jador, marid de Juana Nuñez, vecino de Castill eja del Campo, otorga que deben a Fol.66. = los dichos Jácome de Sobranis, y Pero Beniio de Bsiniana, 250 qul·ntales de buen -mazacote como en los contratos anteriores</t>
  </si>
  <si>
    <t>APS,XV, 1520, f. 65v</t>
  </si>
  <si>
    <t>APS01SP00001031</t>
  </si>
  <si>
    <t>Mar tes 6 de marzo de 1520. = Francisco Espindola, mercader genovés estante en Sevilla, en nombre de Juan Espindola, mercader genovés, su compañero, del que tiene poder que pasó ante Bernal González de Vallecillo en primero de ocfúbre de 1519, otorga que .l...o__ ...s ....u.,..._s_. tituye y ., da a Juan Ortiz, vecino de Sevilla, especialmente para cobrar de Es· ~ teban Adorno,- ·-merca§~r genovés estante en Jerez de l a Frontera,cien _.._ -.... - ducados que debe al dicho Juan de Espindola por un conjrato</t>
  </si>
  <si>
    <t>APS,XV, 1520, f. 69</t>
  </si>
  <si>
    <t>APS01SP00001032</t>
  </si>
  <si>
    <t>Testimonio signado por Fernando Sanchez, escribano público del núme ro de Córdoba. = Juan de ~ora, tinto ~ero, hijo de Ruy Vazquez, que Dios haya, vecino en Córdoba en la collacion de Santiago, otorga po ~ :lt)':_......_., f¡ (1 .. ªe~: Alonso Sanchez, tintorero, vecino de c,Jrdoba, estante en Sevi \ r~¡o~"'-- l la, p:ra N~~~c~mp_r~~e~ Já~~me -~~ :r:~a~~5,. .Y ~_:-~~:~:~ D~~~a , esta ~·, OA t es en Sevilla , hasta cuantia de .:.=~~·~!}!,~- ca~~~-~ l!!Z'yas tel j-e las¿ s ~ las de los Azores, a precio cada carga del d1cho pastel de 3.000 ma 1_;'-1 . r/2 ~ == Fol.78. = _.., .... -~ - .... ... raved~, ~ pu-eda~trae.r---.Q,_envi.§:I,..~a.....-Cór.Q.o.ba_, a costa y mis ion, y -·-- riesgo y vent-ura del otorgante; y que l e obligue a pagarlo.Fecha y otorgada en Córdoba 26 de febrero de 1520 años</t>
  </si>
  <si>
    <t>APS,XV, 1520, f. 71</t>
  </si>
  <si>
    <t>APS01SP00001033</t>
  </si>
  <si>
    <t>En Sevilla, martes 6 de marzo de 1520, a las seis horas dehpués de ~-·w#'L~iJf&gt;~~~~ medio dia, en l a lonja de los mercaderes genoveses, Francisco Espin dola, mercader genovés estante en Sevilla, en nombre de Andrea, y J an Espindola, sus compañerob, presentó a Cons tantin Gentil, marceda genovés estante en Sevilla, que l a pagó sobre el protesto, la sigui ente cédula de cambio: Jesús MDXX, a XXVIII de f ebrero, en Granada. -~~~.-~~.~~~~ ·'-" Pl egaos pagar por esta primera de cainoio a "dos días vista a Andre. y Francisco, y Juan Espindola, 26.481 mrs. cambiados en nosotros,po. niémdolas por Pedro, y Jerónimo de Gri maldo, de Nápoles, como os a~ visamos. Vuestros, -Ped-ro- d-e -Co-ro.. nato, y Niculao Escoto. -~ __ ...... _...._ ------ - Y en el sobrescrito de la dicha cédula dice: al noble señor Cons~ tantin Gentil en Sevilla. Primera.</t>
  </si>
  <si>
    <t>APS,XV, 1520, f. 78</t>
  </si>
  <si>
    <t>APS01SP00001034</t>
  </si>
  <si>
    <t>Miércoles 7 de marzo de 1520. = Diego de Acosta, atahonero, vecino ~---- de Sevilla en la collacion de Santa Mar i a Magdalena, otorga qu~d&amp;.b! a Antonio Pinelo, ealtambe:Len Sevilla, 14.000 mrs. por diez quintale: de aceite que l e ha comptado, -a -pr-ecio cada arroba de 140 mrs. a p&amp; garlas en Sevilla desde hoy hasta seis meses cumplidos</t>
  </si>
  <si>
    <t>APS,XV, 1520, f. 82</t>
  </si>
  <si>
    <t>APS01SP00001035</t>
  </si>
  <si>
    <t>Jueves 8 de marzo de 1520. = Benito de Dol~ra , , mercader genovés, , .,.-.. -- ~spar Centurión, genovés banqu, ro en Sevilla, este-por s i y en no~ bre de A~ de Bivaldo, su compañero, del que ti ene poder ante Bernal González Vall~illo en 12 de ma~o de~~B(años, otorgan poder a Juan Agustin Y~áÍian, merca~r genov~ stante en Sevilla, para_c?i brar en ge?éral todos los maraveaies, doblas, ducados, mercaderias -:y-ótras eosas que les deban en cu~ui er manera.</t>
  </si>
  <si>
    <t>APS,XV, 1520, f. 83</t>
  </si>
  <si>
    <t>APS01SP00001036</t>
  </si>
  <si>
    <t>Jueves 8 de marzo de 1520. = ~l dicho Gaspar Centurion, por si y e: nombre de Adan de Bivaldo, otorga poder a Esteban Centurmon, su herl rnano, par a cobrar en general t odo. l o~ q ue l-es- -d-ehan</t>
  </si>
  <si>
    <t>APS01SP00001037</t>
  </si>
  <si>
    <t>Viernes 9 de marzo de 1520. = Gaspar Centurion, genovds ba nquero e: Sevilla , otor ga _poder a Francisco Roza, sicilian9, par,fobrar del s~ r enisiomo señor rey de Portugal, y de sus fac 1Qre~ ~n la fortaleza de Arguian, todos los esclavos que el otor gante ha de haber por rae:;:::: - ~ zón de la capijulacion que Juan Fernandez de Castro, vecino de Sevi. ~ -~,.._ ;.- t:.. '"'" """' ""-.J lla, hizu con dicho rey.</t>
  </si>
  <si>
    <t>APS01SP00001038</t>
  </si>
  <si>
    <t>Viernes 9 de .narzo de 1520. = Gas par CentuTion, genovés banquero en Sevilla, -r-JJJan_E.ernandez de ~C-a-s~tr-o-,- -v-ec-i-n-o- d~e Sev illa en la co- llacion de San SalVáaor, otorgan ~a G-o~ez Fernandez, y a Juan Diaz Piñon, estantes en la isla de C~Ra,factor e s de Gaspar Centuria ~· ~ -- ...... _ para que ante los oficiales de la casa de la contratacion de dicha isla de Cuba presenten cualesquier escrituras que sobre la negocia~ cion de l a licencia de los esclavos que sus altezas hicieron merced al _goh~dor de Brega convenga.</t>
  </si>
  <si>
    <t>APS,XV, 1520, f. 90v</t>
  </si>
  <si>
    <t>APS,XV, 1520, f. 91v</t>
  </si>
  <si>
    <t>APS01SP00001039</t>
  </si>
  <si>
    <t>Sábado 10 de marzo de 1520 . = Franci sco Garcia Hidalgo, trabajador: marido de Leonor Di az , vecino de. .H.._ue_v_a_r, ot orga que debe a Jácome d1 Sobranis , y a Pero Benito de Basi ni ana, mercaderes genoveses estant es en Sevilla, cien quintal es ue buen jg~~te por maraveuies ya rE cibidos , a precio cada quintal de 50 mrs. a entr egarlo en las jabonE r i as de Triana , o de Santi ponce, medi ado el mes de septi embr e de este pre:sente año.</t>
  </si>
  <si>
    <t>APS,XV, 1520, f. 162</t>
  </si>
  <si>
    <t>APS01SP00001040</t>
  </si>
  <si>
    <t>Martes 13 de marzo de 1520. = Diego de Cáceres , zapa-t ero , vecino de Sevi lla en l a collacion de San Salvador , y Ruy Sanchez, c-u--rt-i-dor,ve. ... cino de Sevi lla en la collacion de San Bartolomé, otorgan que ~ eb en a Silvestre de Brine , y a Franco Leardo , mercader es genoveses estan. t es en Sevilla, presente Silvestre de Brine, 8.584 mrs. por razón de 264 c~os cabrunos quis ,_merc~der genové~ Fol .ll8-v2=pagar en Sevill a desde que compr aron en Cádiz a J u-an Bat is-ta- de Fra1 alli estante, y que el los los han de haber;a hoy hasta seis meses cumplidos</t>
  </si>
  <si>
    <t>APS,XV, 1520, f. 118</t>
  </si>
  <si>
    <t>APS01SP00001041</t>
  </si>
  <si>
    <t>Martes 13 de marzo de 1520 . = Francisco Espindol a , genovés estante en Sevil l a, por s i y en nombre de Andrea y Juan Espindola , o t~rga -pe der a Polo Mego , mercader genovés estante en Córdoba, para cobrar dE ........ ......... .......___.. ¡ _.,. -- ..... Lucas de Marin, mercader genovés estante en Córdoba, 300 doblas ginE - sas que l es debe por -una cédula de cambio de Domingo de _Marin, mere~ der genovés, fecna en Génova a 6 de eneno de este presente año</t>
  </si>
  <si>
    <t>APS,XV, 1520, f. 121</t>
  </si>
  <si>
    <t>APS01SP00001042</t>
  </si>
  <si>
    <t>Jueves 26 de abril de 1520. =Juan Diaz Huevar, marido de Catalina Diaz, y Francisco Diaz Arnao , su hermano, vecinos de Huevar, otorga que ..d..e_b__e,n a Jácome de Sobranis, y a Pero Benito de Basiniana, merca der es genoveses estantes en Sev ill a, cien quintales de buen mazacot por maravedi es ya recibidos, a precio de 50 mrs. cada quintal; a en tregarlo en las jabonerias de Triana , o de Santiponce, mediado el mes de septiembre de este presente año</t>
  </si>
  <si>
    <t>APS,XV, 1520, f. 157</t>
  </si>
  <si>
    <t>APS01SP00001043</t>
  </si>
  <si>
    <t>Martes 24 de abril de 1520. =Diego Pére z, ~P.ero, vecino de Sevi. l la em la collacion de San Salvador, J...!e~ro Ruiz, su_!.l_ijo, ~ t..L.~ eJ:.O corredor de lonja, vecino de Sevilla en la collacion de Santa Maria otorgan que deben a Antonio Pinelo, mercader genovéseestante en Sev: lla, 27.730 mrs. por dos piezas de paños pintados de Barcelona que l e han comprado; a pagar en Sevilla de hoy en ocho meses cumplidos. Hay nota de cancel acion en miércoles 13 de febrero de 1521 años</t>
  </si>
  <si>
    <t>APS,XV, 1520, f. 166</t>
  </si>
  <si>
    <t>APS01SP00001044</t>
  </si>
  <si>
    <t>Lunes 19 de mar zo de 1520 . = Juan Rod~iguez de Almonte, marido de Juana Lopez , vecino de Huevar, ot orga que debe a Jácome de Sohranis "- y a Pero Benjto de Basiniana, mercaderes genovéses estantes on Sevi lla, 200 quintales de buen ~cote por maravedi es ya recibidos, a pr eci o cada qui ntal de 50 mrs. a entregarlo en las jabonerias de ~ Triana , o de Santi ponce , en fin del des de agosto de este año.</t>
  </si>
  <si>
    <t>APS01SP00001045</t>
  </si>
  <si>
    <t>APS01SP00001046</t>
  </si>
  <si>
    <t>APS,XV, 1520, f. 173</t>
  </si>
  <si>
    <t>APS,XV, 1520, f. 175</t>
  </si>
  <si>
    <t>Lunes 19 de mar zo de 1520 . = Al fonso Martin, carpintero, vecino de Sevilla en la collacion de Santa Maria , en la plazuel a , otorga que d-ebe a Benito de Pumar, mercader genovés estant e en Sevil la, 2. 624 mrs. por ci er tos cueros de becerros curtmdos que l e ha compr ado ; a '- pagar en Sevilla en dos meses , en fin de cada mes la mitad . Hay nota de cancelacion en X de julio de MDXX años</t>
  </si>
  <si>
    <t>Lunes 19 de marzo de 1520. = Gonzalo Fernandez, car pintero, vecino de Sevil la en la collacion de Santa Maria, en la plazuel a, otor ga que debe al dicho Benito de Fumar 2.625 mrs. por ci ertos cueros de: .. ~ ~- &gt;- .---. becerros curtmdos que le ha comprado; a pagar en dos meses , en fin de cada mes la mitad. Hay nota de cancelacion en X de julio de MDXX años</t>
  </si>
  <si>
    <t>APS,XV, 1520, f. 176</t>
  </si>
  <si>
    <t>Ma1· t es 20 de abril de 1520. = Francisco de Espina, labrador, ma~ido de Marina Diaz, vecino de Bmllullos, lugar del duque de Medina Sido. nia, otor ga que debe a Jácome de Sobranis , y a Bero Beni to de Basi~ niana, mercader es genoveses es tant es en Sevilla, cien quintales de buen mazac 9 t ~ por maravedies ya recibidos , a pr eci o de 5V mrs. cada quintal; a entregar en l as jabonerías de Triana, o Santiponce, medi. do el mes de septiembre de este pres ente año.</t>
  </si>
  <si>
    <t>APS,XV, 1520, f. 179</t>
  </si>
  <si>
    <t>APS01SP00001048</t>
  </si>
  <si>
    <t>APS01SP00001050</t>
  </si>
  <si>
    <t>Miércoles 21 de marzo de 1520. = Alonso Ximenes, trahajador,marid' de Catalina Rodríguez, vecino de Vi l l afranca de la Marisma, y Francisco Benites, trabajador, marido d8 Violante Lopez, vecino de los Palacios, lugar del duque de Arcos, y Garcia Fernandez, trabaj ador , hi j o de Gonzalo Carbom, vecino de Triana, y Pedro de Lorca, trabaja. dor, vecino de Triana, otorgan que deben a los di chos Jácome de So- Fo l •1 84 • = branis, y Pero Beni t o de Basiniana, 55 qu1· n t a 1e s d e bu en mazaco t e, r-opor mar avedies ya r ecibidos, a precio de 44 mrs. cada quintal; a en tregerlo en dichas jabonerías en fin de agosto de este año.</t>
  </si>
  <si>
    <t>APS,XV, 1520, f. 183</t>
  </si>
  <si>
    <t>APS01SP00001051</t>
  </si>
  <si>
    <t>Jueves 22 de marzo de 1520. =Fernando Martín Medellin, labrador, marido de Elvira Garcia, vecino de Villafranca de _19- Marisii!,~ , y Jua: Alonso Montes Doca, su yerno, vecino de dicha villa, y Alf onso Lope ~ Dalva, labrador, marido de Elvira Lopez, vecino de dicha villa,otor. gan que deben a los dichos Jácome de Sob ranis,y Pero Benito de Basi. ~ niana ,3.000 mrs. que les r estan debiendo de cierto mazacote que les</t>
  </si>
  <si>
    <t>APS,XV, 1520, f. 189v</t>
  </si>
  <si>
    <t>APS01SP00001052</t>
  </si>
  <si>
    <t>Martes 15 de mayo de 1520. = Jácome Alemán, impresor de lmbros ,de molde, vecino de Sevilla en la collacion de San Isidro, otorga que d~e a Jácome Merlasyn, mercader genovés estante en Sevilla, presen ----- ...... ~- -#. t e , 78.625 mrs. de ciertos papel es que compró en Cádiz a Vicencio y ~ ~- Ginés de Torr i ja, mercaderes genoveses , y Merlasyn los ha de haber; '----~- ·- . ~ a pagarlos en Sevilla en 6 meses, en l in de cada tres la mitad.</t>
  </si>
  <si>
    <t>APS,XV, 1520, f. 212</t>
  </si>
  <si>
    <t>APS01SP00001053</t>
  </si>
  <si>
    <t>En Sevilla, martes 15 de mayo de 1520 , a las 10 horas antes de me- .. " .. ~~~·~"" !illl~,-~ dio dia, en l a l onja ae los mercaderes genoveses , Silvestre de Brin mercader genovés est ant e en Sevilla, presentó a Juan Francisco .deGrimaldo, ~q~~ro en Sevilla, por si y en nombre de Juan t Batista .......___ de G1~aldo, su compañero, y compañia, q. ue la pagó sobre el ptotest o, l a s i guient e cédula de cambi o: ~\t./' 1 r !:b~~s n::;::e:e h~~~:d:~~~~;od~'~;;:~ ~{~.otra car t a de avi so j a la voluntad de Bernabé Janbon 24.000 mr s . que son por contado ha- / bido, poniéndolos en v u e str ~ , Dios guarde. Vuestro, Francisco Yta- ' lian, con recomendacion. '-- y en el sobrescrito de l a dicha cédula dice: a los nobles señores Juan Francisco,y Juan Batista de Gri maldo, y compañia, en Sevill a. Y deba jo de l a dicha cédula dice: Paguense por mi Bernabe Janbon a l os señores Silves t r e de Brine,y Franco Leardo.</t>
  </si>
  <si>
    <t>APS01SP00001054</t>
  </si>
  <si>
    <t>APS,XV, 1520, f. 214</t>
  </si>
  <si>
    <t>Martes 15 de mayo de 15 O~ =Luis de Malina, hi jo de Juan de Malina . . ,. ·• .. p, di funto , vecino de ~ S evil l a en la coll acion de Santa Maria la Blanca Q~VwVviJ otorga que deb_VaEsteban' Centurion, mercader genovés , vec i no de l a '( 1 \ &lt;;. \\ ciudad de ',r?n~da, y a Cons'tantin Gentil, mercader genovés est ante " () t.r-S ~ a , _pr esente t;s te'Qan Centur :i.,on~ 4.000 mrs, de cierto tercio- ... ' Fol. ~l7-v2. Rel que ha comprado a este; a pagar en Sevil la desde hoy hast a ci~ ~ co meses cumpl idos.</t>
  </si>
  <si>
    <t>APS,XV, 1520, f. 217</t>
  </si>
  <si>
    <t>APS01SP00001055</t>
  </si>
  <si>
    <t>Martes 15 de mayo de 1520. = Juan de Sevilla Tel l ez , veci no de Sev: 1 lla en l a collacion de San Nicol ás , otorga que debe a Esteba~ Centm • .P rión, y a Carlos Centurion , su hermano, mercader es genoveses~ \ vec i~ ' \ no-s ~~e granada, 54.375 mrs. de ci er ta ~~da joya~ue les ha compr ¿ do; a pagar en Sevilla desde hoy hasta 10 meses cumplidos . Hay nota de cancel acion en miércoles 22 de mayo de MDXXI años</t>
  </si>
  <si>
    <t>APS,XV, 1520, f. 228</t>
  </si>
  <si>
    <t>APS01SP00001056</t>
  </si>
  <si>
    <t>Miércoles 6 de junio de 1520. = Gonzalo d ~r~~~~p~ vecin de Sevilla en la collacion de Santa Cruz, p prga que d;le a Juan Francisco de Grimaldo, y a Juan Batista dé Grimaldo, su compañer( genoveses banqueros en Sevilla, 103.390 mrs. por 66 qu-in-t-al-es- y , r-robas de aceit~ que les ha comprado; a pagar en Sevilla desde ho~ hasta un año cmmplido.</t>
  </si>
  <si>
    <t>APS01SP00001058</t>
  </si>
  <si>
    <t>APS,XV, 1520, f. 243</t>
  </si>
  <si>
    <t>DN0031</t>
  </si>
  <si>
    <t>DO0021</t>
  </si>
  <si>
    <t>DO0022</t>
  </si>
  <si>
    <t>SP0035</t>
  </si>
  <si>
    <t>SP0036</t>
  </si>
  <si>
    <t>SP0037</t>
  </si>
  <si>
    <t>CE0018</t>
  </si>
  <si>
    <t>BR0004</t>
  </si>
  <si>
    <t>AD0005</t>
  </si>
  <si>
    <t>AD0006</t>
  </si>
  <si>
    <t>GE0013</t>
  </si>
  <si>
    <t>GE0014</t>
  </si>
  <si>
    <t>IT0009</t>
  </si>
  <si>
    <t>CT0027</t>
  </si>
  <si>
    <t>CT0028</t>
  </si>
  <si>
    <t>CT0029</t>
  </si>
  <si>
    <t>CT0030</t>
  </si>
  <si>
    <t>CT0031</t>
  </si>
  <si>
    <t>CT0032</t>
  </si>
  <si>
    <t>CT0033</t>
  </si>
  <si>
    <t>CT0034</t>
  </si>
  <si>
    <t>PI0021</t>
  </si>
  <si>
    <t>SA0019</t>
  </si>
  <si>
    <t>SA0020</t>
  </si>
  <si>
    <t>MA0004</t>
  </si>
  <si>
    <t>MA0005</t>
  </si>
  <si>
    <t>AI0003</t>
  </si>
  <si>
    <t>AI0004</t>
  </si>
  <si>
    <t>AI0005</t>
  </si>
  <si>
    <t>FR0014</t>
  </si>
  <si>
    <t>FR0015</t>
  </si>
  <si>
    <t>FR0016</t>
  </si>
  <si>
    <t>FR0017</t>
  </si>
  <si>
    <t>MR0002</t>
  </si>
  <si>
    <t>GI0007</t>
  </si>
  <si>
    <t>GI0008</t>
  </si>
  <si>
    <t>GI0009</t>
  </si>
  <si>
    <t>CI0006</t>
  </si>
  <si>
    <t>SE0002</t>
  </si>
  <si>
    <t>MM0002</t>
  </si>
  <si>
    <t>MM0003</t>
  </si>
  <si>
    <t>VE0005</t>
  </si>
  <si>
    <t>GA0005</t>
  </si>
  <si>
    <t>EM0001</t>
  </si>
  <si>
    <t>EM0002</t>
  </si>
  <si>
    <t>EM0003</t>
  </si>
  <si>
    <t>EM0004</t>
  </si>
  <si>
    <t>UK0050</t>
  </si>
  <si>
    <t>UK0051</t>
  </si>
  <si>
    <t>UK0052</t>
  </si>
  <si>
    <t>UK0053</t>
  </si>
  <si>
    <t>UK0054</t>
  </si>
  <si>
    <t>UK0055</t>
  </si>
  <si>
    <t>UK0056</t>
  </si>
  <si>
    <t>UK0057</t>
  </si>
  <si>
    <t>UK0058</t>
  </si>
  <si>
    <t>UK0059</t>
  </si>
  <si>
    <t>UK0060</t>
  </si>
  <si>
    <t>UK0061</t>
  </si>
  <si>
    <t>UK0062</t>
  </si>
  <si>
    <t>UK0063</t>
  </si>
  <si>
    <t>UK0064</t>
  </si>
  <si>
    <t>UK0065</t>
  </si>
  <si>
    <t>UK0066</t>
  </si>
  <si>
    <t>UK0067</t>
  </si>
  <si>
    <t>DE01SP0006</t>
  </si>
  <si>
    <t>SV0019</t>
  </si>
  <si>
    <t>SV0020</t>
  </si>
  <si>
    <t>SV0021</t>
  </si>
  <si>
    <t>SV0022</t>
  </si>
  <si>
    <t>IG0022</t>
  </si>
  <si>
    <t>IG0023</t>
  </si>
  <si>
    <t>FL0016</t>
  </si>
  <si>
    <t>AZ0022</t>
  </si>
  <si>
    <t>AZ0023</t>
  </si>
  <si>
    <t>SP01SP001112</t>
  </si>
  <si>
    <t>SP01SP001113</t>
  </si>
  <si>
    <t>SP01SP001114</t>
  </si>
  <si>
    <t>SP01SP001115</t>
  </si>
  <si>
    <t>SP01SP001116</t>
  </si>
  <si>
    <t>SP01SP001117</t>
  </si>
  <si>
    <t>SP01SP001118</t>
  </si>
  <si>
    <t>SP01SP001119</t>
  </si>
  <si>
    <t>SP01SP001120</t>
  </si>
  <si>
    <t>SP01SP001121</t>
  </si>
  <si>
    <t>SP01SP001122</t>
  </si>
  <si>
    <t>SP01SP001123</t>
  </si>
  <si>
    <t>SP01SP001124</t>
  </si>
  <si>
    <t>SP01SP001125</t>
  </si>
  <si>
    <t>SP01SP001126</t>
  </si>
  <si>
    <t>SP01SP001127</t>
  </si>
  <si>
    <t>SP01SP001128</t>
  </si>
  <si>
    <t>SP01SP001129</t>
  </si>
  <si>
    <t>SP01SP001130</t>
  </si>
  <si>
    <t>SP01SP001131</t>
  </si>
  <si>
    <t>SP01SP001132</t>
  </si>
  <si>
    <t>SP01SP001133</t>
  </si>
  <si>
    <t>SP01SP001134</t>
  </si>
  <si>
    <t>SP01SP001135</t>
  </si>
  <si>
    <t>SP01SP001136</t>
  </si>
  <si>
    <t>SP01SP001137</t>
  </si>
  <si>
    <t>SP01SP001138</t>
  </si>
  <si>
    <t>SP01SP001139</t>
  </si>
  <si>
    <t>SP01SP001140</t>
  </si>
  <si>
    <t>SP01SP001141</t>
  </si>
  <si>
    <t>SP01SP001142</t>
  </si>
  <si>
    <t>SP01SP001143</t>
  </si>
  <si>
    <t>SP01SP001144</t>
  </si>
  <si>
    <t>SP01SP001145</t>
  </si>
  <si>
    <t>SP01SP001146</t>
  </si>
  <si>
    <t>SP01SP001147</t>
  </si>
  <si>
    <t>SP01SP001148</t>
  </si>
  <si>
    <t>SP01SP001149</t>
  </si>
  <si>
    <t>SP01SP001150</t>
  </si>
  <si>
    <t>SP01SP001151</t>
  </si>
  <si>
    <t>SP01SP001152</t>
  </si>
  <si>
    <t>SP01SP001153</t>
  </si>
  <si>
    <t>SP01SP001154</t>
  </si>
  <si>
    <t>SP27SP001155</t>
  </si>
  <si>
    <t>SP01SP001156</t>
  </si>
  <si>
    <t>SP01SP001157</t>
  </si>
  <si>
    <t>SP01SP001158</t>
  </si>
  <si>
    <t>SP08SP001159</t>
  </si>
  <si>
    <t>SP01SP001160</t>
  </si>
  <si>
    <t>SP01SP001161</t>
  </si>
  <si>
    <t>SP01SP001162</t>
  </si>
  <si>
    <t>SP01SP001163</t>
  </si>
  <si>
    <t>SP01SP001164</t>
  </si>
  <si>
    <t>SP01SP001165</t>
  </si>
  <si>
    <t>SP01SP001166</t>
  </si>
  <si>
    <t>SP01SP001167</t>
  </si>
  <si>
    <t>SP01SP001168</t>
  </si>
  <si>
    <t>SP01SP001169</t>
  </si>
  <si>
    <t>SP01SP001170</t>
  </si>
  <si>
    <t>SP01SP001171</t>
  </si>
  <si>
    <t>SP01SP001172</t>
  </si>
  <si>
    <t>SP01SP001173</t>
  </si>
  <si>
    <t>SP01SP001174</t>
  </si>
  <si>
    <t>SP27SP001174</t>
  </si>
  <si>
    <t>SP27SP001175</t>
  </si>
  <si>
    <t>SP27SP001176</t>
  </si>
  <si>
    <t>SP01SP001177</t>
  </si>
  <si>
    <t>SP01SP001178</t>
  </si>
  <si>
    <t>SP01SP001179</t>
  </si>
  <si>
    <t>SP01SP001180</t>
  </si>
  <si>
    <t>SP01SP001181</t>
  </si>
  <si>
    <t>SP01SP001182</t>
  </si>
  <si>
    <t>SP01SP001183</t>
  </si>
  <si>
    <t>SP01SP001184</t>
  </si>
  <si>
    <t>SP01SP001185</t>
  </si>
  <si>
    <t>SP01SP001186</t>
  </si>
  <si>
    <t>SP27SP001187</t>
  </si>
  <si>
    <t>SP01SP001188</t>
  </si>
  <si>
    <t>SP01SP001189</t>
  </si>
  <si>
    <t>SP01SP001190</t>
  </si>
  <si>
    <t>SP01SP001191</t>
  </si>
  <si>
    <t>SP01SP001192</t>
  </si>
  <si>
    <t>SP01SP001193</t>
  </si>
  <si>
    <t>SP28SP001194</t>
  </si>
  <si>
    <t>SP01SP001195</t>
  </si>
  <si>
    <t>SP01SP001196</t>
  </si>
  <si>
    <t>SP01SP001197</t>
  </si>
  <si>
    <t>SP01SP001198</t>
  </si>
  <si>
    <t>SP01SP001199</t>
  </si>
  <si>
    <t>SP01SP001200</t>
  </si>
  <si>
    <t>SP01SP001201</t>
  </si>
  <si>
    <t>SP01SP001202</t>
  </si>
  <si>
    <t>SP01SP001203</t>
  </si>
  <si>
    <t>SP01SP001204</t>
  </si>
  <si>
    <t>SP01SP001205</t>
  </si>
  <si>
    <t>SP01SP001206</t>
  </si>
  <si>
    <t>SP01SP001207</t>
  </si>
  <si>
    <t>SP01SP001208</t>
  </si>
  <si>
    <t>SP01SP001209</t>
  </si>
  <si>
    <t>SP01SP001210</t>
  </si>
  <si>
    <t>SP01SP001211</t>
  </si>
  <si>
    <t>SP51SP001212</t>
  </si>
  <si>
    <t>SP51SP001213</t>
  </si>
  <si>
    <t>SP01SP001214</t>
  </si>
  <si>
    <t>SP04SP001215</t>
  </si>
  <si>
    <t>SP01SP001216</t>
  </si>
  <si>
    <t>SP01SP001217</t>
  </si>
  <si>
    <t>SP01SP001218</t>
  </si>
  <si>
    <t>SP02CU001219</t>
  </si>
  <si>
    <t>SP02CU001220</t>
  </si>
  <si>
    <t>SP01SP001221</t>
  </si>
  <si>
    <t>SP01SP001222</t>
  </si>
  <si>
    <t>SP01SP001223</t>
  </si>
  <si>
    <t>SP01SP001224</t>
  </si>
  <si>
    <t>SP01SP001225</t>
  </si>
  <si>
    <t>SP01SP001226</t>
  </si>
  <si>
    <t>SP01SP001227</t>
  </si>
  <si>
    <t>SP01SP001228</t>
  </si>
  <si>
    <t>SP01SP001229</t>
  </si>
  <si>
    <t>SP01SP001230</t>
  </si>
  <si>
    <t>SP01SP001231</t>
  </si>
  <si>
    <t>SP01SP001232</t>
  </si>
  <si>
    <t>SP01SP001233</t>
  </si>
  <si>
    <t>SP01SP001234</t>
  </si>
  <si>
    <t>SP01SP001235</t>
  </si>
  <si>
    <t>SP01SP001236</t>
  </si>
  <si>
    <t>SP01SP001237</t>
  </si>
  <si>
    <t>Polo Negro</t>
  </si>
  <si>
    <t>Antonio Doro</t>
  </si>
  <si>
    <t>Leonor Vargas</t>
  </si>
  <si>
    <t>Andrea doria</t>
  </si>
  <si>
    <t>Alarame doria</t>
  </si>
  <si>
    <t>Catalina del Castillo</t>
  </si>
  <si>
    <t>Juan Spinola</t>
  </si>
  <si>
    <t>Andrea Spinola</t>
  </si>
  <si>
    <t>Carlos Centurione</t>
  </si>
  <si>
    <t>Esteban Brine</t>
  </si>
  <si>
    <t>Andrea de Adorno</t>
  </si>
  <si>
    <t>Esteban Adorno</t>
  </si>
  <si>
    <t>Jerónimo de Gentile</t>
  </si>
  <si>
    <t>Francisco Italian</t>
  </si>
  <si>
    <t>Pascual Cataño</t>
  </si>
  <si>
    <t>Gabriel de Nyan Cattaneo</t>
  </si>
  <si>
    <t>Gentil Cattaneo</t>
  </si>
  <si>
    <t>Julian Cattaneo</t>
  </si>
  <si>
    <t>Maria Cattaneo</t>
  </si>
  <si>
    <t>Ximon Cattaneo</t>
  </si>
  <si>
    <t>Bastiana Cattaneo</t>
  </si>
  <si>
    <t>Paris Cataño</t>
  </si>
  <si>
    <t>Franco Pinelo</t>
  </si>
  <si>
    <t>Luco Salvago</t>
  </si>
  <si>
    <t>Lrany salvago</t>
  </si>
  <si>
    <t>Juan Batista Marini</t>
  </si>
  <si>
    <t>Domingo Marin</t>
  </si>
  <si>
    <t>Benito Aimari</t>
  </si>
  <si>
    <t>Juan Batista Ymare</t>
  </si>
  <si>
    <t>Francisco Ymare</t>
  </si>
  <si>
    <t>Domenego de Franques</t>
  </si>
  <si>
    <t>Rufo de Franques</t>
  </si>
  <si>
    <t>Isabel de franquis</t>
  </si>
  <si>
    <t>Jerónimo Franquis</t>
  </si>
  <si>
    <t>Juan de Mar</t>
  </si>
  <si>
    <t>Agustin Justinian</t>
  </si>
  <si>
    <t>Bartolomé Justinian</t>
  </si>
  <si>
    <t>Pedro Jiustiniani</t>
  </si>
  <si>
    <t>Agustín de Camila</t>
  </si>
  <si>
    <t>Jerónimo de Sery</t>
  </si>
  <si>
    <t>Antonio de Morteo</t>
  </si>
  <si>
    <t>Luis de Orteo</t>
  </si>
  <si>
    <t>Isabel Vento</t>
  </si>
  <si>
    <t>Cebrian Garibaldo</t>
  </si>
  <si>
    <t>Agustín Embron</t>
  </si>
  <si>
    <t>Juan Embron</t>
  </si>
  <si>
    <t>Vincencio Embron</t>
  </si>
  <si>
    <t>Martin Embron</t>
  </si>
  <si>
    <t>Isable Runco</t>
  </si>
  <si>
    <t>Austin Runco</t>
  </si>
  <si>
    <t>Benito Vayrola</t>
  </si>
  <si>
    <t>Vincencio de Ferre</t>
  </si>
  <si>
    <t>Gonzalo de Monardes</t>
  </si>
  <si>
    <t>Benito Girolam</t>
  </si>
  <si>
    <t>Juan Batista Giromlam</t>
  </si>
  <si>
    <t>Andrés Poncejón</t>
  </si>
  <si>
    <t>Niculoso Fargona</t>
  </si>
  <si>
    <t>Polo de Carleva</t>
  </si>
  <si>
    <t>Juan de Asto</t>
  </si>
  <si>
    <t>Benito Berlango</t>
  </si>
  <si>
    <t>luis ferre</t>
  </si>
  <si>
    <t>Pedro Berruo</t>
  </si>
  <si>
    <t>Jacome Merlasyn</t>
  </si>
  <si>
    <t>Vincencio de Torrija</t>
  </si>
  <si>
    <t>Ginés de Torrija</t>
  </si>
  <si>
    <t>Bernabe Janbon</t>
  </si>
  <si>
    <t>Jacome Aleman</t>
  </si>
  <si>
    <t>Juan</t>
  </si>
  <si>
    <t>Lucrecia</t>
  </si>
  <si>
    <t>Don Pedro de RiberA</t>
  </si>
  <si>
    <t>Don Diego Ramírez</t>
  </si>
  <si>
    <t>Francisco Bonguillermo</t>
  </si>
  <si>
    <t>Francisco Roza</t>
  </si>
  <si>
    <t>Bartolomeo Martinengo di Villachiara</t>
  </si>
  <si>
    <t>Juan de Sotiel</t>
  </si>
  <si>
    <t>Bartolomé Bernal</t>
  </si>
  <si>
    <t>Fernando de Avilés</t>
  </si>
  <si>
    <t>Juan Martínez</t>
  </si>
  <si>
    <t>Francisco Morales</t>
  </si>
  <si>
    <t>Diego de Ruas</t>
  </si>
  <si>
    <t>Alfonso Lorenzo</t>
  </si>
  <si>
    <t>Fernando de Torres</t>
  </si>
  <si>
    <t>Francisco Franco</t>
  </si>
  <si>
    <t>Gonzalo de Xerez</t>
  </si>
  <si>
    <t>Gómez de Baeza</t>
  </si>
  <si>
    <t>Jayme Adrete</t>
  </si>
  <si>
    <t>Jayme Almenara</t>
  </si>
  <si>
    <t>Juan Baena</t>
  </si>
  <si>
    <t>Pedro Baena</t>
  </si>
  <si>
    <t>Alfon de Rua</t>
  </si>
  <si>
    <t>Melchor de Rua</t>
  </si>
  <si>
    <t>Juan de Origuela</t>
  </si>
  <si>
    <t>Juan Lorenzo</t>
  </si>
  <si>
    <t>Elvira López</t>
  </si>
  <si>
    <t>Blas López</t>
  </si>
  <si>
    <t>Francisco López Chamizo</t>
  </si>
  <si>
    <t>Juan de Tarifa</t>
  </si>
  <si>
    <t>Pedro de Morga</t>
  </si>
  <si>
    <t>Francisco de Herrera</t>
  </si>
  <si>
    <t>Juan Marroquín</t>
  </si>
  <si>
    <t>Batista Escaño</t>
  </si>
  <si>
    <t>Pedro Careño</t>
  </si>
  <si>
    <t>Francisco Barrio</t>
  </si>
  <si>
    <t>Francisco de Quirós</t>
  </si>
  <si>
    <t>Francisco Marmolejo</t>
  </si>
  <si>
    <t>Francia Fernández Gallegos</t>
  </si>
  <si>
    <t>Ogenio Díaz</t>
  </si>
  <si>
    <t>Rodrigo de Alanís</t>
  </si>
  <si>
    <t>Juan Ximón</t>
  </si>
  <si>
    <t>Juan Vázquez</t>
  </si>
  <si>
    <t>Francisco de Tordesillas</t>
  </si>
  <si>
    <t>Juan Aleman</t>
  </si>
  <si>
    <t>Rodrigo de Palencia</t>
  </si>
  <si>
    <t>Fernando Ruiz de Porras</t>
  </si>
  <si>
    <t>Juan Surgano</t>
  </si>
  <si>
    <t>Alonso de Perona</t>
  </si>
  <si>
    <t>Cristóbal Mendoza</t>
  </si>
  <si>
    <t>Cristóbal de Vergara</t>
  </si>
  <si>
    <t>Gonzalo de Toledo</t>
  </si>
  <si>
    <t>Fernando de Carvajal</t>
  </si>
  <si>
    <t>Diego de Oviedo</t>
  </si>
  <si>
    <t>Alonso Escudero</t>
  </si>
  <si>
    <t>Isabel Escudero</t>
  </si>
  <si>
    <t>Cristóbal del Rio</t>
  </si>
  <si>
    <t>Rodrigo Franco</t>
  </si>
  <si>
    <t>Rodrigo Ruiz</t>
  </si>
  <si>
    <t>Luis de Moguer</t>
  </si>
  <si>
    <t>Francisco Bermúdez</t>
  </si>
  <si>
    <t>Juan Martínez Albarazodo</t>
  </si>
  <si>
    <t>Marcos Zorro</t>
  </si>
  <si>
    <t>Francisco de Molina</t>
  </si>
  <si>
    <t>Diego Gómez Bolifante</t>
  </si>
  <si>
    <t>Francisco de León</t>
  </si>
  <si>
    <t>Pedro de Gaeta</t>
  </si>
  <si>
    <t>Bartolomé</t>
  </si>
  <si>
    <t>Gonzalo Izquerdo</t>
  </si>
  <si>
    <t>Juan de Agues</t>
  </si>
  <si>
    <t>Juan de Moreales</t>
  </si>
  <si>
    <t>Cristóbal de Aguilera</t>
  </si>
  <si>
    <t>Francisco Iñiguez</t>
  </si>
  <si>
    <t>Cristóbal González</t>
  </si>
  <si>
    <t>Diego de Baeza</t>
  </si>
  <si>
    <t>Juan de Soria</t>
  </si>
  <si>
    <t>Alonso Ortiz</t>
  </si>
  <si>
    <t>Maria de Guzmán</t>
  </si>
  <si>
    <t>Blanca de Guzmán</t>
  </si>
  <si>
    <t>Luis de Toledo</t>
  </si>
  <si>
    <t>Alonso Manuel</t>
  </si>
  <si>
    <t>Gonzalo de Urrea</t>
  </si>
  <si>
    <t>Gracía Marmolejo</t>
  </si>
  <si>
    <t>Antón Mayorga</t>
  </si>
  <si>
    <t>Gracía Alvarez de toledo</t>
  </si>
  <si>
    <t>Juan de Puebla</t>
  </si>
  <si>
    <t>Diego de Villasante</t>
  </si>
  <si>
    <t>Juan Ramírez de Burgos</t>
  </si>
  <si>
    <t>Alfonso Rodríguez</t>
  </si>
  <si>
    <t>Diego de Ervás</t>
  </si>
  <si>
    <t>Juan de Cea</t>
  </si>
  <si>
    <t>Juan de Castro</t>
  </si>
  <si>
    <t>Diego Suárez</t>
  </si>
  <si>
    <t>Rodrigo de Escacena</t>
  </si>
  <si>
    <t>Antón Sánchez de Toro</t>
  </si>
  <si>
    <t>Alfonso Sánchez de Bastidas</t>
  </si>
  <si>
    <t>Alonso de Hervas</t>
  </si>
  <si>
    <t>Diego Melgarejo</t>
  </si>
  <si>
    <t>Isabel Figueroa</t>
  </si>
  <si>
    <t>Juan Cueto</t>
  </si>
  <si>
    <t>Manuel de Loya</t>
  </si>
  <si>
    <t>Fernando Díaz</t>
  </si>
  <si>
    <t>Diego Díaz Cantico</t>
  </si>
  <si>
    <t>Alfon de Flores</t>
  </si>
  <si>
    <t>Francisco Quintero</t>
  </si>
  <si>
    <t>Andrés de la Zarza</t>
  </si>
  <si>
    <t>Juan de Lepe</t>
  </si>
  <si>
    <t>Alonso de Sánchez</t>
  </si>
  <si>
    <t>Diego de Acosta</t>
  </si>
  <si>
    <t>Juan Fernández de Castro</t>
  </si>
  <si>
    <t>Gómez Fernández</t>
  </si>
  <si>
    <t>Juan Díaz Piñon</t>
  </si>
  <si>
    <t>Francisco García Hidaldo</t>
  </si>
  <si>
    <t>Diego de Cáceres</t>
  </si>
  <si>
    <t>Ruy Sánchez</t>
  </si>
  <si>
    <t>Juan Díaz de Huevar</t>
  </si>
  <si>
    <t>Francisco Díaz Arnao</t>
  </si>
  <si>
    <t xml:space="preserve">Diego Pérez </t>
  </si>
  <si>
    <t>Juan Rodríguez de Almonte</t>
  </si>
  <si>
    <t>Alfonso Martin</t>
  </si>
  <si>
    <t>Francisco de Espina</t>
  </si>
  <si>
    <t>Francisco Benitez</t>
  </si>
  <si>
    <t>Fernando Martin Medellin</t>
  </si>
  <si>
    <t>Juan Alonso Montes Doca</t>
  </si>
  <si>
    <t>Alonso López Dalva</t>
  </si>
  <si>
    <t>Luis de Medina</t>
  </si>
  <si>
    <t>Juan de Sevilla Tellez</t>
  </si>
  <si>
    <t>Viernes 8 de junio de 1520. = Alfonso Bernal, mayoruomo del señor don Luis Ponce de Leoh, señor de Villagarcia, vecino de los Palacio .... V&lt;¡!)_ ,J.~~ ......_ ...... - -l-ug-a-r- -de_l_ duque de Arcos, otorga que debe al jurado Juan de Almansa ... -..- ., ,... ~ .:::.:....__ _,. .... _.,. vecino de Sevilla en la collacion de San Bartolo~é! y a Juan f r anci Fol.24 Vi o co de Grimaldo, genovés banquero en Sevilla, presentes, 400 h. - 1-·- -------- -- - ... ca 1ces ....... \ 11 de buen trigo nuevo Y. limpio,de la cosecha de este presente año,por ~sO' ) \ r' maravedl e; ;~ :ecibidos t a pr.ecio cada _cahiz d_e ~il maravedí es' que ~ ( S 1 ' montaron 400.000 mrs. que ha recibido ante este escribano público; vt.--..0 \ a entregarlo ~~s ~~a~a~ios~ desde el dia de Santa Maria del mes de \ agosto de este año hasta en fin de mayo de 1521 años.</t>
  </si>
  <si>
    <t>APS,XV, 1520, f. 244</t>
  </si>
  <si>
    <t>APS01SP00001059</t>
  </si>
  <si>
    <t>APS01SP00001060</t>
  </si>
  <si>
    <t>APS,XV, 1520, f. 259</t>
  </si>
  <si>
    <t>En Sevilla, jueves ~ ..... ~~.;;.)1;1~.i,9h d~"l¡': 1520., ._ a las 10 antes del medio Fol .259 . = dia, en l a lonja de l os mercaderes ge .,oveses, Pero Juan Salvago,mer. cader genovés est:tDte en Sevilla , pr es entó a .[uan Francisco de Grimaldo , genovés banquero en Sevilla, por si y en nombre de Juan Bati; ta de Grimaldo, su compañero, que la pagó sobre el protesto, la siguiente cédula de cambio : MDXX a XI di as de mayo en Leon. ~~ . .-,,¡,.. .... # Pagaréis por est a primera de cambio al acostumbrado a Pero Juan g. Salvago gNg ad~~ 464 y ll sueldos y cuatro di nbr os , a razón de mrs .~ ~~ . \ 340 por Carnesindo Caubi;y~~~~ros~o y Agustín Genvi les , asentáw dOlos por Juan Bati st a de Grimaldo, y Es t eban Centurió'n, y compañia Vuestros , -Francisco Pal avesin, y Jerónimo Gentil . - ' Y en el sobr escrito de la dicha cédula aice: a los nobles señores Juan Francisco, y Juan Batista de Grimaldo , y compañi a , en Sevilla. Y en l as espaldas de l a dich ~ cédula dice: dia 19 de junio de 152( aceptada sobre el protesto por mi Juan Francisco de Grimaldo.</t>
  </si>
  <si>
    <t>Jueves 30 de agosto de 1520. = (Roto) de Palos , y Cristobal Martín, marido de Catali na Garci a , y Pedro Martín, mari do de (roto) , y Alfo1 so Ramirez Cabrito, marido de Ana Garcia, vecinos de la vil la de Lebri ja, otorgan que deben a J ácome de Sobr anis , y a Pero Benito de B&lt; ---=- siniana , mercader es genoves e~tan t es en Sevilla, 80 quintales de buen m-azacote , por maruv edi es ya rec :bi dos , a preci o cada quintal de 50 mrs . a entregarlo desde hoy hasta 20 dias cumpli dos</t>
  </si>
  <si>
    <t>APS,XV, 1520, f. 269</t>
  </si>
  <si>
    <t>En Sevilla, vi ernes 31 de agosto de 1 ~20 , a las 10 antes de medio f 1 1 f 1 "" 'P?OYl" - ~ ~ • • dia , en l a l onja de los mercaderes genoveses, Franco Leardo, mercader ge~ovés eatante en Sevilla, por si y en nombre de Silvestre de Brine, su compañero, protestó, por no hall ar al librado , l a siguien te cédula de cambio: ~n el nombre de Dios, MDXX en pri mer o de mar zo en E·-nberez. ................ _ Plegaos pagar por esta segunda de cambio si por la primera no hab i s pagado, a plazo de quince del mes de junio próximo a quien or de~ naren Benito , y Agustín de Forne, y Pedro de Franquis, dosci entos d· cados , decimos 200 ducados, por la valor habida de l os mismos Benit y Agustín de Forne , y Pedro de Franquis, poniéndolos como por otras os avisaré . Di os con t odos . Vues tro hermano ..O... t avian Imperial. En el _ sobrescrito décia : al noble señor Melchor Imperial en Sevi l l a ,Segun· da.</t>
  </si>
  <si>
    <t>APS,XV, 1520, f. 283</t>
  </si>
  <si>
    <t>APS01SP00001062</t>
  </si>
  <si>
    <t>En Sevil la, primero de seEtiembre de 1520 , a l as di ez antes de me- "" , 1 ri+~ ~.i..;r-. • • di o di a , en la lonja de los mer caderes genoveses , -Zanov-i G-uidache, mer.caden ~ flQrent!n estante en Sevilla , en nombre de Jácome Fantoni , y Cosme de; Pangano , mercaderes florentines , de losrque tiene poder, presentó a Juan Francisco de &amp;rim~ldo , genovés banquero en Sevilla, - por si y e~ nombr e del jurado Juan de Almansa, que l a pagó sobr e el protesto , l a si guiente cédula de 6ambio : Jesús , en Medina del CamRO a XXI de junio de 1520 + MXV ducados . '-w:.. ~., .... ~q; ~-- ~~( .... ~&gt; .. ~ Pagaréis por esta pri mer a de cambio para en fin del mes de agostopróximo a J ácobo ~,antoni - _ , y_ _ C&lt;?SIJ.!~- Q,_e_ _P anzan.Q.., l. 015 ducados de oro : ..... de peso , o su valor en ducados castellanos , por la valor reci bi da d1 Reynaldo Estrmci, y ponedlos a vuostra cuenta . Vuestros Juan Prave- .... ~ --- --·-- -- ¡'&lt;/ ' ~yn , Juan Batista de Grimal do, y compañi a . Y en el sobrescr ito de Fol.287. = Q.) /Ir \ 1 1 ¡ t i \ __ .. __..- l a dicha cédula dice: a l os muy nobles señores los señores Juan de ~ - - Almansa, jurado de Sevilla, y Juan Francisco de Grimaldo , en Sevilla Primera .</t>
  </si>
  <si>
    <t>APS01SP00001063</t>
  </si>
  <si>
    <t>APS,XV, 1520, f. 286</t>
  </si>
  <si>
    <t>APS01SP00001065</t>
  </si>
  <si>
    <t>En Sevi l la, sábado primero del mes de septi embre ~e 1 520 ,~ las 10 .,..... .., ..-:-"' antes de medio di a , en l a l onja O.e-· i os mercaderes genoveses ,Frai!lee ..... Leardo, 'npór·..,s i y en nombre de Silvestre de Brine , mer cader es genove. ses compañeros , protestó a Jácome de Grimaldo, mer cader genovés estante en SeviJla, por s i y en nombr e de Niculao Doria , por no quere la pagar, la siguiente cédul a de cambio: En el nombre de Dios MDXX en V de junio en Or~ ~ - '""" ~ .... ··~; Nobles y honrados hermanos: plegaos pagar a voluntad de los nuestros Domenego,y Pedro de Bivaldos , 190 ducados de oro , digo 190 ducados , poniéndolos por el señor Jeróni mo de Grimal do , de Génova . Vu estro .P... _ed ro de Bivaldo , hijo de micer Polo , que Di os haya . Y en al sobrescrito decia : a l os nobles señores Jácomo de Gri maldo , y Nicul ao Doria en Sevilla. Y debajo de l a dicha cédula dice: paguense por nos l os dichos Domenego ,y Pedro de Bivaddo, a Silvest re de Brine , y a su compañero</t>
  </si>
  <si>
    <t>APS,XV, 1520, f. 287</t>
  </si>
  <si>
    <t>APS01SP00001066</t>
  </si>
  <si>
    <t>Viernes 3 de agosto de 1520 . = Ant onio de Zamora , frutero , marido ~- de Cataliaa Fernandez, vecino de Sevilla en la collacion de San Sal· vador , ot orga que debe a Ant onio Pi nelo , genovés estante en Sevilla ...---- present e, 9.458 mrs. de ci er ta avellana que le ha compr ado ; a pagar en Sevill a la mitad en f in de l-mes de septi embre de es t e pr esente a ño, y la otra mitad en &amp;in del mes de diciembre luego si gui ente . Hay nota de cancel acion en sábado IX de marzo de MDXX años</t>
  </si>
  <si>
    <t>APS,XV, 1520, f. 294</t>
  </si>
  <si>
    <t>APS01SP00001067</t>
  </si>
  <si>
    <t>T~timon.i o- s i gnado de Ant onio Ruiz Enebro.= Niculao de Grimaldo, ge ~ estante en corte d~ sus ~ltez qs , otorga poder a Juan Francisc de Grirnaldo, y Leon rd-o C-a--ta--nioD,'- genove..s--es es t ant es en Sevilla,para 4 cobrar de don Di ~n,almirant e , visorrey~ y gobernador de l as r ra firme del mar océano , 4.130.000 mrs . que l e d 'llof't --~ ..... - ~e por Qna obligacion que pasó ante Antoni o Ortiz, escribano, ~l ~ayo de es te año. Vallado¡id 21 de junio da 1520. --·</t>
  </si>
  <si>
    <t>APS,XV, 1520, f. 315</t>
  </si>
  <si>
    <t>APS01SP00001069</t>
  </si>
  <si>
    <t>Martes ? de agosto de 1520. = Andrez Pravesin, mercader genovés est ant e en Sevi lla, otorga "'"ood~ r a Pedro Lerca, mercader genovés Krot de la ciudad de _ Génova~ para cobr ar en general todo lo que l e deben</t>
  </si>
  <si>
    <t>APS,XV, 1520, f. 299</t>
  </si>
  <si>
    <t>APS01SP00001070</t>
  </si>
  <si>
    <t>APS,XV, 1520, f. 297</t>
  </si>
  <si>
    <t>Martes ? de agosto de 1520. =Juan Garr ido, zapatero, vecino de la vill a de Utrera a la puerta de Sevilla , ot or ga que .Q.e.b.e- a Benito de Fol.299. Fol.302. 1 l Fol. 3l 2. Fumar, mercader genovés est ante en Sevilla, 4.400 mrs. por cinco do cenas y medi a de cordobanes curtidos que l e ha comprado; a pagar en ~ Sevilla en fin del mes de octubr e de este presente año</t>
  </si>
  <si>
    <t>APS01SP00001071</t>
  </si>
  <si>
    <t>Sábado 25 de agosto de 1520. = Francisco Rodriguez, merc erito ., maridc de Elvira Ro~tjguez , vecino de Sevilla en la collacion de San Salvador, otorga que debe a Antonio Pin~ lo,marcédar~ gefiovés , estanle en~ 3E -- villa, 14.834 mrs. por cierta clavazón que le ha comprado; a pagar en Sevilla en seis meses, en fin de 'cada tres meses la mitad. Hay nota de cancelacion en sábado IX de novi embre de MDXXI años</t>
  </si>
  <si>
    <t>APS,XV, 1520, f. 323</t>
  </si>
  <si>
    <t>APS01SP00001072</t>
  </si>
  <si>
    <t>Sábado 25 de agosto de 1520. = Pedro Madaleno, vecino de Sevilla er la collacion de San Salvador, ot or ga que ~eb. .e aL,dicho Antonio Pine~ lo 3.750 mrs. de cierta avellana que l e ha comprado; a pagar en Se- ___.-- villa desde hoy hasta tres meses cumplidos. Hay nota de cancelacion en sábado IX de marzo de MDXXI años.</t>
  </si>
  <si>
    <t>APS,XV, 1520, f. 324</t>
  </si>
  <si>
    <t>APS01SP00001074</t>
  </si>
  <si>
    <t>Martes 28 de agosto de 1520. = Urban de Sandoval, trutero, vecino de Sevilla en la collacion de San Salvador, ot orga que debe al dicho Antonio Pinelo 11.250 mrs. por cierta avellana que le ha comprado; f ---- pagar en Sevilla desde hoy hasta dos meses cumplidos. Hay nota de caneclacion en 28 de febrero de 1521 años</t>
  </si>
  <si>
    <t>APS,XV, 1520, f. 341c</t>
  </si>
  <si>
    <t>APS01SP00001076</t>
  </si>
  <si>
    <t>Lunes 10 de septiembre de 1520. = Felipe Guillén, boticario, vecino de Sevilla en la collacion de Santa Mari a , otorga que -debe a Franco Leardo, mercader genovés estante en Sevilla, 6.562 ·mrs. de cierto turbi que l e ha comprado; a pagar en Sevilla dentro de tres meses.</t>
  </si>
  <si>
    <t>APS01SP00001078</t>
  </si>
  <si>
    <t>APS,XV, 1520, f. 384</t>
  </si>
  <si>
    <t>Lunes 10 de septiembre de 1520. = Gregorio Darbara, mercader genovés estant e en Sevilla al presente, hijo de micer Batista Da1bara,dj funte, otorga poder a Oberto de Sobranis, hijo de micer Antonio de .... ~branis,- d~~nt~ciudadano de Génova, para vender y enajernar sei~ ...... ---... -- - ..... • ~ ..c.oo: tugar~ de los que tiene en las comperas de San Jorge de dicha ciudad de Génova.</t>
  </si>
  <si>
    <t>APS01SP00001079</t>
  </si>
  <si>
    <t>APS,XV, 1520, f. 386</t>
  </si>
  <si>
    <t>Sábado 22 de septiembre de 1520. = Anton Bernal, hortelano,vecino de Sevilla en la collacion de Omnium Sanctorum, otorga que debe a - Antonio Pinelo, mercader genovés estante en Sevilla, 784 mrs. por lienzo anjeo que le ha comprado; a pagar dentro de 4 meses</t>
  </si>
  <si>
    <t>APS,XV, 1520, f. 406</t>
  </si>
  <si>
    <t>APS01SP00001080</t>
  </si>
  <si>
    <t>APS01SP00001081</t>
  </si>
  <si>
    <t>Jueves 20 de septiembre de 1520. = Lucas ~e Mai~n , _ mercag ~r jg~ n9vé v~ de-Córdeba, otorga que da_por _l~bre s ~.P. antaleon- Yta-lian,mer cader genovés, vecino de Génoya, ausente, y a Agustín Ytalian, su "-..,; r ,_., -t ._.~ hermano, regidor y vecino de Málaga, presente, en razón de 2.750 du cados d~ oro que le debían po~;a memoria y cédUla de ~am~io,sobre los cual es tenia pleito pendi ente ante los señores Francisco de Espindola, y Constantin Gentil, como jueces árbitros, por cuanto se ~ ~-~ ~_agado.-.-en ~~~es ~e ~~~~~ll~. .a ~ .\. ~ue ha r e.2_ibido _e.n Ca di~ de Jácome y Dimitri Ytalian: los 600 quintal es qye enii~ron a - -- --- """"' ._ ..... ...__...., G~nova a Juan, _y_ Tomás de Mar in, y los 160 que r ecibió el ~'tf)Vgante en Córdoba por mano de los dichos Francisco Espindola, y Constantin -~- _..,.. Gentil, que envió Bartol omé Calvo de Cádiz.</t>
  </si>
  <si>
    <t>APS,XV, 1520, f. 401</t>
  </si>
  <si>
    <t>Sábado 22 de septiembre de 1520. = Francisco Quintdro, vecino de 1 villa de Palos,escribanode l a nao Santa Maria, surta en el puerto d las Muel as, de que es maestre Cristobal Vallés , vecino de Palos, ot orga que ~ebe a Juan Francisco de Grimaldo, y a Juan Batista de Grimaldo, genoves es banqueros en Sevilla, 9.825 mrs. que han pre~~a do a dicho maestre para despacho de l as mercaderías que lleva suyas propias cargadas en dicha na~ al puerto de Santo Domingo de l a isla ~ . _..,.. Español a; van a riesgo, a pagar en Santo Domingo a lO dias de llega</t>
  </si>
  <si>
    <t>APS,XV, 1520, f. 408</t>
  </si>
  <si>
    <t>APS01SP00001082</t>
  </si>
  <si>
    <t>Lunes 24 de septi embre de 1520. = Luis Jaymes, corredor de caballo vecino de Sevilla en la collacion de Santa Maria, otorga que. __d_e be a Francisco Calvo, mercader genovés, hi jo de micer Calvo (?),difunto, __,__ _ ____ ,.,.,_ --- - 4 estante en Sevil l a , presente, «.571 mrs. de cierto acero que l e ha comprado; a pagar en Sevilla dentro de seis meses cumplidos</t>
  </si>
  <si>
    <t>APS01SP00001083</t>
  </si>
  <si>
    <t>APS,XV, 1520, f. 414</t>
  </si>
  <si>
    <t>Miércoles 26 de septiembre de 1520. = Gonzalo de Baeza, _traR~[O, y Gonzalo de Malina , trapero, hijo de Pedro de Sevilla , vecinos de B&amp; eza, estant es en Sevilla, otorgan que d-eben a Antonio Pinelo, geno- vés estante en Sevil la, 83.304 mrs. de ci erto aceite de oliv~ que 1~ han comprado; a pagar en Sevill a en fin de ener o de 1521 años. Hay nota de cancelacion en sábado XVIII de mayo de MDXXI años.</t>
  </si>
  <si>
    <t>APS,XV, 1520, f. 418</t>
  </si>
  <si>
    <t>APS01SP00001084</t>
  </si>
  <si>
    <t>En Sevilla, lunes primero de octubre de l 5~Q, a l as 5 después de \ Fol.437. = f \ ----~~~;A; ~t'."'- • !'\ ~ medi o di a , en la l onja de los mer caderes genoveses, Constantin Gen~ til, mercader genovés estante en Sevilla , pr esentó y pagó sobre el protes to la siguiente cédula de cambio: Jesús, en 1Me di~a de~ampo a XXVII de julio de MDXX años. -~-9"~ ,; .. ~ i. •r1' /&lt;Y" &gt;1:- -.: ... No habienao pagado por l a primera pagad, señor , por esta ·-:~ geganda a vos mismo en fin del mes de septi embre primer o 512.548 mrs. digo 512.548 mrs. que son por l a valor aqui r ~ cibida de Agustín de Grima: do, y Esteban Centurion, y ponedl os por cu ~nta del lic enciado Francisco de Vareas , mi señor, por cuya comision l os tomé a cambio,y al tiempo haceos buen pago, Cristo con Todos. Alfonso de Baeza. Y en el sobr escrito dice: al noble señor Constantin Genti l , en Sevil l a . Segunda .</t>
  </si>
  <si>
    <t>APS,XV, 1520, f. 435v</t>
  </si>
  <si>
    <t>APS01SP00001086</t>
  </si>
  <si>
    <t>Martes 2 de octubre de 1520. = Sebastian Bonensene, y Pablo de Abr1 jatis, su compañero, mercaderes seneses estantes en Sevilla, otor gar poder a Gaspar Centurion, genovés banquero en Sevilla, para cobrar \/ / de Francisco de Santacruz, vecino de Sevilla en la collacion de San Fo1 ~4]!1-v2.~alvador, 763 •124 mrs. que l es debe por una cC:dula de cambi o de Adar de Bivaldo, y Tomas de Fmrne y compañia, hecha en Medina del Campo ~ ~ ~ ---~ ""' .. ~'~-~·· .... !· ~llt~~ ~e este año, y ~a a ~1~~~ey/;;.~~~-e, acept adas por el dicho Franci sco de Santacruz.</t>
  </si>
  <si>
    <t>APS01SP00001087</t>
  </si>
  <si>
    <t>APS01SP00001088</t>
  </si>
  <si>
    <t>APS01SP00001089</t>
  </si>
  <si>
    <t>APS01SP00001091</t>
  </si>
  <si>
    <t>APS01SP00001092</t>
  </si>
  <si>
    <t>APS01SP00001093</t>
  </si>
  <si>
    <t>Martes 2 de octubre de 1520. = Juan Francisco de Grimaldo, genovés banquero en Sevilla, en nombre del jurado Juan de Almansa, y de Nic1 lao de Grimaldo, merc~er-genovés, -de l os que tiene -QOder, otorga qme l o sust ityy~ y da a Rodrigo de Baeza , vecino de Sevilla en la c1 - llacmon de San Marcos, ~ara que con- licencia del jurado Juan de la 7 Fuente, s~que por los puert os de Cartagena. y M~zaFrÓn- 2.000_ c ah ices /'/- -¡ de~ para ll; varlo a·.fu~lquier pax:-d.~~~rra de cristianos,se. ~- a liQ~ncia que el jWdo Juan: de . a. Fue _t e, que tiene para ell&lt; poder de su maj estad, le/ diere.</t>
  </si>
  <si>
    <t>APS,XV, 1520, f. 440</t>
  </si>
  <si>
    <t>Martes 2 de octubre de 1520 . = Silvestre Lopez, -zapatero, vecino de Sevilla en la collacion de San Isidro, y Juan Lopez, curtidor? veci~ no de Sevilla en la collacion de San LLoreynte, y Luis López~ curti dor, vecino de Sevilla en la collacion de San Bart olomé, otorganqque deben a Silv ~ stre de Brine, y a Franco Leardo, mercaderes genoveses estantes en Sevilla!. 20.500 mrs. por ciertas~bru_::as que compraron en la ciudad de C~aiz a Juan Bati~ta de Franquis , y ellos los han de F l 439 2 o • -v .~- ~r; a pagar en, ~e;illa desde 17 de septiembr~ de este año ha sta seis meses cumplidos. Hay nota de cancelacion en lunes XXVI de agosto de MDXXI años</t>
  </si>
  <si>
    <t>APS,XV, 1520, f. 439</t>
  </si>
  <si>
    <t>En SeviJla, lunes primero de octubre de 1520, a las 5 después de me- .. 1 'f~·~ ..........,.. ,. •. .~. ~ dio dia, ante la lonja de los mercaderes genoveses , Consta;itin Gentil, mercader genovés estant e en Sevilla, protestó a Gonzalo Lopez , t esorero de la ccuzada, vecino de Sevilla, que no la pagó por alegaJ no t ener aviso, la si guiente cédula de cambio: Jesus, en Medina del Campo a 23 de julio de MDXX . ~ , ........_~.~u"&gt;~ ~'"' 41:&lt; Pagad por esta primera de cambio a Constantin Gentil, 212.000 mrs. digo 212.000, los 106.000 mrs. en fin del mes septiembre primero, y los otros 106.00 mrs. en fin del mes de octubre siguiente, que son por otros t antos aqui recibidos de Agustin de Grimaldo, y ~steban Centurion, y al tiempo haced buen pago. Señores, a vuestro servicio. Juan Ortiz, Rodrigo Ponce. - Y en el sobrescrito de dicha cédula dice : a mi semor her mano Gonzé lo Ortiz de Cuéllar, o al señor Gonzalo Lopez, en Sevilla. Primera. Y en las espaldas de la dicha cédula dice: en Sevilla 20 de agoste de 1520. Vista por mi Gonzalo Lopez.</t>
  </si>
  <si>
    <t>APS,XV, 1520, f. 438</t>
  </si>
  <si>
    <t>En Sevilla, lunes primero de octubre de 1520, a l as cinco horas de: ....... -, .... ~~ ...... ,, ..,.,.""""'"' ,~~ ~ pues de medi o dí a , a la puerta de la lonja de los mercaderes genoveses, Juan Francisco de Grimaldo, genovés banquero en Sevilla , prote~ tó a Gonzalo Lopez , tesorero de l a cruzada, que no quiso pagar por no tener aviso , l a siguiente cédula de cambio : En Medina del Campo a XXIII de julio de MDXX. Pagad por esta segund:a'' ae cambi~---~o h~bi ~ndo pagado por la primer a, a Juan Francisco de Grimaldo 105.000 mrs. di go 105.000, los ~- 52 .500 en fin del mes de septi embre primero, y los otros 52. 500 en f in del mes de octubre siguiente, que son por otros t antos aqui rec: bidos de Juan Francisco de Grimaldo y compañia, y al tiempo haced buen pago . Señores , a vues tro ser vicio , Juan Ortiz . Y en el sobr esQ~ crito de l a di cha cédula di ce: a mi señor henmano Gonzalo Ortiz de</t>
  </si>
  <si>
    <t>APS,XV, 1520, f. 437</t>
  </si>
  <si>
    <t>APS,XV, 1520, f. 441</t>
  </si>
  <si>
    <t>En Sevilla, lunes 8 de octubre de 1520, a las 6 después de medio dj "-....;, .. , • • ~..,_;,;d.. .. ~..t~~t" .:...,. ~ ... ¡H.) \ a , en la calle de l as Gradas , c e r~a de la pila ~e l Agua, Juan Francisco de Grimaldo, genovés banquvro en Sevilla, por si y en nombre de Juan Batista de Grimaldo, su compañero, ptot estó por no hallar a] librado , después de pregonada, la siguient e cédula de cambio: J esus , en Medina de Ruiseco a XV de sept~ embr e de IDXX. ~ ...... • ......... *. ~ ~. 1 Pagareis por esta ~ egunda de cambio no habi tndo pagado por l a primera a 6 dias vista a Juan Francisco, y Juan Bati sta de Grimaldos 1 500 ducados de oro y de peso , o su justo valor, aqui r ecibidos de Nj J cul ao, y Juan Batis ta de Grimaldo, y al tiempo seal e hecho buen pagc ( Y sea Cristo con t odos . Son 500 ducados de oro y de peso a su justo ~ valor . Alonso de Castro. Y en el sobrescrito de la dicha cédula di ce: a mi señor hermano el señor Andrés de Val ladolid en Sevilla . Se gunda. Y en l as espaldas du la dicha cédula dice: en primero dia de octu bre de 1520 años, vista por mi Bernal González de Vallecillo, escri bano público de Sevi lla.</t>
  </si>
  <si>
    <t>APS01SP00001094</t>
  </si>
  <si>
    <t>En Sevilla, jueves 11 de octubre de 1520 , a las ll ant es de medio '-: ~~ -='(.-· ....4 .., ..-.-.~.r~·&gt; "'...,¡.,..., ... ,,,.... dia , en la lonja de l os mercaderes genoveses , Juan Francisco de Gri maldo, genovés banquero en Sevilla, alegando no tener orden para se l a pagar , l a siguiente cédula de cambio: J esus , en Medina del Campo, XXVII de juli o de ~IDXX . . - . : ...... - .,.;, :t\JS:~~ ~·'r. • ~~U~,;!r" ~~· Pagad, señor , por est a primer a· d.e. cambio a vms mismo en fin del mes de septiembre primero 256 .274 maravedi es,digo 256.274 mrs . por la valor aq.eui r ecibida de Nicualo de Grimaldo , y asentadlos por cu enta del licenci ad9rrancisco de Var gas , t esorero , y del consejo de su maj estad, mi señor , por mia comisión y poder tome estos dineros , a · aam\)ip 9 r y -~ aia td:empo 1 ñaced buen pago. Cristo con todos . Alfonso de Baeza. ,___ Y en el sobrescrito de l a dicha cédula dice: al noble señor Juan Franc i sco de Grimaldo en Sevilla. Primer a .</t>
  </si>
  <si>
    <t>APS,XV, 1520, f. 492</t>
  </si>
  <si>
    <t>En Sevilla, viernes 19 Je octubre de 1520, a las 11 antes de medio ~~- dia, en la calle de Bayona, Esteban de Aguiat , iactor del rey de PoJ tugal, en nombre de Pedro Lopez, factor del dicho r ey, protestó a Jácomo de Viña, mercader florentin est ant0 en Sevilla, por si y en nombre de Ber naldo Pety, su compañero, esta cédula de cambio: Fnl.559- º·= Jesus, en Lisboa a X de ~.~~~~~ a~os. , , ,. , Por esta primer a de cambio pagaréis por todo el mes de septiembre 1 , primero a Pedro Lopez, factor del serenísimo r ey de Portugal,l2.000 ~ ducados de oro, o su val or, digo XIIM ducados, por t antos aqui a cu~ / enta de su alteza, y ponedlos a nuestra cuenta. Jesus a todos os gu . • arde. Vuestros, Juan Alvero, y Lorenzo del Viña • ~ Y en el sobre ~ cri to de l a dicha cédula de cambi·::J dic e: a los señm r es Jácome del Viña, y Bernaldo Pety, en Sevilla . Primera.</t>
  </si>
  <si>
    <t>APS01SP00001095</t>
  </si>
  <si>
    <t>APS01SP00001096</t>
  </si>
  <si>
    <t>APS,XV, 1520, f. 559</t>
  </si>
  <si>
    <t>Viernes 12~ de octubre de 1520. = Francisco del Alcázar, 242 . y fie: e-jec-uto,r d.e -Sev-illa , y vecino en l a collacion de San Pedro, ot-orga • Diego ~e l a Fuent e, 242 . y vecino de Sev i l la, que por cuanto al tie~ que~uan Fra~cisco de Grimaldo , y Juan Batist~ de Grimaldo , a- .............,: #/t." v. -~ ·..r~.· -.. ~.~""" ~ _..)';;..~ """,..¡;....; ntaron y pusieron banco en esta ciudad, con/ l 1cencia y mandado de ios señores del su cabild~ y r egimi ento, ~~ fiador de los dichos banqueros yn contia de mil ducados de ox&amp;, ~n l os otros f i adores qut di eron eñ el dicho b~o~~ s;-c ~iene en ;bli~cion ~te el :~c~no del cabildo de_ Sevilla; or ende , se obliga a sac~rlo a ~ y a salvo de dicha obligac · n.</t>
  </si>
  <si>
    <t>APS,XV, 1520, f. 494</t>
  </si>
  <si>
    <t>Miércoles 28 de marzo de 1520. = Cristobal (roto y no sabe fi rmar) ~ zapat ~o , marido Je Maria de Ojeda, y Fra Lcisco (roto enalfabeto), cañaverero, vecinos ---... de Sevilla en l a collacion de San Martín, otor- gan que deben a Constantin Gentil, mercader genovés estante en Sevil la,l2.165 mr·s. de r esto de ci er tos ~ cueros marr9q~ies ~ue le compró, y r ecibió en Cádiz de Benito Conde, meraader genovés allí es t ante; ~ _...,.,..._- --~ rl ___ _.... .. - ..· - ------ ._...... a pagar en Sevilla desde hoy hasta cuatro meses cumplidos.</t>
  </si>
  <si>
    <t>APS01SP00001097</t>
  </si>
  <si>
    <t>APS01SP00001098</t>
  </si>
  <si>
    <t>APS,XV, 1520, f. 621</t>
  </si>
  <si>
    <t>Em Sevilla , lunes 29 ~ .. o..-c~~b r~ .. ~~gp . . a l as 8 antes de medi o dü en l as casas de la morada de Juan Fernandez de Castro, vecino de Se- 1 l e::... villa en la collacion de San Salvador , en l a calle de Car pinteros, .......- Nicolás Rodr i guez , vecino de Sevilla , prot ~stó, despues de pregonarl a , a Juan Fernandez de Castro ma siguiente cGdula de cambio: Señor Juan Fer nandez de Cas t-ro: pagad por esta primer a cédula a N: colás Rodriguez, vecino de Sevilla, vis t a en cinco dias, 40 ducados de oro, o su jus t o valor, los cuales son por o~ros t antos que yo de el acá r ecibi, y ponedlos a mi cuenta . IDecha a~~~~e~de MDXX años . Marcos Luzardo. Y en el sobrescrito dice: al noble señor l gn~ - Juan Fernandez de Castro, en Sevilla . Primer a . 1 en l as -espaldas de la dicha cédula dice: en 23 di-.s de octubre ' de 1520 años uis±a pGr mi Bernal Gonzál ez de Vallecill o, escri bano público de Sevilla.</t>
  </si>
  <si>
    <t>APS,XV, 1520, f. 578</t>
  </si>
  <si>
    <t>Viernes 30 de marzo de Juan Mari~e~ui, y Zanob~~dach: L_~ercader-es" ' f'l or entines antes en SeviLla, en nombre rle Jácome Fan- ·~ ' ~,.,...»~ • ..:,:_......-? t / t ~ni ,_ y de Cosme de angano, su compañero, mer~e-r es florentines, 1 da los que tien oder otorgado por el pri~ant e Bernal González ~ ~ , 2 · 2A) !· de Val leci llo en 24 de r ero de este r.résent~, otorgan que lo \ / 1 sustituy~ y d~ Antonio de Salz ~ , corredor de lonja y vecino dE !\ \ Sevill , para cobra, de Lorenzo~rez de Figueroa, marqués de Plie- (, Á~ 1vefol _go, conde de Feria, y ~-G ; cia 1;'p;;""de ToÍedo-, 283:7~rfi?;:kq~e yrov_:: r señoria l es debe por ntra to público de deudo q_u~só ante Al m ~ - /_ so de Sepúlveda, ese · ano público de l a vi ll~e Zafra , ~~ " ~~~: _ mayo de 1518 años.</t>
  </si>
  <si>
    <t>APS,XV, 1520, f. 624</t>
  </si>
  <si>
    <t>APS01SP00001099</t>
  </si>
  <si>
    <t>Miércoles 16 de mayo de 1520. = Juan Mar tinez Danguas , el viejo, V( cino de la villa de Huevar, otorga que debe a Jácome de Sobranis ,y ¿ Pero Benito de Basiniana, mercaderes genoveses estantes en Sevilla, 50 quintales de buen mazacote por mar avedies ya r ecibidos, a precio Fol.6?5. 1 1 f l \ - cada quintal de 50 rnrs. a entrt;galo en l as jabonerías de Triana, o de Santiponce mediado el mes de septi embre de este presente año .</t>
  </si>
  <si>
    <t>APS,XV, 1520, f. 636</t>
  </si>
  <si>
    <t>Viernes 14 de septi embre de 1520. = Lu~as d\1Marin, mercader geno~ vés y vecino ~ .. e Córdoba, dice: que por ~anto' Al exand\r/ de Marin, su \o --- ~y- - hermano, ha cargado -- ~n el puerto de Málaga, en la ~rraca de que es ---- -~ patrón Lucian Lomelin, genovés , surta en el puerto de C~t~~ga, l8J sacas d~ lana merina lavada, para la llevar donde el otor gante qui- - siere; ~por end~o!or~_E9der a Niculao Doria, hi ~o de micer Franciscc Doria, y a Niculao de Forne , y a Pel t,;gro de Casanova, mercaderes genoveses estantvs en Cartagena, para que r equieran al dicho Luciano Lomelin, patron de la carraca, y al escribano de ella, y que l e~ der conocimientos de l as dichas sacas de l ana de car gazón, en que se obliguen de l as consignar, y dar en la ciudad de Génova , es a saber: l as 31 sacas a Julian Justinian, y a Eliqui de Ma1 in; y l as 43 a Ju- -- --- ~ - - ...a. _n ,y Tomás de Marin, y Batista Es-pindola condan f, y l as 50 sacas a J erónimo Gentil condan f. y l as 5g sacas r estantes, en que son de</t>
  </si>
  <si>
    <t>APS,XV, 1520, f. 675</t>
  </si>
  <si>
    <t>APS01SP00001100</t>
  </si>
  <si>
    <t>APS01SP00001101</t>
  </si>
  <si>
    <t>Viernes 14 de septiembre de 1520. = Francisco de Escobar, t ercioper--- l ero, vecino de Sevilla en la collacion de San Román, otorga que de- ..._ - be a Constantin Gentil, mercader genovés estante en Sevilla,presentE -18. 986 mrs. de ci erta seda aparejada que le ha compr ado; a pagar en Sevilla desde hoy hasta cuat r o meses cumplidos</t>
  </si>
  <si>
    <t>APS,XV, 1520, f. 679</t>
  </si>
  <si>
    <t>APS01SP00001102</t>
  </si>
  <si>
    <t>En Sevilla, Sábado 3 de noviembre de 1520, a las once antes del me• -~:~~.!~-~ di o di a, en la lonja de los mercader·es genoveses, Juan ~'rancisco de Grimaldo, por .:-,i y en nombre de Juan Batista de Grimaldo, su compañero, y Constantin Gentil, mercader genovésrstante en Sevilla, pDotestó a si mismo en nombre del jurado Juan de Almansa, y por si,ale gando que no habian r ecibidos dineros de la saca de trigo por Málaga , l a siguiente cécula de cambio: - J e sus, en Medi&amp;na de Ruiseco a X("" de sept i embre de MDXX - ~- - --·· ---- ~ ~------· ,.. .. ..,.~,;o.pl;..~ CXIXMccxxll. Plegaos pagar por esta primera de cambio en fin del mes de octubr próximo a Juan Batista, y Juan Fra!1cj.sco de Grimaldo, y compan1a, y Constantin Gentil, 119.222 mrs . en ducados y castel l anos cambiados en nosotros mismos, a una y un tercio por ci ento, y ponedlos a vues. --... ·-......... tra cuenta. Sea Dios con todos . Vuestros, Agus t ín de Gr imaldo, Nicu lao de Grimaldo, y Esteban Centurion. Y en el sobr escrito de la dicha cédula dice: a los nobles señores los señores Juan de Al mansa, jurado de Sevi lla, y Juan Francisco de ..._. G...r.i_m aldo, en Sevil la. Primera</t>
  </si>
  <si>
    <t>APS,XV, 1520, f. 698</t>
  </si>
  <si>
    <t>APS01SP00001103</t>
  </si>
  <si>
    <t>APS,XV, 1520, f. 703</t>
  </si>
  <si>
    <t>APS01SP00001104</t>
  </si>
  <si>
    <t>Muy reverendo y nobl es señores : -~ J-ua-n -F-rancisco de Grimaldo, en nom~ bre - -- . - d~jJq_u,l ao . d.e .. Grimal.do, de cuyo poder hago presentacion, a vues- ._._ .... ~ - tras mercedes digo que bien saben que el rey em o~?dor nuestro señor m~~~ó_gue ~l~~~~en~Q-Er~~c~c o de ~~rgas, tesorero del conse jo de sus majestades , :eci?iese y cobrase t~do el oro y perlas, y o tras cosas que viniesen a la casa de l a contra t acion de l as Indias que seside en est a ciudad de Sevilla, asi de l o descubi ert o como de l o que después ae descubriese, ~es§¡~ .. :erill~~R~ --ªño de 1520 hasta en fin del año verüderq ,de 1523 años . El dich_9 __ ){i.9»la ..._, ~ iOQtAf 'n&gt;5'~W&amp;fW'1&lt; Jlt¡d~~~~~""'·~ :.Jo.,. .• V.~~..J;!.~-~ ~"Y· ..... ·~Q:;aU"~~v.a.~.A~·(~. .. • ~,....~ - · de G~iW~do , mi parte, socorrió al dicho licenciado Var gas , y l e ~~ ~v' ~stó 27.000 ducados, para l os gas t os de l a casa de sus majes tades ~ ~,.:;.-. .. ""'.-.. ~~~ .... -~.,..~ ....... y el dicho licenci ado Va1 gas ~~-j~bfQ -.. ~~~- Frang~s~~~"'~~~~I}:i~ "'9:r:l!t- , vecino de est a ciudad de Sevilla, que tiene poder del dicho licenci do para recibir y cobra ~ el dicho oro y perlas , y otras cosas , para que se los pagase dei dicho oro y perlas, y otras cosas que viniesen de las Indias a la dicha casa de l a contratacion, y el dicho Fra.:1cisco de Santacruz Iue dio a mi poder, en nombre del di cho N icu~ lao de Grimaldo, para que cobrase de vuestras mercedes, y del dicho oro y perlas, y otras cosas que vini esen de las Indias, los dichos 27.000 ducados; y asimismo el rey nues tro señor di o una cédula para vuestras mercedes, la cual l es pr esento y notifico, por la cual su majestad manda que paguen alddicho Niculao de Grimaldo, mi parte , del dicho oro y perlas, y otras cosas, t odo lo que librase el i icho licenciado Francisdo de Vargas; y asimismo hago prese.ntacion del li bramiento del dicho Francisco de Vargas, y del poder que el dio al dicho Francisco de Santacruz para cobrar el dicho oro y perlas, y o tras cosas, y del poder que a mi me dio el dicho Francisco de Santa cruz para cobra1· los dichos 27.000 ducados del dich oro y perlas,y otras cosas. Y porque, como vuestras mercedes saben, ha venido de ~.""' ..__ v:!LO;¡:~~ las dichas Indias estos dias pasados, este presente año, a es ta ca- 1-' / sa de i~c ontratacion, y vuestras mercedes l o recibi eron, dos mil y Fol. 70B-vº .= trescientos pesos de oro, y 160 m~__2..Q~_p_wªs_ ,_ poco mas o meno i ,......----~-- ---- --- -- y vuestras mercedes, en cumplimiento de l o susodicho, me dieron y e tregaron el dicho oro a precio cada peso de 455 mrs. lo cual yo r ec ... - ... --,_. ...... ,... .... ,. _ ................~ -~- - .. --.~-·,ooc""" ..... ~. .....- ... _ ·-·· . ~ ~ bi a t an subido pr ecro--aunque no lo valía por ser pagado, yo di y e \ tregué en la casa de la moneda de esta ciudad a Domingo de Ochandia ------··"'-~ - - - - ... -- - - - - ... ·- ... - . .... . - no, t eniente de tesorero 50 marcos , y dos anzas, y dos ochavas de ro fino para hacer y labrarlo moneda; y estando hecho mo ~1 eda yo l e he padido y r equerido que me de y entregue la dicha moneda que hizo del di cho oro, y el me respondió que vuestras mercedes le habian re querrndo y mandado que no me l o diese por cuanto dicen que vuestras mercedes me dieron vendido cier to oro a cierto precio para que lo hiciese labrar y hacer mone~a, y para acudir con el l o a los dichos señores oficial es , o el valor de ello, que diz que montó un cuento y 46.217 mrs . segun parece por la dicha r espuesta; y como vuestras . mercedes saben que el dicho or o que ~ mi me di eron para en cuenta y p~rt e de pago de l os dichos 27 .000 ducados, y no par a acudir con ello a vuestras mercedes, porque si par a acudir con el la fuera a vuestras mercedes yo no diera t antos mar av-..di es por ello, porque se ~ per di eron en el dicho oro 22 .000 mrs. Por ende, pido y r equier o a ~ vuestras mercedes manden al zar,y alcen, cual quier embar go que hayan puesto en l as dichos 50 marcos, j dos on~s y uos ochavas de oro que yo entregmé en la dicha casa de la moneda al dicho t eniente de teso r ero, para que el dicho t eniente de tesor ero me acuda con la moneda que se hizo uel dicho oro; y asimismo l e requi er o que me den y entreguen luego para en cuanta y parte de pago de l os dichos 27.000 ducados los dichos 162 marcos de perlas, o el precio de el las si están vendidas, y sino es t an vendidas l as manden vender luego,y me manden dar el pr eci o porque s e vendi eren; si asi l .~ hici er en •.• EL R~Y. = Nu~ stros ofici al es de l a casa de l a contr at acion de l as 9. '; .1 S"ÍO Indi as, que r c.:s i dis en l a ciudad de Sevil la: ya sabéis como y ;::. t eng, ~-~1-. ·· ~gnado s al lh:_en?.iado Francisso de Var gas , nuestro t esorero y del nuestro cons§jo, pará el gasto de mi - ca-sa-, ~odo el oro , y per l a ' y otras cosas que hubier vn de l as Indi as, quitado lo que es meneste 1 p~a los gastos de esa casa y contrat acion . Ahora por ~arte de~ico. l ao de Grimaldo me es hecha r el acion que el ha socorrido al di cho t liuenciado Vargas con 24.000 ducados , de l os cua l es di o cédulas decambio para que acá se pagasen, y que el dicho licenciado se l os li. bró en lo que ha de haber en esa casa, y que a causa de no acudi rle con otros dineros por l as alteraciones que ha habido, y hay,en esos r einos, si en esto que en esa casa le está librado hub i ese alguna dilacion r ecibiría mucho daño, y me suplicó y pidió por merced lo mandase proveer y remediar; Y porque el,dicho Niculao de Grimaldo siempre me ha serv do , y sirve, yo os mando que veáis la~ libranzas que en vosotros l e ha hecho el dicho licenciado Vargas, y,conforme a ellas y a nuestros mandami entos que sobre l o susodicho habemos mandado,le deis y paguéis lo mas brevemente que ser pueda l o que hu. bi er e de hab er, que en ello me serviréis . De Bruselas a 9 de septi- ...... -. ., • * t ! -. ~ ,., e~br e de 1520 . Yo el r ey . Por mandado de su maj estad , Fra~cisco de .;,.- J i • .•• l! ..... los Cabos . Y en l as espaldas de la dicha cédula estaban cuatro señ&amp; l es de firmas. ~~uy virtuoSo señor: Ya sabéis como os he escrito que acudáis a tli~~~~~~~ c~la~ d;G;imaldo con todo el oro que vini ere a vuestr~ poder,en mi ~ nombre , a.·e l as Indi as , y con lo que vali~:;ren las perlas y otras cosas que vienen a vuestro poder de las dichas Indias. Ahora os t orno a decir que demás y allende de los (entre lineas:"-doscientas") , . CCCXIII IMDCXVIII mrs . que le dis teis por el mes de marzo ,que fue la primera paga que se le hizo, y de los IIQ.DCCCCLXXXI (entre lineas: "y doce mil y cincuenta mrs. ") que le disteis por el mes de abril, ~. que fue la segunda paga, y d ~ l o que l e hubier edes dado ahora de lo~ VM pesos de oro que me escr ibisteis que ahora habían venido, le dei: al dicho Niculao de Grimaldo, o al dicho Juan Francisco de Grimaldo en su nombre, escribiéndooslo el dicho Ni culao al pie de esta carta. otros XXXM ducados , del dicho oro, y perlas y otras cosas que viniet ren , que estos , poco mas o mbnos, ...l...,.e._ _q ued~n fi ebiendo de lo que ha dado , conl orme a nuestro asi ~nto, para l as pagas de la casa real,en { l a - feri ~d.; -~illalón que pasó , f en esta -feri~-de mayo en que estamos; y tomar éis su carta de pago con que se os reciba en cuenta lo que asi le diéredes; y dárselo de lo primero como fuer e vini endo. Y porque el dicho Niculao de Grimaldo me ha dicho que después de haber. comprado el oro el dichu Juan Francisco de Grimaldo de los o- Fol.704-v2.!iciales de la contra t a--cien de l as Indias se lo detiene en la casa de la moneda de su mano, contra su voluntad, de que viene al rey mucho deservicio, porque mientras mas t arde l o r ecibe el dicho Juan Francisco y os da l a car ta de pago, mas cambios paga su alteza, y también el los r eciben mal a obra . Hecedme esta merced, que habléis ~ con ellos, y t engáis t al f orma como no se le det ~ nda l a paga, y vos toméis luego vuestra car ta de pago , y sobre ello le escribo, como ver éis por es ta carta que os envio. Nuestro Señor vuestra muy virtu ~~sa ptr so1a guarde como, señor , deseáis. De Valla"qlj.d a s-~~-~~u lio de DXX años. Está, 0eñor,a vuestro mandado, el licenciado Vargas 0,-:¡ ~-~ · y-¿~71·~~·b~scri to dice: al m~~v¡r11lQª.o ... señor~ E;an~;·~· d~.;·. Santa ~~z-!~~~.:V:~J1~· Muy noble señor Franci s co ~ Santacruz: Suplico a vuestra merc ·d áÚde dar por mi los 30.~/duc~s en esta :arta de el señor li n ~do conteni dos a Juan ~~~9 i~~ ~~ G~jmal~~, con su carta pago, y ~~~onten~ todo lo que vue tfa merced re . Fecho en Vall~.9.Úa. ~I de 'ulio de !!D · años. Nicolao d-e- Grimaldo.</t>
  </si>
  <si>
    <t>poder ante pedro tristan, en sevilla 13 de septiembre de 1520 de francisco de santa cruz a juan francisco de grimaldo para que por niculao de grimaldo cobre del tesorero y jueces oficiales de la casa de la contratacion de las indias 27000 ducados. lo otorga en virtud del poder que tien del licenciado francisco de vargas otorgado en el lugar de san juan de espinal cerda de barcelona a 8 de diciembre de 1519 para cobrar de dicha casa todo lo que de indias viniere desde principio del año 1520 hasta fin del de 1523 cuyo poder inserta</t>
  </si>
  <si>
    <t>APS,XV, 1520, f. 704v-06v</t>
  </si>
  <si>
    <t>APS01SP00001105</t>
  </si>
  <si>
    <t>APS01SP00001106</t>
  </si>
  <si>
    <t>En Sevilla, Miércoles 7 de noviembre de 1520, a medio dia, ~ entro ~ ·:..~ :. ··~ -- ~ . en la iglesia mayor , en l a na~ e de nuestra Señora de l a Grru1ada, es tendo presentes Jácome Merlasin, y Constantin Gentil, mercaderes ge '-~ ( hoveses estant es en Sevilla, cónsules que a la sazón son de los mer caderes genoveses por su alteza, y Silvestre de Brine, y Franco Le- / 1 ardo , y Bartolomé de Negr o, y Jua Tomás Espindola, y Leonardo Cata ño de micer Angelo , y Fr anc i sco ~spindola , y Jeróni mo Salvago, y Be ¡ l 1 1 nito Dori a , y -Gaa~ Centurión, y Pero Juan Salvago, y Leo ~ardo Ca- . ~año de mi cer Niculao , y Jerónimo Je Moneja , y Niculao de Forne, y Jácome de Grimaldo, y Juan Agustin Ytali an, y Antonio Pinelo, .. merca· ~~-genoVeses estantes en Sevilla, los dichos cónsules hicieron presentacion de los aeigui~nt e s decretos, que luego obedecieron: ~~Fragoso , r eal gobernador de Génova, y el consejo de los ancianos de la comunidad de Génova : Honrados varones de nos muy amados: dentro de estas nuestras l etras os env&amp;amos el traslado del de0reto que hoy hemos hecho, y as i. Fol. 724 • = mismo el decreto antiguo; lo cual l eido podréis juzgarcuanto enojo hayamos habido ,q~~aya en esta ciudad quien ose contrar iar a los privilegios concedidos a nuéstra nacion; y porque deseamos en algu~ na manera remediar a tan grave mal: por ende, queremos, y cuanto rna podemos, os mandamos que gr avemente ejecutéis no solamente el prime: decreto, mas aun este postrero nuestro , contra cualquiera delincuen te, y que haya ido contra el, si por vos apercibido no revocare lue: go todo lo que hubier e hecho, que sea a quien se pluguiere, porque en tanto estimamos alterar estos privilegios que ninguna pena pueda ser t an gr ave que sea igual al daño público si estos privilegios en alguna manera se debilitasen; los cuales asi trabajar éis con toda fuerza que sean guar dados corno t esoro. Dada en Génova a 18 de septiembre de 1520 años. Nico¡ao. A l os honrados varones l os cónsules genoveses residentes en Sevilla , de nos muy amados. ~{~t · = MDII a XXVIII dias de ciQiembr e . 1 ~ 1 ~~.,El~ -i_"i;~tre ;~.!3~c-~l~~-·:-e;or F~lipo Di l ene señor de Rabas ten, real almirante y go~ernador de Génova, y el magnifico consejo de los se- ---~. - _.-~, .. • . .,4&gt;' --- • - ·-· ... ñor es ancianos de la comunidad de Génova junto en l egi t imo número, oyendo de al gun tiempo acá s er por al gunos ciudadanos nuestros que -41:·- 9-~ ... ::... ~~ ,rH ' - _, ..- ,.. ,.., ·• ~egocian ---- en Españan ser traída una casa mala y de peor ejemplo, que ........_ . .. .,., _...- ... ~ es a saber, que cuando acaece algunas veces ser dada alguna s ent en~ .. _ ... ..,., cia por los cónsules genoveses que moran en Svvil la entre los ciuda• d~mos de Geñova; ·la parte cmntri quien .)a- sentencia es dada algunas ~.. .~ .... ~~ ~ veces ha habido r ecurso a l a chancillería r eal , y a otros pf:l9.iale; '---------~- --- .__ - . ~ de su r eal majest ad , de lo cual se sigue aquel particular dé cuyo ·-- ' inter ese se trata, y asimismo a la honra pública, gr an menoscabo, porque seria vana la autoridad de los dichos cónsules si fuese lici· to de sus sentencias ant e aquel las r eclamar , y- p-oco a poco s e per de. ..... ,. ,.,...~~-----:, - .... - ria to d~ l a autoridad consular, la cual de los mayo! es_con t anto ----· - -..#-' .... _ ,... ... ._..__....,...., - ,.tr.. ábajo fue ganada; y queriendo impedir que es t e inconveniente no _____ . __ _ vaya adelante , por el presente decretara, que de t odos ha de ser in· violablemente guardado , primer amente establecier on, y ordenaron , y esiabkecen y ordenan que de aqui adelante no pueda mercader alguno, ni otro cual quiera que sea genovés, c Jnv enir a otro genovés sino an t e los cónsmles; y si alguno hiciere lo contrario no haya ni alcance aquello que alcanzar a ; y si por caso hiciese alguna ejecución, aquel contra quien fue dada l a sentencia, y hecha la ejecución pue- Fol.724-v2.~8 demandar aqui otro t anto los bienes de aquel que hiciese hacer la dicha ejecución, y otrosí alguna solemnidad. Y si acaseiere de a qui adel ante ser dada alguna sent encia por los cónsmles de Sevilla, mos cuales dichos cónsules sean elegidos y criados ordenada e igual mente, y de ella al guno apel are y reclamare para la dicha chancille. ria real y otros oficiales r eal es, aquella r eclamacion y apelacion se entienda ser ninguna, y üe ningmn efecto, y ~quello que fuere or. denado y establecido por aquel a qui en fuere reclamado y apelado se: ninguno, y no pueda ser ejecutado; antes el tal que apelare y r ecla. mare sea, y quede condenado en t anta suma de mara~edies cuanta seri. la de aquella por l a cual apelaria, en cual pena se pida, y se pued: pedir por los honrados padres de la comunidad de Génova en los bienes del que lo contrario hiciere; y la sentencia dada por los cónsu. l es pueda ser llevada a ejecución aquí en Génova en los bienes de a quel que apelare, sin impedimento de cualquier apelacion y reclamación hecha en la maner a que dicha es. El sus~ d icho decreto fue tras. l adado a los autos públicos de la chancillería de Bartolomé de Sana· riga, chanciller, difunto, a i nst ancia de los mayordomos de la exce. sa comunidad de Génova. Micolao de Briñe. chancill er. { 1 \ \ \1 J J esus, MDXX martes diez y ocho de septiembre. El ilustre y excelso señor Otavian de ~ampo Fragoso, r eal goberna. dor de Génova, y el magnifico consejo de l os señores ancianos de la excel sa comunidad de Génova, junto en l egitimo número, como l es fue. se hecha r el ac i on que ciertos ciudadanos genoveses que negocian en Sevilla trabajar t anto por su privado int esese que no han habido te. mor de locamente contrariar a los privilegios en a quel lugar conce didos a la nación de los genoveses, y los juicios de los cónsules genoveses, con tantos decretos confirmados, en traerlos a los juece de España, con gran daño público , y asimismo con grave in juria de los par t iculares. Por ende , acGrdándonos con cuanto trabajo , y con cuantos merecimi entos , nuestros mayores aquestos privilegios ha yan alcanzado de los reyes pasados , y con cuanto cuidado por los re yes , y por sus suc sores , hayan sido confirmados , y finalment e en gran honra pública, y muy gra provec .. o de la neg )ci acion de España por el serenísimo y católico rey Carlos; y teniendo noticia contra los tales malvados hombres que van contra estos provilegios , ser he Fol.725. = cho un decre to escrito por mano del egregio Bartolomé de Senare,que era chanciller, en XXVIII de diciembre del año de 1502 ante ellos, hoy l ei do con grandes penas en el puestas contra los delincuentes; y deseando que este atrevimiento de los particulares en todo esto sea abajado , confirmando ante todas cosas cuanto conviene el de cre~ to susoescri to , y las penas en el puest as contra lo ~ deli ncuentes , por la autoridad del pr esente nuevo decteto, establecieron y ordena ron que cualesquier que en este tiempo han tentado de apartar la ~ jurisdiccion de los dichos goasames a los jueces extraños , l ms cual es ahora son, y que fueren por ti empo, o t rataren de aqui adelante en cualquier tiempo, e hicieren en cualquier ~anera alguna otra cosa que sea, contra la forma de l os pri vilegios y decretos, desde ahora por juicio de los cónsules que a la sazón f L.eren, sean y echados de la negociacion de los otros genoveses , en tal manera que nin guno ose con ellos contratar cosa alguna, ni se juntar con ellos en ningún g~nero de negoci acion, so las pena o penas que fueren tasadas por los cónsules que a la sazón fueren, dando a los dichos cónsules que a la sazón f ueren muy cumplida jurisdiccion y poder para juzgar y declarar a los que contra ello vinieren, y poner sobre ellos penas , y por su propia autoridad las tales penas demandar; y par a proceder asi tan gravemente en lo susodicho, y en lo dependi en t e de el lo , que en adelante no sea ninguno osado en alguna manera menoscabar l a jurisdiccion de l os dichos cónsules, o l os dichos pri vilegios, y perturbar t anto bien que mana de l os dichos privilegios durando el pr esente decreto por si empr e . Niculao de Briñe. Fol.725 . = Y pr esentada l a carta y l os decretos pr ecedentes l os c6ncul es l os obedecieron y di jeron l os cumplirían, y mandar on a l os pr esent es hi ~ie r an losmismo. Fol.725-vº.= Y luego todos l os pr esentes lo obedecier on, promi etiendo cumplirlo Fol.726. = Luegv l os cónsules lo pidi er on por t es timoni&amp;, que el escribano l es dio. Y después, en miércoles 14 de novi embre de 1520, a l as 11 antes d )medio di a , en l a calle de l as Gradas, los di chos cónsules di j eron a Pero Benito de Basiniana, mer cader genovés 8s t ante en Sevi lla, que 1 -- . eTOtro di a fuer on llamados t odos l os mer caderes genoveses para nor ( tificarles l a car ta y los decret os anterior es, y el no vino; y le - e-- mandar on que cumpla 1,, cont enido en las di chas ca:z;ta y consti t ucio:e nes so l a pena en el las contenida ; y Pero Benito de Basini ana di jo que el respondería . Testigos Martin de Jerez, y Mar tín de Yllariega Fol.726. = Y después , en Sevilla vi ernes 16 de novi embre de 15¿0, a l as 10 an. Fol.726-vº.~es del medio di a~ en l a lonj a de l os ~noveses, los dichas cónsule: )&lt;' ¡' l o notif,caron i gualmente a Pero Ju , _de Riberol, mer cader ge .ov~s estant e en Sevilla, y l o pidi eron p r t es timoni o; y Pero Juan de Ri, berol di jo que con su r espuesta; t dsti gos l os mismos. Fol.726-vº.= Y después , en Sevilla sábado 17 de novi embr e de 1520, a l as nueve 1 - horas antes de m~i 0 di a , l os dich~ s cónsules hicieron i gual motif~ /t ./ ~acion a J ácome e Sobranis, vecino d:e Génova, estante en Sevilla , y l o pi di er on po¡ t estimonio. Y el ~tbho Jácome de Sobrani s di jo qu« l o oia , y cun sf r espuesta . Testigogqque fueron pr eseates Mar tín de Yllar egui, y Mar tín de Jer ez.</t>
  </si>
  <si>
    <t>APS,XV, 1520, f. 723-26v</t>
  </si>
  <si>
    <t>En Sevilla, mar t es 23 de octubre de 1520 , a l as 11 antes de medio ... ~ ... J-;¡,. ' ~~~- \ MJ} 1 \ dia, en la l onja de l os mercader es genoveses , Fr ancisco Espi ndola, genovés , mer cader es t ante en Sevilla , por si y en nombre de Andrea : y J uan Espi ndola , sus compañerosm pt otest6 a AQ1Qn Al cal de, ~ra~ero estante en Sevi l l a, f actor . que s e di jo de Pedro Chacón en Sevi lla, que no la pafÓ por no t ener di nero , of r eci endo hacer l o antes del 20 de novi embr e próxi qo, l a sigui bnte &lt;t édlul a 'de cambi o: Jesus~ 3n Medi~a del Qa~o a XXI de j ulio de ~PXX ~ ~ños . Pagará vuestra m~rced por e s ta~prtmera de cambio a vei nte dí as de octubre pr imero a Andrea, Fr ancisco, y Juan Espindola, 385 .312 mrs . en ducados y cas t el l anos por l a val or aquí r ecibida de Melchor Lome: lin, y Agustín Genti l, y oonedl os por vue~tr a cuent a . Di os con todo: Al onso de Baeza. Y en el sobrescrito de l a dicha cédula dice: a mi ~ señor Pedro Chacón, o a quien por el será en Sevil l a . Primer a. Y debajo de l a dich&amp; cédula de cambi o está escrito y firmado lo s i guient e: Acept ada por mi Ant on Alcal de en 22 de octubre de 1520 años en no1 bre de mi señor Pedro Chacón . Anton Al cal de. Hay nota mar ginal en jueves 15 días de novi embr e de MDXX , f irmada por Fr ancisco Espi ndol a , mandando chancelar es t e protes to , que da po: ni nguno por haber cobrado</t>
  </si>
  <si>
    <t>APS01SP00001107</t>
  </si>
  <si>
    <t>APS,XV, 1520, f. 745</t>
  </si>
  <si>
    <t>APS01SP00001109</t>
  </si>
  <si>
    <t>APS,XV, 1520, f. 747</t>
  </si>
  <si>
    <t>Viernes 26 de octubre de lS20 . =Pedro Larca, almarjero y mazacote ro , marido de Catalina Fernandez, vecino de Villafranca de la Maris ~ ... .............. ma, y Pedro Fernandez, cur tido~ , marido de Isabel Sancbez , vecino d '-- Sevill a en la collacion de Santa Maria la Blanca, otorgan que deben a Jácome de Sobranis , y a Pero Benito de Basiniana, mercader es ~eno veses estantes en Sevilla, 4 .000 mrs. ~ar a en cuenta de l os maravedi es que el dicho Pedro Larca debe de los que le dieron para hacer mazacote; se obligan a pagarlos por el dia de ~anta Maria del mes d '-- --.., agosto de 1521 años</t>
  </si>
  <si>
    <t>En Sevi l l a, mar t es 23 de octubre de 1520 , a l as 11 ant es de medi o • rr)t .. ..... ..,;+te&amp;- ~;~.~ • .• ..¡. . ( \ di a, en l a l onj a de los mercaderes genoveses , Francisco Espindol a , J mercader genovés estant e en Sevilla, por si y en nombre de Pedro Coronado , y de Nicolás ~ scoto , mercader es genoveses , de l os que t i ene poder otcrgado por el di cho Pedro Coronado, protestó ajLqs~r Centurión, genovés banquer o en Sevi lla, que nJ la pagó p,Jr hacer r ecibidc cartas de su hermano Mar t ín Centurión oe mas f echa de la cédula sin hablarle de ella, la sigui ente cédula de cambio</t>
  </si>
  <si>
    <t>APS01SP00001111</t>
  </si>
  <si>
    <t>APS01SP00001112</t>
  </si>
  <si>
    <t>APS,XV, 1520, f. 767</t>
  </si>
  <si>
    <t>APS,XV, 1520, f. 768</t>
  </si>
  <si>
    <t>Viernes 26 de octubre de 1520 . = J~l dicho Pedro de Larca debe a los dichos Jácome de Sobranis , y Pero Benito de Basiniana, 6.785 mrs . por l a misma razón del c-ontrato anterior ; a pagarlos· la mitad por e ·- - dia de Santa Maria del mes de agosto de 1522, y la otra mitad por el mismo di a del año 1523</t>
  </si>
  <si>
    <t>Jueves 29 de novi embre de 1520. = BGr nal Gonzál ez de Vall ecill o da fe que en este dia, estando en el contraste real de esta ciudad, qu ............ ....., - -- - ~ ' es en l a calle de la Mar, junt o a l as ~radas de Santa Maria l a Mayo ._,._ - ,.,..,. - :-1'~ - ~~------- -- - - .- -- estando pr esente Pero Pardo, que t i ene a car go pesar el oro y plata ....... --~- - ........__ que vienen a pesarse al di cho contraste, y Jeróñimo Espind~la, geno vés , corr edor de lonja en Sevilla, - que traí a en la mano ªºs_ ar~ui- l l as de oro, que di jo que se l as halbcta.:·maddadoJuan Luis Paninguiro- ,.,... l.a ,. es t ante en Cádi z ' · para que l as vendiese aquí; y pesadas pesaron 223 castellanos. Y estando presente Lorenzo Sánchez, ensayador de ~-.... --,... .... la casa de l a moneda de Sevil l a , l as miró y cató, y dijo qqe eran d '-- ~ or-o d-e l ey de 19 ~uilat~s y ~edio escasos; lo cual juró. ·- Y es t ando pr esente Juan Franci sco de ~rimaldo, genovés ,nqanquero de Sevilla , di jo qt.e el ~Compr ó~ del di cho Je:nánimo Espindola , en no. bre del dicho Juan Lui s Paninguirola l.. as d-i chas dos arql,ill as ,_a pre .....: """ - cio cada cas t elJ,.ano de 400 mrs;;lo cual juró.</t>
  </si>
  <si>
    <t>APS01SP00001113</t>
  </si>
  <si>
    <t>APS,XV, 1520, f. 825</t>
  </si>
  <si>
    <t>Sábado 10 de noviembre de 1520. =Juan Martinez , cómitre mer cader, vecino de Sevilla en l a collacion de San Vicente, y Gonzalo Rodríguez, vecino de Triana , maestre de l a nao San Antonio, surta en el puerto de l as Muel as, otorgan que -d.e.b.e.n a Adan de Bivaldo, y a Gaspar Centuri ón, genoveses banqueros en Sev i lla, 126 ducados de oro y de justo peso que l es han .p_t_e__s.t..a...d,. o para despacho de l as mercaderias que llevan car gadas en dicha nao al puerto de Santiaeo en l a i sla Q F 1 857 0 o • -v- .=d e Cuba· v- an a riesgo hasta llegar a cua 1q ul. er puer t o d e 1a l·S 1a Es Fol .860. = ~·) V \ .... pañola, y pasado el riesgo se obligan a traer los dichos ducados a Sevilla en la dicha nao, si n riesgo, o en cualqui er otra , y pagárse los a l os tres dias de haber llegado.</t>
  </si>
  <si>
    <t>APS,XV, 1520, f. 857</t>
  </si>
  <si>
    <t>APS01SP00001114</t>
  </si>
  <si>
    <t>En Sevilla, sábado 2~~~~~~~~J;.~, a las 10 antes de medDo dia, en la lonja de l os mercaderes genoveses, Gaspar Cent urion ,geno vés banquero en Sevil1a, por si y en nombre de Benito de Doleran y compañia, protestó, por no quererse hacer pagado de ella, la siguie t e cédula de aambio: J e sus , eh Medina g~ ~·~.~!~?~~~~~~:~~~XX años. Pagaréis por es t a primera de camb i o a vosotros mismos760.314 ~s. en esta manera: l as 228 . 937 mrs. par a en fin del mes de septiembre pr imero que vi ene y l as rest antes ~ 531.367 maravedies a cumplimi Gnto a las dichas 760.314 mrs. para en fin del mes de octubre luego sigui ente por la valor aqui r ecibida de Adan de Bivaldo, y al t i empo hacedle buen pago, y Dios sea con todos. -J-uan Gutiérrez. Y en las espaldas de l a di cha cécula dice: a los nobles señores Benito de Doleran, y Gaspar Centurion, y compañi a , en Sevilla. Primera.</t>
  </si>
  <si>
    <t>APS01SP00001115</t>
  </si>
  <si>
    <t>APS,XV, 1520, f. 860</t>
  </si>
  <si>
    <t>Mart es 13 de novi ~mbre de 1520 . = Pedro de J aen, curtidor, marido de Catalina Alvar ez, vecino de Sevilla en l a collacion de Santa Mar r i a la Blanca, y Cristobal Martin, CJ:!rtidor, marido de Beatriz Ruiz vecino de Sevil la en l a collacion de San Esteban, otorgan que deben a Silvestre de Bri ne , y a Fr anco Lear do , mercaderes genoveses estan t ~ s en Sevilla, presente Silvestre de Brine , 43 . 620 mrs. por 1.213 ~n~~ que compraron en la ciudad de Cádi z a Juan Ba ista de Fran quis, hijo de micer Gregario , y ellos los han de haber; a pagar des. de el dia 7 ue este mes de noviembre has ta siete meses cumplidos.</t>
  </si>
  <si>
    <t>Jueves 15 de noviembre de 1520. = !~ro_~ eni ~~e Basinianaymercader genovés estante en Sevilla, pór si y en nombre de Jác\ie3de Sobranis, mercader genovés, su compañero, otorga poder a Bat~olomé, y . . r a Rafael de Garbarin, mercaderes genoveses es t antes en la ciudad de o;. Toledo, para cobrar de Francisco de Dueñas , y de Pedro de Adrada, ~ ~-; -llo ~ ~ .... t1: vecinos de la villa de Medina Qel Campo , todos los maravedies que ......_ "a.--*'. .... - l es deb en pagar en l a f eria de octubre de dicha villa; y para plei~· tos en razón de esta cobranza.</t>
  </si>
  <si>
    <t>APS01SP00001117</t>
  </si>
  <si>
    <t>APS,XV, 1520, f. 870</t>
  </si>
  <si>
    <t>APS,XV, 1520, f. 917</t>
  </si>
  <si>
    <t>APS01SP00001118</t>
  </si>
  <si>
    <t>APS01SP00001119</t>
  </si>
  <si>
    <t>APS,XV, 1520, f. 940</t>
  </si>
  <si>
    <t xml:space="preserve">martes 4 de diciembre de 1520 = luis pinelo y jeronimo pinelo su hermano hijos legitimos y herederos de bernaldo pinelo difunto y de doña nicoloso cataño su mujer vecina de sevilla en la collacion de san esteban otorga a leonardo cataño mercader genoves hijo de mecier niculoso difunto estante en sevilla presente que por cuando la dicha su madre y agustin pinelo su tio de los otorgantes como albaceas testamentarios del dicho su padre, hicieron cierta obligacion de pagarles 225350 mrs que montaros 695 ducados que tomaron a cambio para leon de francia y de alli para genova para pagar ciertas deudas del dicho bernaldo pinelo que las debia y mas 40000 mrs poco mas o menos que montaron los cambios y recambios e intereses de los dichos escudos desde sevilla a leon y genova hasta en fin de marzo de 1522; mas 11543 mrs para cumplimiento de 240893 mrs que montaron las deudas para que asi sacaron y tomaron a cambio los dichos escudos; todo lo cual se obligaron a pagar en sevilla en fin de marzo de 1522 segund consta en obligacion que paso ante bernal gonzalez de vallecillo en 24 de noviembre de este presente año; por ende, los otorgantes se obligan de pagar todo como en dicha escritura de obligacion consta, como tales hijos herederos. </t>
  </si>
  <si>
    <t>Martes 4 de diciembre de 1520. = ~drés de Palencia, calcete~, marido de Beatriz Moreno, vecino 'rJISevilla en la col1 acion de Santa Maria , mtorga que debe a Antonit Pi~, mercader genovés es t an- - t e en Sevilla, presente , 34 . 887 mrs. de cuatro pi ezas de cor del lat e ~- de Valencia que l e ha comprado; a pagar dn Sev i lla desde hoy hasta seis meses cumplidos.</t>
  </si>
  <si>
    <t>APS,XV, 1520, f. 945v</t>
  </si>
  <si>
    <t>APS01SP00001120</t>
  </si>
  <si>
    <t>APS01SP00001121</t>
  </si>
  <si>
    <t>APS,XV, 1520, f. 958</t>
  </si>
  <si>
    <t>Reverendo y muy nobles señores : Juan- Fran-cisco de Grimaldo , en nombre de Niculao de Grimaldo,digo -;;;:.¡. que ya vuestras mercedes saben como sus ma j estades t i enen consignad1 al l-ic-enc-iad-o F-raMcisco de Va~ gas, t esorero del su conseio, para el gas t o de su casa , todo el or o y perlas, y otras cosa~s- que han venid~ desde entonces , o vi nieren de las Indias , quitado lo que es meneste: para los gastos de la casa de la contratacion; y el dicho tesorero libró al dicho 1ücul ao de Grimaldo treinta mil ducados en el dicho j o ?o y p~'? l as,- s"egun ~"'~:s-ta ~~es ~r~s &lt;~;re;~;-; ~~sus al t e zas . f por sus cédulas y provisiones han mandado a vuestr as mercedes que 3 o . "'() ' 2.0- ......... ' ''""'lO ·---1 ~ u .1-t ·- 1 \ paguen al dicho Ni cul ao de Grimaldo todo l o que l e ha sido librado pore$ dic h~t~sorero del primero oro y p0rlas que ha venido, y vini · ere , y lo 'smo m-anda ahora el emperador y r ey nues tro señor por u- . na se cédul f irmada de su r eal nombre, y señal ada de los de su con sejo en sus espaldas, f echa en Colonia a 30 de octubre de este pre- " ,.,.,., ,,df'&gt;' ~ ~ -.,Q _..,..., sente año de ~e que hago pr es entacion; y lo mismo manda otra cédula de su alteza firmada del señor condest abl e , su gobernador, sin embar go de otras cartas f irmadas del dicho señor condest able di· rigidas a vuestras mercedes, fecha en ~ B~rg~ a ~,~.~~~Q~i~~Qr~ de este dicho presente año , de la cual asimismo hago pr esentacion. Por ende, pido y requiero a vuestras mercedes que cumplan y guarden l as dichas cédulas .•. y acudan al dicho Ni cu$ao, y a mi en su nombre con t odo el oro, perlas y otras cmsas que han venido, y vini eren de l as dichas Indi as, has ta t anto que el dicho Niculao de Grimaldo sea pagado ent eramente • • . • Y porqme es veni do a mi noticia que vues· tras mercedes quieren salir a pagar a algunas per sonas ci ertos mara. vedi es para pagárselos del pri mero oro y perlas que viniere de l as dichas Indias, y porque aquello es en perjuicio del dicho mi parte, Fol. 958_v 2 .~orque el ha de ser pagado primeramente de l o que le es librado por el dicho t esor ero del primero oro, perlas y otras cosas que vini er e de l as Indias por virtud de l as provi s i ones que yo t engo presentada: y notificadas a vues tras mercedes en el dicho nombr e, y de est as qut ahora nuevament e pres ento; por ende, pido y r equiero a vuestras me r· cedes que no acept en a pagar marav cüi es alguno s a ninguna per sona •. sin que el dicho Ni culao sea pagado primer amente de l os mar avedi es que l e son debidos . . .y que en caso que t engan aceptado a pagar a cual vsqui er per sonas del dicho oro, perlas y otras cosas,no lo paguen • • • • • • En Sevi l la, miércoles 2}. de d.igiem.~r_e ,de ¡-J!?_?O~ a l as cinco horas de pués del medi o dia , en la casa de l a contrat ación de l as Indi as, J uan Francis co de Grimaldo, --- genovés banquero en Sevill a , en nombre de Niculao de Grima-ldo de Grimaldo, genovés es t ante en la cor te de sus aljezas, pr esentó a los señor es doctor Sancho de Mati enzo,canónigo en l a santa i gles i a de Sevilla, y al contador Juan López de Re calde, y Juan de Ar anda , jueces of i ci al es de l a dicha casa, el pr ecedente escrito de r equerimi ent o, y l as dos cédul as en el r efer i das que son del t enor siguiente: Fol. 967-vº.= EL REY. = Mi s oficiales de la casa de l a contrat acion de l as Indi ~~ as , que resi dí s en la ci udad de Sevilla: ya sab éis como yo tengo 'lfi&gt; .1() . u . ~~~~ cons i gnados al l ic ~n c i ado Francis co de Var gas , nues t r o t esorero y del nusstro consejo, para el gasto ue mi casa , t odo el oro y perlas y otras cosas que vini eren de las Indias , qui t ado l o que es meneste para l os gastos de la casa de la contratación; y porque NicuJao de Grimaldo ha socorrido al dicho licenciado Va1gas con ci er ta cantidad- ·de ducados·· para i~s gas t os de l a dicha mi casa , l os cuales l e han s i do consignados y l ibr ados por el di chv licenciado en el prime ro oro y perlas , y ot r as cosas que vini eren de l as Indias; y por se l a canti dad que le es tá librada grande , si en ella hubi er e al guna di lación, r ecib iría mucho daño, por l o cual me suplicó y pi djó por mer ced lo mandase pr oveer y r emediar; y porqhl! di cho Ni culao de Gri maldo , de contino me ha muy bi en servi do y me s irve : es mi volunt ad que se cumpl a muy bi en con el. Por ende , yo os mando que veái s l as • libranzas que en voso tros ha hecho el dicho l jjcenciado Var gas , y co f orme a ellas l e paguéis todo l o que l e es tá libr ado 1 Fol. 968 . = · o mas b r evemente que ser pueda del pri mero or o y perlas que vinieren; y no fag /' ~ des ende al. Fecha en Col oni_a a ~O di as. del m~,s ~~ -"'~~;u~r~. éJ.E} l5,gq_ a {ños . Yo el r ey . Por mandado de s u majes t ad, Francisco de l os Cobos. ~O.~O·c~O, Y en l as espal das de la dicha cédul as estaban escritas t r es s eñales de f irmas. EL REY. = Nuestros oficiales que r es i dí s en la ciudad de Sevilla, ~ · en la casa de la contrat acion de l as Indi as : ya sabéis lo que por &amp; ~·~·~ dos cédulas nu~s tras se os envió a mandar que todo el oro y perlas . que en esa casa hubi ~ se nuestro, y lo que viniese, lo enviaseis y d eseis al condestable de Castilla, nuestro visorr ey y gobernador de - esos reinos, para ciertas cosas cumplider as a nuestro servicio, sin acudir con el l o a persona alguna, sin nuevo mandamiento nuestro; y pcrque , como sabéis, yo t engo .andado consignar todo bl oro y perl as , y cosas que para nos vinier en de l as dichas Indi as , al licenciado Franc isco de Vargas, nues tro t esorero y del nuestro consejo, para el gasto ue mi casa real, y el (roto ) para la necesidad que de present e se ofrece todo lo que allá se l e entrega, y mi vo lunt ad es que se acuda con t odo el oro y perlas, y cosas que a esa casa vinie. re, conforme a su asi ento y a l as cédulas que yo le he mandado dar os t engo escrito; por ende, yo os mando que sin embar go de lo que por mis cartas firmadas del dicho nuestro condestable os , envie a m~ dar, acudáis, y hagáis acudir, al dicho licenciado Frabcisco de Var~ Fol. 968_v Q .~as con todo el oro y pvrlas, y cosas que de las Indmas para nos ha venido y viniere, por l a orden y segun que l o solíais hacer, y os e: taba mandado; y no f agades ende al. Fecha en Burgos a XXVIII dias d1 • j 4!M47 i gr:q '§ ·~ noviembre de 520 años. El condes table. Por mandado de sus ma j est ade: el condes t able de Castilla su gob ernador en su nombre, Juan de Sama. no. Y asi ledg luego el dicho Juan Francisco de Grimaldo l o pidió por t estimonio. Y los dichos señores ofi cial es l as obedecieron, y en cuanto al cu1 plimiento dijeron que r es ponderían.</t>
  </si>
  <si>
    <t>Miércoles 12 de dicie,bre de 1520. = Bernardino de Alcalá, rnercade vecino de Sevilla en l a collacion de San Salvador, otorga que&lt;debe Leonardo Cataño, mercader genovés, hi jo de micer Niculoso Cataño,di funto, estante en Sevilla, 9. 900 mrs. por ciert o_es torqu~ que l e ha comprado; a pagar en Sevilla desde hoy hasta cuatro meses cumpl i dos Hay nota de cancelacion en lunes XXXI de marzo de MD:XXII años</t>
  </si>
  <si>
    <t>APS01SP00001122</t>
  </si>
  <si>
    <t>APS,XV, 1520, f. 972</t>
  </si>
  <si>
    <t>Miércoles 12 de dici embre de 1520. = Leonardo Cat año , mercader ge- . novés, hi jo de micer Niculoso Cataño, difunto, estan*e en Sevilla,o torga que ha recibido de Silvestre de Brine, y de Franc@ Leardo, su - compañero, mercaderes kenoveses es tan t ~ s en Sevil l a , presente Silve ~ tre de Brine, 70.000 mrs.que l e han pagado en el banco de Alfonso d - ~~- Melgar y compañia por comision ge Domenego y Pedro de Bivaldos, de ·- 'fj, .. _) ~- Mdiz'; los cual es son pan .. en cuent a de una c_esion de mayor cuantía qUe ~ pasó ante Fer nando Sánchez, escribano público de C~diz, que le -- cedí6 Agustin de Franquis, de micer Adan, que Di os haya , y Mi guE:;l de Almenar a , y Pedro de Bivaldo, y Jácome Rigo; y porque les tiene dado de los dichJs mar avedies otra cédula de contento para los di&amp;B - ~ . chos Miguel de Almenara, Pedro -ae Bival do , y Jácome Rigo, entiéndaB· que aq uella y es ta son una misma.</t>
  </si>
  <si>
    <t>APS,XV, 1520, f. 973</t>
  </si>
  <si>
    <t>APS01SP00001123</t>
  </si>
  <si>
    <t>Miércoles 12 de diciembre de 1520 . = Fernando de Palma, vecino de Sevil la en l a collacion de San Salvador, otorga queJLebe_al señor P ro Xuárez de Castilla, 242. y vecino de Sevilla , y a Est ~ban Centur ;)n , mercader genovés es t ant e en Sevilla, en su nombre ,_--44 .46!Derprs. por seis cajas de azúcar en pilones que les ha comprado; a pagar en -- - SevilL:t desde hoy hasta cuatro meses cumplidos . Hay nota de cancelacion en miércoles XXIII! de abril de MDXXI</t>
  </si>
  <si>
    <t>APS,XV, 1520, f. 974</t>
  </si>
  <si>
    <t>APS01SP00001124</t>
  </si>
  <si>
    <t>Jueves 13 de diciembre de 1520 . = J uan Ximenez, herrero, marido de ~· Isabel Garcia , vecino de l a villa de Lebrij a, y Juan Sanchez, carpi tero, vecino de Sevilla en la collacion de Santa Maria , otortan que deben a Benito - de Fumar , mercader genovés estante en Sevilla, 2.160 mrs. por un balan de acero que le ha comprado ; a pagar en Sevilla ~ por el di a de pascua florida del aüo 1521.</t>
  </si>
  <si>
    <t>APS01SP00001126</t>
  </si>
  <si>
    <t>APS,XV, 1520, f. 986</t>
  </si>
  <si>
    <t>Sábado 15 de dici embre de 1520. = Diego de Atienza, t_ejedor de ter· --- . ..c_i_o_p elo, ve~ino de Sevilla en l a collacion ae Santiago , otorga que -debe a Cons tantin Gentil, mer cader genovés es t ante en Sevilla ,26725 F 1 1009 0 o • -V-m.=r s. por 22 libras y tres onzas at aradas de seda# en ma d eJ. a t orc1. da Fol.lOlO. = que le ha comprado; a pagar en Sevilla la ~tad desde hoy -hasta-cln. co meses cumplidos , y el resto cuatro mes es despáés. Hay nota de cancelacion en XV de mayo de MDXXII años</t>
  </si>
  <si>
    <t>APS01SP00001127</t>
  </si>
  <si>
    <t>Sábado 15 de diciembre de 1520. = Lorenzo Sánchez, ensayador de la Maria c.. - ..... ca._s_ a de l a moneda, vecino de Sevilla en I a col lacion de Sant a otorga que debe a Juan Grimaldo, g~eses ban doolas de oro de l as d 99 dobl as y media de oro Je aifma1do .en nómbre de febrero de 1521.</t>
  </si>
  <si>
    <t>APS01SP00001129</t>
  </si>
  <si>
    <t>Sábado 15 de diciembre de 1520. = Fraoisco Rodríguez, mercero,mari dp de 0lvira Rodríguez, v cino de Sevi lla en l a collacion de San Sa vador,otorga que debe a Ffancisco Calvo, mercader genovés estante e Sevil la , 71635 mrs. por,cierto -ac-ero que l a ha comprado ; a pagar en Sevilla desde hoy hasta cinco meses cumplidos , en fin de cada dos m ses y medio la mitad . Hay nota de cancelacion en XII de noviembre de MDXXI años .</t>
  </si>
  <si>
    <t>APS,XV, 1520, f. 1010</t>
  </si>
  <si>
    <t>APS,XV, 1520, f. 1017</t>
  </si>
  <si>
    <t>APS,XV, 1520, f. 1009</t>
  </si>
  <si>
    <t>APS01SP00001130</t>
  </si>
  <si>
    <t>APS01SP00001132</t>
  </si>
  <si>
    <t>APS,XV, 1520, f. 1027</t>
  </si>
  <si>
    <t>lunes 17 de diciembre de 1520 = gaspar centurion banquero en sevilla por si y en nombre de adan bivaldo mercader genoves su compañero otorga poder benito de doria mercader genoves compeñero de ambos estante para cobrar en general todo lo que les deben y para pleitos en razon de esta cobranza con facultad de sustitucin</t>
  </si>
  <si>
    <t>Jueves 29 de dici8mbr e de 1520-( 1519). =Francisco de Baena, mer 4 cader, vecino de Sevilla en l a collaci on de San Salvador , y Ma1t in de Tarifa , c orr~ dor de l onja, vecino de Sevi l la en la collacion de Santa Mar ia la Blanca , como f i ador del primer o, ot or gan que deben a Boni facio de Negro , mer cader genovés es t ante en Sevi lla, 12 .404 mrs de ciertos dátiles que le han comprado ; a pagar en Sevi lla desde ho. - hasta ocho meses cumplidos .</t>
  </si>
  <si>
    <t>Viernes 30 de di ci embr e ue 1520-(1519). = Di ego Lopez Caro , -t r ape. ~ ' vecino de Sevilla en l a collacion de Sant a Mari a , otor ga que de. be a Constantin Gentil mercader genovés estant e en Sevilla, 60 . 955 _..-- mrs. de cuatro paños de Per pi ñán, y de Bar celona , que le. ha compr a- &lt;.:::.-- do ; a pagar en Sevi l la desde primero de enero de es te año de 1520 hasta nueve meses cumplidos . Hay nota de cancel acion en sábado 12 de oct ubre de MDXX años .</t>
  </si>
  <si>
    <t>Carta de donac i on de don Diego Colon, almirante visorrey y gobernador de las Indias , islas y ti er ra f irme ae las I ndias del mar oceru no por sus cesar ea y catól icas majest ades : por cuanto vos Nicolao d1 Grimaldo , genovés estante en la corte de su cesarea y catól icas majest ades, hijo de Jorg·e de Grimaldo, ya difuntom me habéis he cho mu. chas gracias , y buenas obras y servicios y socorros, por lo cual yo os soy en mucho cargo , y en r emuneracion de esto os hube prometido el oficio de escribanía de todo el juzgado de la i sla de Cuba , y porque por ci ~tas justas causas el dicho oficio ha de quedar,y quQ --·= -da, a mi libre disposicion, bien asi y como si yo no os lo hubi era dado ni prometido; por ende en satisfacéion, pago y r emuneracion de l as dichas ... . (l-e hace donacion de 50.000 mrs , en cada un año, a pa gársele en la isla Espamola en dos pagas, una en cada fundi cion de las que se hacen y harán, de 25.000 mrs. cada paga.Medina del Campo 21 de junio de 1520.</t>
  </si>
  <si>
    <t>APS,XV, 1520, f. 261</t>
  </si>
  <si>
    <t>APS,XV, 1520, f. 1049</t>
  </si>
  <si>
    <t>APS,XV, 1520, f. 1033v</t>
  </si>
  <si>
    <t>APS01SP00001133</t>
  </si>
  <si>
    <t>APS01SP00001134</t>
  </si>
  <si>
    <t>APS01SP00001136</t>
  </si>
  <si>
    <t>Viernes 29 de octubre de 1501.= Debe Andrés de Córdoba, Lrapero, + 0 vecino de Sevilla en la collación de santa Cruz, aPerseval Cataño, IP 7| - Mercader genovés estante en Sevilla, 18,000 mrs. por diez piezas de Y LAUDO. ginndagtas negros que le compró; y se obligaa pagarle en Sevilla den K / tro de labore 19208</t>
  </si>
  <si>
    <t>APS,XV, 1501, f. 646v</t>
  </si>
  <si>
    <t>APS01SP00001137</t>
  </si>
  <si>
    <t>APS01SP00001138</t>
  </si>
  <si>
    <t>APS,XV, 1501, f. 649v</t>
  </si>
  <si>
    <t>Sábado 30 de octubre de 1501.= Debe Gonzalo de Jerez, especiero,vecino de Sevilla en la collación de San Bartolomé, a luco Batista Adorno, mercader genovés estante en Sevilla, 1,152 mrs. por una bala de eanafraque le compró; y se obliga a pagarle en sevillala mitad dentro 19y yde dos meses, y la otra mitad en los dos meses luego sigubéntes</t>
  </si>
  <si>
    <t>Martes 2 de noviembre de 1501.= Vende Juan Francisco de Franquis, mercader genovés estante en sevilla, a Cristobal Saulimer, mercader rr. genovés estante en la ciudad de Cádiz, que está presente, un caballo Y VU Y. de color morcillo emsillado y enfrenado, malzado del pie derecho y de la mano izquierda, con todas sus tachas buenas y malas, por precio de . CA, 082750mea, que de el tiene recibidos</t>
  </si>
  <si>
    <t>APS,XV, 1501, f. 652v</t>
  </si>
  <si>
    <t>APS01SP00001139</t>
  </si>
  <si>
    <t>APS01SP00001140</t>
  </si>
  <si>
    <t>Ae 3 de noviembre de 1501.= Otorga GasperdeGrimaldo, mercao dergenovés, hijo de micer Demian de Grimaldo, difunto que Dios haya, JU estante al presente en Sevilla, que da poder e Silvestre de Brine,mer: Q cader genovés estante en Sevilla, especialmente pera cobraren fienera. y para pleitos,</t>
  </si>
  <si>
    <t>APS,XV, 1501, f. 669</t>
  </si>
  <si>
    <t>Jueves 4 de noviembfede pa= Deben. inséno segura, trapero, vec: Ary ln no de Sevilla en-la co lación de San Isidro, y Alonso deOjeda, corre PIN p dor Lon; , Mecino de Sevilia en 1é collacióndeSanta Maria, a lus Da co Batista 4dorno, mercader genoyés estante en Sevilla, 176.000HP8, ¿LLAMO de 88pigéaddechemelotes de giértos colormes que le compraron;y-se | - oObligema pagarle edSevilla desde 23 dias andados el mes de octubre O a que 44só de este año hast 14 meses, y RIA y HAY no ta de cancelación fecha XVII de marzode NMDIII años</t>
  </si>
  <si>
    <t>APS,XV, 1501, f. 673</t>
  </si>
  <si>
    <t>APS01SP00001141</t>
  </si>
  <si>
    <t>APS01SP00001143</t>
  </si>
  <si>
    <t>Debe Juan Alvarez, tintor, vecino de Sevilla en la collación de $Sa ta María, a Julian.Calvo,mercader genovés estante en Sevilla, que es MAN tá presente, 5.995 mrs. de cierta mercaderia que le compró; y se obli kl MN NV” ga a pagarle en Sevilla dentro de seis meses. Hay nota de cancelación fecha XVII de julio de MDII años.</t>
  </si>
  <si>
    <t>APS,XV, 1501, f. 675</t>
  </si>
  <si>
    <t>viernes 5 de noviembre de 1501 = afleta juan de gayarza vecino de la villa de a de Bi | o uaaS Trino OTTO_Santo Domingo, ahora sur- (MA ta,ta_en el puerto dé Sanlúcar $BOECRURdO, a luco Batista Adorno, merj tader genoves estánteenSe:o que está presente, para que pueda Jen.gargar en ella 400 cehices oidos cuya nao se obliga a dartepresta para comenzar a recibi cara n el puerto de.Málaga dentro de 20 104, ias, esperando alli la/carga 15diasdias, y que adile. dé 200 cahices | AY de do: y peoiibida JA carga vaya con la dichanaoalípuerto de_Car— egenay 0. ¿1 puerto de Mazarrón, donde Bartolomé Adorno, hermanodel oina2loss o le señalare,, Yen cualquier de ellos le de Ca, be los otros 200 cahices de rigo en otrós quince días; yluego parta de Y Gi= pl, A A, ón rechamente al puerto de Génova, cualquierpuerto de la ribera de. Jo Génova, donde/el dicho STEAdorno le señale; y allí de la carga NO E 7 : 761 681-v0=adicho mercader oa quien uepéconsignada; y debe haber/ás flete.po Soo. tada cahiz 400 mrs, que le asbe ser pagado en el puerto que descargar 0 BA Men tostones de plata, dándole 4 tostones por un ducado, o en ducados de oro” largos y de peso, ge escogimiento del dicho Bartolomé Adorno, Ny razonados cada ducado a 315 mes. antes de los 10 dias de haber descar . _gad0; y que dicho mercader le pague por todas lag averías 8,000 mrs. ALAS A ls cuales recibió do adelantados úel dicho /[mco Batista Adorno; y hy simismo que el dicho“mercader pague el peleo acostumbrado; y que e, | | / dicho mercader dé esteras y madera, y todas leas otras cosas necesaria que fueren menester para cargazón del dicko trigo.</t>
  </si>
  <si>
    <t>APS,XV, 1501, f. 681</t>
  </si>
  <si>
    <t>APS01SP00001145</t>
  </si>
  <si>
    <t>APS01SP00001146</t>
  </si>
  <si>
    <t>APS,XV, 1501, f. 682</t>
  </si>
  <si>
    <t>viernes 5 de noviembre de 1501 = debe el dicho juan de gayanzo al dicho luco batista adorno que esta presente 300 ducados de oro largo y de peso que le presto para fornecimiento, bastecimiento y despacho de la dicha nao nombrada santo domingo para este viaje que ahora hace a la ciudad de genova y a su ribera, con400 cahices de trigo del dicho luco batista adorno, y se obliga a pagarle en genova o en el puerto de la ribera en que descargare dentro de los diez dias despues de haber llegado</t>
  </si>
  <si>
    <t xml:space="preserve">viernes 5 de noviembre de 1501 = debe el dicho luco batista adorno a antonio esquivel vecino de la ciudad de vitoria y a lope de salazar vecino de portugalete que estan presentes, 260 ducados de oro y de peso a su justo valor los cuales son que sale por manero deudor por juan de gayarzo vecino de la villa de bilbao maestre de la nao santo domingo durta ahora en el puerto de san lucar de barrameda que dicho maestre le restaba debiendo de 385 quintales de hierro y se obliga a pagarles en sevilla dentro de dos meses. </t>
  </si>
  <si>
    <t>APS01SP00001147</t>
  </si>
  <si>
    <t>Viernes_5 de n ichos _de quival y Lopeue.. Ochoa de Santucha, vecino de la villa de Bilbao, maestre de” ha nao nombrada la Trinidad, que está presente,qut ¡ por razónque el dicho Ochoa de Santucha sesopblieóde le dar y pagar PlqAO O por_Juan de Seyanes.. “vecinode la dicha villa de Bilbao, maestre de 18nao.Santo.Domingo, surta.surta en el puerto de Sanlúcarde Barrameda, 26 260drducados de-Óro que se secontine n en un contrato público que pasó anteFernandó Ruiz de Porras, escribano público de Sevilla, y por cu- NAAAAA &gt; anto hoy Xes hizo recaúdo público de deudo luco Batista Adorno, mercez der gepóvés estante en Sevilla, en que se obliga a,pagarles los dieb. chos Fo1.693.= 260 ducados por el dichokJuan de opúrea 1ñós ende, dan por quivo al dicho Vehoa de sentúche en cuanto a dicha obligacion.</t>
  </si>
  <si>
    <t>APS,XV, 1501, f. 683</t>
  </si>
  <si>
    <t>APS01SP00001148</t>
  </si>
  <si>
    <t>Sábado 6 de noviembre de 1501,= Hace su procurador Antonioude Nay- IDAS E ron,mercader genovés estanteecen Sevilla, aFernandodeCázalla, pro- A) 0 A O Dourador y vecino de Sevilla, en gemeral para pleitos</t>
  </si>
  <si>
    <t>APS,XV, 1501, f. 684v</t>
  </si>
  <si>
    <t>APS01SP00001149</t>
  </si>
  <si>
    <t>Iunes Y de noviembre de 1501.= Debe Diego Franco, mercader, vecino de Seville en la collación de San Salvador, a Domenego..“Galvo, mercader UA De genovés estante en Sevilla, 6,092 mrs, de tres balas de papel que le compró; y se obliga a vemarle en Sevilla déntro de seis meses, &gt; 24 900 Fs note de cancelación: fecha XXVI de julio de MDII.</t>
  </si>
  <si>
    <t>APS,XV, 1501, f. 689</t>
  </si>
  <si>
    <t>APS01SP00001150</t>
  </si>
  <si>
    <t>APS01SP00001152</t>
  </si>
  <si>
    <t>Martes 9 de noviembre de 1501.= Arrienda Antonio de Nayron, mercad Dn As y ! der genoves estante en Sevilla, a Juan e Fuentes. , sayalero, vecino Y MAS . de Sevilla en la collación de SenJuan” que está presente, unas casas OAla con sus soberados y corral, y palacios, que son en esta ciudad en la o A A collación Ommium Sanctorum, en la calle del Arrayán, las cuales el ti O 1 nearrendadas dePedro Fernández, peraile; y arriendaselas desde prim O . ¡ro”geoctubre de este añohasta un año, por precio de 1.200 mrs. de e 1/5 :que ha recibido 600, y los otros 600 se los pague por los tercios del dicho año</t>
  </si>
  <si>
    <t>APS,XV, 1501, f. 690</t>
  </si>
  <si>
    <t>Martes 9 de noviembre de 1501.= Debe Alfonso el Lobo, sastre, vedéi 34 HAAtno de Sevilla en la collación de Santa Maria, a Domenego Calvo, mer ce JA /YWY). der genovés estante en Sevilla, 1.572 mrs,. de ciertas piezas de chan FRARAI D lote que le compró; y se obliga a pagarle enSevilladentro de un/añc</t>
  </si>
  <si>
    <t>APS,XV, 1501, f. 691</t>
  </si>
  <si>
    <t>APS01SP00001153</t>
  </si>
  <si>
    <t>Miercoles 10 de noviembre de 1501.= Otorga Antonio de Nayron, mez cader genovés estante en Sevilla, que ha recibidodeFranciscoSán- 0 DAA 9) chez, candelero, vecino de Sevilla en la collación de San selvador, yo AM ¿que está presente, todos los maravediles y otras cosas que le debía de todos los tiempos hastaeldia de hoy.</t>
  </si>
  <si>
    <t>APS,XV, 1501, f. 708v</t>
  </si>
  <si>
    <t>Miércoles 10 de noviembre de 1501.= Debe Pedro de Carmona, especiero vecínmo de Sevilla en le collación de San Pedro, a Pedro Gaspar Doria, | mercader genovés estante en Sevilla, que está presente, 18.000 mrs. Y Lyn por nueve balas de papel blanco que le compró; y se oblisa a pagarle q en Sevilla en ducados de Castilla, a los precios que hoy dia valen, ll. hasta en fin del mes de julio de 1502 años. LAY p | yl pos Hay nota de cancelación fecha 111 de octubre de VMDIT años.</t>
  </si>
  <si>
    <t>APS,XV, 1501, f. 710</t>
  </si>
  <si>
    <t>APS01SP00001154</t>
  </si>
  <si>
    <t>APS01SP00001155</t>
  </si>
  <si>
    <t>APS01SP00001157</t>
  </si>
  <si>
    <t>APS,XV, 1501, f. 711v</t>
  </si>
  <si>
    <t>Otorga el dicho Juan de Gayarza que da su poder a luco Batizta Ado: no, mercader genovés“estante en Sevilla, especialmente paracobrar de | A 1 7 ey RLUJON Lope de Salazar, vecino de Portugalete,.todo lo que le debe. td. fecha</t>
  </si>
  <si>
    <t>Jueves 11 de noviembre de 1501.= Debe Rodrigo de Alburquerque, vecinc DN O deSalamanca en la collación de San Benito, a Marco Cataílo, mercader€ y genov s estante en Sevilla, que está presente, 0.000mes. de préstano, Yo/ As que se obliga a pagarle en Sevilla dentro de un mes.</t>
  </si>
  <si>
    <t>APS,XV, 1501, f. 713</t>
  </si>
  <si>
    <t>APS01SP00001158</t>
  </si>
  <si>
    <t>Viernes 12 de noviembre de 1501.= Hace su procurador Marco Catañ | LALA mercader gebovés estante en Sevilla, aluco Salvago, mercader genovés OSONA Aehstante en la ciudad de Lisbona, general para pleitos y para cobrar;</t>
  </si>
  <si>
    <t>APS,XV, 1501, f. 717v</t>
  </si>
  <si>
    <t>APS01SP00001159</t>
  </si>
  <si>
    <t>APS01SP00001160</t>
  </si>
  <si>
    <t>APS01SP00001161</t>
  </si>
  <si>
    <t>APS01SP00001162</t>
  </si>
  <si>
    <t>APS,XV, 1501, f. 732v</t>
  </si>
  <si>
    <t>Miercoles 17 de noviembre de 1501.= En este dia, a les 10 horas que da el reloj antes de medio día, estando dentro en las casas de la mo- Reto reda de Marco Catafio, mercader genovés estante en Sevilla, las cuales son en esta dicha ciudad en la collación de San Isid , estando y pre Clodaidbntes el dicho Narco Cataño y Gonzalo Fernández “do de Sevilla, _ mercader, y otrosi estando presente Francisco Sánchez, boticario, y YU GA Alfonso Rodriguez, boticario, vecinos de Sevilla, y teniendo ende 7 L- 0/7 barriles llenosdeoropymente, marcados con esta merca , el uno de +HÉAM ellos decía n%.1, el otro n2.3, y otro n2.II1II, y otro n2.V, y otro £ n2%,A111, y otro n2.XI111, y otro n2.XVy y en presencia etc. yluego- CAru)pios dichos arco Cataño, y Gonzalo Fernández, dijeron que por cuanto puedehaber un mes, poco mes o menos, que ellos compraron de Pelesri- VW as tresasellos de números X111, XI111 y XV por: Oro pymente bajo,_apre ¡cio cada eentanel de Venecia de dos ducados y medio, ylos otro. cuatr barrilesde númerosEj y n0. 111;yn2.TITI;yne. y; pororopimente é a SOÓDY 7 de hojSa 7fAina, a preci. o cada centenal de ciA nco dÑ ucad2 os de OrO0, y_ que ny ri - nn z g e Ap Py al [Brajeron1ós dichos barriles a esta dicha ciudadde Sevilla , y que- ER AM dotos veñder hoy en este día a los dichos Francisco Sánchez y AA arm] ¡LoBmso Rodriguez, boticario, seabrieron los dichos siete barriles, y VE VUAAd ge hallaron todos“d8”dro pymente bajos, todos de una ley y condición, Ñ Ln y no ninguñó de hoja fina, y dijéros que por cuanto a ellos cumple me mostrar por fe y testimonio lo Busodicho, que pedian y pidieron a mi el dicho escribano público que así como pública persona tomase y reci biese juramento en forme debida de derecho de los dichos Fernando Sán enez y Alonso Rodriguez, boticario, que so cargo del dicho juramento que hicieren dijeren y decleararen lo que de este hecho saben. Y luego yo el dicho escribano público, de pedimiento de los dichos Narco Cataño y Gonzalo Fernández tomé y recibí ¡juramento de los dicho Francisco Sánchez, boticario, y Alonso rodriguez, boticario, por el ombre 40 BERE "e + . y loque dijeron y depusieron es lo siguie: te: : El dicho Francásco Sánchez, .boticario,testigo presentado en la di cha razón, dijo que sabe que hoy, en este dia, los,dichos Marco Cata: fío y Eonzalo Fernández, queriendo vender a este testigo y.aAlonso Ri driguez, boticario, los dichos siete barriles de oro pimente, los 3 de ellos por,oro pimente-bajo; y los4por de oro pimente fino,y que abriéndolos por ver que tales eran de hallaron todos de oro pimente bajo, y ninguno de los dichos siete barriles finos y so cargo del di. cho juramento que hizo dijo que esto es asi verdad, y que en ello no hay arte ni engaño, ni otra colusión alguna. Y el dicho Alonso Rodriguez, boticario, testigo presentado en la ad: cha razón, dijo que sabe que hoy, en este día, los dichos Marco Cata: ño y Gonzalo Fernández, queriendo vender a este testigo y a Fernando Sánchez, boticario, los dichos 7 barriles de oro pimente, los 3 de ellos de oro pimente bajo, y los 4 por de oro pimente finos y que abr: éndolos para ver que tales eran se hallaron todos ser de oro pimente bajo, y ninguno de los siete barriles find; y so cargo del dicho Jure mento que hizo dijo que esto es así verdad, y que en ello no hay arte ni engaño, ni otra colusión alguna, Y de todo esto, en como pasó, los dichos Marco Cataño y Bonzalo Fez nández dijeron que lo pedían por testimonio, que el.,escribano les dic</t>
  </si>
  <si>
    <t>Miércoles 17 de noviembre de 1501.= Hacen su procurador Narco Cabe ¡La LA ño, mercader genovés estante en Sevilla, y Gonzalo Fernández, merca= OAmader, vecino de Sevilla, aAlvaro de Herrera, procurador y vecino de , Sevilla, general para pleitos.</t>
  </si>
  <si>
    <t>APS,XV, 1501, f. 732</t>
  </si>
  <si>
    <t>Jueves 18 de noviembre de 1501.= Deben Juan lópez, naipero, y Barto- , lomé de Cea, confitero, vecino de Sevilla en la colláción de San Pe- Y WIND. dro, a Antonio Doro, mercader genovés estante en Sevilla, que está . presenté,2.600 mes. "d8¿iértopapel que le compraron; y se obligan e pel pagerle en Sevilla la mitad dentrodé tres meses, y la otra mitad en | los otros tres meses luego siguientes</t>
  </si>
  <si>
    <t>APS,XV, 1501, f. 748</t>
  </si>
  <si>
    <t>APS01SP00001163</t>
  </si>
  <si>
    <t>APS01SP00001164</t>
  </si>
  <si>
    <t>Viernes 19 de noviembre de 1501,= Otorga Gregorio Doria, mercader genovés, hermano y heredero de Sebastián Dori3, difuntó queDios haya estante en sevilla, en nombre y en voz del dicho Sebastián Doria, su ¿Lunan hermano, por vimbud del poder que de el tiene, y asimismo en nombre y l y eñ”vozde Juan Carrillo Venegas, vecino de la áiudad de Córdobe., por virtud del poder que el dicho Sebastián Dorig, su hermano, del dicho O Juan Cerrállo tiene, el cual dicho poder siguió en el áicho Gregorio Doria, y asi como su hermano y heredero, que ha recibido de Alfon Ro= driguez, mercader, vecino de Sevilla en la cólISción de santoMaria, que”Sstápresente, 10.000mes. los cuales son contenidos en la dicha carta de poder de suso incorporado; y por cuento de estos dichos diez y seis mil meravedies el dicho Gregorio Doria, hubo dado y dio carta de pago al dicho Alfonso Rodriguez, firmada de su nombre, entiéndase esta y la otra ser toda una; los cuales dichos 16.000 mrs, son en su poder.</t>
  </si>
  <si>
    <t>APS,XV, 1501, f. 748v</t>
  </si>
  <si>
    <t>Viernes 29 de octubre de 1501.= Hace su procurador Antonio.Pinelo uno y ”) É E fa, | mercader genovés estante en sevilla, a Garcia de Matylla, procurador SSL Ml y vecino de Sevilla, en general para plleitos</t>
  </si>
  <si>
    <t>APS,XV, 1501, f. 750</t>
  </si>
  <si>
    <t>APS01SP00001165</t>
  </si>
  <si>
    <t>APS01SP00001167</t>
  </si>
  <si>
    <t>APS,XV, 1501, f. 759</t>
  </si>
  <si>
    <t>martes 7 de diciembre de 1501 = debe anton de segura trapero vecino de sevilla en la collacion de san isidro a luco batista adorno mercader genoves estante en sevilla que esta presente 60593 mrs. De ciertos chamelotes que le compro; y se obliga a pagarle en sevilla dentro de tres meses . hay nota de cancelacion gecha xvi de enero de mdii años</t>
  </si>
  <si>
    <t>Martes 7 de diciembre de 1501.= Debe ARodriguez, trapero, veci. no' de Sevilla en la collación de Sante Maria, al dicho Luco. ly Adorno, que está presente, 20.197 mrs. de ciertos chame bl compró; y se obliga a pagarle en Sevilla dentro de tres Hay note de cancelación fecha XVII de diciembre de MDII años.</t>
  </si>
  <si>
    <t>Martes 7 de diciembre de 1501.= Debe Juan del Carpio, especiero, vee cino de Sevilla en la collación de gan salvador, a AntonoMo Doro, mer cz 159y2=0ergenovés Seventto qe Beni, que está presente, 5.662 mrs, de ciez ta piedra anafra, y de papel blanco que le compró; y se obliga a pa- Apee garle en Seville la mitad dentro de dos meses, y la otra mitad en los | V otros dos meses luego siguientes.</t>
  </si>
  <si>
    <t>APS,XV, 1501, f. 759v</t>
  </si>
  <si>
    <t>APS01SP00001169</t>
  </si>
  <si>
    <t>Martes 7 de diciembre de 1501. = COB Peáro genoveses, curtádor, veci A Franguis mercader ria estante : A : é en Sevilla, lé dio poder 0D cobrar comó cosa suya propia de Pedro de Medrid, y de Diego de ada, su hermano, curtidores, vecinos de Sevilla ira collación de Santa M ría, 9.750 mrs. de los cuales pertenecen al dicho Francisco Espindola, 0.750 mrs. y al dicho Domenego de Franquis 3.000 wmrs. 5 por ende, oo: ga que da poder al dicho Francisco de Espindola para cobrar de los di chos Pedro y Diego de Madrid los dichos 9,750 mrs.</t>
  </si>
  <si>
    <t>APS,XV, 1501, f. 762</t>
  </si>
  <si>
    <t>APS01SP00001170</t>
  </si>
  <si>
    <t>APS01SP00001171</t>
  </si>
  <si>
    <t>Jueves 9 de diciembre de 1501.= Debe Rodrigo de Ortega, vecino de la ' vilia de (roto) a Francisco de Riberol, mercader senovés estante en $3 &gt; villa, dos mil maravedíes de préstamo, que se obliga a pagarle en Sev: ñ lla dentro de cuatro meses</t>
  </si>
  <si>
    <t>APS,XV, 1501, f. 766</t>
  </si>
  <si>
    <t>Jueves 9 de diciembre de 1501.= Debe Antonio Rodriguez, espadero ly 107 vecino de Sevilla en le collacion de Santa Maria, a Antonio de Nayro: AOPC mercader genovés estante en Sevilla, que está presente, Se 500mrs. di ) 70hojas de esspadas compredas, a pagar en Sevilla dentro de 6 meses</t>
  </si>
  <si>
    <t>APS01SP00001172</t>
  </si>
  <si>
    <t>APS01SP00001173</t>
  </si>
  <si>
    <t>APS01SP00001174</t>
  </si>
  <si>
    <t>APS,XV, 1501, f. 766v</t>
  </si>
  <si>
    <t>Martes 29 de diciembre de 1500.(Dice 1501).= Debe Fernando de Mesa, zapatero, vecino de Sevilla en la collación de San Salvador, a Bernaldo pinello genovés estante en Sevilla, 7.500 mrs. por 15deÁ énas de cordobanes que le compró, y las recibió de FranciscodeEs- &gt; f0% pindola por eldicho Bernardo Pinelo; se obliga a pagar en Sevilla l: DOS mitad el dia de carnestolendas, y lea otra el de pascua florida de es- VANA yA año de 1501,</t>
  </si>
  <si>
    <t>Martes 29 de diciembre de 1500.= Otorga Iuco Batista Adorno, merci der genovés estante en Sevilla, poder aAntonio.Pinelo, mercader gen pe (13D vés estantellen Sevilla, generaW para cobrar</t>
  </si>
  <si>
    <t>APS,XV, 1501, f. 777</t>
  </si>
  <si>
    <t>Miércoles 30_dediciembre.de..1500.= Otorgan JuanBueno, arriero, : Alfon Guijarro, erriero, vecinos. de la villa de Nerchena, aue han_ re: cibido de Bernardode Grimaldo, mercader genovés estante en sevilla, 30ducadosdeóro y“peso, en cuenta y parte de pago de los maravedie: Maber por razón de las 30 éstias que se obligaron a Pedr Vecino de la ciudad de—_Máléga, en nombre de Agústin Ytelian cha ciudad de Málaga” porácarrear a DS, hasta elPuerto de Nelaga</t>
  </si>
  <si>
    <t>APS,XV, 1501, f. 782</t>
  </si>
  <si>
    <t>APS,XV, 1501, f. 783</t>
  </si>
  <si>
    <t>APS01SP00001175</t>
  </si>
  <si>
    <t>APS01SP00001176</t>
  </si>
  <si>
    <t>Miércoles 30 de diciembre de 1500,= pa de Sevilla, ¿jubetero. D. marido de Isabel de (roto), y Fernando de rmona , jubetero;vécino AYALAO| de Sevilla en la collación de Santa María, a Antonio de Nayron, mer- | i cader genovés estante en Sevilla, que está presente,,6. 800 mrs. de E uBiprios Tustanes comprados, a pagar el dia de pascua2 florida de-1501.</t>
  </si>
  <si>
    <t>APS01SP00001177</t>
  </si>
  <si>
    <t>APS01SP00001178</t>
  </si>
  <si>
    <t>APS,XV, 1501, f. 784</t>
  </si>
  <si>
    <t>Jueves 31 de diciembre de 1500.= Debe Francisco de Morales, espa- 2 ero, vecino de Sevilla en la collación de San Isidro, 2 _Opicióde SA Forne,genovés, corredor de lonja en Sevilla, aque está presente, - Cp 22535 mes. por ciertashojaspera espada que le compró; y se obligo a pagarle en Sevilla dentro de cuatro meses cumplidos. a| ¿Hay nota de cancelación fecha XI de mayo de este año de 1501.</t>
  </si>
  <si>
    <t>APS01SP00001180</t>
  </si>
  <si>
    <t>Jueves 31 de diciembre de 1500.= Debe Juan de Pravia, vinero, vecin: «e Sevilla en la coliación de San Mercos, a Antonio Pinelo, mercader Ki KAJU&gt; genovés estante en Sevilla, que está presente, 4.400 mrs, por 62 va- Or ras de lienzos compradas a precio de 4UÚ mrs, cada vara, yporuna pi CALMA zadecha elote, ;Som ada por (1.940 mrs, a pagar en fin de abril1501</t>
  </si>
  <si>
    <t>APS,XV, 1501, f. 785</t>
  </si>
  <si>
    <t>Sábado 2 de enero de 1501.= Hace su personero Julian Calvo, mercade: genovés estante en Sevilla, a Juan de Tarifa. escribanoyvecino de 0AN 1115 Sevilla, en la collación de Santa María, general para pleitos</t>
  </si>
  <si>
    <t>APS01SP00001181</t>
  </si>
  <si>
    <t>APS,XV, 1501, f. 787</t>
  </si>
  <si>
    <t>lunes 4 de enero de 1501.= Debe Gonzalo Fernández, especiero, vecino de Sevilla en la collación de San salvador, a luco Batista Adorno YO 1187 ! ) Y XANAFD mercader genovés, tres mil cuatrocientas y (roto) mrs, por 9 arrobas ici A Q P y 20 libras de almendras compradas; a pagar em cuatro meses,</t>
  </si>
  <si>
    <t>APS01SP00001182</t>
  </si>
  <si>
    <t>APS01SP00001183</t>
  </si>
  <si>
    <t>“Tisse: 4 de enero de 1501.= Debe Diego Fernández, especiero, vecino de Sevilla en la collación de San Esteban, a luco Batista Adorno,mer |) cader genovés estante en Sevilla, 3.248 mrs, por (roto) arrábas y 7 A lúbras de almendras compradas; a il dentro de cuatro meses.</t>
  </si>
  <si>
    <t>APS,XV, 1501, f. 790</t>
  </si>
  <si>
    <t>Tunes 4 de enero de 1501.= Otorga Sebastián, hijo de Benito Fernán- - dez, el viejo, vecino de Cabeza del Buey, que es en el maestrazgo de YeNN di Alcántara, que ha recibido de Vicencio dé Espindola, mercader genové panas en Sevilla, 14.000 mrs. en cuenta y parte de pasodeleJana ww7fmerinaorinagus_BenitoFernández, su padre, le tenia vendida</t>
  </si>
  <si>
    <t>APS,XV, 1501, f. 791</t>
  </si>
  <si>
    <t>APS01SP00001184</t>
  </si>
  <si>
    <t>lunes 4 de enero de 1501.= En este dicho dia, a hora de las cinco horas Que da el reloj después de medio día, estando en la tienda de le escribanía de Bernal González, estando y presente Gercia Fernán dez de Armenta, vecino de Sevilla en la collación de Santiago, y estendo y presente Juan de Tarifa, escribano, vecino de Sevilla en la collaci ) a M ¿Fo1. $92.= ción de Senda Mirta, en nombre y en voz de Julian Calvo, merca- Y LAAger genovés estante en Sevilla, por virtud del poder que de el tiene Cf) que pasó ante este escribano BLECO en dos dias de este mes de ener AYA_¿ y luego Juan de Tarifa requirió a Garcia Fernéndez de Armenta para ] ( que pague al dicho Julian falvo los 10.000 mrs, que le tiene acepta- O ¿E dos por una cédula de Juan Alemán, y de Pedro Bordino, mercader in- Y a ALLAglésestanteenSanlúcar;y lo pidió por testimonio. Y el dicho García Fernéndez de Armenta dijo que con su respuesta,</t>
  </si>
  <si>
    <t>APS,XV, 1501, f. 791v-92</t>
  </si>
  <si>
    <t>APS01SP00001185</t>
  </si>
  <si>
    <t>APS01SP00001186</t>
  </si>
  <si>
    <t>APS01SP00001187</t>
  </si>
  <si>
    <t>APS01SP00001188</t>
  </si>
  <si>
    <t>APS01SP00001189</t>
  </si>
  <si>
    <t>APS01SP00001190</t>
  </si>
  <si>
    <t>APS,XV, 1504, f. 3</t>
  </si>
  <si>
    <t>luis Fernández. guadamecilero, vecino de Sevilla en la collación de | MN senta Maria, otorga que hace pacto-con Francisco Doria, mercader gent BLAvés estante en Sevilla, que está presente, obligándose a darle hechos o tres cueros de guadameciles, que sea cada uno de tres varas y tercia enancho, y dos varas y tres cuartas de luengo, con sus acenefas de oro y plata de un palmo al rededor;por las costuras unas acenefas de tres dedos de oro y plata cAon lAas armas d:e_los_Cataños; y mas otro pedazo de seis varas de largo y tres cuartas deancho,por precio ca- , da vare de dos reales de plata. Y asimismo de hacerle otros tres Pa ños brocados de este mismo tamaño con sus cenefas en derredor de oro y Plata, a precio cada vara de 130 mrs. Y otro pedazo de brocado de ..Ssqis varas de largo y tres cuartas de ancho. la cual dicha obra se odbliga a dar hecha y acabada de hoy en un mes. Y para en cuente del ¡precio de esta obra otorga haber recibido del dicho Francisco Doria :2.000 mrs. Y el resto se lo pague en Sevilla al recibir la obra, a So. Francisco Doria, presente, recibe en si el contrato y se obliga a Ba o su cumplimiento so la dicha pena del doblo.</t>
  </si>
  <si>
    <t>Lunes 7 de octubre de 1504.= Juan Sánchez y Vaquero, vecino de Hespárra- ZN cols q. 80sa, otorga que vende a Julian Calvo, mercader genovés estante en Se- TN villa, presente, cien arrobas de buena lana merina,que sea limpia, se RA AA e y sin hierba, apprecio cada arroba de 365 aravodión. de cuyo pre- “cio ha cobrardo adelantados 15.000 mrs. debiendo entregar lasciena- Of M/Srobes en la dicha villa de Esparragosa en todo el mes de mayo del a- V- ño veniderode 1505,s0 pena del doblo. Y que el resto del precio se £n 15 £, 10 entregue al irle dando la dicha Lan. (No está firmado. este docum= o A mento).</t>
  </si>
  <si>
    <t>APS,XV, 1504, f. 4</t>
  </si>
  <si>
    <t>lunez 7 de octubre de 1504,= Lorenzo Rancanillo, librero, vecino de Sevilla en la collación de SantaMaría, otorgaquedébe pagar a Ambri sio de Espindola, mercader genovés estante en Sevilla, 5,880 mrs.de “cierto Papel blanco comprado,obligándose a pagarlogsen tres meses.</t>
  </si>
  <si>
    <t>Iunes 7 de octubre de 1504.= Niculoso de Monardes, librero, vecino de Wi U Sevilla en la collacion de Santa Mariam otorga que debe a Ambrosio de Espindola, mercader genovés estante en Sevilla, presente, 5-880_mrs. “de cierto papel comprado, y se obliga a pagarlos el dia de navidad de este año erSevilla</t>
  </si>
  <si>
    <t>Martes 8 de octubre de 1504.= Francisco Moreno, trapero, y Alonso Rosas de Sevilla, trapero, su sobrino, vecinos de Sevilla en la collación de santa Maria, otorgan que deben a Antono de Servanis, mercader genovés, y a E salvago,mercader genovés,_cin1c0o0quintales yCuax+ tro ta de aceite de olivas, nuevo, claro,limpioysinborra, pormeravedies que tienen recibidos de ellos; y se obligan a entre- .gárselos en Sevilla. puestos en su almacén de los compradores, la mited en enero y la otra mitad en febrero de 1505</t>
  </si>
  <si>
    <t>Martes 8 de octubre de 1504. = Antonio deNayron,mercader genovés estante en Sevilla, otorga que harecibido de Juag Vázquez, espadero, vecino de Sevilla en la collación de Santa María, presente, todos los maravedies, doblas, y otras cpsas cualesquier que le debía naste el vJidia de hoy por eualquier manera</t>
  </si>
  <si>
    <t>Nertes 8 de octubre de 1504,= Francisco Fernández y Antón de Palma, jubetero, vecinos de Sevilla en la collación de Santa Maria, otorgan Que deben a Antono Servanis, y a Esteban Salvago, mercaderes genovese ses estantes en Sevilla, 3. OLO mes. de ciertos lienzos largos comprados y se obligan a pagarlos en fin del mes de diciembre de este año</t>
  </si>
  <si>
    <t>Miércoles 9 de octubre de 1504,= Andrea de Pumar, mercader genovées, vecino de Sevilla en la collación de SanMiguel, otorga quearrienda a Diego de Madrigal, chirimia del señor duque de Medina Sidonia, vecino de Sevilla en la collación de San Miguel, presente, unas casas con sus soberados y corral que tiene en la dicha collación,que lindar de una farte con casas de Agna Centurion, y de otra con casas de Pedro de Esquivel, desde 3 de este mes de octubre hasta un año cumplido por precio de 3.000 mrs. a pagar por los tercios del año.</t>
  </si>
  <si>
    <t>Peáro de Castro, zapatero, vecino de Sevilla en la coll«ción de San ta María, otorga aque debe a Benito de Pumar, mercader genovés estante en Sevilla, 3.600 mrs, de ciertos cordohbanes que le compró; y se obli ga a pagarle en Sevilla dentro de únmes cumplido. Sevilla ¡jueves 10 “ de octubre de 1504</t>
  </si>
  <si>
    <t>Sábado 12 de octubre de 1504.= Poder general para pleitos y cobrar, de A J| FO/R, nUyL) A SÍ Franco Cataño, mercader genovés estante en Sevilla, a Juan Calvogy a Domenego calvo, mercaderes genoveses estantes en Sevilla</t>
  </si>
  <si>
    <t>APS01SP00001191</t>
  </si>
  <si>
    <t>APS01SP00001192</t>
  </si>
  <si>
    <t>APS01SP00001193</t>
  </si>
  <si>
    <t>APS01SP00001194</t>
  </si>
  <si>
    <t>APS01SP00001195</t>
  </si>
  <si>
    <t>APS01SP00001196</t>
  </si>
  <si>
    <t>APS,XV, 1504, f. 9</t>
  </si>
  <si>
    <t>APS,XV, 1504, f. 10</t>
  </si>
  <si>
    <t>APS,XV, 1504, f. 18</t>
  </si>
  <si>
    <t>APS,XV, 1504, f. 20</t>
  </si>
  <si>
    <t>APS,XV, 1504, f. 21</t>
  </si>
  <si>
    <t>APS,XV, 1504, f. 24</t>
  </si>
  <si>
    <t>APS,XV, 1504, f. 42</t>
  </si>
  <si>
    <t>APS,XV, 1504, f. 46</t>
  </si>
  <si>
    <t>APS,XV, 1513, f. 145</t>
  </si>
  <si>
    <t>esteban centurion y niculao de grimaldo mercaderes genoveses estante en sevilla otorgan poder a juan de odoron mercader genoves estante en lisboa para cobrar de los maestre de naos y carabelas naturales del reino de portugal y todo el pan trigo y cebada que cargaron en sus navios y carabelas para la provincia de guipuzcoa el año pasado de 1512.</t>
  </si>
  <si>
    <t>Rodrigo de vejer mercader vecino de baeza en nombre de gonzalo de vejer y del bachiller diego de vejer y fenrando de vejer mercer, sus hermanos, de los que tiene poder, otorga que debe a franco leardo mercader genoves estante en sevilla presente 27000 mrs de resto de 45000 mrs que su hermano fernando de vejer debia a andrea justinian, mercader genoves estante en la ciudad de exio, por un contrato publico que paso ante bernla de gonzalez vallecillo, y los ha de haber franco leardo por poder que tiene de andrea justinian; y se obliga a pagarlos en sevilla en 30 meses en fin de cada deiz la tercera parte de ellos.</t>
  </si>
  <si>
    <t>APS,XV, 1513, f. 154v</t>
  </si>
  <si>
    <t>jacome de grimaldo y tomas sauli, mercaders genoveses estantes en sevilla otorgan carta de finiquito a francisco de palencia mercader vecino de sevilla en la collación de santa maria presente de todo lo que les debieren hasta hoy</t>
  </si>
  <si>
    <t>APS,XV, 1513, f. 165</t>
  </si>
  <si>
    <t>APS,XV, 1513, f. 177</t>
  </si>
  <si>
    <t>luco batista adorno mercader genoves estante en sevilla otorga poder a silvestre de briene y a franco leardo mercaders genoveses estantes en sevilla para cobrar en general y para pleitos</t>
  </si>
  <si>
    <t>APS01SP00001197</t>
  </si>
  <si>
    <t>APS01SP00001198</t>
  </si>
  <si>
    <t>APS01SP00001199</t>
  </si>
  <si>
    <t>frnaco leardo mercader genoves estante en sevilla en nombre de andrea justiniani mercader genoves estante en chios en virtud de poder que de domenego justiniani tiene del dicho andrea justinian, otorga haber reciido de rodrigo de vejer en nombre de sus hermanos 45000 que debia a andreea justinian y les otorga carta de finiquito de ellos</t>
  </si>
  <si>
    <t>APS01SP00001200</t>
  </si>
  <si>
    <t>APS01SP00001201</t>
  </si>
  <si>
    <t>APS01SP00001202</t>
  </si>
  <si>
    <t>APS01SP00001203</t>
  </si>
  <si>
    <t>APS01SP00001204</t>
  </si>
  <si>
    <t>APS01SP00001205</t>
  </si>
  <si>
    <t>APS01SP00001206</t>
  </si>
  <si>
    <t>APS,XV, 1504, f. 178</t>
  </si>
  <si>
    <t>Antonio Cestelo, boticario, estante en Sevilla, po = micer PeÍ ue : na A Ñ . px p Ae . an o A 4 Fo1.182.= ¿dro de Castelo, difunto que Dios haya, y de Ligueneta, mujer, di- _funta, vecinos que fueron de la ciudad de Génova, AE- poder a Per “Vicencio Doria, mercader genovés estante en Sevilla, para cobrar la herencia de sus padres, Junes 2 de diciembre de 1504.</t>
  </si>
  <si>
    <t>APS,XV, 1504, f. 182</t>
  </si>
  <si>
    <t>Pero Vicencio Doria, mercader genovés estante en Sevilla, por si y el l O nombre de Gregorio Doria, su hermano y compañero, de Quien tiene po- A 4 Í 1 P AQ CAÍDO dl Ox oO Fo1.192.= SAA 4 VW AAn ICAA Fol.194.= po E f f de00) ARO a MASID o | der que pasó ante Bernal González Vallecillo én g de mayo de 1503, lc sustituye y da a Julian Calvo y a Domenego Calvo, su compañíero, merce deres genoveses estantes en Sevilla, para cobrar en general mearavedies, ducados y doblas, aceites, mercaderias y otfas cosus que les debieren; y para pleitos. Sevilla 2 de diciembre de 1504.</t>
  </si>
  <si>
    <t>lunes de 2 de diciembre de 1504 alonso de ojeda corredor de lonja vecino de sevilla en la collacion de santa maria otorga que debe a antoni de sobranis y a estabn salvago mercaderes genoveses estantes compradas y se obliga a pagarlos en un año cumplido</t>
  </si>
  <si>
    <t>APS,XV, 1504, f. 192</t>
  </si>
  <si>
    <t>Sevilla primero de agosto de 1504.= Antono Pinelo, mercader geno- Y, d vés , hijo de micer Domenego Aspiran, que Dios naya, otorga poder al Lorts,!yTreverendo padre don frey WMertin Pinelo, monje del monasterio de Sant: , Waría de las Cuevas de Sevilla, su hermano,especialmente para en su de AS nombre pueda otorgar y ordenar su testamento y postrimera voluntad ez = NON le forma que con el tiene hablado, porque el otorgante esta ahora de partida para la ciudad de Génova y por la brevedad no lo puede hacer, “Y pueda dejar y nombrar por sus herederos a Oretyna, su hermana, mujer de Betista de Dian, y € Francisqueta, su hermana, mujer de Batis- $ ba ta de Testana, y a los hijos e hijes de la dicha Francisqueta, su he mena, tanto a los unos comosa los otros. Y vue pueda nombrar por sus albaceas a los señores Frencisco Pinelo, ¿jurado y fiel ejecutor dúe Se villa,yy a Bernaldo de Grimaldo, y Luco Batista Adorno, mercaderes gt noveses.</t>
  </si>
  <si>
    <t>sevilla 31 de julio de 1504 = juan pita vecino de la villa de vivero, maestre de lanao nombra santa maria de valdeflores, surta en bahia de cadiz otorga que debe a francisco de riberol mercader fenoves estante en sevilla 360 ducados de oro prestados para fornecimeinto y despacho de su navio este viaje a excio y se obliga a pagarlos dentro de quince meses cumplidos</t>
  </si>
  <si>
    <t>APS,XV, 1504, f. 198</t>
  </si>
  <si>
    <t>APS,XV, 1504, f. 203v</t>
  </si>
  <si>
    <t>Sevilla primero de egosto úe 1504.= Francisco Doria, mercader genovés E p CA) estante en Sevilla, en nombre de Vasco lópez, vecino de la villa de y X e: GranCanaria, de quidavióppoderquepasó ante Bartolomé Sánchez, YeOWO, escribano público de Gran Canaráa, en 29 de mayo de este año, otorga que hace procuradores sustitutos en dicho poder para pleitos a Agus la Mi). tinYtalian, y a Francisco de Grimaldo, y.a Cristobal Calvo, mercade- ( | res genoveses estantes en Sevilla</t>
  </si>
  <si>
    <t>APS,XV, 1504, f. 208</t>
  </si>
  <si>
    <t>Sevilla primero de agosto de 1504.= Francisco Doria, mercader genové: —- Ono estante en Sevilla, en nombre de Bartolomé Garibón, mercader genovés El ¿IN ebtante en la isla de Gran Caneria, de quien tiene poder que pasó an. ” te Gutierre de Ocaña, escribano DÚDILOO de Gran Canaria en 22 de mayc ¡ n 14, de 1499, otorga que hace procuradores sustitutos a Agustin Ytalian, y 8 Francisco de Grimaldo, y a Cristobal Calvo, mercaderes genóveses,</t>
  </si>
  <si>
    <t>APS01SP00001207</t>
  </si>
  <si>
    <t>APS01SP00001208</t>
  </si>
  <si>
    <t>APS,XV, 1504, f. 209-10</t>
  </si>
  <si>
    <t>Viernes dos de agosto de 1504,=.Testamento de micer Domenego de Espirndola, marido de Catalinanadel Castillo,“vecino de Sevilla en la cólla- O ox lp Ción de San Vicente, estando enfermo. Confiesa que le debe Andrea de Pumar, mercader genovés estante en Se hara villa, 300 ducados de 'ÓrO, de resto de cierta contratación que en unc MI tuvieron. é Debele Juan Alfon, mesonero, vecino de Triana, en la calle de Santo YSUMA,y Domingo, 10.000 mrs, de cierta goma que le dio pare llevar a Portugal A y la recibio por el Angeldade Negro. Fol, 209-v2.GQue le entierren dentro en elmonasteriodeSan Pablode esta ciudad LA Corla ¿ue con su mujer recibió en dote 300.000 mrs. en bienes 0ue constan 407 en escritura ante Bernal González Vallecillo en 24 diciembre 1499. 1/210.= Nombra heredera a Ana de Espindola, su hija lesitima y de su mujer. E Nombra albaceas a Pedro Quixada, clérigo, y e Catalina del Castillo, su mujer, Y lo firmo de su nombre,</t>
  </si>
  <si>
    <t>APS01SP00001211</t>
  </si>
  <si>
    <t>Francisco Rodriguez, pintor, vecino de Sevilla en la collación de (AT.H.). San Salvador, pacta con Francisco Doria, mercader genovés estante en XM LAN Sevilla, presente, y se obliga de darle hecha y pintada una cama de sargas_de cinco paños, que haya en cada paño de los cuatrodos piernas y media de lienzo largo, y en el otro paño que haya tres piernas de cumplidor de cuetro veras pintadas de figuras con oro de la histo- ' ria del rey don Rodrigo, con las colores que sean buenas, y los roso la trosperfectos, por precio de 3.500 mrs. de que recibe tres ducados CLAAMA de oro. Y se obliga a entregarla acabada en quince dias, pagéndole y A cuando entresare la dicha cama. Sevilla 2 agosto 1504,</t>
  </si>
  <si>
    <t>anton de segura trapero, vecino de sevilla en la collacion de santa maria otorga que debe a jualian y domenego calvo, mercaderes genoveses estantes en sevilla, presentes 56250mrs por 30 piezas de chamalote compradas; a pagar en sevilla en ducados y castellanos de oro a los precios que hoy dia valen dentro de un año, sevilla 2 de agosto de 1504</t>
  </si>
  <si>
    <t>sábado 3 de agosto de 1584. = Alfonso Rincón y Juan aASUS veyd Era ) ¿ANO Dl icinos de Cabeza del Buey, otorgan que pactan con Julian” y Domenego ¿ 4 Feat: A Calvo, mercaderes genoveses estantes enSevilla,yse obligan a tra- EN J a er qao A Oe A tfa estatiudad de Sevilla de Esparragosa de lares, en sus bestias, diez cargas dedáname, a precio cade carga de 230mrs. para lo que |ASDogdp9an recibido adelantados cuatro ducados de oro. Se obligan a traerla; dentro de un mes. Y les pagarán cuendo traigan la dicha lana,</t>
  </si>
  <si>
    <t>lunes 7 de merzo de 1513.= Batista Cataño, mercader genovés estante en Sevilla, otorga poder a Juan Camila, mercader genovés estante presente en Sevilla, y a Juacome de Grimaldo, mercader genovés estan- VÍ A he te en la ciudad de Granada, para cobrar de Juan Pamo, alcalde que fue yo ' de la villa de Osuna, hijo y heredero del algalde Fernando Pamo, dig*e Punto, su padre, todo lo que este resta debiendo de uu contrato públi co ue contra el tiene,</t>
  </si>
  <si>
    <t>APS,XV, 1504, f. 231</t>
  </si>
  <si>
    <t>APS,XV, 1504, f. 219</t>
  </si>
  <si>
    <t>APS,XV, 1504, f. 215</t>
  </si>
  <si>
    <t>APS,XV, 1504, f. 211</t>
  </si>
  <si>
    <t>APS01SP00001212</t>
  </si>
  <si>
    <t>APS01SP00001213</t>
  </si>
  <si>
    <t>APS01SP00001214</t>
  </si>
  <si>
    <t>lunes 14 de marzo de 1513.= Diego Fernández jubetero, vecino de Sev: CAMAS) la en la collación de Santa María, otorga Que arrienda a Jacomo de , Levante. genovés, calcetero, estante en Sevilla, presente une tienda NADA que“tiene en dicha collación, en la calle de Génova, desde hoy hasta “YUunaño.porpreciode 1.922 mrs.,Yadios a pagar por tercios.</t>
  </si>
  <si>
    <t>APS,XV, 1504, f. 281</t>
  </si>
  <si>
    <t>APS01SP00001215</t>
  </si>
  <si>
    <t>APS01SP00001216</t>
  </si>
  <si>
    <t>APS01SP00001217</t>
  </si>
  <si>
    <t>APS01SP00001218</t>
  </si>
  <si>
    <t>APS01SP00001219</t>
  </si>
  <si>
    <t>APS,XV, 1504, f. 283</t>
  </si>
  <si>
    <t>viernes 6 de septiembre de 1504 = juan de ca (roto), vecino de sevilla otorga que debe a jualian y domenego calvo mercaderes genoveses estante en sevilla 5935 mrs de cierto menjy y clavo que les compro y se obliga a pagar en seis meses cumplidos.</t>
  </si>
  <si>
    <t>Viernes 6 de septiembre de 1504,= Juan de Castro, mercader, vecino de Sevilla en la collsción de San Isidro, otorga que debe a Julian Cally vo y Domenego Calvo, mercaderes genoveses estantes en Sevilla, 5,935 A mrs, de cierto menjuy y claro que les compró; a pagar en 6 meses,</t>
  </si>
  <si>
    <t>APS,XV, 1504, f. 284</t>
  </si>
  <si>
    <t>Martes 10 de septiembre de 1504.= Esteban Sealvago, mercader genovés estante en Sevilla, hace su personero a Antón Ximenes,escribano</t>
  </si>
  <si>
    <t>APS,XV, 1504, f. 311v</t>
  </si>
  <si>
    <t>Miércoles 18 de septiembre de 1504,= Francisco Ximénez, mercader, vecino de Sevilla en la collación de San Isidro, otorga Yue debe a yoAMN/SD Antono_de-5norvenis-y-e- EstebanSalvago, mercaderes genoveses estantes - en Sevilla, 24.275 mrs. de cierta seúa en pelo comprada; a pagar la her tercia Jato dentro de &gt; meses; otratercia pasados otros cinco meses Una|pol oy la última dos meses después.</t>
  </si>
  <si>
    <t>APS,XV, 1504, f. 329v</t>
  </si>
  <si>
    <t>Miércoles 18 de septiembre de 1504.= Francisco de Sevilla, sedero,. vecino de Seville en la collación de San Bartolomé, otorga que debe € “04M L (y Antono de Sorvenis y a Esteban salvago, mercaderes genoveses estantes en Sevilla, 20.100 mrs. de cierta seda en pelo comprada; a pagarlos O, en Sevilla en doce meses, cada cuatrocumplidos la tercera parte. n Hay nota de cancelación en XV de junio de MDV años</t>
  </si>
  <si>
    <t>APS,XV, 1504, f. 330v</t>
  </si>
  <si>
    <t>APS01SP00001220</t>
  </si>
  <si>
    <t>Sevilla 19 de septiembre de 1504.= Cristobal de Morales, tejedor « OAlas terciopelo, vecino de Sevilla en la collación de Santa Maria, o0- torga que debe a Antono de Sorvanis ya Esteban Salvago, mercaderes genoveses estantesenSevilla, 24.025 mrs. de cierta seda. en pelo comprada; a pagar la tercia parte dentro de 5 meses, otra tercia Yan sados otros cinco meses, y la tercera dos meses después</t>
  </si>
  <si>
    <t>APS,XV, 1504, f. 333v</t>
  </si>
  <si>
    <t>APS01SP00001222</t>
  </si>
  <si>
    <t>Pero Vicencio Doria. mercader genovés estante en Sevilla, por si y; IIA lAd Ln Of LabAa , Pol, ennombrede de Gregorio Doria, su nermano y compañero, de quien tiene ¿poder due pasó ante Bernal González Vállecillo en 9 de mayo de 1503 años, lo sustituye y da a Vicencio de Ferro, mercader genovés estand te en la ciudad de Cuenda_ para cobrar en generalmeravedies, dobla: mercaderias, lanas merinas y otras cosas que les debieren, Sevilla ' viernes 20 deseseptiembre de 1504,</t>
  </si>
  <si>
    <t>Viernes 20 de septiembre de 1504.= Pedro Bueno, el viejo, barquerc / Xx Q ¡a dá, ea l ddMN A ETA “TIVA O Fol, 350.= COWS UAJe a dl ¡| 7ú AO h A1 Fol.3h9Y A “A Y &gt; wde Córdoba, vecino de Sevilla en la colilación de Omnium Sanctorum, ' Storga que debe a Benito.de Pumar, mercader genovés estante en sevilla, presente, 8. 160mrs. de cierta mercadería Gue le compró; a pa- Yearle en Seville dentro de cuatro meses,</t>
  </si>
  <si>
    <t>APS,XV, 1504, f. 341v</t>
  </si>
  <si>
    <t>APS,XV, 1504, f. 347v</t>
  </si>
  <si>
    <t>lunes 23 de septiembre de 1504 = alonso de ponferrada correero de hilo de oro vecino de sevilla en la collacion de san vicente y pedro ruiz trapero vecino de sevilla en la collacion de santa maria otorgan que deben a fernando de espindola y francisco de audan su hermano vecinos de sevilla en la collacion de san nicolas 6000 de 353 varas de bygas compradas a pagar dentro de cinco meses</t>
  </si>
  <si>
    <t>APS,XV, 1504, f. 349</t>
  </si>
  <si>
    <t xml:space="preserve">martes 24 de septiembre de 1504 = juan de candaz vecino del puerto de astrazones que es el principado de asturias de oviedo, maestre del navio santa maria magdalena, surto en el rio de guadalquivir otorga que ha recibido de julian de bivaldo mercader genoves estante en sevilla, presente cinco mil cuatrocientos mrs. de flete de 600 tabalas de haya ue trajo el dicho navio a sevilla de la villa de villavisiosa, cargadas de garcia fernandez de la parnal, escribano y vecino de villavisiosa, en nombre de francisco de mayorga marino mayor del dicho principado, y entrego a bivaldo en esta manera: 588 tabalas y las doce restantes en dineros contados al precio de como valian en esta ciudad porque faltaron en su dicho navio; y le otorga carta de pago de los dichos 5400 mrs. del flete. </t>
  </si>
  <si>
    <t>APS,XV, 1504, f. 366</t>
  </si>
  <si>
    <t>APS01SP00001223</t>
  </si>
  <si>
    <t>APS01SP00001224</t>
  </si>
  <si>
    <t>APS01SP00001225</t>
  </si>
  <si>
    <t>APS01SP00001226</t>
  </si>
  <si>
    <t>Martes 24 de septiembre de 1504,= Pedro González4 lencero, vecino ¿Poy de Sevilla en la collación de Santa Cruz, otorga que debe a Antono Ñ dde Sorvanis, y a lsteban Ssalvago, mercaderes genoveses estantes en O T&lt;A40OSevi a—20-038-1158. y medio, de ciertos lienzos comprados de Lkstes- QA ban Salvago: a pagar la mited dentro de 6 meses, y el resto pasados | AMAS lap otros seis meses. en castellanos o ducados</t>
  </si>
  <si>
    <t>Martes 24 de septiembre de 1504.= Lope de Urrea, Jencero, vecino de Sevilla en la collación de San Salvador, otorga Que debe a Antono de Sorbanis, y a Esteban Salvago, mercaderes genoveses estantes en Sevi lla, presentes, 20.038 mrs. y medio, de ciertosllienzos comprados de Esteban Salvago; a pegar en un año; cada seis meses la mitad,</t>
  </si>
  <si>
    <t>Viernes 27 de septiembre de 1504.= Alommo Sáncho, zapatero, y Jual ACI Sánchez, borceguinero, su hijo, y Pedro Salero, borceguinero, vecild hos de Sevilla en la collación de Santa Maria, otorgan que deben a | Francisco y Francisco Doria, mercaderes genoveses estantes en SevduA Ala, presentes, 38.185 mrs. de ciertas cabrunas compradas; . . - o a pagar QA LenA LA, Fol, 391, en Sevilla en ducados o castellanos en ocho meses: la mitad cada 4.</t>
  </si>
  <si>
    <t>Viernes 27 de septiembre de 1504.= Pedro Fernández de Sevilla, y Yralz | cisco Fernández, su hermano, hijos del contador Juan Fernández de 53€ ñ P Me, . - k CUM O villa difunto, vecinos de Sevilla enla collación de San Miguel, o- A torgan gue deben a Esteban Salvego, mercader genovés estante en sJev: * lla, 20 quintales de acéite olivas nuevo, que le venden en nombre de ÓN o — Leonor Fernández, su medre, por mearavedies que tienen recibidos; a entregar en el almacén del comprador: la mitad en fin de febrero, y la ótra mitad en fin de marzo de 1505 años</t>
  </si>
  <si>
    <t>Viernes 27 de septiembre de 1504,= Juan Sánch. 2, borceguinero, y Pe- AA MATO, dro Salero, borceguinero, vecinos de Sevilla en la collación de Sante María, otorgan que deben a luco de Francuis, mercader “Pol, 394-v2=) - gn PSPARda, genovés es- _ Y S L QOO"6 MAA ZeLe en Sevilla, 13,000 mrs. de cierta corambre cue le compraron; € pagar en Seville en diez meses, cada cinco la mitad.</t>
  </si>
  <si>
    <t>Viernes 27 de septiembre de 1504.= Narco Cetaño, mercader genovés vt 00 UASD, tánde de Sevilla en la collación en lacollación de San Lorenzo, 0- NA torga que debe a Juan Darauver, mercader, vecino de Seville en la cc ' L- llación de SantaCatalina, yerno deJacomo de Sorvanis, 70 quintales: Ey AA LALy dos arrobas de aceite. de olivas nuevo por marevedies «ue recibió de micer Antono)deSorvanis,hermano del dicho Jácomo; a entregar el todo el mesde abril de 1505 puestos en el ¿Imacén del comprador</t>
  </si>
  <si>
    <t>Sábado 28 de septiembre de 1504.= Iuco Batista Adormo, mercader gen: de estente en Sevilla, en nombre de Antono Pinelo, mercader genovés: 2 OD estente en Sevilla, de vuien tiene poder que pasó ante Bernal Gonzá- ( 1 | 4057,_1e2 Vallecillo en 29 de julio de este año, lo sustituye y da a Mier: loso Espindola, genovés estente en Sevilla, para cobrar de Alonso de Farias, vecino úe la villa de San Juan del Puerto, 5.804 mrs. que de be a Antono Pinelo de resto de un contrato público,</t>
  </si>
  <si>
    <t>APS01SP00001227</t>
  </si>
  <si>
    <t>APS01SP00001228</t>
  </si>
  <si>
    <t>APS01SP00001229</t>
  </si>
  <si>
    <t>APS01SP00001230</t>
  </si>
  <si>
    <t>APS01SP00001231</t>
  </si>
  <si>
    <t>APS01SP00001232</t>
  </si>
  <si>
    <t>APS01SP00001233</t>
  </si>
  <si>
    <t>APS,XV, 1504, f. 406</t>
  </si>
  <si>
    <t>APS,XV, 1504, f. 397</t>
  </si>
  <si>
    <t>APS,XV, 1504, f. 394</t>
  </si>
  <si>
    <t>APS,XV, 1504, f. 392</t>
  </si>
  <si>
    <t>APS,XV, 1504, f. 390</t>
  </si>
  <si>
    <t>APS,XV, 1504, f. 372</t>
  </si>
  <si>
    <t>APS,XV, 1504, f. 370</t>
  </si>
  <si>
    <t>APS01SP00001234</t>
  </si>
  <si>
    <t>APS01SP00001235</t>
  </si>
  <si>
    <t>APS01SP00001237</t>
  </si>
  <si>
    <t>APS01SP00001238</t>
  </si>
  <si>
    <t>APS01SP00001239</t>
  </si>
  <si>
    <t>APS01SP00001240</t>
  </si>
  <si>
    <t>APS01SP00001241</t>
  </si>
  <si>
    <t>Martes primero de octubre de 1504,= Bernaldo Pinelo, mercader geno Viuda vés, vecino de Sevills= en la collación de Sante Maria, otorga pouer A a Celin..Cataño, mercader genovés, su suegro, vecino de la ciudad de SY ma PA para cobrarwtodo lo que le deben en Génova.</t>
  </si>
  <si>
    <t>APS,XV, 1504, f. 416</t>
  </si>
  <si>
    <t>Merdos primero de octubre de 1504.= Andrés de Carmona, sedero, vecinc / de Sevilla en la colleación de Santa Cruz, otorga que debeaEsteban “Se ou (Y Salvago, mercader genovés estante en Sevilla, 24.025 mrs. de cierta ¡y yseda que le compró; a pegar en un año; cade seis meses la mitad, Ade cancelación en XIX de enero de NDVI años</t>
  </si>
  <si>
    <t>APS,XV, 1504, f. 423</t>
  </si>
  <si>
    <t>Jueves 3 de octubre de 1504,= Poder de Silvestre de Brene, mercader Pr, med genovés estante en Sevilla, a Syreto y a Pantaleon de Varisio, merca X LA y deres genoveses 'estantes en la ciudadde Baeza, para cobrary pleito</t>
  </si>
  <si>
    <t>APS,XV, 1504, f. 436</t>
  </si>
  <si>
    <t>Jueves 3 de octubre de 1504.= fuis Hernández, guadamecilero, _ vecino de Sevilla en la collación de Santa Maria, pacta con Francisco Doria A Os mercader genovés estante en Sevilla, y se obliga a. hacerle tres cue- NS O ros guadameciles, Que sea cada uno de tres varas y tercia en ancho, y D dos veras y tres cuartas de largo, con sus acenefeas de oro'o plata ES de un palmo al rededorym y por las costuras unas acenefas de tres ded XML(Hados de oro o plata con las armas de los Cataños; y mas otro pedazo € y O de 6 varas de largoytres cuartes de ancho, por precio cada vara de XK AS reales de plata. Y asimismo de hacerle otros tres pedazos broca- | dos de este mismo tamaño, con sus acenefas en rededor de oro o plata DAA A NY precio cada vara de 130 mrs. Y otro pedazo de brocado de seis vao “das de largo y tres cuartas de ancho. Todo lo cual se obliga a entre gar dentro de un mes cumplido, habiendo recibido adelantados 3.000 mrs. y le pague contra entrega de la obra.</t>
  </si>
  <si>
    <t>APS,XV, 1504, f. 442</t>
  </si>
  <si>
    <t>Sábado 5 de bctubre de 1504.= Pedro Carcía úe Córdoba, vecino de Sevilla en la collación de Santa María, en la Carreteria, otorga que debe a Otevian Calvo, mercader genovés estante en Sevilla, presente, cien quintales de hiilo.de cáñamo que sea bueno. por maravedies aue tiene recibidos, a precio cácdaauintal de 590 mrs.Y se obliga a dar- 7 : bs . Fo1.440. = los en Seville puestos en nao: los 50 quintales dento de diez dias, los otros 50 auinteles diez dias andados del mes de noviembre</t>
  </si>
  <si>
    <t>APS,XV, 1504, f. 447v</t>
  </si>
  <si>
    <t>lunes 7 de octubre de 1504.= Diego González, latonero, vecino de Sevilla en la collación de San Salvador, y Diego Prieto. vecino de Sevilla en la collación de Santa Maria, otorgan que deben a Benito de Pumar, mercader genovés estante en Sevilla, &gt; 2.900 mrs, de cierta — mercadería comprada; a pagar en fin de diciembre de este afñío</t>
  </si>
  <si>
    <t>APS,XV, 1504, f. 457v</t>
  </si>
  <si>
    <t>AHPMNPPD0001</t>
  </si>
  <si>
    <t xml:space="preserve">AHPM,PN, , 0001(1), f. 11 </t>
  </si>
  <si>
    <t>poder</t>
  </si>
  <si>
    <t>sábado 12 de octubre de 1504.= Oliver Alonso, peléejero, vecino QA &lt; ca Sevilla en la collación de San Andrés, otorga a Francisco Doria, me: Y ay “ader genovés estante en Sevilla, que por cuanto se obligó a entres ¡ISLAN garle ciertas corderinas, y ciertos pellejos.de-zorros, y otras co- 5 sas contenidas en contrato público de deudo ante Bernal González Va CCAALLO jlecillo el dia de hoy; por ende, se obligaba cumplir dicho contrato en fin de diciembre de este año</t>
  </si>
  <si>
    <t>Sábado 12 úe octubre de 1504.=Francisco Doria, mercader genoves esa e tante en Sevilla, de una parte, y luisFernández, guadamecilero, ve LA cino de Sevilla en la collación de Santa Mería, de 18 otra, se otor o Oo Ay San que por cuanto hay entre ellos debate y diferencia sobre razón NACÍ de ciertos cueros de guedameciles y brocados que luis Fernández ven LA dió a Francisco Doria, y este úice que le cobró mas de Lo ue vali- V any y ahora son convenidos en ponerlo en manos del bachiller Juan CA de le Cuadra, y Juan de Córdoba, Barchilón, vecinos de Sevilla,para T)i ¡de _ que lo, sentencien en diez dias primeros siguientes</t>
  </si>
  <si>
    <t>Miércoles 16 de ectubre de 1504.= luis González, carnicero, vecino | le Benacazón, otorga que vende a Antomo de Nayrom,mercader genovés LMUNTD: estante en”Sévilla, presente, todos loscueros de todas las vacas pe y bueyes que matare en las carnicerías de Benagazón, desde el dia rol de hoy hasta el martes de carnestolendes de 1505; y mas le vende 3( y, arrobus de buenunto depuemeo: cada cuero de vaca a precio de 200 ALEA ymes. y cada de buey a 350 mrs. a entregar en Sevilla cada 15 dias, eS Upagándolo según fuere dando los cueros</t>
  </si>
  <si>
    <t>Miércoles 16 de octubre de 1504,= Francisco de Tordesillas, espa- RAMAS dero, vecino de Sevilla en la collación de Santa Maria, otorga que l , debe a Esteban Salvago, mercader genovés estante en Sevilla, preser te, 7.072 mes. l Po POr de ciertas hojas de espadas.que le compró; a pagar “““en Sevilla en ocho meses: cada cuatro la mitad</t>
  </si>
  <si>
    <t>Miércoles 16 de octubre de 1504.= Juan Ruiz de Cardona. armador, QUAD. vecino de Sevilla em la collación de Omnmuim Sanctorum, otorga «ue debe a Benito dePumar, mercader genovés estante en Sevilla, 6.120 ( ¿ Po Benito_d ¿ NAS3 E Vumr , 1 ] ¿ &gt; &gt;; . mn 495.= p. de Beta piosea defusión que le COmBrós E POBRE e gara lla dentro de cuatro meses cumplidos</t>
  </si>
  <si>
    <t>Jueves 17 de octubre de 1504,= luis Fernéndez, guedamecilero, vecin de Sevilla en la collación de Santa María, otorga auue debe a Franci coyFranciscoDoria, mercaderes genoveses estantes en Sevilla,die Ñ Qmna mil meravedies de préstamo, AL Co que se obliga a pagar en Sevilla en fin a del mes de noviembre de este presente año.</t>
  </si>
  <si>
    <t>APS01SP00001242</t>
  </si>
  <si>
    <t>APS01SP00001243</t>
  </si>
  <si>
    <t>APS01SP00001244</t>
  </si>
  <si>
    <t>APS01SP00001245</t>
  </si>
  <si>
    <t>APS01SP00001246</t>
  </si>
  <si>
    <t>APS,XV, 1504, f. 465v</t>
  </si>
  <si>
    <t>APS,XV, 1504, f. 467</t>
  </si>
  <si>
    <t>APS,XV, 1504, f. 492</t>
  </si>
  <si>
    <t>APS,XV, 1504, f. 492v</t>
  </si>
  <si>
    <t>APS,XV, 1504, f. 494v</t>
  </si>
  <si>
    <t>APS,XV, 1504, f. 506</t>
  </si>
  <si>
    <t>Jueves 17 de octubre de 1504.= luis Fernández, guadamecilero, vecino de Sevilla en la collación de Santa Maria, otorga carta de finiquito U a Francisco y Francisco Doria, mercaderes genoveses estantes en Sevilla detodoloqueledebiande guadameciles y brocados vendidos</t>
  </si>
  <si>
    <t>APS,XV, 1504, f. 507</t>
  </si>
  <si>
    <t>lunes 21 de octubre de 1504.= Merco Cataño, mercader ¿enovés,cvéei Do AD no da Sevilla en la collación de San lloreynte, hace su personero a 2% Leonardo Cataño. hijo de micer Niculoso,oue ios haya, estante en la SUDOetimiad”as Cádiz, para pleitos y cobrar.</t>
  </si>
  <si>
    <t>APS,XV, 1504, f. 525v</t>
  </si>
  <si>
    <t>Martes 22 de octubre de 1504,= Fernando Rodriguez, bonetero, mari- O, do de Catalina de Cazalla, vecino de Sevilla en la collación de Santa A YMOD Cruz. otorga que debe a | an Salvago, mercader genovés estante en Crol.526.= Sevilla, 6.044 mrs. que sale por mañefo deudor y principal pagador por klonsó Rodriguez de la Vyga, su hermano, que se los debe por contrato público; y se obñiga a pagarlos desde primero de noviembre en adelante, en fin de cada mes 204 mrs</t>
  </si>
  <si>
    <t>APS,XV, 1504, f. 534v</t>
  </si>
  <si>
    <t>Martes 22 de octubre de 1504.= Diego de Toro, mercader, vecino de Se “villa en la collación de Santa Catalina, y Cristóbal Diaz, mayordomo LeIL ue“de don Rodrigo Ponce de +eón, vecino de SeviITE” en la collación de San yo “Marcos, otorgan que deben eOTÓNIDS Bonense, mercader senés estante , en Sevilla, cuatro quintales de buen aceite de olivas, por maravedies AALA y que de el tienen recibidos, a precio cada mrroba de 63 mrs. y se obli — gana entregarlo en Sevilla, puesto en el almacén del comprador, medi do el mes de febrero del año 1505,</t>
  </si>
  <si>
    <t>APS,XV, 1504, f. 537</t>
  </si>
  <si>
    <t>APS01SP00001247</t>
  </si>
  <si>
    <t>APS01SP00001248</t>
  </si>
  <si>
    <t>APS01SP00001249</t>
  </si>
  <si>
    <t>APS01SP00001250</t>
  </si>
  <si>
    <t>APS,XV, 1504, f. 549v</t>
  </si>
  <si>
    <t>Sevilla 23 de octubre de 1504.= Francisco Doria, mercader genovés e LAA AO, estante en Sevilla, en nombre de Bartolomé Gaubon, mercader genoves $ estante en la isla de la Gran Canaria, otorgaque losustituye”elqu "LAA tiene que pasó ante Gutierre de Ocaña, escribano público de la Gran Dia Canaráa, y lo da al licenciado de león, estante en corte de sus mads jestedes.</t>
  </si>
  <si>
    <t>Miércoles 23 de octubre de 1504,= Bertolomé López, cordonero, veci- LAA Ary. no de Sevilla en la collación de Sante Maria, en la Carreteria, otor: Q ga que debe a Benito de Pumar, mercader genovés estante en Sevilla, EIAAA 2ne KNAZ mrs. de ocho piezas de fustanes compradas; a pagar en &gt; meses,</t>
  </si>
  <si>
    <t>APS,XV, 1504, f. 550</t>
  </si>
  <si>
    <t>Miércoles 23 de octubre de 1504.= Juan Tenorio, vecino y escribama ARCO no público de la isla de Gran Canaria,otorga que debe a Francisco » A ' Doria, mercader “zenovés estgánte en Ssevilim, 10,000 mrs, de cierta kaOR a Pol. DO += “hercadería comprada; y se obliga a pagarle en la villa de Gran Canas AO ria o de seis meses cumplidos.</t>
  </si>
  <si>
    <t>APS,XV, 1504, f. 551v</t>
  </si>
  <si>
    <t>Sábado 2 de noviembre de 1504.= Alonso de '*lores, y Gonzalo Ferné: ALAN dez vecinos de Sevilla en la collación de San Salvador, otorgan que A LR deben 2 Ambrosio Espindola, mercader genovés estante en Sevilla,6000 OD ll V A A. a Pol. EE ” de cien espadasque le compraron; e pagar en 8 meses, en fin de cada cuatro la mitad,</t>
  </si>
  <si>
    <t>APS,XV, 1504, f. 574v</t>
  </si>
  <si>
    <t>Lunes 4 de noviembre de 1504,= Francisco de Riberol, mercader genowx | vés estante en Sevilla, por si de una parte, y Juan de Córdoba, veci. KE Ca no de Sevilla en la soliación de San Esteban, por si de otra REPES, Otorgan ea Bernaldo _d¿e-Grimaldo, mercader genovés estante en Sevilla, que por CURntOdato,a pedimien.o de le sereniísima señora reina de XLA se Portugal, tiene presos en la carcel del consejo de Sevillaa Alonso Pérezde Vivero, y a Juan Martinez de Cuéllar, toneleros, vecinos de &gt;) Sevilla, arrendadores del elcabala de la madera'de está ciudad este presente año, por contía de 53.333 mrs. que debian pegar a dicha rei. na por privilegio que tiene en dicha renta, salen fiadores de ellos,</t>
  </si>
  <si>
    <t>APS,XV, 1504, f. 590</t>
  </si>
  <si>
    <t>Martes 20 de agosto de 1504,=Pedro Espindola,hijo de micer Franco Espindola, mercader genovésestante en Sevilla, otorga que debe a Vo e Francisco Fernandez, criado de Bernaldo de Grimaldo, mercader genové. NSX&lt;2U/OD «aque está presente, SAh 500 mes. “derestode un catallo de color casta | ño que le compró: y se obliga pegarle dentro de cuetro meses.</t>
  </si>
  <si>
    <t>APS,XV, 1504, f. 605</t>
  </si>
  <si>
    <t>APS01SP00001251</t>
  </si>
  <si>
    <t>APS01SP00001252</t>
  </si>
  <si>
    <t>APS01SP00001253</t>
  </si>
  <si>
    <t>APS01SP00001254</t>
  </si>
  <si>
    <t>APS01SP00001255</t>
  </si>
  <si>
    <t>APS01SP00001256</t>
  </si>
  <si>
    <t>Miercoles 21 de agosto de 1504,= Francisco Doria, y Bernaldo de Gri- ( LAS maldo, y Pedro Vicencio Doria, estantes en Sevilla, otorgan que na— MM Y. den sus procuradores para le Tlos, y para cobrar en general, aDomea negoCALVOmoIECEOLÍO. Doria, mer aderes genoveses estantes en la yEudoa de Génova</t>
  </si>
  <si>
    <t>APS,XV, 1504, f. 614</t>
  </si>
  <si>
    <t>Diego Fernández, seayalero, vecino de Sevilla en la collación de ( LALA San Juan, otorga que debe a Benito de Pumar, mercader genovés estant má en Sevilla, 5.000 mes. de ciérta mercadería comprada; a pagar APol. 617. = dentro de cuatro meses cumplidos, Miércoles 21 de agosto de 1504,</t>
  </si>
  <si>
    <t>APS,XV, 1504, f. 616v</t>
  </si>
  <si>
    <t>Jueves 22 de agosto de 1504,= Juan de Castro, mercader, vecino de Se: S2 UD. villa en le collación de San Isidro,otorgaque debe a Lorenzo de Ge: V ribaldo, y a Esteban salvago, mercaderes genovesesestantes en Sevi- GA A AAN SUR lla, 21.556 mrs. de ciertole que les compró; e pagar en un añio: ca: AZ da seis meses la mitad.</t>
  </si>
  <si>
    <t>APS,XV, 1504, f. 628</t>
  </si>
  <si>
    <t>lunes 26 de agosto de 1504.= Anton Wertinez, vinero, vecino de Sevi. lia en la collación de Sen Jlloreynte, otorga que debe a Benitode Pu: hoy mar, mercader genovés estante en Seíilla, presente, 3.700 mrs, de ex "Cierta mercaderia comorada; a pegar dentro de cuatro meses, Hay nota de cancelación en XIX de mayo de NDV años</t>
  </si>
  <si>
    <t>APS,XV, 1504, f. 639</t>
  </si>
  <si>
    <t>Bunes 26 de agosto de 1504.=- Bartolomé Pérez, pescador, y Pedro Buen Ulo-e, el viejo, barquero de Córdoba, vecino de Sevillaen la collaciónde YY, “Omnium Sanctorum, otolgan que deben a Benito de Pumar, mercader geno: pa vés estante en Sevilla, 3.060 mrs. de cierta mercadería comprada; a pagar dentro de cuatro meses.</t>
  </si>
  <si>
    <t>APS,XV, 1504, f. 640</t>
  </si>
  <si>
    <t>Jueves 12 de septiembre de 1504,= Cristobal deAguilera, candelero Das AA, vecino de Sevilla a San Salvador, otorga que debe a Esteban Buenveci. o Aa no, mercader genovés estante en Sevilla, 5,236 mrs, de cierta cera de flores que le compró; a pagar el dis de todos los santos este año Hay nota de cancelación en 6 de noviembre de este año</t>
  </si>
  <si>
    <t>APS,XV, 1504, f. 657</t>
  </si>
  <si>
    <t>Miércoles 7 de agosto de 1504.= Pedro Fernández, portúgués,- zapatero vecino de Sevilla a San Isidro, otorga que debe a -Beñito de Pumar, 2, mercader genovés estante en Sevilla, 3,300 mrs, ds—otertoscordobane: ol 0 curtidos que le compró; a pagar el dia de todos los santos este año</t>
  </si>
  <si>
    <t>APS,XV, 1504, f. 689</t>
  </si>
  <si>
    <t>Jueves 8 de agosto de 1504,= Fernando de Cantillana, ¿jubetero, veci. 7 A no de Sevilla en la colleción de Santa Naria, y Silvestre de Talaver: LA YO) - hilador de seda vecino de Sevilla en la collación de Santa Cruz, Que Al mp “nO saben escribir, otorgan que deben a CristobalSalvago, vecino de YN Sevilla en la collación de Santa Cruz, y » Pedro de Madrid, mercader. y vecino de Sevilla en la collación de Santiago, 7.500 mrs. de diez li- — bras de seda comprada, a 750 mrs, cada libra; a pagar en Sevilla en / seis meses: en fin de cada tres la mitad. LIO JO» Hay nota de cancelación en XX1 de febrero de MDVE años. (1505 años).</t>
  </si>
  <si>
    <t>APS,XV, 1504, f. 692</t>
  </si>
  <si>
    <t>APS01SP00001257</t>
  </si>
  <si>
    <t>APS01SP00001258</t>
  </si>
  <si>
    <t>APS01SP00001259</t>
  </si>
  <si>
    <t>APS01SP00001260</t>
  </si>
  <si>
    <t>APS01SP00001262</t>
  </si>
  <si>
    <t>APS01SP00001263</t>
  </si>
  <si>
    <t>APS01SP00001265</t>
  </si>
  <si>
    <t>APS01SP00001266</t>
  </si>
  <si>
    <t>Esteban Salvago, mercader gemnvés estante en Sevilla, en nombre di OO0As Pm Juan Batista Palavesin, mercader genovés, hijo de micer Cosin Palave. ' UD sin;-que-Dios-haya;-de. quien tiene poder q E ante Bernal Gonzáy tez Vallecillo en 4 de abril de 1502, otorsa que lo sustituye y da a ( ARAÍRAZ- (en blanco) mercadergenovés estante_en Ja ciudad de Cádiz, pare co- “Y? Cbrar de Bartolomé de Bondinar, hijo de Jácomo de Bondinar, que Dios A haya, estante en la ciudad de Cádiz, 13.500 mrs. que debe al dicho Juan Patista por un contrato público que pasó ante Bernal Gonzalez Velledillo en 4 de abril de dátho año de 1502.S8evilla 9 agosto 1504.</t>
  </si>
  <si>
    <t>APS,XV, 1504, f. 698v</t>
  </si>
  <si>
    <t>Francisca Sánchez, mujer de Lope de Abanis. difunto, vecina de Se: DLALÓD. villa en la collación de San Alfon, otorga que vende a Jacomo de nib: Y - rol, mercader genovés estante en Sevilla. un esclavo blenco, que ha of) Hombre Francisco, de edad de 25 años, natural del reino de Granada, SO) por precio de 23.000 mrs, Sevilla 14 de agosto de 1504</t>
  </si>
  <si>
    <t>APS,XV, 1504, f. 709v</t>
  </si>
  <si>
    <t>APS01SP00001268</t>
  </si>
  <si>
    <t>Sevilla 19 de julio de 1504,= Francisco Rodriguez, boticario, vec: Les D no de Sevilla en la collación de San Salvador, otorga que debe a luc: LAN (Batista Adorno, mercader genovés estante en Sevilla, 10,725 mrs, de Y ciertó “incienso aque le compró; a pagar dentro de cuatro meses, ulpurdtay nota de cancelación en septiembre de 1504,</t>
  </si>
  <si>
    <t>APS,XV, 1504, f. 722v</t>
  </si>
  <si>
    <t>Sábado 20 de julio de 1504,= Pedro de Solórzano, boticrario, veci.- no de Sevilla en la collación de Santa María Magdalena, otorga que de DIVO D, be a Luco Batista Adorno, mercader genovés estante en Sevilla, 9,234 mrs. por cuatro cajas de azucar que le compró; a pagar mediado el mes: OLPAROAro de 150) años,</t>
  </si>
  <si>
    <t>APS,XV, 1504, f. 724v</t>
  </si>
  <si>
    <t>Viernes 25 de octubre de 1504,= Jácomo de Alfaroy genovés, despenserd Jas rn yecino.de la villa de Ierma que esen la rivera de Génova, otorga ee XA “ Y“: que debe a Pero VicencioDoria, y a Gregorio Doria, suhemmano, que 9U están presentes, 15.000 mrs. de resto de todasTascuentes y tratos LAVAN que han tenido desde todos los tiempos, a partir desde primero de ey a. ,, hero de 1505. en fin de cada mes la sesma parte,</t>
  </si>
  <si>
    <t>APS,XV, 1504, f. 751</t>
  </si>
  <si>
    <t>viernes 25 de octubre de 1504 = diego garcia de valdes vecino de sevilla en la collacion de san roman y bartolome bueno barquero de cordoba vecino de sevilla en la cllacion de san gil otorgan que deben a benito de pumar mercader genoves estante en sevilla 11220 mrs de once piesas de fustanes compradas a pagar en fin de abril de 1505 hay nota de cancelacion de 24 diciembre 1505</t>
  </si>
  <si>
    <t>APS,XV, 1504, f. 753</t>
  </si>
  <si>
    <t>Viernes 25 de octubre de 1504,= PedroChacón, trapero, vecino de Ne villa en la collación de Santa Maria, otorga vue debe « Francisco de Riberol, mercader genovés estente en Sevilla, presente,*66,768mPs. ce cierta orchi que le compró; a pagar o . = — P pas en Sevilla en fin de aicien 'Bhe de este año en que estamos</t>
  </si>
  <si>
    <t>APS,XV, 1504, f. 755</t>
  </si>
  <si>
    <t>miercoles 30 de octubre de 1504 = alonso martinez de villarin v de villa de sanlucar de barrameda, maestre de la nao nombrada santi spiritus ahora surta en el puerto de barraeda y pedo de jerez mercader, vecino de dicha villa de sanlucar, otorgan que deben a silvestre de brine mercader gen e sev. y a francisco de morales, y a fernando de lugo, factores de francisco de riberol mer gen, esta en la isla española de las indias ennombre de dicho silvestre de brene 13 950 por 7 varas y tres cuartas de carmesi pelo compradas de silvestre de brene para fornecimientoy bastecimiento de dicha nao, van a riesgo de silvestre brene a pagar en la isla española en pesos de orod de a 450 mrs cada uno de 30dias de haber llegado alli</t>
  </si>
  <si>
    <t>APS,XV, 1504, f. 780</t>
  </si>
  <si>
    <t>Viernes 26 de julio de 1504.= Alfonso Sánchez, sastre, vecino de »evi lla en la collación de Santa Maria, otorge que debe aAmbrosio Espin- ¿dola., me cader genovés estante en Sevilla, 30.000 mrs.por16piezas lotes compradas; e pagar en un año, UNEAS &gt; leHay not de cancelación en XVIII de agosto de 1505,</t>
  </si>
  <si>
    <t>APS,XV, 1504, f. 795</t>
  </si>
  <si>
    <t>APS,XV, 1504, f. 796</t>
  </si>
  <si>
    <t>viernes 26 de julio 1504.= Francisco Estanco, mercader, vecino de »Ne- . ville en la collación dé Santa Waría. otorga que debe a Ambrosio sed DO UA pindola, mercader genovés estante en Sevilla, 6,572 mrs. por cierto a “papel y estoraque comprados; a pagar dentro de cinco meses</t>
  </si>
  <si>
    <t>lunes 29 de julio de 1504.= Anton Gentil. mercader genovés, habi: co: +ante en la ciuúad de MNataga, pot si y en nombre de Batiste de Negr: mercader genovés, su compañero, habitente otrosi en la ciudad de lía: laga, de quien tiene poder que pasó ante Carcia de Villosdada, esci: bano público de Mélaga, en 22 de febrero de 1503, otorga que hace sl personero a Rodrigo úe Jerez, procurador y vecino de Sevilla en la collución de San Isidro, general pera pleitos y cobrar por ambos,</t>
  </si>
  <si>
    <t>APS,XV, 1504, f. 804</t>
  </si>
  <si>
    <t>lunes 29 de julio de 1504,= El mismo, y en el mismo nombre, da podel a Francisco y Francisco Doria, mercaderes genoveses estantes en Sev. lla, especial para cobrar dinero y mercaderias de ambos,</t>
  </si>
  <si>
    <t>APS,XV, 1504, f. 805</t>
  </si>
  <si>
    <t>Martes 30 e julio de 1504.= Tomas Gómez, batihoja, veaino de »2evilia en la collacion de sen Salvador, otorga que debe a luco Batista Adorno, mercader genovés estante en Sevilla, 1.875 mes. de una pi za de chamelote negro cue recibió comprada de Antono binelo, mercade o genovés estante en Sevilla en nombre de dicho Adorno; 4 pagar en Je lla dentro de cuatro meses cumplidos.</t>
  </si>
  <si>
    <t>APS,XV, 1504, f. 820</t>
  </si>
  <si>
    <t>APS,XV, 1504, f. 824</t>
  </si>
  <si>
    <t>juanrodriguez genoves, vecino de secilla en la collacion de santa maria, en la cesteria, maestre de la nao nombrada santa maria del antigua, surta en el puerto de las muelas, otorga que debe a francisco grimaldo y a gaspar centurion genoveses , banqueros, estantes en sevilla, 19613 mrs de prestamo para fornecimiento, bastecimiento y ultimo despacho de dicho navio, para este viaje que ahora va a la isla de cuba van a riesgo de dichos juan francisco de grimaldo y gaspar centurion en la ida y vuelta, y se obligan a pagarles dichos 196623 mrs a ocho dias de llegar al puerto de las muelas</t>
  </si>
  <si>
    <t>APS01SP00001269</t>
  </si>
  <si>
    <t>APS01SP00001270</t>
  </si>
  <si>
    <t>APS01SP00001272</t>
  </si>
  <si>
    <t>APS01SP00001273</t>
  </si>
  <si>
    <t>APS01SP00001274</t>
  </si>
  <si>
    <t>APS01SP00001276</t>
  </si>
  <si>
    <t>APS01SP00001277</t>
  </si>
  <si>
    <t>APS01SP00001278</t>
  </si>
  <si>
    <t>APS01SP00001280</t>
  </si>
  <si>
    <t>APS01SP00001281</t>
  </si>
  <si>
    <t>APS01SP00001282</t>
  </si>
  <si>
    <t>APS01SP00001283</t>
  </si>
  <si>
    <t>APS01SP00001284</t>
  </si>
  <si>
    <t>APS01SP00001285</t>
  </si>
  <si>
    <t>APS01SP00001286</t>
  </si>
  <si>
    <t>APS01SP00001287</t>
  </si>
  <si>
    <t>Jueves 27 de abril de 1508. - El doctor Sancho de Matienzo, canoni.- (J.H.) go en la santa iglesia de Sevir Té, yFrancisco Pinelo ¿jurado y £ies fiel ejecutor, y vecino de Sevilla,y Juan Lopez de Recalde, oficiales que son de la casa de la contratacion de las Indias por la reia na, otorgan que venden a Diego de Grajeda, comitre de la reina, vecino de Triana, que está presente, las dos tercias partes de la nao que ha nombre la_Madrileña, que ahora esta surta en el puerto de las Muelas, y las dos tercias partes de todos los aparejos etc. quedando la otra tercia parte para la reina, y se la venden con el maestre je de toda la dicha nao, por precio de 800 ducados de oro que han recibido.</t>
  </si>
  <si>
    <t>caja 28_N 8_1_20101027164955059_ocred, pg 1</t>
  </si>
  <si>
    <t>Jueves 27 de abril de 1508, =. Francisco Pinelo, jurado y fiel ejecu tor de Sevilla, otorga poder a Andres de San Vartin, su criado, es- , pecialmente para cobrar en general, y para pleitos</t>
  </si>
  <si>
    <t>caja 28_N 8_1_20101027164955059_ocred, pg 3</t>
  </si>
  <si>
    <t>Jueves 27 de abril de 1508. = Batista Cataño, mercader genovés eséa tante en Sevilla. otorga sede a Niculoso Cataño. su sobrino, merca. ' der genovés estante en Sevilla, especialmente para cobrar en genesral y para pleitos.</t>
  </si>
  <si>
    <t>Viernes 26 de meyo de 1508. = Gonzalo de Segura, trapero. vecino de Sevilla en la collación de Santa Maria. otorga que debe a Francisco Sauli. mercader genovés estante en Sevilla, que esta presente 40608 mrs. por cierto terviopelo carmesi que le ha comprado; a pagar en Sevilla dentro de diez meses cumplidos. Hay nota de cancelacion en XXXI de marzo de MDDX años.</t>
  </si>
  <si>
    <t>APS01SP00001288</t>
  </si>
  <si>
    <t>APS01SP00001290</t>
  </si>
  <si>
    <t>Viernes 26 de mayo.de1508. = Alvaro de Plasencia, mercader, veci: N no de Sevilla en la collación de san Isidro, otorga que debe a_Frane CARL cisco Sauli. mercader genovés estante en Sevilla, 20 ducados de buen — UrO y de justo peso, de cáertos chamelotes. que le ha comprado; a pa- Fo1.23.= gar en Sevilla dentro de quince meses ¡cúmplidos</t>
  </si>
  <si>
    <t>caja 28_N 8_1_20101027164955059_ocred, pg 4</t>
  </si>
  <si>
    <t>Viernes 26 de mayo de 1508, = Alonso Sanchez Lobo, sastre, vecino de Sevilla en la collación de Santa María, otorga que debe a Franco Ol ¡feardo mercader genoves estante en Sevilla, que está presente, cin- - “cuenta mil y seiscientos y veinte y cinco maravedíes, de cierta mercaderia que le ha comprado; a pagar dentro de un año cumplid</t>
  </si>
  <si>
    <t>APS01SP00001291</t>
  </si>
  <si>
    <t>Sábado 27 de mayo de 1508. = Lope Sánchez, vecino de Sevilla en la (J.H.) tl A Fol. 0-9, = Fo1.51. a ría, que Ahorarestá surta en el puerto de las Mueles, otorga que dek be a Francisco Pinelo,. ¿jurado y fiel ejecutor de Sevilla, 1.875 mrs. de 25 arrohas de vino blanco que le ha comprado, a precio cada arroba de 75 mrs. para este viaje que ahora hace en dicha nao al puerto ce aoEs de da 10h Española; van a riesgo en viaje y torna. viaje; a pagar en Sevilla a los cuatro dias de haber regresado</t>
  </si>
  <si>
    <t>APS01SP00001292</t>
  </si>
  <si>
    <t>Lunes 29 de mayo de 1508. = Cristobal Cabrera, calderero, vecino de Sevilla en la collacion de San Hloreynte, otorga que debe a Benito de Pumar, mercader genovés estante en Sevilla, 11.947 mrs. de cierto e que le ha comprado; a pagar en Seville dentro de seis meses. Hay nota de cancelación en IX de enero de MDIX años.</t>
  </si>
  <si>
    <t>lunes 29 de 1508. = Sebastian Rosero, cómitre de la reina, ahora esta surto enel puerto de las Muelas, otorga que debe a Anto- | nio de Sobranis, mercader genovés estante en Sevilla, que está prese; sente, 4.100 mrs. por diez quintales de bizcocho que le ha comprado q Pes seguir viaje con el dicho navioa la isla de la Gran Canaria; vanaea riesgo en viaje y tornaviaje, a pa: ark en Sevilla a los cuatro dias de haver llegado de tornaviaje,</t>
  </si>
  <si>
    <t>caja 28_N 8_1_20101027164955059_ocred, pg 5</t>
  </si>
  <si>
    <t>APS01SP00001293</t>
  </si>
  <si>
    <t>APS01SP00001295</t>
  </si>
  <si>
    <t>Iunes 29 de mayo de 1508. = Femmañndoo de Sevilla, cambiador, vecino Y O de Sevilla en la collaciónde Santa Cruz, otorga que debe a Francisco Sauli, mercader genovés estante en Sevilla, 34.675 mrs. de 36 yaras 8) a pagar en Sevi- Mn 7 e o Y &lt;&lt; y Bi O: o - pe o po O cr 0 $ Q o FS 0 ¡pl ¡9 E 'O ¡O SO pp (tm ES OEE m3 270 Ulla dentro de un año cumplido. «Nota marginal: Diose este contrato hecho segunda vez a Juen Sauli vo por un mandamiento del teniente Vargas que esta entre las hojas</t>
  </si>
  <si>
    <t>caja 28_N 8_1_20101027164955059_ocred, pg 6</t>
  </si>
  <si>
    <t>Yo el licenciado Juan de Vargas, teniente de asistente por el mu; magnifico señor don Yñigo de Veláseo, , asistente en esta muy noble y muy leal ciudad de Sevilla y su tierra por la reina nuestra señora, P hago saber a vos Bernal González de Vallecillo, escribano publico de U esta ciudad, que ante mi pareció Juan Sauli, en nombre de Francisco | sauli, mercader genovés , y dijo que ente vosél dicho escribano habi “LA, víapasado unicontrato entreHernando de Sevilla, cambiador, y el dicho Francisco Sauli;z el cual dijo que habiamenester en pública forme YU para lo enviar a les Indias; por ende, yo os mando que no embargante ¡due otra vez hayáis dado este dicho contrato se lo deis esta segunda “4vez pagandoos vuestro justo y debido dalario que por ello debéis haber; y no hagáis otra cosa so pena de 2.000 mrs. Fecho a 24 de mayo de 1510 años. Lo cual haced y cumplid por cuanto el dicho Fernando de Seville diz está en las Indias, y ahora el dicho Juan Saulienel dicho nombre juró que no es pagado de la deuda contenida en el dicho contrato. El licenciado Vargas. = Tomás Sanchez escribano de Sevilla, (Rubricados).</t>
  </si>
  <si>
    <t>Iunes 29 de mayo de 1508, = Alfonso Quintero, vecino de la villa de (J.H.) Palos, maestre. de la nao que ha nombre Santa Trinidad, que ahora esté surte en el puerto de las Muelas, otorga que debe a Jácome de Grimal- Fol.53. _“do, mercader genovés estante en Sevilla, 30 ducados de buen año y dé S | : justo peso, que le ha prestado para este viaje que ahora hace al puer | to de SantoDomingo de la isla Española; van a riesgo a pagar en el $ puertode Santo Domingo a los 30 dias de haber lle¿ado; y si alli no le fueren pedicos se obliga a pagarlos en Sevilla a les cuatro dias de haber regresado, volviendo los ducados a riesgo.</t>
  </si>
  <si>
    <t>lunes 29 de_mayo..de1508... que este dia ante el pareció presente Esteran Centurion, mercader ge- N novés estante en Sevilla. y dijo y diofeque una ce 2 de cam que la ilustra y muy megnifica señora duquesa de Terranova hizo en Ge nova dirigida al ilustre y muy magnifico señor don Gonzalo Fernandes, t | Quaue de Terranova, que es este que se sigue: | Ilustre señors = Por esta tercera si por la primera y segunda no son pagados Tun os señoría mande pagar en Sevilla a 30 dias vista a Francisco y Francisco Doria, o a cualquier de ellos, mil ducados de oro largos —TTAAJio="y"de”"peso, o su valor, que son por otros tantos que yo he recibido Ñ |/ aqui de micer Thermo.y.Agustin Espindola. Fecha en Genoya 12 dias INA de octubre. Ihs. la duguesa de Terranova, franco.“Y en el sobrescri A to “deciasAl muy ilustrey muy magnifico señor, mi seMby el gran Ca ¿ pitán duque de Terranova y de Sentángelo etc. Vista por mi Bernal Gonzálezde Vallecillo escribano público de Sevilla en 12 dies de noviembre de 1507 años. le cual dicha cédula dijo no ha sido pagada a los dichos Francisco y Francisco Doria ni a ninguno de ellos, no embargante que a1lgunas veces ha escrito el dicho señor gran capitán Que los mendaria pagar; lo cual dágjolque Jjuraba . . . . sevilla 29 de mayo de 1508.</t>
  </si>
  <si>
    <t>caja 28_N 8_1_20101027164955059_ocred, pg 6-7</t>
  </si>
  <si>
    <t>lunes 19 de mayo de 1508, = Francisco Pinelo, y Andrea lomelin,mer | caderes genoveses estantes en la ciudad de Cádiz, albaceas del tes- 'tamento de Julian Lomelin,""mercader genovés estante que fue en la dichaciudad de cádez, difunto, otorgan poder sara pleitos 4 Andrés . López de Valladolid. procurador en la chancilleria de la ciudad de Granada.</t>
  </si>
  <si>
    <t>caja 28_N 8_1_20101027164955059_ocred, pg 7</t>
  </si>
  <si>
    <t>En Sevilla sábado 29 de abril de 1508, a las 9 horas antes del me dio dia, estando en la calle de las Gradas de Santa Maria de esta ciudad, estando presente. Pedro del Alcázar, vecino de Sevilla,. y Va 'lian Salvago, mercader genovés estante en Sevilla. este en nombre y voz de Aldonza Suárez, camarera de la seremisima reina de “Portugal, de la que tiene poder, que dió una carta de su alteza la reina. Luego pidióa Pedro del Alcazara los maravedies oontenidos a enlacedula del año de 1507, y acepte pagarle los de 1508;y lo pidio por testimonio. YPedrode Alcázar dijo que por la esterilidad * -de la tierra y de no cogerse pan suspendieron las pagas delaño &gt;07 yTueestaba presto de pagar los 50.000 mrs,. de 1508,</t>
  </si>
  <si>
    <t>Sábado 29 de abril de 1508. = Iuis Fernandez Valenciano. bizcochero hijo de luis Fernandez y de Francisca Pérez, su mujer, difuntos, vel cinos que fueron de Almería, y marido que es de CatalinaFernandez, héója de Lorenzo. de Espindola, difunto, vecimo que es de Triana, 0- torga que ha recibido en dote. y casamiento con la dicha su esposa, y en nombre de esta ldrecibe de Francisco Pinelo, jurado y fiel ext jecutor de Sevilla, que está presente, 15.000 mrs. due le da por to: do el servicio que le ha hecho la dicha Catalina Fernanez, y a su mujer Ja señora Maria de la Torre, desde todos los tiempos hasta hoy, que la ha tenido en su casa.</t>
  </si>
  <si>
    <t>caja 28_N 8_1_20101027164955059_ocred, pg 8</t>
  </si>
  <si>
    <t>Sábado 29 de abril de 1508. £ Diego de Grajeda, comitre de la reina vecino de Triana, maestre de la nao que ha.nombre la Magdalena, que ahora esta surta enel puerto de Sanlúcar de Barrameda,otorga que debe a Niculoso Espindola, genovés, vecino de Sevilla en la collacion de Santa Maria, que está presente, 28 ducados de buen oro y de justo peso, que le ha prestado para seguir este viaje con su nao al puerto de Santa Maria de la isla Española; van a riesgo en viajey regreso, y se obliga a pagarlos en Sevilla a los cuatro dias de haber llegado de tornaviaje.</t>
  </si>
  <si>
    <t>APS01SP00001296</t>
  </si>
  <si>
    <t>APS01SP00001297</t>
  </si>
  <si>
    <t>APS01SP00001298</t>
  </si>
  <si>
    <t>APS01SP00001299</t>
  </si>
  <si>
    <t>APS01SP00001301</t>
  </si>
  <si>
    <t>APS01SP00001302</t>
  </si>
  <si>
    <t>APS01SP00001303</t>
  </si>
  <si>
    <t>APS01SP00001304</t>
  </si>
  <si>
    <t>Sábado 29 de abril de 1508. = Alonso Velazquez, ollero. vecino de AROS). Trianax otorga que debe a Otavien Calvo, mercader genovés estante en Sevilla, 5,250 mrs. de siétevaras de paño negro de Valencia que le ha comprado; a pagar en Sevilla en findeagostoae ¿steaño</t>
  </si>
  <si>
    <t>Sábado 29 de abril de 1508. = Bartálomé Ramos, vecino del Puerto de (J.H.) Santa María, meestre de la nao que ha nombre San Anton de Buenavenbura, que ahora está surta en el puerto de las Muelas, por váirtud Fol.72-v2,= ae un poder que tiene de Fernando Caballero y de Juan Perez de Cea, o YN mercaderes, vecinos de lavilla de Sanlúcar de Barmameda, señores SS de la dicha nao, su tenor del cual dicho poder es este que se sigue Íno está), e otorga que debe a Jacomo de Grimealdo, mercader genovés estante en A Sevilla, 15.400 mrs. que le ha prestado para este viaje al puerto | de Santo Domingo de la isla Española; van a riesgo a pagar en el puedo de Santo Domingo; Í d0s 30 dias de haber llegado y si alli no le fueren pedidos, que véálviendo a riesgo de Jacomo de Grilañúdop se obliga a pagarselos en Sevilla a los cuatro dias de haber llegaé do de tornaviaje.</t>
  </si>
  <si>
    <t>caja 28_N 8_1_20101027164955059_ocred, pg 9</t>
  </si>
  <si>
    <t>caja 28_N 8_1_20101027164955059_ocred, pg 10</t>
  </si>
  <si>
    <t>martes 2 de mayo de 1508 = alsonso de barrera hijo del liceciado francisco de la barrera vecino de sevilla en la collacion de san nicolas otorga que debe a jacome de grimaldo mercader genoves estante en sevilla 38458 por cierto carmesi raso que ha comprado a pagar en sevilla dentro de un año cumplido</t>
  </si>
  <si>
    <t>Martes 2 de mayo de 1508. = Andrés de Cardona, trapero, vecino de Sevilla en la colleción de Santa Cruz, otorga que debe a Polo de Ra: palo, y lIízaro de Arba, su compañero, mercaderes genoveses estantes sen Sevilla, 25.286 mrs. de una pieza de terciopelo negro que le ha Comprado; a pagar en Sevilla dentro de 16 meses cuummplidos</t>
  </si>
  <si>
    <t>caja 28_N 8_1_20101027164955059_ocred, pg 11</t>
  </si>
  <si>
    <t>Martes 2 de mayo de 1508, = Diego de Cáceres, zapatero vecino de : ( .To OSYQ bAé UE ALS A ' Sevilla en la collación de San Salvador, otofga que debe a Batista Cataño mercader genovés estante en Sevilla, milpares de zapatos isMl , , para hombre prietos, los700 paresde_cordobán,. y los trescientos “de badana, que sean buenosy bien hechos a vontento del comprador; sonpor maravedies que tiene recibidos, a precio cada un par de los “de cordobán de 39 mrs. y cade un par de badana a 30 mrs. A entregar. los en fin del mes de junio de este presente efío.</t>
  </si>
  <si>
    <t>Jueves 4 de mayo de 1508. = Juan Perez Dubilla, lipuzcóano, veci- (J.H.) no de la villa de San Sebastian,que es en la provwihola" de Lipuzcoa. AN «meestrede la nao que ha nombre Santa Barbara, que ahora está surta NSs en el1puerto de las Muelas, otorga que debe a Jacome de úrimaldo, NY mercader genoves estante en Sevilla, 300 ducados de buen oro y de justo peso que le ha prestado para seguir este viaje que Aahrra hace al puerto de Santo Domingo de la isla Española de las Indias del mar oceano; vánariesgo en viaje a pagar en Santo Domingo a los 30 dias de haber llegado; y si alli no le fueren pedidos,se obliga a pagarlos en Sevilla a los cuatro dias de llegado de tornaviaje</t>
  </si>
  <si>
    <t>caja 28_N 8_1_20101027164955059_ocred, pg 13</t>
  </si>
  <si>
    <t>Jueves 4 de mayo de 1508. = Benito de Pumar, mercader genovés estante en Sevilla, otorga poder a Benito Doria, mercader genovés es- ), tante en Sevilla, especialmente pára cobrar en general y para plej.. - tos en razon de tales cobranzas</t>
  </si>
  <si>
    <t>Jueves 4 de mayo de 1508, = Pero Ximenes Cuadrado, labrador, veci- N no de Sevilla lación de San Martin, y Alfonso Feraz arrendador, vecino de Sevilla en la collación de Santa Maria la Blanca, otorgan que deben a Benito de Oria, mereadér ¿genovés estante en Se. villa, que está presente, dos calices de buen trigo macho nuevo, por ' maravedies que tienen recibidos a precio que entre ellos igualaron. Fol.112.= Y se obligan a entregar el trigo puesto en el almacen del comprador el diá de SantaMaria de agosto de este presente año.</t>
  </si>
  <si>
    <t>caja 28_N 8_1_20101027164955059_ocred, pg 14</t>
  </si>
  <si>
    <t>APS01SP00001305</t>
  </si>
  <si>
    <t>APS01SP00001306</t>
  </si>
  <si>
    <t>APS01SP00001307</t>
  </si>
  <si>
    <t>APS01SP00001308</t>
  </si>
  <si>
    <t>APS01SP00001309</t>
  </si>
  <si>
    <t>APS01SP00001310</t>
  </si>
  <si>
    <t>APS01SP00001311</t>
  </si>
  <si>
    <t>APS01SP00001312</t>
  </si>
  <si>
    <t>Jueves 4 de mayo de 1508. = Antonio Buenvecino, mercader genovés, . vecino de Sahona, en nombre y en voz de Mada leneta Buenavecina, su LAU Any, madre, como herederos que son de Esteban Buenvecino, hermano. del 0 15 torgante, difunto, otorga que ha recibido de Niculoso de Monardes, 09ALAL - lfíbrero, vecino de Sevilla en la collacióon de Santa Maria, en la calle de Genove, gue está presente, 6,250 mrs. , de resto ya cunplimiento de pago. de todos los maravédies, ducados y otras cosas que era obligado a pagar a Esteban Buenvecino en cualquier manera</t>
  </si>
  <si>
    <t>En Sevilla, jueves 4 de Fol.117-vy2, meyo de 1508, a las 5 horas que da el reloj "después de medio dia, estando en las gradas de la sante iglesia meyor de esta ciudad, estando presente Esteban Centurion, mercader ge. novés estante en Sevilla, y Íitco Batista Adorno, mereader”"genovés estante en esta dicha ciudad, y luis de Lorente, asimismo mercader / genoves entnombre y en voz de Cristobal de Franquiz, mercader genovés del que tiene poder, cuyo “téñor es el que sigue: (no está). En presencie de Bernal González Vallecillo luego los dichos Iuco Batista y Iuis de Lorente, en el dicho nombre, dieron al escribano para leer rehante de Esteban Centurion un escrito de requerimiento, cuyo tenor es el que sigue: (no está), Y luego Esteban Centurión dijo que pedia plazo y traslado.</t>
  </si>
  <si>
    <t>Viernes 5 de mayo de 1508. = Diego de Bilbao, mercader, vecino de la isla de Gran Canaria, otorga que vende a Batiste Cataño, merca= Loa 4), der genovés estante en Sevilla. que está presente, una esclava de es 5 color blanco que ha nombre Fátima, natural del cabo de Ager, de edad e _ de 18 años, por precio de 15.250 mrs. que tiene ya recibidos</t>
  </si>
  <si>
    <t>caja 28_N 8_1_20101027164955059_ocred, pg 15</t>
  </si>
  <si>
    <t>Viernes 5 de mayo de 1508, = Francis «Doria, mercader genovés, hit A] fi. jo de mácererAlarame Doria, difunto, estante en Sevilla, por si yen | , A nombre y voz de Francisco. Doria, mercader genovés, su compafíero, hi. LOA! jo de micer Andrea Doria, difunto, por virtud del poderque de el LON! tienequepasóanteMERA] Consuleg de Vallecillo en 2 de,£bril de Ñ 1506, otorga poder a. Estebamtentw p de"Cabos, estante en sevilla, p ñ “eIldicho Francisco Doria, su compañero, Sia. escribir y-girar am- EPA) bos nombres con el suyo de mancómún y a voz deuno, segun $ como se 31 atostumbra de hácer en compañia de mercaderes. diciendo Francisco y Francisco Doria y Esteban Centurión compañeros, ..y les pueda” obligar en cualesquier contratos y albaldes,y cédulas de cambios,de pagar cualesquier contiías de maravedies y otres cosas y asimismo para Co- _ brar en general y para pleitos, con facultad de sustitución</t>
  </si>
  <si>
    <t>caja 28_N 8_1_20101027164955059_ocred, pg 16</t>
  </si>
  <si>
    <t>lunes 8 de mayo de 1508, = Juan Bermures, vecino de la villa de Pa A los maestre de la nao que ha nombre Santa Maria del Regla, que aho- O ON ra está surta en el puerto dé las Muelas, otorga que debe a Jacomo yA) de Grimaldo, mercader genovés estante en Sevilla, 150 ducados de buen oro y de justo peso que le ha prestado para este viaje que va Pol. 128-y2=al puerto de Santo Domingo de la isla Española; van a riesgo A pag= | gar en Santo Domingo en pesos de oro fundidos y marcados al precio A que alli corren; y si alli no le gueren pedidos a los 30 dias de hat i ber llegado, se obliga a pagarloes en Sevilla a los cuatro dias de haber liegado de torneviaje, viniendo a riesgo como a la ida.</t>
  </si>
  <si>
    <t>Señor Alonso de la Barrera, hijo del licenciado Francisco de la Barrera, difunto, vecino de Sevill«3 Yo Benito Doria mercader geno LP pyvés estante en Sevilla, os diko que bien sabéis que me debéis y me sois obligado a me dar y pagar : cien: guintales de aceite de olivas bueno por cierte contia de mearavedies que de mi recibisteis; el cua al aceite me habiais de dar y pagar a ciertos plazos. . . .que mas | largamente se contiene en un contrato público dé deudo que sobre e- 1.20 llo me hicisteis ante Juan Alvarez de Alcala, escribano público de Sevillden5 de octubre de 1507. El cual dicho aceite vos no me quereis ni habeis querido pagar. Por ende. yo os pido y requiero . . . que vos me deis y pagueis luego los 1PMQquintales de aceite,segun y como soid obl1iga00 . . o. o. . . . . + Fol.v2. = Y fue atendido el dicho Alonso de la Barrera el término que su alteza mando por su premática para responder al dicho requerimiento, y no pareció, ni otra persona alguna a responder el dicho requerimiento. Y el dicho Benito Doria lo pidió por testámonio.</t>
  </si>
  <si>
    <t>caja 28_N 8_1_20101027164955059_ocred, pg 17</t>
  </si>
  <si>
    <t>Iunes 8 de mayo de 1508. = Francisco. Doria, mereader genoves €s3- tante en Sevilla, por si y en nombre y en voz de Francisco Doria, po su compañero, otorga poder a Benito Doria, mercader genovés estante nl en Sevilla, especialmente para cobrar de Juan Barahona, jurado y ve: cino de Sevilla, 2,652 mrs, que le debe por un contrato público de deudo que pasó ante Martin Rodriguez, escribano público de Sevilla en 23 de febrero de 1507. Y le cede todos los derechos que contra Dany o el dicho Juan Barahona tiene, para que lo cobre y reciba como cosa propia, conconsentimiento de Jerónimo Doria, hijo de micer Juanes, que esta presente.</t>
  </si>
  <si>
    <t>lunes 8 de mayo de 1508. = Alonso Quintero, vecino de la villa de Palos, maestre de la nao que ha nombre la Santa Trinidad (?) que a- Pol. 138-9d=hora esta surta en el puerto de las Muelas, otorga que debe a Jaco me de Grimaldo, mercader genovés estante en Sevilla, 90 ducados de buen oro y justo peso que le ha prestado para este viaje que va al puerto de Santo Domingo de la isla Española; van a riesgo a pagar en Santo Domingo a los 30 dias de haber llegado; y si alli no le fueren pedidos los pagará en Sevilla a los cuatro dias de haber lle. gado de tornaviaje, vimiendo a riesgo como a la ida,</t>
  </si>
  <si>
    <t>lunes 8 de mayo de 1508. = Franca de Espindola, mujer de Ruy Diaz A ( de Aguero, difunto, vecina de Sevilla en le collachón de Santa Cruz 2 “Santa María, Otorgan que deben a Martin de Oxirondo, mercader vizca ino estante en Sevilla, 4.800 mrs. de quincequintales de hierro '*” que le han comprado; a pagar dentro de cinco meses cumplidos.</t>
  </si>
  <si>
    <t>caja 28_N 8_1_20101027164955059_ocred, pg 18</t>
  </si>
  <si>
    <t>Iunes 8 de mayo de 1508. = Antonio de Nayron, mercader genoves es: LA eN k Ñ TA J [POAN Tol, 141. tante en Sevilla, otorga podr a Juan Varela de Salamanca, librero, vecino de Sevilla en la collacion de Santa Maria, especialmente pa= ra cobrar de Diego de Pedrosa, librero, vecino de Sevilla en la collacion deSanta Maria, maestre de la nao que ha nombre Santa Maria del Aguila, que es ida a las Indias, 23.625 mrs. que el dicho Diego de Pedrosa, y el dicho Juan Varela le deben por un recaudo público de dedo que pasó ante Martin Rodriguez, escribano público de Sevilla. en 21 de junio de 1507 años.</t>
  </si>
  <si>
    <t>Martes 9demayo..de..1508...= Codicilo de Francisco Doria. mercader genovés, mariáo de Geromina Doria,hijademicerluis. Centurión,que Dios haya,vecinode laciudad de Genova, estente en Sevilla estan: do sano del cuerpo, ratificando y aprobando el testamento que hizo de su letra y mano. y firmado de ciertos testigos dejo en menos de de la dicha su mujer. ue si falleciere en Sevilla su curpo sea enterrado en el monaste- ; rio deSanPablo-de la orden de Santo Domingo de esta ciudad, Wanda que se den a Margeritina, y a Cateta, sus hijas, legitimas, y de la dicha su mujer, a cada una mil libras de la moneda de Génova, demás y allende de lo que les tiene mandado por su testamento; y que se les del al tiempo que hayan de casar ,y con las condiciones Que les tiene hechas das otras mendas, Y manda que EstebanCenturion, mercader genovés estante en Sevilla Y hijo de micer Tréemo, seasu albacea para en las cosas de esta dicha P| ay de este reino de Castilla, Y manda al dicho Esteban Centurion que pueda tratar y trate todos los dineros que con el tiene a compañia, segun que hoy dia lo hace, hasta tanto que sus albaceas de Genova y la dicha Jeromina, su mujer, le escriban lo que ha de hacer, Y ruega al dicho Esteban Centurion qu as cosas de Genova no se hacen bien, que el dicho Este-: ban Centurion trate los dichos dineros del otorgante en compañia de la manera que ahora los trata, y por el tiempo que dura su compañía Y manda que el dicho Esteban Centurion tomestodos los libros. osaque los balances de ellos, asi de los que son escritos por Frane- Fol.154., Fo1.162, cisco Doria, hijo de micer Andrea, como porel otorgante, y que los envie a Tanova a la dicha su mujer. Y manda que el dicho Esteban Centurion que envie todos los libros a GanoYe al dicho gncisco,Doria, y a Agustin Centurion, sus albaceas; : Y si fallciere enetos reinos de Castilla, fuera de Sevilla, que su cuerpo sea ¿£raido a enterrar al dicho monasterio de San Pablo. Y quiere que la facultad de albaceazgo del dicho Esteban Uentuxáie rion valga asi para estos reinos de Vastilla como para otras cuales quier partes. para que pusdd poner en cobree=» toda su hacienda,</t>
  </si>
  <si>
    <t>caja 28_N 8_1_20101027164955059_ocred, pg 19</t>
  </si>
  <si>
    <t>APS01SP00001313</t>
  </si>
  <si>
    <t>APS01SP00001314</t>
  </si>
  <si>
    <t>APS01SP00001315</t>
  </si>
  <si>
    <t>APS01SP00001316</t>
  </si>
  <si>
    <t>APS01SP00001318</t>
  </si>
  <si>
    <t>APS01SP00001319</t>
  </si>
  <si>
    <t>APS01SP00001320</t>
  </si>
  <si>
    <t>APS01SP00001321</t>
  </si>
  <si>
    <t>APS01SP00001322</t>
  </si>
  <si>
    <t>APS01SP00001323</t>
  </si>
  <si>
    <t>APS01SP00001324</t>
  </si>
  <si>
    <t>Martes 9 de mayo de 1508. = Alonso Bernal, calero, vecino de Sevilla en la collacion de San Esteban, otorga Que debe al señor don Je rónimo Pinelo, maestrescuela y canonigo en la santa iglesia de Sevi. lla, 5Y cahices de buena cal, por meravedies que de el tiene recibi dos,y al precio que en uno se igualaron; se obliga a entregarlas en Sevilla en la casa de la morada del maestrescuelea desde hoy en adelante, cada un dia tres cahices de la dicha cal,</t>
  </si>
  <si>
    <t>caja 28_N 8_1_20101027164955059_ocred, pg 20</t>
  </si>
  <si>
    <t>Miércoles 10 de mayo de 1508. = Marcos Zorro, carnicero, vecino de Sevilla en la collacion de San Salvador, otorga queAaBadia '+ta presente, todoslos cueros de todas las reses que eTaÑo para pe sar en esta ciudad desde la vispera de pascua florida de este presente año basta el martes de carnestolendas de 1509 años; y todo el sebo que hubiere; cada quintal de los dichos cueros a precio de 920 mrs. y cada arroba de sebo a precio. de 120 mrs, A entregar en Sevi lla cada dia como fueren cayendo; y otorga que ha recibido a cuenta de lo que montaren 260,000 mrs. Y 4o que mas montaren se lo vaya pa gando como le fuere entregando cueros y sebo; y se obliga de darle mil cueros vacunos, cien mas cien menos. Nota marginal: En XXXI dias de este mes de mayo parecieron las die chas partes de un acuerdo, y mandaron chancelar este contrato. (Rúbrica).</t>
  </si>
  <si>
    <t>caja 28_N 8_1_20101027164955059_ocred, pg 22</t>
  </si>
  <si>
    <t>En Sevilla miércoles 10 de mayo de 1508 años, a las 10 horas antes de medio dia, estando en las gradas de Santa Maria la Mayor de A esta ciudad, estando presente Alonso de la Barrera, vecino de Sevi. Ulla en la collación de San Nicolás, y Benito Doria, mercader genoy vés estante en Sevilla, en presencia del escribano Bernal Gonzalez Dre ) Vallecillo, luego BenitoDoria dio un escrito de requerimiento, su tenor del cual es éste quesse sigue: (no está). Y el dicho Benito Doria lo pidió por testimonio. Y el dicho Alonso de la Barrera dijo que con su respuesta.</t>
  </si>
  <si>
    <t>caja 28_N 8_1_20101027164955059_ocred, pg 23</t>
  </si>
  <si>
    <t>APS01SP00001325</t>
  </si>
  <si>
    <t>APS01SP00001326</t>
  </si>
  <si>
    <t>APS01SP00001327</t>
  </si>
  <si>
    <t>Martes 16 de mayo de 1508, = Pedro de Ocaña, y Pedro Donis, y Gon : zalo de Jaen, ¿jubeteros, vecinos de Sevilla en la collacion de Saniy PS ta Maria, en lá calle de Genova, otorgan que deben a Luco Batista A dorno, mercader genovés estante en Sevilla, que está presente,18208 Fo1.192. = mrs. por 8 piezas de malvasias,y 3 piezas de fustanes,y una pieza de Vara or ( _ lienzo que le han comprado; a pagar en un año. en fin de cada 4 me “ses la tercera parte de la deuda,</t>
  </si>
  <si>
    <t>Martes 16 de mayo de 1508. = Gonzalo Suárez, trapero, vecino de Sevilla en la collación de Santa María, otorga que debe a Luco Batista.. Adorno, mercader genovés estante en Sevilla, 16.875 mrs. de diez piezas de chamelotes que le ha comprado; a pagar en Sevilla dentro de diez y ocho meses cumplidos. ' Hay nota de cancelación en XXII de- noviembre de MDIX años.</t>
  </si>
  <si>
    <t>caja 28_N 8_1_20101027164955059_ocred, pg 24</t>
  </si>
  <si>
    <t>APS01SP00001328</t>
  </si>
  <si>
    <t>APS01SP00001329</t>
  </si>
  <si>
    <t>APS01SP00001331</t>
  </si>
  <si>
    <t>Martes 16 de mayo de 1508, = Fernando de Cantillana, ¿jubetero, veci no de Sevilla en la collación de Santa Maria, en cal de Genova, 0- Sevilla, 3.800 mrs.de cuatro piezas. de valmasynay una pieza de fustán que le ha comprado; a pagar en Sevilladentro de un año. —Hay mota de cancelación en XIII de junio de MDIXaños.</t>
  </si>
  <si>
    <t>APS01SP00001333</t>
  </si>
  <si>
    <t>Martes 16 de mayo de 1508, = Diego de Chilles, trepero, vecino de Sevilla en la collacion de SantaCatalina, otorga que debe a Luco Batáésta Adorno, mercader genovés estante en Sevilla, 16,875 mrs. de diez piezas de chamelotes que le ha comprado; a pagar en Sevilla dentro de 18 meses.</t>
  </si>
  <si>
    <t>Martes 16 de mayo de 1508. = Niculoso de Monardis, y Alonso Lorenzo libreros, vecinos de Sevilla en le collacion de Santa Maria, en la cal de Genova, otorgan que deben al jurado Diego de Alcocer, vecino "de Sevilla en la collacion de San Bartolome, que está presente, cua: tro mil maravedies, de ciertos libros que quedaron y fincaron del doctor Pedro Gonzalez de Alcocer, difunto; a pagar dentro de cuatro meses cumplidos. Hay nota de cancelacion en XXIII de octubre de MDVIIT años</t>
  </si>
  <si>
    <t>APS01SP00001334</t>
  </si>
  <si>
    <t>APS01SP00001336</t>
  </si>
  <si>
    <t>APS01SP00001337</t>
  </si>
  <si>
    <t>Martes 16 de mayo de 1508, = Alfonso Lorenzo, librero, vecino de Seville en la collacion de Santa Maria, otorga a Niculoso de Monardis. librero, vecino de Sevilla en la collacion de Santa Maria, que está “presente, que por cuanto se ha obligado a su ruego pagar al ¿ura- — Y/O “Pol.TOA prE Fol.200. pao A 1 ñf CIAo AL 4 AY md do Diego de Alcocer ciertos maravedies, como mas laraWente consta en la escritura anterior; por ende, se obliga a sacarle a paz y a sádvo de dicha obligacion.</t>
  </si>
  <si>
    <t>caja 28_N 8_1_20101027164955059_ocred, pg 25</t>
  </si>
  <si>
    <t>Martes 16 de mayo de 1508. = Anton de Ronda, ¿jubetero, vecino de Sevilla en la collación de Santa Maria, otorga que debe a luco Batiste - a. WE &gt; Adorno, mercader genovés estante en Sevill que está presente, ochi mii y trescientos y treinta y ocho meravedies, de ciertos fustemes Que le ha comprado; a pagar en Sevilla dentro de un año cumplido.</t>
  </si>
  <si>
    <t>Martes 16 de mayo de 1508, = Gonzalo desRoelas, jubetero, vecino de Sevilla en la collacion de Santa Maria, en la calle de Génova, otorga que debe a Luco Batista Adorno, mercader genovés estante en Sevilla, 5.500 mrs. de seis piezas de valmasinas, y una pieza de fustán mayor que le ha comprado; a pagar dentrode un año cumplido</t>
  </si>
  <si>
    <t>APS01SP00001338</t>
  </si>
  <si>
    <t>APS01SP00001339</t>
  </si>
  <si>
    <t>Jueves 18 de mayo de 1508. = Juan Rodriguez Chocero, vecino de la villa de Palos, maestre de la neo que ha nombre” Santa Maria de la “Rábida, que ahora está surta en el puerto de” las Muelas, otorga que debe a Batista" Cataño. mercader genovésestante en Sevilla, 170.000 mrs. decj Ttos yinos blancos de Alanis;_2 pagar en Sevilla, o en parte Que se les pidiere,dentro de seús meses cumplidos.</t>
  </si>
  <si>
    <t>caja 28_N 8_1_20101027164955059_ocred, pg 26</t>
  </si>
  <si>
    <t>Jueves 18 de mayo de 1508, = Juan de Loya el viejo, lencero, vecino de Sevilla en la collación de San Bartolomé, otorga que debe a Iuco Batústa Adorno, mercader genovés estante en Sevilla, 9.325 mrs. por ciertos fustanes que le ha comprado; a pagar en Sevilla la mitad de tro de ocho meses cumplidos, y la otra mited a los cuatro meses lue go siguientes.</t>
  </si>
  <si>
    <t>APS01SP00001340</t>
  </si>
  <si>
    <t>Jueves 18 de mayo de 1508, = Juan de Loya el mozo, lencero, veci- .no de sevilla en la collclónde San Bartolomé, otorga que debe a Luco Batista Aáorno, mercader genovés estante en Sevilla, 9.32bmrs, a ciertos fustanes que le ha comprado; a pagar dentro de 8 meses</t>
  </si>
  <si>
    <t>caja 28_N 8_1_20101027164955059_ocred, pg 27</t>
  </si>
  <si>
    <t>Jueves 18 de mayo de 1508. = Rubertode le lana, Jipuzcoano,. vecino (J.H. ) de la villa de Fuenterrabia, Yue es enla procincia de Lipuzcoa, maÓN (AN pad de la nao que ha nombre Sante Catalina, que ahora esta surta FOP297.y9=* puerto de las Muelas, otorga que debe a Batista Cataño, mercader SA genovés estante en Sevilla, 21.365 mrs. quele ha prestado para se V guir este viaje que ahora va al puerto de Santo Domingo dé la isla FoV 288. - Española; van a riesgo, a pagar en Santo Domingo en pesos de oro fu didos y marcados, a los 30 dias de haber llegado; y de no serle all: pedidos que le pagará en Sevilla a los cuetro dias de haber llegado de tornavieje, viniendo a rieego como a la ¡da.</t>
  </si>
  <si>
    <t>APS01SP00001341</t>
  </si>
  <si>
    <t>APS01SP00001342</t>
  </si>
  <si>
    <t>Viernes 19 de mayo de 1508. = luis Fernandez, bizcochero, vecino de Sevilla en la collación de Santa Maria, en la Carreteria, otorga que debe a Francisco y Francisco Doria, yEsteban Centurion, mercaderes genovesesestantes en Sevilla, 10.730 mrs. de cierto bizcocho Fol 232. = que les he comprado; a pagar en Sevilla dentro de seis meses</t>
  </si>
  <si>
    <t>caja 28_N 8_1_20101027164955059_ocred, pg 28</t>
  </si>
  <si>
    <t>Viernes 19 de mayo de 1508, = Garcia Tello, vecino de Sevilla en la collación de San Vicente, otórga que debe a Jerónimo Salvago, mel cader genovés estante en Sevilla, que está presente, 60.quinteles de buen aceite de olivas nuevo, por maravedies que de el tiene recibidos, a precio cada una arroba de 65 mrs. A entregarlos puestos en “lel almacen del comprador en Sevilla la tercia parte por todo el mes - £. de febrero del año 1509, tra tercia parte por todo el mes de marzo AADaA bs siguiente, y la otra tercia parte por todo el mes de abil del dicho año de 1509. Hay nota de cancelación en IX de julio de MDIX años</t>
  </si>
  <si>
    <t>APS01SP00001343</t>
  </si>
  <si>
    <t>APS01SP00001344</t>
  </si>
  <si>
    <t>APS01SP00001346</t>
  </si>
  <si>
    <t>Viernes 19 de mayo de 1508, = Bartolomé Ramos, vecino de la villa (J.H.) del Puerto de Santa Maria, maestre de la nao que ha nombre Santo An: ton de Buenaventura, que ahora esta surte en el puerto de la villa de Sanlúcar de Barrameda, por si y en nombre y voz de Fernando Caba: lilero y Juan Pérez de Cea, mercaderes, vecinos de la villa de Sanlucar de Barrameda, por virtud del poder que tiene. su tenoB es este | , que”“segigue: (no está), otorga que debea JIuco Pimelo, vecino de Sevilla en la collación Fol.240. = AS ant DALUEOS 11.050 mrs, que le han prestado para seguir este via. je que ahora hace al Puerto de Plata de la isla Española de Jas Indias del mear oceano; van a riesgo en ida y tornaviaje, a pagar en Sevilla a los cuatro dias de haber llegado de regreso.</t>
  </si>
  <si>
    <t>caja 28_N 8_1_20101027164955059_ocred, pg 29</t>
  </si>
  <si>
    <t>Viernes 19 de mayo de 1508. = Fernando de Carvajal, y Gonzalo de E TN Bejer, traperos, vecinos de SeviTIE en la collacióon de Santa Maria Ej otorganque dében a Polo de Rapalo, y a Lázaro de Aba, mercaderes genoveses estantesenSevilla, que está presente el dicho lázaro de Fol,246, = oi 24.021 mes. de una pieza de terciopelo negro que le ha compra do; aspagar en Sevilla dentro de 17 meses cumplidos.</t>
  </si>
  <si>
    <t>caja 28_N 8_1_20101027164955059_ocred, pg 30</t>
  </si>
  <si>
    <t>Viernes 19 demayo..de,.1508. = Diego Mexia, vecino de Sevilla en «4, la collación de Sañta María Magdalena, maestrede la carabela que ¡SR ha nombre San Juan, y Cristobal Rodriguez,candelero, su yerno, vecino de Sevilla en la collación de San Salvador, hxj o Pp Nm: Ma FR tl otorgan que deben a Batista Centurion, mercader genoves estante en Sevilla, 4.000 mrs de'siete quintales de bizcocho que le ha comprado; y se obligan a pagarledesde el dia que la dicha nao fuere venida de tornaviaje de Sres) la islade los Azores, donde ahora va, hasta seis meses cumplidos; N y si/ántes viniere la dicha nao que antes sean obligados a pagarle,</t>
  </si>
  <si>
    <t>caja 28_N 8_1_20101027164955059_ocred, pg 31</t>
  </si>
  <si>
    <t>APS, XV, 1508-2° [=AHPS, 9.107], ff. 259-259v. FDEO, 28, N. 8, f. 30</t>
  </si>
  <si>
    <t>Cosme de Rivarolo y Silvestre de Brine, su compañero, mercaderes genoveses estantes en Sevilla, por sí de la una parte, y Juan Rondinelli, mercader florentín estante en Sevilla, en nombre y en voz de Pedro Rondinelli, su hermano, me3rcader florentín estante en Sevilla, por virtud del poder que de él tiene, su tenor del cual es este que se sigue [no está]. Se otorgan una parte a la otra que por cuanto entre ellos se espera haber pleitos sobre razón de ciertos tratos que en uno han tenido y por bien de paz, son igualados de comprometer sus diferencias en manos de los honrados y discretos varones el licenciado [en blanco] de Castroverde y el licenciado Pedro Hernández, vecinos de Sevilla, a los que dan poder para que lo sentencien de hoy hasta quince días cumplidos, obligándose las partes a pasar por lo que los nombrados jueces arbitraren.</t>
  </si>
  <si>
    <t>Miércoles 21 de junio de 1508. = Juan Agustin Salvago, mercader geno, mercader genovés, estante en la villa del to de Santa Maria, “para que le pueda obligar”“de mancomun en Je fo que Qquisiere en esta ciudad de Sevilla o en Ja de Cádiz, o en el Puerto de Santa. Ma ria,,o en la cidadde Genova,o en otras partes y lugares</t>
  </si>
  <si>
    <t>caja 28_N 8_1_20101027164955059_ocred, pg 32</t>
  </si>
  <si>
    <t xml:space="preserve">miercoles 21 de junio de 1508 = gulle de arrancastra fima guillen de ricustra giupuzcoano, veicno de la villa de san sebastian que es en la provincia de guipuzcoa, maestre de la nao que ha nombre maria, que ahora esta surta en el puerto de san lucar de barrameda y gaytan de sotonia guipuzcoano, vecino de la dicha villa de san sebastian, escribano de la nao que ha nombre maria de que es maestre miguel de trujillo que ahora esta surta en el puerto de san lucar de barrameda otorgan a jacomo de grimaldo mercader genoves estante en sevilla que esta presente que por cuanto el dicho guillen de macastra y el dicho miguel de trujillo fletaron a jacomo de grimaldo dichas naos para llevar en ellas ciertas lanas merinas a la ciudad de genoca segun se contine en la carta de fletamento que aso ante bernal gozalez vallecillo en 31 de este presente año; por ende se obligan que si desde la hora que las dichas naos llegaren al puerto de la dicha ciudad de genova hasta 24 horas primeras siguientes el señor pedro sauli, suegro de jacomo de grimaldo les dijere que vaya con las dichas naos al puerto de palermo que sean obligados y se obligan de ir con dichas naos al puerto de palermo y llegados que presenten las cartas del dicho pedro sauli a su factor y hacedor; que presentadas en dos dias el factor les declare a que puerto han de ir a cargar trigo; y se obligan a cargar ambas dos naos de trigo estando cargando diez dias; y cargado el dicho trigo se obligan a trerlo a las horcadas del rio de guadalquivir y lo entregar al dicho jacomo de grimaldo pagandoles de flete por cada calmar general ocho reales de plata y las averias acostumbradas, a pagrales a los ocho dias de haber descargado el trigo. </t>
  </si>
  <si>
    <t>Viernes 23 de junio de 1508. = Anton de Ronda, ¡jubetero, vecino a de Sevilla en la collación de Santa Maria, otorga que debe a Luco $ yl YVLAO Batista Adorma, mercader genovés estante en Sevilla, 11. 889 mrs. de doce piezas de fustanes que le ha comprado, con mas una pieza de bereza parte de dicha deuda.</t>
  </si>
  <si>
    <t>Viernes 23 de junio de 1508. = Gonzalo de Jaen, y Pedro Donis, y Pe dro de lfcina, jubeteros, vecinos de Sevilla en la collacion de San Y ta Maria, otorgan que deben a Iluco Batista Adorno, mercader genovés estante en Sevilla, 15,913 mrs. por 15 piezas de fustanes y dos pie zas de lienzos ue le praron; a pagar en Sevilla Fo1.279=v2,= ps 9 come E pagar e ayzl en un año, en fin de cada. cuatro meses la tercera parte de dicha deuda</t>
  </si>
  <si>
    <t>caja 28_N 8_1_20101027164955059_ocred, pg 34</t>
  </si>
  <si>
    <t>APS01SP00001347</t>
  </si>
  <si>
    <t>APS01SP00001348</t>
  </si>
  <si>
    <t>APS01SP00001349</t>
  </si>
  <si>
    <t>APS01SP00001350</t>
  </si>
  <si>
    <t>APS01SP00001351</t>
  </si>
  <si>
    <t>APS01SP00001352</t>
  </si>
  <si>
    <t>APS01SP00001353</t>
  </si>
  <si>
    <t>virenes 19 de mayo de 1508 a las 9 horas antes de medio dia, estando en la iglesia de santa maria la mayor de esta ciudad, estando presente cosme de sobranis [rivarolo] y silvestre de brine mercaders genovese estantes en sevilla y luco batista adorno mercader genoves estante en sevilla en presencia de berla gonzalez vallecillo lugo luco batista adorno dio al escribano para leer un escrito del tenro siguiente: (no esta) y leido luco batista adorno lo pidio por testimonio y los dichos cosme de sobranis y silvestre de brine pidieron traslado y que ellos responderian</t>
  </si>
  <si>
    <t>APS01SP00001354</t>
  </si>
  <si>
    <t>Iunes 26 de junio de 1508, = Otaviaen Calvo, mercader genoves estan: te en Sevilla, otorga poder a Filipo Siga(roto), mercader genovés estante en el reino de Granada, especialmente para cobrar de Juan di Buitrago, vecino de la ciudad de Granada, 52.622 mrs. que el dicho Juan de Buitrago debe al tesorero Ruy- López de Toledo, vecino y regidor de la ciudad de Granada por virttd de un contrato público de deudo que paso ante Alfonso de la Peña, escribano público de Grana da en 15 de mayo de este presente año, los cuales maravedies el dicho tesorero cedió y traspasó al otorgante en contrato que pasó an-= te Bernal Gonzalez Vallecillo en 30 del dicho mes de mayo</t>
  </si>
  <si>
    <t>caja 28_N 8_1_20101027164955059_ocred, pg 35</t>
  </si>
  <si>
    <t>Lunes 26 de junio de 1508. = (Roto) Rodriguez Chocero, vecino de la (Muro). villa froto), maestre de la nzo que ha nombre Santa Maria de la Rá= Fol..Eia que ahora está surta en el puerto de las WVuelas, oborga que debe a Jacome de Grimaldo, mercader genoves estante en Sevilla, que esta presente, 400 ducados de buen oro y de justo peso que le ha prestedo para seguir este viaje al puerto de Santo Domingo de la isla Española de las Indias del mar océano; ván a riesgo en viaje y tornaviaje, : Fol.293, = a pagar en Sevilla a los cuatro dias de haber llegado</t>
  </si>
  <si>
    <t>caja 28_N 8_1_20101027164955059_ocred, pg 36</t>
  </si>
  <si>
    <t>Iunes 26 de junio de 1508. = Jrancisco Fernendez, ¿ubetero, vecino de Seville en la OLicotónde Santa Maria, en la cal de Genova, otorga que debe a luco Batista Adorno, mercader genoves estante en Fol,294. = SOYA, 3400 MO..de cuatro piezas de fustanes que le ha comprado a pagar en Sevilla en nueve meses, en fin de cada tres meses la ter 'cera parte de le deuda.</t>
  </si>
  <si>
    <t>Iunes 26 de junio de 1508, = Anton Diaz, ¡jubetero, vecino de Sevi lla en la collación de Santa Meria, en la cade Genova, otorga que / debe a Luco Batista Adorno, mercader genovés estante en Sevilla, 3.400 mrs. por cuatro piezas de fustantes que le ha comprado; a pa Fol.295 .= ger en Sevilla en nueve meses, en fin de cada tres la tercia parte. Hay nota de cancelación en XXI de abril de MDIX años</t>
  </si>
  <si>
    <t>APS01SP00001355</t>
  </si>
  <si>
    <t>APS01SP00001357</t>
  </si>
  <si>
    <t>APS01SP00001358</t>
  </si>
  <si>
    <t>APS01SP00001359</t>
  </si>
  <si>
    <t>Iunes 26 de junio de 1508. = luis de Medina. jubetero, vetGino de l) Sevilla en la collación de Santa Maria, en la cal de Genova, otorga A que debe a Luco Batiste Adorno, mercader genovés estante: en Sevilla 3.400 mrs. por cuatro piezas de fustanes que le ha comprado; a pue gar en Seville en nueve meses, en fin de cada tres meses la tercera parte de la duuda., Hey nota de cancelacion en XXVIII de abril de MDIX años.</t>
  </si>
  <si>
    <t>APS01SP00001361</t>
  </si>
  <si>
    <t>Iunes 26 de junio de 1508. = Pedro Diaz, ¿jubetero, vecino de Sevill en la collacióon de Santa Maria, en la calle de Génova, otorga que debe a Luco Batista Adorno, mercader genovés estante en Sevilla, 2.550 mrs. de tres piezas de melvasinas que le ha comprado; 2 pagar en Sevilla en nueve meses, en fin dercada tres la tercia parte</t>
  </si>
  <si>
    <t>Miércoles 28 de junio de 1508. = Marauo de Grimaldo, mercader gea - novés, vecino de la villa de lepe, otorga que debe a Batista Cataño LOA 7 + mercader genovés estante en Sevilla, que está presente, 2.000 mrs. A que son que se obliga a pagarle por lucas Jensano, genoves, a quien los debe el otorgante por un albalá, yporellos ha de haber el di cho Batista Cataño; y se obliga a pagarlos dentro de seis meses.</t>
  </si>
  <si>
    <t>caja 28_N 8_1_20101027164955059_ocred, pg 39</t>
  </si>
  <si>
    <t>Miércoles 28 de junio de 1508, = Ambrosio Espindola, mercader geno (Muro). ves estante en Sevilla, otorga podera luis de GR-(roto) mercader QUA Ó. genovés estante en la corte de su alteza, y a Diego dé Molina, cama Ápol. 317-w _rero delseñor conde de Cifuentes especialmente para cobrar de Bo AN E, _ drigo de Nervaez,vecino de Sevilla en la collacion de San Lloreynte GUALA DA maestre de la nao que ha nombre sante Maria, todos (roto) y pesos é de oro que en la dicha nao le envió de la isla Española Muan Fernan dez de las (roto) para que se los entregase al otorgante; la cual dicha naocon la gran tormenta fue a aportar a Vizcaya; y para plei tos en razon de dicha cobranza.</t>
  </si>
  <si>
    <t>Miércoles 28 de junio de 1508. = Pedro de Abrio, vecino (roto) otor ga a Luco Batista Adorno, mercader genovés estante en Sevilla, que LN ZO . esta presente, que por cuanto luco Batista registró en la nao que ha nombre (roto) 120 ducados de oro en Portugalete, a nombre del otorgante, en la dicha nao Santa Maria, en cierta (roto) para llevar A Oj a Flendes; y ahora el dicho Luco Batista Adorno le da y paga los di E[nos ducados; Por ende, le otorga carta de pago de ellos.</t>
  </si>
  <si>
    <t>APS01SP00001363</t>
  </si>
  <si>
    <t>APS01SP00001364</t>
  </si>
  <si>
    <t>APS01SP00001365</t>
  </si>
  <si>
    <t>APS01SP00001366</t>
  </si>
  <si>
    <t xml:space="preserve">en sevilla viernes 22 de septiembre de 1508 años a las ocho horas antes de medio dia, estando en el oficio de la escribania publica de bernal gonzalez vallecillo que es en esta ciudad en la collacion de snata maria en la calle de las gradas, estando presentes francisco de riberol, mercader genoves estante en sevilla y antonio de sobranis, mercader genoves estante en sevilla, lugeo el dicho antonio de sobranis dijo que por cuanto el dicho francisco de ribero hubo hecho cesion y traspaso de ciertas contias de maravedies que debn el señor marque de pliego y otras personas, segun se contiene en la cesion que paso ante bernal gonzalez vallecillo hoy dia de la fecha de este testimonio; por ende dijo que recibia en si la diche cesion sin prejucio de las protestaciones que tienen hechas al dicho francisco de ribarl y a bartolome de sobranis su hijo por pertenecerle todo el procedido de los trigos de que son estas deudas, por haber venido el dicho trigo a consignar al dicho antonio de sobrans a su gobernacion y por muchos dineros que al dicho francisco de riberol y al dicho bartolome de sobreanis su hijo les deben; y que si las dichas deudas pareciere que no debn los dichos señores de maravedis con otra tanta cantidad que el dicho francisco de riberol sea obligado a le paga su parte de lo que hubiere cobrado de los dichos deudores el dicho franciso de riberl u otro por el ; y que lo pedia por testimonio.  Y luego el dicho FR. dijo que no consentia en las dichas protestaciones hechas por el dicho antonio de osbranis para que aquellas le obligue a mas de lo que la justicia le obliga y de todo en como paso el dicho antionio de osbranis lo pidio por testimonio para en guarda de su derecho. </t>
  </si>
  <si>
    <t>Viernes 22 de septiembre de 1508. = Rodrigo Bermejo, vecino de la p villa de Huelvamaestre de la nao Santa Catalima, ahora surta en el puerto de las elas, otorga que debe a Iuco.Rinelo, vecino de "evi lla en la collación de San Isidro, presente, 12.000 mrs, de quince pares de corazas que le compró; para llevarlas en su nav a _Santo Do mingo; “van a riesgo en ida y vuelta; a pagar en Sevilla Fo1,508-v2. a los cuas$e8 tro dias de haber llegado de tornaviaje</t>
  </si>
  <si>
    <t>Viernes 22 de septiembre de 1508. = Alexandre Cataño. mercader gen. l noves estante en Sevilla, en nombre y en voz de Visconte Cataño, y CALA TO, de luis de Forme, y de Ambrosio de Cagana, mercaderes genoveses es : tantes enlla ciudad de Cadiz. de los que tiene poder que paso ante Juen de Haya, escribano público de la ciudad de Cadiz en 6 de este ¿Presente mes de septiembre, otorga que lo sustituye y da para pleitos a Garcia de Castilla. procurador y vecino de Sevilla</t>
  </si>
  <si>
    <t>Viernes 22 de septiembre de 1508. = Juan Rodriguez Chocero, vecino (TH. ) de la villa de Palos, maestre de la nao Santa Maria de la Rabida, a- VA hora surta en el puerto de las Nuelas, otorga que debe a Jacome de y) Grimaldo, mercader genovés estante en Sevilla presente, 3í. 950 mrs. de unauaspieza de terciopelo, y de una pieza de chamelote, y de diez jocenasde bonetes que le ha comprado para Jlevar en la dicha nao a santo Domingo; los cuales dichos maravedies van a riesgo, a pagar Fol.510-v2,= en Santo Domingo a los treinta dias de haber llegado</t>
  </si>
  <si>
    <t>Viernes 22 de septiembre de 1508. = Domenigo de Castellón, mercader (Muro). genovés estante en Seville. otorga poder a Jeronimo de Grimaldo, mer | cader genovés estante en el puerto de Santo Domingo de la isla Espafola. especialmente para cobrar en general todo lo que le debieren en Jas Indias.</t>
  </si>
  <si>
    <t>caja 28_N 8_3_20101027165824465_ocred p.1</t>
  </si>
  <si>
    <t>caja 28_N 8_3_20101027165824465_ocred p.2</t>
  </si>
  <si>
    <t>caja 28_N 8_3_20101027165824465_ocred p.3</t>
  </si>
  <si>
    <t>Sábado 23 de septáñembre de 1508. = Alfonso de Baena, marinero, hijo (Muro). de Martin de Baena, difunto, vecinó de Seville en la coliacion de Sante Maria Megdalena, dice que por razón dugJuan de Velladares,vecino de Sevilla, debia y era obligado a pagar a Gonzalo Bonditar, que está en las Indias, seis pesosy medio dé oro, que vale cada pe: so 460 mrs. y que puede haber ocho meses Que vinieron de las dichas .) | Indias el dicho Alfonso de Baena, y el dicho Juan de Valladares, y Mh,. - as dicho Gonzalo de Bonditer concertó con el dicho Juan de Valladaz LEANA Mores que los dichos seis pesos y medio Jos diese a Maria de Valladaz res, su tiayg en pago de cierto tributo de unas tierras que el dicho Gonzalo Bonditar tiene de la diche Maria de Valladares si ella los aquisiese; y sino Que el dicho Juan de Valladeres se los enviese a les Indias.y fuese obligados a se los pagar, y el dicho Alfonso de Baena. y el dicho Juan de Valladares otorgaron contrato al dicho / Gonzalo de Bonditar; y porque la dicha Maria de Valladares no quiso vender el dicho tributo,que el dicho Juan de Valladares queria y quiere pagar los dic.os seis pesos y medio de oro al dicho Gonsalo de Boadita, el cual por olvido no dio poder al dicho Alonso de Baena para lo recibir; y porque el dicho Alonsode Baena va ahora a las_Indias, y el dicho Juan de Vallalares le da los dichos seis pesos y medio de oro para que los lleve al dicho Gonzalo Boadita; por ende, el otorgante otorga que los ha recibido,y se obliga a llevarlos a las Indias a su propio riesso o ] - Fol 515=v2,= Prop 28% Y ge obliga a darselos a (Gorizas lo dae Boa dita. y a traer carta de finiquito de el, y entregarlo a Juan de Valladares como llegare a Sevilla de torneviaje; y si no se lo diere se obliga a pagarle ocho pesos.</t>
  </si>
  <si>
    <t>caja 28_N 8_3_20101027165824465_ocred p.5</t>
  </si>
  <si>
    <t>Jueves 28 de septiembre de 1508. O de la Gran Canaria, y a Jácomo de a p caderes genoveses estantes en la ií ra cobrar todo lo que le deben los = Francisco de Riberol, mercader genovés estante en Sevilla, a Bartolomé de Paez, mercader, vecino Cacana, y a Tomás Justinitz, mer-— sla de Tenerife, especialmente pa vecinos, moradores y estantes en las islas de Tenerife, de la Gomera y de la Palma.</t>
  </si>
  <si>
    <t>Jueves 28 de septiembre de 1508 = alfonso diaz hijo de anton rodriguez vecino de sevilla en la collacion de san llorente, escribano de la nao san salvador, ahora surta e el puerto de las muelas y cristobal rodriguez vizcaino vecino de sevilla en la collacion de santa maria en la cesteria otorgan que deben a domenge de castellon mercader genoves estante en sevilla presente once ducados de que la ha prestastado para acabar de despachar todas las mercaderias que lleva cargadas en la dicha nao a santo domingo; van a riesog y viaje y tornaviaje, a pagar en sevilla a los cuatro dias de haber regresado</t>
  </si>
  <si>
    <t>APS01SP00001367</t>
  </si>
  <si>
    <t>APS01SP00001369</t>
  </si>
  <si>
    <t>APS01SP00001370</t>
  </si>
  <si>
    <t>APS01SP00001372</t>
  </si>
  <si>
    <t>APS01SP00001373</t>
  </si>
  <si>
    <t>APS01SP00001374</t>
  </si>
  <si>
    <t>APS01SP00001375</t>
  </si>
  <si>
    <t>APS01SP00001376</t>
  </si>
  <si>
    <t>APS01SP00001377</t>
  </si>
  <si>
    <t>Wiércoles 27 de septiembre de 1508. = Francisco de riberol, merca | ] der genovés estante en Sevilla. otorga poder a Cosme de Riberol, su hermano, mercader genoves estante en esta dicha ciudad, especialmen: A po para cobrar en general, y para pleitos en razon de la cobranza.</t>
  </si>
  <si>
    <t>Viernes 29 de septiembre de 1508. = Cristobal Rodriguez, mercero, : / Y y Francisca Rodraáuez, +u mujer, vecinos de Sevilla en la “dollacion EN de »an Salvador, otorgan que deben a Antonio de "obranis, meracder A Fol.idve Zóero_que ze HAn comprados E Pagar” q qe hoy en adelante en Sevilla en fin de cade semana doce reales de plata,</t>
  </si>
  <si>
    <t>caja 28_N 8_3_20101027165824465_ocred p.6</t>
  </si>
  <si>
    <t>=-Sábado 30 de septiembre de 1508, = Alfonso Martin. calero, vecino de Sevilla en le coleción de Santa Iucia, otorsa que debe al re ¡) Verendo señor don Jerónimo Pinelo. maestrescuela y canonigo en la santa iglesia de Sevilla, 40 cahices de buena cal por maravedies que de el tiene recibidos, a precio de 130 mrg.. cada cahiz; y se 0- CAU bliga a entregarla desde 9 dies del mes de octubre de este año en adelante: en fin de cada dia cumplido una carret:da de cal,</t>
  </si>
  <si>
    <t>lunes 2 de octubre de 1508. = Pedro lópez Gevilán. curtidor, veci. | y , ho de Sevilla en lea collación deSanNicolás, otorga que debe a Je- - rónimoSalvago, mercader genoves estante en Sevilla, presente, vein: Gu te Y¿tres mil y quinientos y ochenta meravedies, que son de ciertas En3 que Francisco Pinelo, genovés, compró para el otorgante en ciudad de Cadiz, de Carlo lomelin; a pagar en Sevilla por el dia- Pol/549. = do paseua 4e HeYIBRd de este presente año.</t>
  </si>
  <si>
    <t>caja 28_N 8_3_20101027165824465_ocred p.7</t>
  </si>
  <si>
    <t>Iunes 2 de octubre de 1508. = Juan Sánchez Rasero, vecino de la villa de la Fuente del Maestre, otorga que: ha recibido de Ja.come de | HÁXL, Grimaldo, mercader genovés estante en Sevilla, 24 quintales yy seis . Arrobas de esecite de oliva, los cuales le dio en esta ciudad para AMLD que los llevase a la nombrada gran ciudad de Granada, y en dicha exa ciudad”losentregue a Juen de Buitrago, recaudador deles almonas de le dicha ciudad de Granada; y de ellas le otorge carta de pego.</t>
  </si>
  <si>
    <t>JBJOO 2 de ocfubre de 1508. = Alonso Farfan, candelero, vecino de d ¿Sevilla en la collacion de San* dalvador, otorga que debe a leonardo dd Cataño, mercaderr-genovés estante en Sevilla,oo 237 ue darteel cera que Je ha comprado; a pagar en fin de noviembre de este año.</t>
  </si>
  <si>
    <t>¿Escribano público presente: Dadme por testimonio a mi luis de Ri. (Muro). berol. como pido y requiero a Francisco de Morillo, vecino de Sevilla, que cualesquiérbienes y dineros que en su poder tenga o deba : a los herederos de Bernaldo Burre, difunto, que los tenga en si, y | no acuda con ellos a persona alguna, por cuanto como el dicho Fran- ( cisco de Morillo sabe yo tengo pleito con los diihos herederos, y pretendo derecho a los bienes del dicho Bernaldo Burre . . . . » + porgue a su noticia es veniáo que lo quiere hacer; y de como lo digo. pido y requiero, pidolo por testimomio, y a los presentes ruego que de ello sean testigos. | 'Tuis de Riberol, (Rubricado). Fol, 20 NL. = y después de esto, en este dicho dia jueves, el dicho Francisco de Morillo presentó en respuesta al dicho requerimiento este escrito de respuesta que se sigue: Escribano público susodicho: Yo el dicho Francisco de Morillo res: pondiendo al dicho requerimiento Que el dicho JIuis de kiberol me há ge, habiendolo aqui por resumido, digo que el dicho luis de Riberol no seria ni es parte pare me hacer el dicho requerimiento; y puesto que fuese parte,que niego, digo que si maravedies algunos yo debia a Bernaldo Burre, o a sus herederos, los cuales han seguido y traido pleito conmigo ante los señores oficiales de la casa de lea contratación de las Indias, los cuales me condenaron a que le diese y pagase63 pesos de oro, y en ejecucion de la sentencia yo se los di y pagué, segun parecerá en su tiempo y lugar. Por ende, digo que si algun derecho tiene el dicho luis de Riberol a los bienes del dicho Bernaldo Burre, o a sus herederos, Gue se lo pida y demande ante quien y con derecho deba, Y esto digo que doy en respuesta al dicho requerimiento, no consintiendo en sus protestaciones ni en alguna de ellas; y si testimonio quisiere que no se le de sin esta respues: ta. Francisco de Morillo. (Rubricado).</t>
  </si>
  <si>
    <t>caja 28_N 8_3_20101027165824465_ocred p.8</t>
  </si>
  <si>
    <t>Iunes 2 de octubre de 1508, = Cristobal Rodriguez chepinero, veci 2. ¡no de Sevilla en la collación de Sa Salvadér. y Alonso de Quesada, LASA AJO corredor de lonja, vecino de Sevilla en la collación de Santa Maria otorgan que deben a Domenego. Castellón, mercader genovés estante en Sevilla, 4,500 mrs. de cierta cañafistola que le compraron; a pagar en fin del mes de marzo de 1509 años</t>
  </si>
  <si>
    <t>caja 28_N 8_3_20101027165824465_ocred p.9</t>
  </si>
  <si>
    <t>Tunes 2 de octubre de 1508, = Juande Montoro, trapero, y Fernando . deBaeza, ..corredor.de. lonja, y Hernandode Bejer, trapero, vecino Lo O de Sevilla en la collacioón de Santa Maria, otorgan e Jacome de Gri- A y maldo. mercader genoves estante en Sevilla, que por cuanto Pedro ( Al Chacón, vecino de Sevilla, le debe las contias de maravedies siguiguientes: 52.125 mrs. por un recaudo público de deudo que pasó ante Bernal Gonzalez Vallecillo en 7 de febrero de este presente año, y O el plazo en que se lo ha de pagar es desde primero dia del mes de febrero hasta 19 meses luego siguientes; ytem “70.500 mrsg, por con Lp, tratopúblicode deudo cue pasó ante el dicho”Bernal Gonzalez de Va - “llecillo en 10 de abril de este presente «ño, y el plazo a que ha de pagar es desde seis dias andados del mes de marzo hasta 14 meses a Se luego siguientes; ytem 240,000 mrs. por un albala firmado del nombzx ón bre del dicho Pedro&gt; Chacón hecho a diez dias andados úel mes de fe- EJ AX brero de este presente año, y el plazo a que los.ha de pagar es a ¡8 INSI B diez dias del mes de febrerode 1509 añios. Por ende log digbestres otorszantes se obligan que el dicho Pedro Chacón estará en esta ciudad de Sevilla cumplidos los dichos plazos para pagar los dichos ma ravedies Que le debe, o para estar a derecho con el dicho Jacóme de Grimeldo en razon de las dichas deudas. Y si el dicho Pedro Chacon no estuviere en esta ciudad a los dichos plazos, como dicho es, Zlos otorgantes se obligan a darle en esta dicha ciudad de Sevilla al di cho Pedro Chacón para lo que dicho es a los dichos plazos y a cada uno de ellos; y sino se lo dieren, Fol.559-v2,= de darle y pagarle luego de lla ¿ ON no en llano, las dichas contias de maravedies, y cada una de ellas, o:AAA paa el dicho Pearo Chacon es obligado, con las costas que sobre lello se le neOnO RLOESn,</t>
  </si>
  <si>
    <t>Danos 2 de ectubre:. As. = Jacome de Grimaldo, mercader genovés estante en Sevilla, por si de la una parte, y Pedro Chacón, trapero vecino de Sevilla en la collación de Santa Maria, de la otra parte, bos se otorgan que por cuanto entre ellos hay debate y diferencia sobre razón de 200 quintales de alumbre que Jácomo de Grimaldo dio a Pedro Chacon por 24 8.000 mrs.de los que le hizo ún albalá firmado H [] de su nombre para_se_los pagar a plazo de un año. Y Pedro Chacon di ce que es muy agraviado en el dicho precio del dicho alumbre, y Jácome deGrimaldo dice que no lo fue. Y ahora por bien de paz, son É - convenidos de lo comprometer en Juan de la Fuente, mercader catalán Sn - y luis Salvador, mercader valenciano, estantes en Sevilla, y lope d Molina. trapero vecino de Sevilla en la collación de Santa Maria, para que como jueces árbitros lo determinen y sentencien en 60 dias</t>
  </si>
  <si>
    <t>APS01SP00001378</t>
  </si>
  <si>
    <t>APS01SP00001379</t>
  </si>
  <si>
    <t>APS01SP00001380</t>
  </si>
  <si>
    <t>APS01SP00001381</t>
  </si>
  <si>
    <t>APS01SP00001382</t>
  </si>
  <si>
    <t>APS01SP00001383</t>
  </si>
  <si>
    <t>APS01SP00001384</t>
  </si>
  <si>
    <t>APS01SP00001385</t>
  </si>
  <si>
    <t>APS01SP00001386</t>
  </si>
  <si>
    <t>APS01SP00001387</t>
  </si>
  <si>
    <t>caja 28_N 8_3_20101027165824465_ocred p.11</t>
  </si>
  <si>
    <t>Jueves 5 de octubre de 1508 = francisco niño, vecino de la villa de palos, hijo de gonzalo alonso niño, vecino que fuede la villa de moguer difunto piloto de la nao santa cruz, ahora surta en el puerto de las muelas, maestre diego quintero, otorga que ha recibido de luco pinelo, vecino de sevilla en la collacion de san isisdro, presente las cosas siguientes: primertamnte siete pipas de vinagre/ docientas cuarenta vasos de loza blanca, y amarilla/ ciento cuarenta y nueve arrobas de aceite en sus botijas/ una pipa en que van cuatrocientos pares de zapatos de cordoban y badana de todas colores/ dos pipas en que van quince fanegas de garbanzos/ seis balas de papel en que hay setenta y ocho resmas/ mas cuatro rollos de jerga en que hay cuatrocientas varas, poco mas o menos/ mas dos cuatros de jabon en que hay treinta y seis arrobas, poco mas o menos/ mas ocho becerras/ mas 10458mrs que recibi para el gasto y fletes de lo sobredicho/ lo cual todo recibio cargado en la dicha nao; los cuales dichos bienes y becerras se obliga de llevar a santo domingo, yendo a reisgo de luco pinelo; y llegado se obliga de los vender en las indias y de darle  buena cuenta de lo que sobre ello haga. todos los cuelas pesos de oro porque vendiere las dichas mercaderias y becerras se obliga de le acudir con ellos en sevilla desde que viniere de tornaviaje hasya tercero dia; y si se quedare en el dicho puerto de santo domingo y no viniere en la dicha nao, que luco pinelo pueda enviar a cobrarle a las indias a costa y mision del otorgante. Nota marginal: en 28 de junio de 1509 parecieron lorenzo sachez, clerigo, y agustin pinelo albaceas de luco pinelo que dios haya y otorgaron ser pagado de los maravedies del pricedido de dichas mercaderias contenidas en este contrato y memoria.</t>
  </si>
  <si>
    <t>Jueves 5 de octubre de 1508. = Diego Hernandezyw jubetero, vecino de Seville en la collacion de Sante Meria, en la cal de Genova, o0- CS, torga que debe e Antonio-de-Sobranis, mercader genovés estante en vevilla, presente, 1.200 mrs,. de dos piezas de fustanes que le ha comprado; 0 t Hol. 576--v2, a pagar desde ocho dias andados de este mes de octubre en Ya A f, ¡adelente, en cada una semana cumplida tres reales de plata,</t>
  </si>
  <si>
    <t>caja 28_N 8_3_20101027165824465_ocred p.12</t>
  </si>
  <si>
    <t>Jueves 5 de octubre de 1508, = En Sevilla, a las once hores que (Muro). da el reloj antes de medio dia, estando en las casas de la morada de lo] Luco Batista Adorno. mercader genowda estante en Sevilla, que son en AJAcollación de Santa Maria, en la calle de Bayona, estando presente Francisco. de Morillo, vecino de Sevilla. y luis de Riberol, mercader JSJÁD genoves estante en Sevilla, en presencia de Bernal (Gonzalez de Valles ts. eillo, luego luis de Riberol dio un escrito de requerimiento, su tey AX nor del cual es este que se sigue: (no está). Fo1.581.= Y asi leido luego Francisco de Morillo dijo que pedia plazo y truslado. Y Lluis de Riberol lo pidió por testimonio.</t>
  </si>
  <si>
    <t>caja 28_N 8_3_20101027165824465_ocred p.13</t>
  </si>
  <si>
    <t>APS01SP00001388</t>
  </si>
  <si>
    <t>APS01SP00001389</t>
  </si>
  <si>
    <t>Viernes 6 de octubre de 1508, = Jeronimo Baron, boticario, vecino de Sevilla en la collación de Santa Waria, -, y Jeronimo Custelo, gene AYTLE véNoticario. hermano y heredero de Antonio Castelo, botáicario. difun A 7 ,$0, vecino de Sevilla en la collación de San Salvador, otorgan que de LAN,ben a luis de Riberol, mercader genoves estante en Sevilla, presente, rá 2» 14 273mrs. de resto de todas las cuentas que hubo entre luis de 1i- E tre 6fberol y el difunto Antonio Castelo en todos los tiempos</t>
  </si>
  <si>
    <t>Sábado 7 de octubre de 1508, = San Juan de Mahurasa, maestre de na o, vecino de la villa de Bilbao, otorga poder_a Batista Centurion, Lt. mercader genovés“estante en Sevilla, especialmente para cobrar de CALA ¡(Gonzalo Fernandez, vecino de Sevilla, arrendador y recaudador mayor de un dozavo de las rentas del almojarifazgo mayor de Sevilla y puertos de Bequena y tres obispados del año de 1509, y del que fueme re arrendador de dicho almojarifazgo mayor 51.685 mrs. que en ellos le libro la reina,</t>
  </si>
  <si>
    <t>caja 28_N 8_3_20101027165824465_ocred p.15</t>
  </si>
  <si>
    <t>Miércoles 11 de octubre de 1508, = Esteban Centurion, mercader genovés estante en Sevilla, otorga podar a Tomas Calvo; mercader geno vés estante en la ciudad de Va encia, para que en su nombre pueda “presentar al.Hesorero Alonso Sanchez, vecino de la ciudad de _Valen= cia, | ddoosspopcoderes y cesceisoinonesque “el sseeññor marqués de Pliego y la sefora dofía Elvira Enrigueñ, merquesa de Plieso, le otorgaron para co —brar del dicho tesorero4,259 ducados. que se los debe de ciertos lu | Sres que doña Elvira vendió de la isla de Cerdefla</t>
  </si>
  <si>
    <t>caja 28_N 8_3_20101027165824465_ocred p.18</t>
  </si>
  <si>
    <t>Miércoles 11 de octubre de 1508. = lazaro di Albaxio, merader geno vés estante en Seválla, dice que por cuanto Antonio de Arba, su her máño, fellecio en la ciudad de Niza(?), e hizo testamento por el e cual le nombro por su albacea y fideicomisarioz y forque al presente no puede ir a la ciudad de Genova a cumplir las cosas contenidas en el testamento del dicho su hermano: por ende otorga poder a Fran co de Guan, hijo de micer Guiraldo de Guan, difunto, vecino de la “dicha ciudad de Génova, especialmente pare que en su nombre sea albacea y fideicomisario del dicho Antonio de Arba; y que puédda cobma brar todos los maravedies y moneda de Genova que le deban, y lugares de San Jorge, y pagas de San Jorge.</t>
  </si>
  <si>
    <t>caja 28_N 8_3_20101027165824465_ocred p.19</t>
  </si>
  <si>
    <t>APS01SP00001390</t>
  </si>
  <si>
    <t>APS01SP00001391</t>
  </si>
  <si>
    <t>APS01SP00001392</t>
  </si>
  <si>
    <t>APS01SP00001393</t>
  </si>
  <si>
    <t>Jueves 12 de octubre de 1508. = Juan Ruiz, armador de pesqueria, vecino de Sevilia en la collación de Omnium Sanctorum, otorga que debe a Batista.de. Dian, mercader genovés estante en Sevilla. presen te, 4.600 mrs. de cierto papel que la ha comprado; a pagar en Sevilla dentro de cuatro meses cumplidos</t>
  </si>
  <si>
    <t>caja 28_N 8_3_20101027165824465_ocred p.21</t>
  </si>
  <si>
    <t>Jueves 12 de octubre de 1508, = Juan de Dios. trapero, vecino de o00/p, Sevilla en la collación de Santa Mária, otorga que debe a Jácdmé de Coto. Grimaido, mercader genovés estante en Sevilla. presente, 70.172 mrs de cierta seda que le ha comprado; a pagar,en Sevilla en esta manes ra: 14,250'mrs. a 5 díeas andados del mes de abril de 1509 años, y loa merevedies restantes a tres dias de ¿junio luego siguiente</t>
  </si>
  <si>
    <t>Viernes 13 de octubre de 1508. = Otavian Calvo, mercader genovés es estante en Sevilla otorga poder a MarcosCarsafigo. y a Bartolomeo Sy de Marin. mercaderes genoveses estantes en la ciudad de Granada, es- ““% pecialmente para cobrar de Juan de Buitrago, vecino de la ciudad de Granada, 52.758 mbs. y mas 45,000 mrs. y mas todos los maravedies e o tn A que le debe por contratos y obligaciones, tomándole en cuenta todo lo que mostrare haber pagado a Felipe Cigala, difunto</t>
  </si>
  <si>
    <t>Viernes 13 de octubre de 1508. = Fernando de Sevilla, cambiador, CAYUAÑO vecino de Sevilla en la collacion de Santa Cruz, otorga Yue debe a . lmco Batista Adorno, mercader genovés estante en Sevilla, 33.096 Asy Mrs. por 788varas de lienzo largo que le ha comprado, a precio sl da una vara de 42 mrs. A pagaren Sevilla dentro de un año cumplido</t>
  </si>
  <si>
    <t>caja 28_N 8_3_20101027165824465_ocred p.22</t>
  </si>
  <si>
    <t>Martes 17 de octubre de 1508, = Jeronimo Salvago, mercader genovés estante en Sevilla, otorga poder a Cristobal de Pineda, vecino de Sevilla en la collacion de Santa Catalina, especialmente para que e en su nombre parezca ante el reverendisimo señor cardenal de spaña arzobispo-.de Toledo, y ante Quien con derecho deba, y alegar ante e su señoria reverendisima de su derecho todas las razones, y excepej ciones y defensiomes que a su derecho convengan en cualesquier Cau= sas y razones al otorgante tocantes</t>
  </si>
  <si>
    <t>En Sevilla. martes 17 de octubre de 1508, a las diez horas antes del medio dia, estando en la calle de las Gradas de Santa Maria la A 5 (0 mayor, estando presente GonzaLo de Segura, vecino de Sevilla, y.0- AA tavian Calvo, mercader génoves estante en Sevilla. y lorenzo Pinelo 209 Ñ “vecino de Sevilla, en presencia de Bernal Gonzalez Vallecillo, lue- 1 AS 1) «+ go los genoveses notifiearon a Gonzalo de Segura una carta de manda: miento del sefñioor licenciado Isidro de Valdellamas, teniente de asis. tente de Sevilla, cuyo tenor es el que sigue: (no está). Y asi notificado le requirieron que lo cumpla so la pena en el con: tenida, y lo pidieron por testimonio. Y el dicho Gonzalo de Segura en respondiendo dijo que ya los tiene pagados.</t>
  </si>
  <si>
    <t>Martes 17 de octubre de 1508. = Diego de Ervás, mercader, vecino FOOD de Sevilla en la collacion de San Salvador, otorga que debe aLuco Fol. 660. _Batista. Adorno, mercader, genovés”estante en sevilla, y 450.8, OR mo op os onzas de almizque que le ha comprado; a pagar en Sevilla dentro “de seis meses cumplidos. f</t>
  </si>
  <si>
    <t>Fol. entre hojas. = YO el licenciado Peáro de Valdellamas, teniente de asistente por el muy magnifico señor don Yñigo de Velasco, asistente en es- ON 0 ta ciudad de Sevilla y su tierra por la reina, mando a vos Anton de SA Ses Ca nzalo 2 »egura, 0 cualquier de vos, que de los marave- | dies, añerias u otras cosas que os obligasteis a dar y pagar ay * Julian Calvo,o a Esteban Centurion, oa cualquier de ellos, o a Y AENA ambosjuntamente, de los bienes y/hacienda, o mercaderias que os ver C dieron como albaceas de Cristobal Ferro, difunto, tengais de ellos DA SAS en vuestropoderembargadoshasta contia de 280.000mrs. hasta que PLL Y pop mi sea visto quien los ha/de haber. Lo cual hacer porcuanto an- | temiparecio OtavianCalvo./'como ealbeces asimismo del dicho CristobalFerro, yme dijo cue logs dichosmeravedies han de haber ciertos acreedores del dichoCristóbal Ferro; y no acudáis con ellos a per-— sona alguna hasta que vea E otro mi mandamiento. Y no hagáis otra cosa so pena de 2.000 mré, Fecho a 1 octubre de.1508años. El licenciado Valdellañas. = luis Fernandez escribanode su alteza (Rubricados).</t>
  </si>
  <si>
    <t>caja 28_N 8_3_20101027165824465_ocred p.23</t>
  </si>
  <si>
    <t>Jueves 19 de octubre dd 1508. = Diego Hernández, corredor de lon= ja, vecino de Sevilla en la collación de Santa Maria, otorga Que de- ) . be a.GasparImperial, mercader genovés estante en Sevilla, presente, h o 14, 300 mrs, por ciertas piezas de medias holandas que le ha compra- Ono. do; a pagar mediado em mes de abril de 1509 años.</t>
  </si>
  <si>
    <t>caja 28_N 8_3_20101027165824465_ocred p.25</t>
  </si>
  <si>
    <t>Lunes 23 de octubre de 1508, = Diego Fernandez Desquel, vecino de | ) Sevilla en la collacioon de Sante Maria Magdalena, otorga que debe e luco Batista Adorno, mercader genovés estante en Sevilla, 1,194 “mrs. porciertos lienzosYque le compró; a pagar en Sevilla por el dia de pascua de navidad de este presente año</t>
  </si>
  <si>
    <t>caja 28_N 8_3_20101027165824465_ocred p.27</t>
  </si>
  <si>
    <t>Iumnes 23 de octubre de 1508. = Pedro de la Galguera, vecino de la (J.H.) villa de (roto), maestre de la nao la Magdalena, ahora surta en el O N puerto de las Muelas, y Diego Fernández, corredor de lonja, vecino E de Sevilla en la collación de Santa Meria, otorgan que dahen a Ba= tista Centurión, mercader genovés estante en Sevilla, 64050 ms. queTesha prestado para este viaje que ahora hacen a SantoDomingo; Fo1.698. sz "2% AS880, Y peer en Santo Domingo a los 30 dias de haber llega. do, en pesos de oro, al precio que corrieren el dia de la llegada</t>
  </si>
  <si>
    <t>lunes 23 de octubre de 1508. = Don Antonio Manrique, marido de doña Ana de Almonte, vecino de Sevillsa en la collacion de San Pedro, en nombre y en voz de doña Ana de Almonte, su mujer, y por virtua del poder Gue de ella tiene Que paso ante Bernal Gonzalez de Vallecillo en 16 de septiembre de 1507 años, otorga que ha recibido de Francisco de Riberol, mercader genovés estante en Sevilla, 14.000 mrs, para en cuenta y parte de pago de 70.000 mrs. que el dicho Francisco de Riberol debe a la dicha dóñaAña de Almonte, mujer del otorsante. y en Francisco de Riberol lábró Baltasar de Almonte, su hermano, y Riberol aceptó de los pagar. Y de los 14.000 mrs, Que en trege le otorga carta de pago.</t>
  </si>
  <si>
    <t>caja 28_N 8_3_20101027165824465_ocred p.28</t>
  </si>
  <si>
    <t>Yo Juan de la Fuente, y luis Salvador, y Lope de Molina, ¿jueces unas Fol,706=v2, rai (Muro). Ay” 0, p ] te ITH) AAA / A $ FE Í Í NÑE árbitrosSlsgIaos” entre partes, de la una Jácome de Grimaldo, y de Taotra Pedro Chacón, sobre razon que el dícho Jácomede Grimaldo y Raaio aldicho Pedro Chacón 200Quintales de alumbre por precio de , 240,000 mrs. segun parece por' un albalá firmedo del dicho Pedro Cha- 'cÓn. y se obligó a se los pagar a cierto plazo en la dicha albalá oxpresado.y el dicho Pedro Chacón se sentía por agraviado de la dicha vención, según en el dicho compromiso contenido, el cual por nos los susocichos fue aceptado, y si necesario es de nuevo aceptamos; y vista de relacion que de la una parte y de la otra hubimos de t0- do lo mes que de lo susodicho debimos ver y examinar hallamos que debemos mendar y mandamos por los tirar de pleitos y cuestionesy y debates, y por otras causas y razones que a ellos nos mueven, que el dicho Pedro Chacón dé y. pague al dicho Jácome de “Urimaldo por los dichos 200 quintales de alumbre em la dicha su albalá contenidos a 1.100 mrs, por cada un quintal, no embargante que la vencion de €ellosera a 1.200 mrs, Y los maravedies que montan, que los de y pague en esta manera: la tercia parte de ellos al plazo contenido en “la dicha albalá aoue eldicho Pedro Chacón tiene hecha, y la otra tercia parte dende a ocho meses primeros, y la otra tercia parte eÉ dende a otros ocho meses primeros. Y mandamos a las dichas partes que estén y pasen por este nuestro juicio y sentencia, so la gena del compromiso, en la cual dende ahora los condenamos a la parte que conbre ello fuere o viniere en cualouier manera, o por cualquier razon que sea, Y por esta nuestra sentencia asi lo rponunciamos y mandamos, y ¿jusgamos en la mejor manera y forma que podemos y debemos, segun el poder a nosotros dado en el compromiso. lmis parao. = Juan de la Font. = Lope de liolina. = (Rubricados)</t>
  </si>
  <si>
    <t>caja 28_N 8_3_20101027165824465_ocred p.30</t>
  </si>
  <si>
    <t>APS01SP00001394</t>
  </si>
  <si>
    <t>APS01SP00001395</t>
  </si>
  <si>
    <t>APS01SP00001396</t>
  </si>
  <si>
    <t>APS01SP00001397</t>
  </si>
  <si>
    <t>APS01SP00001398</t>
  </si>
  <si>
    <t>APS01SP00001399</t>
  </si>
  <si>
    <t>APS01SP00001400</t>
  </si>
  <si>
    <t>APS01SP00001401</t>
  </si>
  <si>
    <t>APS01SP00001402</t>
  </si>
  <si>
    <t>APS01SP00001403</t>
  </si>
  <si>
    <t>APS01SP00001404</t>
  </si>
  <si>
    <t>APS01SP00001405</t>
  </si>
  <si>
    <t>APS01SP00001406</t>
  </si>
  <si>
    <t>Viernes 3 de noviembre de 1508, = Cristobal Rodriguez, vizcaino, ve- (J.H.) cino de Sevillajen la collación de Santa Maria, en la Cesteria, maes- &gt; _tre_de la neo San Salvador, ahora surta en el puerto de las Muelas, Ñ “Señorde la tercáa parte de la dicha nao, por si y en nombre y en XA , Y A voz de Francisco del Alcazar, jurado y fiel ejecutor de esta ciudad 4 de Sevilla, y Alonso de la Berrera, señoresde las otras dos tercias partes de lá dicha nao, por virtud del poder que de ellos tiene, su tenor del cual es esta que se sigue: (no está), AN otorga Que deben a Batista Centurión, mercader genovés estante en 3% Sevilla, 69 ducados, que les ha prestado para seguir este viaje a Fol,713=v2, po OMA] MEL E Me880, pegar en santo Domingo en pesos de oro; y si alli no le fueren pedidos que vuelvana riesgo a pagar en Jevilia a los cuatro dias de haber llegado de tornaviaje</t>
  </si>
  <si>
    <t>caja 28_N 8_3_20101027165824465_ocred p.31</t>
  </si>
  <si>
    <t>Escribano público presente: Dedme for testimonio en pública forma NN CO y en manera que haga fe a mi Antonio de Sobranis mercader genoves A | estante en esta ciudad, en como digo y hago saber a los msegnificos /) caballeros y personas que de Francisco de Riberol, mercader genovés |Lo pk y de miel dicho Antonio. de Sobranis, O cualquier de nosotros. COMm- Y % praron ciertas cantidades de trigo, y se obligaron a nos pagarTo 242 Als LD auúe asi montó el dicho trigo en cierto tiempo que es pasado; y asi es que Francisco de Riberol ahora me ha hecho e hizo traspaso de to TON Y YO.las cobre para mi como cosa mia propia, segun que mas largamente se contiene en esta escritura pública de que hago presentacion y muestra; por ende, en la mejor manera y forma aue puedo, y de deree cho debo, pido y requiero . . . . € los dichos deudores, y a cada uno de ellos, que de hoy adelante no acudan con maravedies algunos del dicho deudo al dicho Francisco de Riberol, ni a otra persona al guna, salvo al dicho Antonio de Sobranis, o a Quien su poder hubiereg con protestación que si asi lo hicieren harán bien y lo que sor Fo1.723-v2.= obligados de derecho. . . . Y como se lo pióáo y requiero pidolo por testimonio al presente escribano, y a los presentes ruego que de elio sean testigos,</t>
  </si>
  <si>
    <t>caja 28_N 8_3_20101027165824465_ocred p.33</t>
  </si>
  <si>
    <t>Testimonio signado por Bernal Gonzalez Vallecillo de la escritura de cesion que Francisco de Riberol otorgó a Antonio de Sobranis en 22 de septiembre de 1508</t>
  </si>
  <si>
    <t>Sábado 4 de noviembre de 1508. = Para el compromiso que en este dj a otorgaron Oberto Ytalian, mercader genovés, en nombre y en voz de E 0/y Benito Pinelo y Martin Centurión, de la una parte, y, Caspar Centu- ¿2 Mf rion de la otra parte, en que tomaron por ¿juez árbitroarbitrador € O Esteban Centurión, mercader genovés estante en Sevilla, segun que € estárnordenado en las hojas de este libro, y firmado de sus nombres A | IA. Para el poder que en esté dia otorgo Francisco de Servanis, vecint de Sevilla en la collación de Santa Meria la Blanca, a Wrancisco € Soto, por fuero y por juicio.</t>
  </si>
  <si>
    <t>En Sevilla jueves; 9 de noviembre de 1508, a las cuatro horas despupués de medio dia, estando en Santa Nerte, que es junto a la igledia de Santa Marie la Mayor de este ciudad, estando Paocd el noble caballero Francisco Pacheco, vecino de la ciudad de Cordoba, y Antonio de Spprenis,mercader geriov8sestante en Sevilla, Sh yresenc “de Bernal González Vallecillo, luego el dicho Antonio de Sopranis dio ah escribano un escrito de requerimiento, y una escritura, su tenor de lo cual uno en pos de otro es estedue se sigue: (no esta; vide fols.723-725). Y asi leido pidio y requirió al señor don Francisco Pacheco lo cumpla, . . . Y luego del dicho don Francisco Pacheco en respondiendo dijo que pedia trasledo. Y despues de esto, en Sevilla, en viernes 10 de noviembre de 1508 años, a hora de las diez antes de medio dia, estando 01,730=v2,= en unas casas que son en esta “ciudad 'en la collación de San Vicente, Que diz que son de Anton Garcia, armador., estando presente el noble caballero don DiegodeCórdoba, CI doba, yel. dicho, . de _requerimiento y escritura de erriba; y leido a don Diego de Cor-— NO (Goba el dicho Antonio de Sopranis le pidio lo cumpvliese, Y luego ed] “ dicho don Diego deCórdoba en respondiendo dijo que tiene fisdas en nombre dela dicha ciudad de Córdobadiez M1) 3. ade pan,ytieeL TO-2E0O poder a Donatyna de Marin, m der genovés estante en Córdc o pare. .cobrar de los tales deudores los maravedies que asi deben 91 + trigo. Yeldicho Donatino los ha en nombre de Francisco de Ria berol por virtud del poder que de el tiene; ycreeque tiene cobra MAN da. la mayor parte de la deuda; y porque el dicho don Diego nó puede | entrar en la dicha ciudad de Córdoba para everiguarlo, que le Te quiepS Mr” MEes SAAAAA a tyna para Que se “averigueLAcuentay se vea lo que tiene cobrado; ef &gt;“que Franciscode Riberol le revoque el poder; y en todo lo demás ¡don Diego de Córdoba cumplirá todo lo que fuere obligado.</t>
  </si>
  <si>
    <t>caja 28_N 8_3_20101027165824465_ocred p.34</t>
  </si>
  <si>
    <t>Viernes 10 de noviembre de 1508, = Francisco Moreno, corredor de 1 lonja, vecino de Sevilla en la collacion de Santa Maria,por si de . as parte, y Gregorio Ferro, mercader genovés estante en Sevilla, ECXALAS TD: por si de la otra parte, se otorgan que por cuanto entre ellos hay Oir debate y diferencáa en 0ue el dicho Francisco Moreno pide al dicho Gregorio Ferrgciertos meravedies que le debia Cristobal Ferro, su hermano, _por un albalá firmado de su nombre. sobre lo cual huso demanda ante el licenciado Mercado, alcalde de la caga y corte de su altezá;”“y el dicho Gregorio Ferro dice que el dicho su hermano no debe maravedies algunos; y ahora por bien de paz son convenidos de comprometerlo en manos de los honrados y nobles señores Pedrode Fuentes. y Pedro-Pinelo,. cenénigos en la santa iglesia de Sevilla, para que lo determinen y sentencien dentro de un mes.</t>
  </si>
  <si>
    <t>caja 28_N 8_3_20101027165824465_ocred p.35</t>
  </si>
  <si>
    <t>Vábado 11 de noviembre de 1508, = Antonio de Sobranis, mercader | genovés estante en Sevilla, otorga poúer a micer Juan Ytelian, su A | suegro, y a Niculoso de Franquies Juria, y e Batista Escaja, merca yu] ML) | depes” genoveses, vecinos de lea ciudad de Gebova. para cobrar de Ja= 1 e) come de Sobranis, su hermano, y de Bartolomeo de Sopránis, hi¿o de [YA |] _micer Francisco de Riberol,y de Juan Cárrega, todo lo que le deben,</t>
  </si>
  <si>
    <t>caja 28_N 8_3_20101027165824465_ocred p.37</t>
  </si>
  <si>
    <t>En Sevilla, lunes 20 de noviembre de 1508, a hora del evemeria, CS), 0 estando en el oficio de la escribania públida de Be rnal González e SYR4) ( de Vallecillo. en la collación de Santa Maria en la calle de las Gracvas, estando presente rancisco de Norillo, vecino de Sevilla, L y Silvestre. de. Brine, mercader genovés estante en Sevilla, en presencia del dicho escribano, luego el dicho Silvestre de Brine le dio un escrito de requerimiento del tenor siguiente: (no está), Y leido el escrito el dicho Silvestre de Brine lo pidió por testi monio. Y el dicho Francisco de Morillo lo pidió por testimonio</t>
  </si>
  <si>
    <t>lunes 13 de noviembre de 1508. = Luco Batista Adorno, mercader geno ¿YOL. 7Ad=v. po estante en Sevilla, otorga poder ACERA = radña, 2... “de Sevilla en la collación de San Bartolomé, para” cobrar todo lo A A Ars 5aue le debieren en las Indias del mar oceano</t>
  </si>
  <si>
    <t>Lunes 13 de noviembre de 1508. = Gonzalo Fernandez de Torres, y Be nito Gallego, mercaderes, vecinos de Seviile en la collacioón de San A¿ A raAy)o.Y. ta7 Maria, y F: rancisco Gutierrez,Ycordonero, veci,no de Sevilla7 en la ÚS “. dicha collacion, en la Carreteria, otorgan que deben a Antonio de Q Sobranis., y. a Jerónimo. de Salvago, mercaderes genoveses estantes en Sevilla, presente el dicho Antonio de Sobranis, 21.840 myrs. de mercaderias compradas; a pagar en Sevilla Pol. 7452-12. rr dentro de tres meses,</t>
  </si>
  <si>
    <t>Martes 21 de noviembre de 1508. = Jerónimo deSalvago, mercader A P) mn, PAa a MC: genovés estante en Sevilla, en nombre y en voz de Esteban »sealvago, mercader genovés estante en Sevilla, su hermano, por virtud del poder que de el dice age tiene, otorga duehsharecibido de. Diego Bonza, 1ez _Bonifante, toqguero, difunto, vecino quefue de Sevilla en la co: llación de San Nicolás, yde Pedro Fernandez Bolifante, su hijo, ve: cino de Sevilla en la dicha collacioón de San Nicolás, presente, y de Pedro de Llerena, seáero, vecino de Sevilla en la collacion de SanIfonso, todos os maravedies y otras cosas Que debian al dicho A Y muy Esteban Salvago; y de ello les otorga carta de pago.</t>
  </si>
  <si>
    <t>caja 28_N 8_3_20101027165824465_ocred p.38</t>
  </si>
  <si>
    <t>Mertes 21 de noviembre de 1508. = Diego Bermúdez, vecino de la vi- (J.H.) lla de Palos, piloto de la neo San Juan, ahora surta en el puerto o de las Wuelas, de que es maestre. Fernando-Franeo, vecino de la di- NV cha ville, otorga que debe a Alexandre Cataño, mercader genovés es- ( 17 tante en Sevilla presente,39ducados quele ha prestado para dese pacho de las mercaderias que lleva cargadas en la dicha nao al puer- Y to de Santo Domingo; los cuales ducados van a riesgo en viaje y bor- Fol, 749-y2, avia Je, a pagar en Sevilla dentro de tercero dia de haber llegado</t>
  </si>
  <si>
    <t>lunes 20 de noviembre de 1508. = Dieso Bermudez , vecino de la vi= (J.H.) lia de Palos, piloto..de la nao San Juan, ahora surta en el puerto é oyo de de las Muelas, de que es maestre Fernando Franco, vecino de la diche villa, otorga Que harecibido de Alexandre Cataño, mercader genovés O estante en Sevilla, presente, las cosas “siguientes: Primeramente cuatro_paños perpifíanes de colores, Dos barriles llenos de clavos, en Que van diez y siete millares, ————— poco mas oO menos. Cuatro pipas de aceitunas. Una caja con su cerradura y llave, en que van 352 cajetas de car- A de membrillo, de a libre cade una, con sus llaves. Ñ Novecientos ochenta pares de cuchillos genovescos con sus vainas. Ciento y noventa y ocho docenas de cintas de seda. ciento y cuarenta y ocho docenas de agujetas de hilo Eseda Una cofia de carmesí raso con sus trenzas de oro, rr Un puñal labrado de atanxia de oro, con su brocal y contera de plate, y con su arxillo labrado de atanxis de oro. y von su borla negra labrada de oro, Todos los cuales dichos bienes recibió cargados en la dicha nao; Fol.752-v%.= y se obliga a llevarlos eh puerto de Santo Domingo, yendo a riessa a venderlos alli a gode Alexandre Cataño, y el otorgante “se oblTg los mejores precios que pudiere hallar; y toos los maravedies que hubiere de la venta se obliga a pagarselo en Sevilla dentro de tercero dia de la llegada de tornaviaje, viniendo todo el oro que tra= jere a riesgo como 8 la ida, Ysialguna de las mercadeias que lle- Pol.7153. = e ve no las venidiere que sea obligado a entregarlas a Fernando de Briones,estante en el puerto de Santo Domingo, tomando de el carta de las mercaderias que asi le entregare.,</t>
  </si>
  <si>
    <t>Miercoles 22 de noviembre de 1508, = Fernando de Jerez, especiero, Or | vecino de Sevilla en la collacion de San Isidro, otorga que debe a IAS O Jerónimo Salvago, mercader genovés estante en Sevilla. presente, Pol. 756Ív9 NE160 mrs, de cierta mercaderia que le ha comprado; a pagar en Sevi lle en ocho meses, en fin de cada cháitro meses cumplidos la mitad</t>
  </si>
  <si>
    <t>caja 28_N 8_3_20101027165824465_ocred p.39</t>
  </si>
  <si>
    <t>Miércoles 22 de noviembre ¿e 1508. = Juan de Ara, mercader, veci 9 y no de Sevilla en la collacion de San Salvador, otorga que debe a,_Je Ú 'rónimo Salvago. mercader genovés estante en Sevilla,11.460mes, por A tres.quintales y .J9-Jibras- de. algevia que le ha comprado aprecio 0 = cada un quintal de 1.750 mrs. y.dos arrobas de pimienta, menos dos SJ Tibras. que asimismo le ha comprado a precio el quintal de la pipa E CASA mienta de 8.600 mrs, a pagar en Sevilla dentro de ocho meses.</t>
  </si>
  <si>
    <t>caja 28_N 8_3_20101027165824465_ocred p.40</t>
  </si>
  <si>
    <t>Jueves 23 de noviembre de 1508. = Agustán de Momileón, mercader ge (Muro). novés estante en Sevilla, otorga poder al bacniller Alfonso de Mori AA llo, y a Juan Gomez, mercader, estantes en santo Domingo, especial- 4 | UND . mente para cobrar todo lo que le deben en las Indias, y para pleito O en razon de dicha cobranza.</t>
  </si>
  <si>
    <t>APS01SP00001407</t>
  </si>
  <si>
    <t>APS01SP00001408</t>
  </si>
  <si>
    <t>APS01SP00001409</t>
  </si>
  <si>
    <t>APS01SP00001410</t>
  </si>
  <si>
    <t>APS01SP00001411</t>
  </si>
  <si>
    <t>APS01SP00001413</t>
  </si>
  <si>
    <t>APS01SP00001414</t>
  </si>
  <si>
    <t>APS01SP00001415</t>
  </si>
  <si>
    <t>APS01SP00001416</t>
  </si>
  <si>
    <t>APS01SP00001417</t>
  </si>
  <si>
    <t>APS01SP00001418</t>
  </si>
  <si>
    <t>APS01SP00001419</t>
  </si>
  <si>
    <t>APS01SP00001420</t>
  </si>
  <si>
    <t>APS01SP00001421</t>
  </si>
  <si>
    <t>APS01SP00001422</t>
  </si>
  <si>
    <t>Viernes 10 de noviembre de 1508, = Fernando Francé, vecino de la vi (J.H. lla de Palos, maestre de la nao San Juan, ahora surta en el puerto NN N de las Muelas, por si y en nombre y en voz de Juan Franco, su padre, SA ) vecino de la dicha villa de, Palos, y de Diego Pinto, vecino de la ciudad de Jerez de la Frontera, señores. de la dicha nao, por virtud An Y delpodergue de ellos tiene, otorga con ellosque deben a Agustin deMonleón, mercader genovés estante en Sevilla, 150 ducados que les haprestado para este viaje que ahora hace a sento Domingo; van a Fool. 7133-72, 9880 a pagar en Santo Domingo a los 30 dias de haber llesado</t>
  </si>
  <si>
    <t>APS01SP00001423</t>
  </si>
  <si>
    <t>APS01SP00001424</t>
  </si>
  <si>
    <t>érbitros.erbitradores amigos amigables componede- A &gt; res que somes entre partes,de la una Bernaldode.Grimaldo, y, de la Sa otra Dimilrce.Yielian, sobre las razones y causa contenidas en la QA sarta de compromiso que las dichas partes hicieron y otorgaron por Nas Led 1 MantaPeacenodaradorites SAgás”eemñesias 18 Pesiatds esta nuestra sentencia; visto todo lo que las dichas partes Do en guerda de su derecho, puesto Dios ante nuestros ojos, por bien , de paz y de concordia, y por los tirar de pleitos y costas falla Y mos que debemos condenan y condenamos al dicho Bernaldo de Grimaldo ON Mt , 281 por precio de la cebada “sobre que es este pleito como por el. MANANS montamiento,y Costas e intereses de moneda, puesto todo juntamente nd A! en_20.000-mrs., los cuales mandamos oue de y pague al dicho Dimitre CA MUAAA 44 Ytalian del dia que le fuere notificada esta dicha muestra sentencia haste fmeve dias luego siguientes. Y por esta nuestra sentencia juzganco, arbitrando. componiendo, asi lo pronunciamos y mandamos, y mandamos que esten por ella so la pena del compromiso. Y mandamos que el dicho Dimitre Ytalian que de al escribano un ducado de oro por nuestro salario y su trabajo, Agustin de Grimaldo. = Batista Centurion. (Rubricados)</t>
  </si>
  <si>
    <t>caja 28_N 8_3_20101027165824465_ocred p.41</t>
  </si>
  <si>
    <t>Viernes 24 de noviembre de 1508. = Diego Rodriguez, comitre de la (J,H.) reina, vecino de Triana, maestre de la nao Santa Maria del Antigua, QC ahora surte en el puerto e las Muelas, otorga Que debe a Gaspar Ñ y Centurion. mercader genovés estante en Sevilla, presente, 200 duca- Pol.Tf. = Bue le ha prestado para seguir este viaje a Santo Domingo; van e riesgo, + pagar en SantoDomingo a los 30 dias de haber llegado.</t>
  </si>
  <si>
    <t>caja 28_N 8_3_20101027165824465_ocred p.42</t>
  </si>
  <si>
    <t>Lunes 27 de noviémbre de 1508. = ~lo Gentil genovés estante a l pre sente en Sevilla, otorga poder a Batista Centur i ón, merca der genovés estante en Sevilla , e specia lmente par a cobrar en general.</t>
  </si>
  <si>
    <t>caja 28_N 8_3_20101027165824465_ocred p.43</t>
  </si>
  <si>
    <t>Lunes 27 de noviembre de 1508. = Para el poder que este di a otor~ gó ~enta Pinelo , mujer de D3.mian-a8USodemar ; di f unto , vecina de el Puerto de Santa Maria, a Yseo de Espindola , su madre, por fuero y por j uicio par a cobrar y dar carta s de pa go.</t>
  </si>
  <si>
    <t>lunes 27 de noviembre de 1508, = Diego Fernandez, corredor.delonj: o oy vecino de Sevilla en la colleación de Santa Maria, oborga que debe a 2 IVÓ Otevian Calvo. mercader genoves estante en Sevilla, 24. 000 mrs. de DW 35 quintales de arroz aque Je ha comprado. a precio cada un quintal e dé600 mrs, a pagar en Sevilla dentro de seis meses cumplidos</t>
  </si>
  <si>
    <t>caja 28_N 8_3_20101027165824465_ocred p.44</t>
  </si>
  <si>
    <t>noves estante enla, ciudad de Cádiz, por siy en nombre de Niculoso WWA Espindola su compañero, y DimetreYtalian, mercader genovés esten | | te en la ciudad de Cadiz, por si-y en nombre de Jacome Ytalian, su hermano. Tos compañero, que por cuanto puede.haber dos meses que cárga ron en la bahia de la ciudad de Cádiz en la nao de que era maestre a. A “Pedro de Aliona204 cóstales de alumbre, y 32 costales de algodon, ULA Ne66 cahices deAal, “para llevar todas las dichas mercaderias al condado de Flandes, y con tiempo la dicha nao entro en el puerto de Fol. 800.,= Ó la Coruña, “que es en Galicia, y alli fue detenida la dicha su ropa —7Y apedimientodé Gernizio, vecino de la villa de- San Sebastian, por HA UA - razón de cierta represalia; y:ahora el rey les dio cedula para que ño.ngse im ida la áicha ropa yse deje ir 1á dicha nao libremente y A sin impedimento ninguno; por ende otoygan poder al.dicho Peuro de A Y maestre, y a Pety Juen, sastre” vecino de la ciudad de la Co a ospecialuente para que Eya la dicha cédula del rey al Dr s2idor de la ciudad de la Corufñ y a su lugarteniente y otras ¿us Y r “” ticias, y le pidan la cumplan én todo y por todo; y que puedan reci Y LA bir las dichas mercaderias, y cargarles en cualcuier nao para Flan &lt;s , ” des.</t>
  </si>
  <si>
    <t>Jueves 27 de abril de 1508, = EstebanCenturion, mer- O eLOA 0 a, e ai cader genovés estante en Sevilla, en nombre y en voz de Gonzalo de _Verdesotoy vedino de la villa de Valladolid, por virtud del poder “duede el tieneque pasó ante Cristobal (roto) escribano y notario público de la reine, y escribano público de la dicha villa de Valladolid, en 7 de marzo de este presente año, cuyo tenor es el Que sigue: (no está), otorga Que lo sustituye y daa Fernando de Isla, sobrinodeljurado Bernaldino deTSTÉ,“Sstante en las Indias, mercader, para todo 1 en el dicho poder contenido.</t>
  </si>
  <si>
    <t>caja 28_N 8_3_20101027165824465_ocred p.45</t>
  </si>
  <si>
    <t>Iunes 27 de noviembre de 1500. =.listebanCenturion, mercader gen ' | del poder que deel tiene que paso ante Bernal Gonzalez Vallecillo, ÑLay| OY, 0 Fol. 8091 y VO g | oK 1 f ves estante en Sevilla, en nombre y en voz de Francisco Doria, merct Ha der genovés, estante que fue en esta“ciudad. de Sevilla, por virtud len 5 de mayo de este presente año, otorga que lo sustituye y da a El ; ] .** Francisco de Baeza. procurador y vecino de Sevilla</t>
  </si>
  <si>
    <t>lunes 27 de noviembre de 1508. = luco Batista Adorno, mercader AAA genovés estante en Sevilla, en nombre:y en voz de Cataño de Catañes hijo de Rafael, por virtud del poder que dice que tiene.eltrásliadi del cual sacado por notario es esta que de sigue: (no está), otorga que lo sustituye y de a Francisco de Baeza, procurador y ve: cino de Sevilla,</t>
  </si>
  <si>
    <t>Martes 20 de noviembre de 1508. = En Sevilla, a las 11 horas antes Fol.810=v2, SNOMUnd ( ¡ " f . ¿ IN a A e C UA LaLo de medio dia. estando en el oficio de la escribania pública de Bernal Gonzalez Vallecillo, que es en la collacion de Santa Maria, en la calle de las Gradas, estando presente Agustin de Grimaldo, merce. der genoves estante en la corte de sus altezas,YaBatista Centurion mmeerrccaaddeerr gegennoovvééss essttaante en Sevilla, jueces árbitros entre partes, de la una Bernaldo de Grimaldo. vecino de esta ciudad, y de la otra Dimitre Ytálian. mercader genoves estante en la ciudad de cadiz, so bre-tas razones ycosa contenidasen una escritura de compromiso, que pasó ante este escribano ayer lunes 27 de noviembre, en presenvia del dicho escribano, luego los dichos jueces dieron y pronuncia ron entre las dichas partespyp en su ausencia, esta sentencia aus se sigue: (no está). “2A- Y luego los jueces mandaron al escribano la notificase a las dich partes, Y después de lo susodicho el escribano la notifico, este dichos dia al dicho Dimitre Ytalian, y siéndole leida dijo que la oia. Y despues de lo susodicho, este dicho dia, a poca de hota, estand en las gradas de Santa Maria la Mayor de esta ciudad, el escribano la notificó al dicho Bernaldo de Grimaldo, el cual, siendole leida, dijo que la oia.</t>
  </si>
  <si>
    <t>Martes 28;de noviembre de 1508, = Pedro Sánchez, tonelero, vecino de Sevilla en la collacion de Santa Maria, en la Carreteria, otorga que debe aBatista Cataño,.mercader genovés estante en sevilla, presente, 25 pipas estancas y bien rebatidas, de buena madera,con. sus arcos de avellana y. mimbre, por “meravedies que ha recibido, a precio cadapipa de 325 mrs. A entregar porel dia de pascua de navidadde este presente año.</t>
  </si>
  <si>
    <t>caja 28_N 8_3_20101027165824465_ocred p.47</t>
  </si>
  <si>
    <t>Martes 28 de noviembre de 1508, = Juan de Cea mercader, vecino áe Sevilla en la collacion de San Salvador, otorga Que debe a Jeronimo LolHE ¡Salvago. mercader genovés estante en Sevilla, 14,070 mrs. decierta : Verna es ecieria aue le ha comprado; : Fol.82%vespect - p a pagar en Sevilla dentro de ocho me- ) A ses cumplidos,</t>
  </si>
  <si>
    <t>Wartes 28 de noviembre de 1508, = Rodrigo Bermejo. vecino de la (J.H.) villa de Huelva, maestre de la nao Santa Catalina, ahora surta en el OA puerto de leas Muelas, otorga que debe a Lorenzo Pinelo alguacil de | la casa de la contratación de les Indias,17.450 mrs, de 359 errobas maSS de vino Que le ha comprado para este viaje“Qdueueahora hace a SantoDo h mingo; el cual vino va a riesgo en ida y vuelta, ea pagar mia "tos tres dias de haber ldeseado de tornaviaje,</t>
  </si>
  <si>
    <t>martes 28 de noviembre de 1508, = gonalo de segura trapero vecino de sevilla en la collacion de santa cruz, otorga que debe a esteban centurion mercader genoves estante en sevilla 55466 mrs de 42 varas y dos tercios de carmesi que le ha comprado a pagar en sevilla dentro de trece meses cumplidos</t>
  </si>
  <si>
    <t>caja 28_N 8_3_20101027165824465_ocred p.48</t>
  </si>
  <si>
    <t>caja 28_N 8_3_20101027165824465_ocred p.49</t>
  </si>
  <si>
    <t>caja 28_N 8_3_20101027165824465_ocred p.50</t>
  </si>
  <si>
    <t>Miércoles primero de diciembre de 1508. = Batista Centurion, y Leo nardo Cataño, mercaderes genoveses estantes en Sevilla, otorgan que CSmA han recibido de Alonso Daza, mercader, vecino de Sevilla en la coll — cion de Santa Maria la Blanca, presente, todos los cueros vacunos, D: yETAMO y otras cosas cualesauier que les debia. Y Alonso Daza. en o AN nl tando presente a todo lo que dicho es, otorga igual catta de pago y AJYUAJ) finiquito a los dichos Batista Centurión y Leonardo Cataño.</t>
  </si>
  <si>
    <t>Codicilo:¿de JIucoPinelo, genovés, vecino de Sevidla en a MAD la collación deSan Isidro,estandoenfermo, aproban el testamento O que tiene otorgado por ante Juan Suarez, escribano público de Sevi-— po Pla, en 6 del mes diciembre actual, queriendo acrecentar y emenguar O 7 en el hismo, confiesa que restedebiendo por su elbalá a Batista. &gt; PX RN Centurión44.203 mrs. quee “dicho Batist a, POL.el 6torsante. para! dina! los cuales tiene que vagar en Sevilla con el intererse Yue [Tos hubiere. Xx. Y asimismo confiesa que debe al dicho Batista Centurión 9. 634 mrs. UN 22. que son la mitad del costo de &gt;0 pares de corazag que el dicho Batista Centurion hizo traer de Génova para el otorgante y para el, las cuales dichescorazas vendió el otorgante a ciertos meestres de sh naos oroy queso, como parecerapor su libro, y por el libro del corrédor; y lo procedido de les dichas corazas y queso em la mi ted del gante, y la otra mitad del dicho Batista Centurion. Y debe mas al dicho Batista Centurion 6.300 mrs. que son por Un ja rrón de plata, que compró para el otorgante. =— Y asimismo debe al dicho Batista contaron 3 130 mrs. que por el F,- v2,= llecillo, clérigo, vecino de Osuna COMTENSOR.de ello al dicho Ba= tista Centurión, y ImrataTano, 46 fanegas de trigo. Y asimismo confiesa que Esteban de Santacelay, maestre de la nao de la reina, le debe 43.500 mrs, a pagar en las Indias a Jerónimo. pe Grimaldo, de los cuales pertenece la mitad de ellos “al áicho Basta Centurión, y la otrasmitead al otorgante, E asimismo confiesa que 272.000 mrs. que el otorgante y Alexandre NA , [| Cataño se obligaron a pagar a Andrea de Oria y compañeros por_un.al A (CY9 YUU alá firmado de sus nombres, pertenece la mitad de ellos a pagar al o dicho Alexandre Catafío, y la otra mitad al dicho Juco Pinelo; y cor o fiesa que el dicho Alexandre Cataño compró de Leonardo y Visconti YALM/LNACateñios dos patas delienzos largos por precio de 156.000 mes, al po “los cuales se obligó el dicho Alexandre Cataño; los cuales se carg Ne ron por el otorgante, y a su nombre, en la neo de Diego de a 2 2) y, Pára las Indias; de los cuales dichos 156.000 mrs. pertenecia a pag COIN ULOgayal otorgante la tercia parte, y las otras tercias partes al die y cho Alexandre Cataño, y a Batiste Centurión, y del procedido de epo llas pertenece la tercia parte al otorgante, y las otras dos a los Ao MN Cal dichos Alexandre Cataño y Batista Centurión; en la cual dicha nado A ) del dicho Diego Rodriguez de Grajedajcargó el otorgante a su nombre LA I59 La A 400pares de cuchillos, y doce albornoces, Jos cuales dichos cuchi- ( Or / llos y albornoces, y elprocedido de ellos, pertenece al dicho Ale- A xand:e Catalo porque son suyos. Y asimismo confiesa que ciertas mercaderias que cargó en la nao de Diego Quintero de la Rosa,elvalor de las cuales son 90,000 mrs.e: a precedido . Poly, P. = P de las cuales pertenece la mitad al otorgante,y la otra mitad al dicho Alexandro Cataño; las cuales dichas mercaderias van a cargo de Francisco Niño, piloto de la dicha nao, para Que las ven: ' da en las Indias. | Y asimismo confiesa que 17 albornoces que cargó enJe_neo de Ssan= tacelay, que es de la reinas. pertenecian ellos, y el procedido; al dicho Alexandre Cataño, no embargente que el ubedeante los cargó, y tan en”su nombre, Y asimismo confiesa que seis albornoces que cargó en Ja nao de Jua dez, el procedido de ellos es y pertenece al dicho Alexan: - dre Cataño, porque son suyos. f Y asimismo confeesa que compró de Lázaro de Arba 2.056 pares de a. qomo. pargates por 60.000 mrs. y_le hizo un .albalá parase los pagar a ciertopiezo,de los cuales dichos mearavedies pertenece «a pagar31 otorsante AOparte, Y. las otras. dos tercios parios a los dites IrES en 15 nao Ge Juán des Ta les dichas Indiasy. y el procedido de ellos es la tercia parte para el otorgante, y las otra (NA dos tercias partes a los dichos Alexandre Cataño y Batista Centurió. y (- | Y asimismo confiesa Que 16 pipas de vino, y cuatro pipotes de ja- ' bón, en que hay 18 quintales y medio, y mas 37 docenas de bonetes berberiscos,y dos becerras que fueron cargadas en la nao de Franci doÑiASTon nombre del otorgante; y el procedido de las dichas merca deriases del dicho Alexandre Cataño. Y esta declaración hace por mas abundamiento de dos cartas que di al dicho Alexandre Cataño para Fernando de' Briones, a Quien van con signadas las dichas mercaderias, las cuales rezan cue haya de hacer de las dichas mercaderias su voluntad del dicho Alexandre Catafío po que son suyas. asimi Fol.V2.= e BSLAmO confiesa que debe al aicho Alexandro Cataño 2.500 mrs. dé resto de cuenta que con el tiene, Y del cambio de Medina aue tiene declarado en este codicilo perte nece a pagar: la mitad de el, con el interese, a Alexandre Cataño. Fecha en Sevilla jueves 7 de diciembre de 1508 años</t>
  </si>
  <si>
    <t>APS01SP00001425</t>
  </si>
  <si>
    <t>APS01SP00001426</t>
  </si>
  <si>
    <t>APS01SP00001427</t>
  </si>
  <si>
    <t>APS01SP00001428</t>
  </si>
  <si>
    <t>APS01SP00001429</t>
  </si>
  <si>
    <t>APS01SP00001430</t>
  </si>
  <si>
    <t>APS01SP00001431</t>
  </si>
  <si>
    <t>APS01SP00001432</t>
  </si>
  <si>
    <t>APS01SP00001433</t>
  </si>
  <si>
    <t>APS01SP00001435</t>
  </si>
  <si>
    <t>APS01SP00001436</t>
  </si>
  <si>
    <t>APS01SP00001437</t>
  </si>
  <si>
    <t>APS01SP00001438</t>
  </si>
  <si>
    <t>APS01SP00001439</t>
  </si>
  <si>
    <t>APS01SP00001440</t>
  </si>
  <si>
    <t>APS01SP00001441</t>
  </si>
  <si>
    <t xml:space="preserve">Minsa27 de noviembre de 1508, = Bernaldo de Grimaldo, mercader genovés, vecino de Sevilla en la cdllación de Santa Meria, por si de la una parte, y Dimitre Ytalien, mercader genovés estente en la ciudad de Cadiz por si de la otra parte, se otorgan que por cuanto Pol 792. __entre ellos hay debate y diferencia sobre razón de cierta cel - que Dimitre Ytelian (roto) en la dicha ciudad de Sevilla, al dicho Bernaldo de Grimaldo; y ahora por bien de paz son convenidos en com prometerlo en manos de los honrados y discretos varones Agustin de Grimaldo, mercader genovés estante en sevilla, y Batista Centurion, mercader genovés, hijo de micer lucian, Gue Dios haya, para que lo determinen y sentencien dentro de quince dias, </t>
  </si>
  <si>
    <t>Fol. 7897. = In Dei nomúne amen, Este es traslado bien y fielmente sacado de un poderescrito en papel del signado de notario público, segun por el parecia: el tenor: del cual sacado de lengua latina en Jenguea castellana es este cue se sigue: In Dei nomine amen. El noble Cataneo de Cataneis, hijo del señar LuO Rafael, sabiendo haberfallecido en Exio Angel Cataneo su hijo dé — ese Cataneosin hsber hecho testamento, el cual era aun al tiempo de OA JO la muerte áel dicho Angel débajo del poder del dicho Cataneo, su pa A dre, y el cual Angel tenia ciertas deudas en el dicho Jugar de Exio. y en otros lugares y partes de l mundo; y oueriendo el dicho Ca t aneo A 1 dar f orma a l r e caudar de l as dichas deudas per t enecientes a l dicho ~r ~ ~n n cataneo .. .. . constit uye y ordena su cierto y no dudabl e procuV\ J ' v¿ 11 r a d.Dr ; y en su lugar pone a Luco Batis t a Adorno ~ hijo de Niculoso, ausente . . . . . e spe cia l y expresameate haber, demandar , r e caudar r e cibir y cobrar toda l a ca nt idad de dineros , cosas, merca dería s , bienes y to dC&gt;aquello y cuanto ese constituyente debe haber •. . • •y) en e s:peci a l de Alexandre - cataño , hijo de Ce saro, por cua l quier r a. Fol.787-vº . ~on · · · · · · · (y par a pl e itos) . · •. (con f a culta d de sus tituir) Fol. 788. = Fol.788-vº . = . . dar este presente poder ha sta y por t odo el año venidero de 1508 he cho en Genov~ en banco a l banco de mi el dicho notario año del na cimi ; nto de nu;stro Salvador Jesucristo de 1507 años , en l a dé cima indición, segun l a cos tumbre de Genova . sabado 27 dias de no. viembre a l a hora de tercia, ~estilo~ que fueron pre sentes Hilario de Negron, y Ja cobo Antonio Ymperia l , llamados y rogados a lo susodicho. Próspero Rovello, hijo de Bernaldo , difunto , notario público de Genova por autonidad imperial f ui presente,y rogado escribi lo susodicho y puse mi nombre y s i gno en fe y testimonio de l o sus odi · cho. Yo Anfreo Usodemar hago fe al s obredicho Próspero Ravello , ~ cual f irmó el sus odicho ins truraento ser notario público en l a presente ciudad de Genova . . . . . Este t rasl a do fue concer tado con l a dicha escritura de poder original, de donde fue sacado de lengua l a tina en lengua ca stellana por mi el notario público de yuso e s crito en l a muy noble y muy le- ""[¡\ 1 789 a l ciudad de Sevilla a diez y h d' d 1 d . b N d ~ o . . = oc o 1as e mes e nov1em re a no e el na cimiento del nuestro Salvador Jesucristo de 1508 años . Testigos que fueron presentes Diego de Madr id , y Fernando de Jerez . escribanos y mora dores en l a dicha ciudad de Sevilla para lo susodicho llamados y e specia lmente rogados. Está el signo de Garcia Fernández , vecino de Sevilla por autoridad apostolica. publico notario.</t>
  </si>
  <si>
    <t>APS01SP00001442</t>
  </si>
  <si>
    <t>APS01SP00001443</t>
  </si>
  <si>
    <t>Wiérnes., primero de diciembre de 1508. = _Benito-Doria. mercader genovés estente en Sevilla, en nombre yen. voz..de. Domenego de Mateo Doy CA, mercader genovés, vecino de la ciudad de Jerez de la Fromtera, por E - virtud del poder que de el tiene que pasó ante Francisco de Truji- LL YD, llo, escribano público de la dicha ciudad de Herez de la Frontera, Ó en miércoles 29 de noviembre del presente año, otorga que lo sustituye y da a Pedro de Mayorga, procurador y vecino de Sevilla, para todos los pleytos havidos y por haber, Fo1.848.</t>
  </si>
  <si>
    <t>caja 28_N 8_5_20101027170156340_ocred p 1</t>
  </si>
  <si>
    <t>APS01SP00001457</t>
  </si>
  <si>
    <t>APS01SP00001458</t>
  </si>
  <si>
    <t>lunes 4 de diciembre de 1508, = Diego Pano, vecino de Triana, maes- Mo tre de la nao Santa Maria del Antigua, y Esteban Centurion,., mercade Y 79 der genovés estante en Sevilla, y en nombre y voz de Francisco Do*% ria, mercader genovés, estante que fue en esta diudad de Sevilla, por virtud del poder que de el tiene, que pasó ante Bernal Fonzalez Vallecillo en &gt; de mayo de este presente afío, otorgan poder a Diego Sánchez Ramos, vecino de Sevilla en la collación de Sante Maria, en la Cesteria, especialmente pare cobrar de Bartolomé de Mortes, mercader genoves, vecino de la isla de Gran Canaria, todo el procedido asi maravedies como azucar, de 17 pipas de vino, y de 51 arrobas y media de aceite, y cien vasos de loza, y doce capotes; lo cual todo era de Francisco Ramirez, difunto; lo cual el otorgante entrego al dicho Bartolomé de MWorte para que vendiese en la dicha isla de Gran Canria,:segun se contiene en el contrato Que sobre eliio paso ante Diego de San Cdemente, escribano público de la dicha isla de Gran Canaria; y que pueda recibir todo el procedido de ello,</t>
  </si>
  <si>
    <t>caja 28_N 8_5_20101027170156340_ocred p 2</t>
  </si>
  <si>
    <t>Nos Antonio de Sobranis y Jerónimo Salvago. cónsules de Jos mmrcad j o deres genoveses por la reina nuestra señora, decimos que por cuanto aL ULA 0 Gaspar.+spindola, por si y en nombre de Niculoso Espindola, su com- ( o o pafíero, y Dimitri Ytalian, mercader genovés, por si y en nombre de EAS gácome Ytalian, su hermano y compañero, hubieron cargado en le nao de Pedro de Aliona ciertas mercaderias que pertenecian a ciertos me 21/, - mercaderes y aseguradores, PASOMiS dE acota mercaderes genoves ses y de otras naciones estantes en Flandes, y yendo le dicha nao Ya su viaje con tiempo entró en la ciudad de la Coruña, y allifué em bargada dicha ropa por ciertes razones de represalias; y ahora los (sigue). dichos Gaspar Espiñdola y Demitre Italian ganeron cédula del rey nuestro señor para Que fuese desembargada la dicha ropa, y ellos die ron poder al dicho Pedro de Aliona, maestre, y a Pety Juan , vecino de dicha ciudad de la Coruña, para recibir la dicha ropa, y para la cargar para Flandes en la dicha nao, 4 en otra nao, para la consignar a Quien iba consignada; por ende, nosotros declaramos que la dicha cargazon y poder fue 'con nuestra autoridad y“mandamiento porque noseperdiese la dicha ropa: y Queremos y mandamos que lo susodicho hecho en la dicha causa que sobre ello se hiciere no pare perjuicio a los diches Gaspar Espindóla y compañero, y Demitre Italian y compa fia, por cuanto fue por nuestra autoridad y mandado, como dicho es, porque lo hicimos por bien de la dicha ropa o mercaderias; en firmes za de lo cual firmamos aqui nuestros nombres, y lo otoramos ante el escribano público de Sevilla yusoscrito, Fecho en Sevilla cuatro dias del mes de diciembre año del nacimiento del nuestro Salvador Jesu cristo de 1508 años. Testigos que fueron presentes leonis Argamasa y Gonzalo de Almonacir, escribanos de Sevilla, Antonio de Sorvanis. = leonis Argamasa escribano de Sevilla, = (Ru bricados).</t>
  </si>
  <si>
    <t>lunes 4 de diciembre de 1508, = Diego Rodriguez, comitre de Ja rei- (J,H.,) na, vecino de Triana,maestre de la nao Sentea Marie del Antigue, aho dl O ra surta en el puertode las Muelas, otorga que debe a Batista Cata- == Ll ño. mercader genovés estante en Sevilla, presente, 102.200 mrs, de Y cierta. harina que le ha comprado para bastecimiento de dicha nao pa Y ra sesgutr esje viaje a santo Domingo; los cuales marevedies van a rie Ós di : Si . Pol 873-ES a pegar en Santo Domingo a los 30 dias de haber llegado.</t>
  </si>
  <si>
    <t>caja 28_N 8_5_20101027170156340_ocred p 3</t>
  </si>
  <si>
    <t>Martes 5 de diciembre de 1508, = Pedro Grande, vecino de le vigk (J.H.) lla de Palos, maestre de la nao Santiago, ahora surta en el puerto Pa ' de las Muelas,otorga que debe a Jácome de Grimaldo, mercader geno- DL Fol, 880. = vés estante en Ada, 200 Ueados de cierto bó6zcocho que le ha aa Comprado y de dineros quejle prestó pera seguiresteviaje con su nao a santo Domingo; van ea riesgo a pagar en Santo Domingo a los 30 O) dias de haber liegado; y si alli no le fueren pedidos que vuelvan a riesgo y los pague en Sevilla a low cuatro dias de haber liegado de tornaviaje.</t>
  </si>
  <si>
    <t>caja 28_N 8_5_20101027170156340_ocred p 4</t>
  </si>
  <si>
    <t>Martes 5 de diciembre de 1508, = Susana genovesa, ama de micer _—TCOD, Francisco de Hiberol, otorga poder a Juan Batista de Riberol, genorÚ pj ves, mostrador de este carta de poder, especialmente para cobrar de a Catalina, criado que fue de Ambrosio Espindóla, un ducado de oro qm o | le prestó; y que lo pueda recibir.</t>
  </si>
  <si>
    <t>Jueves Y de diciembre de 1508. = Miguel Alexos, escribano, hijo de ' Gonzalo Márouez ote vecino dé la villa de uscacena, otorga Ytalj ¡ | que pacta con Anton ian, mercader, veci no de Sevilla en la NON e '; |¡collación de Santa Maria, presente, y.se obligade ir con ela las NA ¡Indias, a Santo Domino,y de sevvirle alli por. tiempo de dos años, ORXOIV ¡asi en su oficio de escribano como en todo Lo que le mandare, dándo- O ¡le comer etc, y de salario en cada uno de los dos años 4.000 mrs.</t>
  </si>
  <si>
    <t>caja 28_N 8_5_20101027170156340_ocred p 5</t>
  </si>
  <si>
    <t>viernes dia de la reina de los angeles nuestra señora santa maria, madre de dios, 8 de diciembre de 1508 = codicilo de luco pinelo genoves, vecino de sevilla en la collacion de san isidro: ratifica el testamente y docicilo que tiene hechos y añade : .por'cuento yo mendé en el dicho mi testamento Que mi cuerpo fuese enterrado en el monesterio de san Jerónimo de Buenavista, que es fuera y cerca de esta ciudad de Sevilla; por “ende mando. que mi cue po sea enterrado en la capilla que tiene el señor Francisco Pinelo y el señor maestrescuela. don Jerónimo Pinelo, su hijo. en la iglesia de Santa Naria la mayor de esta ciudadi y asimismo “por el dicho mi testamento menda. que cierta capellania que yo dejé constituida se diejese y cantase enel dicho monasterio de San Jerónimo: y ahora es mi voluntad y mando que la dich. capellania se diga y cante pormi ánima en la dicha cepilia donde mi cuerpo hade ser enterrad ee do, de la manera y forma que la mandaba y constituia en el dicho mo nasterio de San Jerónimo, y que el prior y frailes del dichi monas terio no se entremetan en la dicha capellaniaz y quiero y mando que Lorenzo Sanchez, clérigo, sacristan en le dicha iglesia de Santa Ma ria Ja mayor, cante la Fo1,.900. = dicha capellania todos los dias de su vida,. Fecha la carta de codicilo en Sevilla, ..no firmo porque no podia.</t>
  </si>
  <si>
    <t>caja 28_N 8_5_20101027170156340_ocred p 6</t>
  </si>
  <si>
    <t>Viernes 8 de diciembre de 1508, = Codicilo de Iuco Pinelo, en el que añade: | Fol.906-v2%,= ,..por cuanto yo solamente, y en nonbre de Jácome de Grimaldo, y Un ¡0 a + b _ Q,, CA ON A Fol. 909. _deBatista Centurion, y de leonardo Cataño. y de Alixandre Cataño, y “ve otras personas he aado dinero y mercaderias 2 cambio. para las erA) Indias, según parecerápor mi E, mendo que mis albaceas juntame menteon el señor Francisco Ze inos, clérigo, cura en la santa iglesia de Santa Maria la mayor de. esta dicha ciudad, con otra per sone de conciencia que vea todo. aquello que se debe de descargar con las tales personas y todo aquello que declararen mando que se debe de descargar, mando que se descargue de mis bienes a las perso. ¿nas que lo hubieren de haber, en manera que mi conciencia quede de lante de Dios descargada, y en ello les encargo sus conciencias, ll Y confieso Que. he recibido.de Antonio de NMencan, hijo de Bartolomé de Necan 200. 000 mrs. de las cuales .di e Batista Centurión en lguerda 197. 500mrs. mando que les dichas 200.000 mes. se den luego : JA 1) Niculoso de Espindola, mi primo, pera que las de al dicho Antonio WaerMecan........ = Y por la gravedad de la enfermedad dijo que no podia firmar, y ro: gó al dicho Gonzaló de Almonacir que firmase por el,</t>
  </si>
  <si>
    <t>Sábado 9 de diciembre de 1508. = Juan de Guzman, hijo de don Pedro &gt; o de Guzmán, difunto, vecino de Sevilla en le collación de San Miguel KAHNXWNO y Bartolomé Martin, Jabrador, marido de Isabel Gonzalez, vecino de | »|, Villanueva del Aliscar, ovorgan que deben e Otevian Calvo” “mercader Dra APgenovés estante en Sevilla, presente, 84 quintales de buen aceite Y Y de olivas por _meravedies que de el recibieron; a entregarlos en Se HALA"Y, | villa. puéstos en el almacén del comprador, Alezquimialss de hoy Y en doce dias, treinta quintales en tin de febrero de 1509, y los 42 f e 2 '% =. qAuiAntSalEesfestantes mediado el mes de meyo luego siguiente</t>
  </si>
  <si>
    <t>caja 28_N 8_5_20101027170156340_ocred p 7</t>
  </si>
  <si>
    <t>sábado 9 de diciembre de” 1508, = Gonzalo.4e Segura, trapero, vecia / no de yevilla en la colleción de santa“Cruz, otorga que debe a Gres g ol Espindol a, ofoade rAen Sevila4, presente, 1 ómprado; a pegar en Sevilla en fin de junio Ae )</t>
  </si>
  <si>
    <t>Miércoles _15 de nóvis: 12208. = Martin Ivañez, vecino de Munañéa, Que es en la) provincia de Vizcaya, maestre de la nao Santo Do: 4 ANA ¡| móngo, ahora surtg en lea bahia de Cádiz, otorgaque debe a Jerónimo a | || Salvago, mergeder genovés estante en Sevilla, presentes 115 ducados e Qee. leEd para este viajo-ue hace a la ciúídad de Génova; mE F¿e8sgoy a pagar enGénoyeaa Bernaldo de Franquis, hijo de Jex; Y OY rón de Franquis, difunto, a los tres dias de haber llegado</t>
  </si>
  <si>
    <t>Iunes 13 de noviembre de 1508. = Balian Salvago, genovés, vecino A] O. de Sevilla en lea collacion de Santa Marie, otorga que arriendea Pe ] ¡Júro de Jerez, sastre, vecino de &gt;»evilla en la dicha collacion, Unas casas con sus setos y soberados, y case puerta y pertenencias &gt; gue tiene en la diche collación, al barrio nievo, desde ¿junio que paso de este año hasta un año cumplido por precio el dic o año de 1,200 mrs, a pagar por los tercios del año.</t>
  </si>
  <si>
    <t>caja 28_N 8_5_20101027170156340_ocred p 8</t>
  </si>
  <si>
    <t>lunes 13 de noviembre de 1508. = Esteban Centurion, mercader genovés estente en Sevilla, en nombre y en voz de Francisco Doria, mercader genovés estante smSaviITA, por virtud del poder que de el tiene que pasó ante Bernal González Vallecillo en 5 de mayo de este presente año, otoga que lo sustituye para pleitos en Pedro de Ne yorga, vecino de Sevilla,</t>
  </si>
  <si>
    <t>Wartes 14 de noviembre de 1508. = Gaspar Centurión, mercader geno- “vés estante en la corte de la reina, otorga poder a Oberto Ytalian, JP] mercader genovés estante al presente en Sevilla, especialmente pare 4 _cobrar de Diego de la Fuente, y de Juan de la Fuente, vecino de To- ALMA Y)! ledo, diezquintalesdesedajoyante en madeja que le deben por un A 1) contrato público; y asimismo aue pueda cobrar de los dichos todos Al Vas .' los maravedies que le debierenm en cualquier manera</t>
  </si>
  <si>
    <t>Miéercoles 15 de noviembre de 1508. = Otavian Calvo, mercader geno vés estante..en Sevilla, otorga poder a Oberto Ytalian, mercader genovés estante al presente en Sevilla, especialmente para cobrar de « log bienes, herederos y albaceas de Felipo Cigala, difunto, los mex ravedies que cobró por el otorgante de Juan de Buytrago, vecino de la ciudad de Granada.</t>
  </si>
  <si>
    <t>caja 28_N 8_5_20101027170156340_ocred p 9</t>
  </si>
  <si>
    <t>APS01SP00001459</t>
  </si>
  <si>
    <t>APS01SP00001460</t>
  </si>
  <si>
    <t>APS01SP00001461</t>
  </si>
  <si>
    <t>APS01SP00001462</t>
  </si>
  <si>
    <t>APS01SP00001463</t>
  </si>
  <si>
    <t>APS01SP00001464</t>
  </si>
  <si>
    <t>APS01SP00001465</t>
  </si>
  <si>
    <t>APS01SP00001466</t>
  </si>
  <si>
    <t>APS01SP00001467</t>
  </si>
  <si>
    <t>APS01SP00001468</t>
  </si>
  <si>
    <t>APS01SP00001469</t>
  </si>
  <si>
    <t>APS01SP00001470</t>
  </si>
  <si>
    <t>APS01SP00001471</t>
  </si>
  <si>
    <t>AHPS, PNS, Leg. 9107, 1508, f. 860</t>
  </si>
  <si>
    <t>AHPSe, PNS, Leg. 9107, 1508, f.6</t>
  </si>
  <si>
    <t>AHPSe, PNS, Leg. 9107, 1508, f. 11</t>
  </si>
  <si>
    <t>AHPSe, PNS, Leg. 9107, 1508, f. 12</t>
  </si>
  <si>
    <t>AHPSe, PNS, Leg. 9107, 1508, f. 17</t>
  </si>
  <si>
    <t>AHPSe, PNS, Leg. 9107, 1508, f. 22v</t>
  </si>
  <si>
    <t>AHPSe, PNS, Leg. 9107, 1508, f. 25</t>
  </si>
  <si>
    <t>AHPSe, PNS, Leg. 9107, 1508, f. 46v</t>
  </si>
  <si>
    <t>AHPSe, PNS, Leg. 9107, 1508, f. 50</t>
  </si>
  <si>
    <t>AHPSe, PNS, Leg. 9107, 1508, f. 50v</t>
  </si>
  <si>
    <t>AHPSe, PNS, Leg. 9107, 1508, f. 52</t>
  </si>
  <si>
    <t>AHPSe, PNS, Leg. 9107, 1508, f. 52v (entre hojas)</t>
  </si>
  <si>
    <t>AHPSe, PNS, Leg. 9107, 1508, f. 52v</t>
  </si>
  <si>
    <t>AHPSe, PNS, Leg. 9107, 1508, f. 54</t>
  </si>
  <si>
    <t>AHPSe, PNS, Leg. 9107, 1508, f. 55v</t>
  </si>
  <si>
    <t>AHPSe, PNS, Leg. 9107, 1508, f. 57v</t>
  </si>
  <si>
    <t>AHPSe, PNS, Leg. 9107, 1508, f. 62</t>
  </si>
  <si>
    <t>AHPSe, PNS, Leg. 9107, 1508, f. 66</t>
  </si>
  <si>
    <t>AHPSe, PNS, Leg. 9107, 1508, f. 71</t>
  </si>
  <si>
    <t>AHPSe, PNS, Leg. 9107, 1508, f. 72</t>
  </si>
  <si>
    <t>AHPSe, PNS, Leg. 9107, 1508, f. 82</t>
  </si>
  <si>
    <t>AHPSe, PNS, Leg. 9107, 1508, f. 89</t>
  </si>
  <si>
    <t>AHPSe, PNS, Leg. 9107, 1508, f. 92</t>
  </si>
  <si>
    <t>AHPSe, PNS, Leg. 9107, 1508, f. 105</t>
  </si>
  <si>
    <t>AHPSe, PNS, Leg. 9107, 1508, f. 107v</t>
  </si>
  <si>
    <t>AHPSe, PNS, Leg. 9107, 1508, f. 111v</t>
  </si>
  <si>
    <t>AHPSe, PNS, Leg. 9107, 1508, f. 117</t>
  </si>
  <si>
    <t>AHPSe, PNS, Leg. 9107, 1508, f. 117v</t>
  </si>
  <si>
    <t>AHPSe, PNS, Leg. 9107, 1508, f. 124</t>
  </si>
  <si>
    <t>AHPSe, PNS, Leg. 9107, 1508, f. 128</t>
  </si>
  <si>
    <t>AHPSe, PNS, Leg. 9107, 1508, f. 136 (entre hojas)</t>
  </si>
  <si>
    <t>AHPSe, PNS, Leg. 9107, 1508, f. 137v</t>
  </si>
  <si>
    <t>AHPSe, PNS, Leg. 9107, 1508, f. 138</t>
  </si>
  <si>
    <t>AHPSe, PNS, Leg. 9107, 1508, f. 139v</t>
  </si>
  <si>
    <t>AHPSe, PNS, Leg. 9107, 1508, f. 140v</t>
  </si>
  <si>
    <t>AHPSe, PNS, Leg. 9107, 1508, f. 151-153</t>
  </si>
  <si>
    <t>AHPSe, PNS, Leg. 9107, 1508, f. 155</t>
  </si>
  <si>
    <t>AHPSe, PNS, Leg. 9107, 1508, f. 177v</t>
  </si>
  <si>
    <t>AHPSe, PNS, Leg. 9107, 1508, f. 185</t>
  </si>
  <si>
    <t>AHPSe, PNS, Leg. 9107, 1508, f. 191v</t>
  </si>
  <si>
    <t>AHPSe, PNS, Leg. 9107, 1508, f. 193</t>
  </si>
  <si>
    <t>AHPSe, PNS, Leg. 9107, 1508, f. 194</t>
  </si>
  <si>
    <t>AHPSe, PNS, Leg. 9107, 1508, f. 196</t>
  </si>
  <si>
    <t>AHPSe, PNS, Leg. 9107, 1508, f. 197</t>
  </si>
  <si>
    <t>AHPSe, PNS, Leg. 9107, 1508, f. 198</t>
  </si>
  <si>
    <t>AHPSe, PNS, Leg. 9107, 1508, f. 199</t>
  </si>
  <si>
    <t>AHPSe, PNS, Leg. 9107, 1508, f. 213</t>
  </si>
  <si>
    <t>AHPSe, PNS, Leg. 9107, 1508, f. 218</t>
  </si>
  <si>
    <t>AHPSe, PNS, Leg. 9107, 1508, f. 218v</t>
  </si>
  <si>
    <t>AHPSe, PNS, Leg. 9107, 1508, f. 227</t>
  </si>
  <si>
    <t>AHPSe, PNS, Leg. 9107, 1508, f. 231v</t>
  </si>
  <si>
    <t>AHPSe, PNS, Leg. 9107, 1508, f. 234</t>
  </si>
  <si>
    <t>AHPSe, PNS, Leg. 9107, 1508, f. 239v</t>
  </si>
  <si>
    <t>AHPSe, PNS, Leg. 9107, 1508, f. 245v</t>
  </si>
  <si>
    <t>AHPSe, PNS, Leg. 9107, 1508, f. 250v</t>
  </si>
  <si>
    <t>AHPSe, PNS, Leg. 9107, 1508, f. 263</t>
  </si>
  <si>
    <t>AHPSe, PNS, Leg. 9107, 1508, f. 266</t>
  </si>
  <si>
    <t>AHPSe, PNS, Leg. 9107, 1508, f. 278v</t>
  </si>
  <si>
    <t>AHPSe, PNS, Leg. 9107, 1508, f. 279</t>
  </si>
  <si>
    <t>AHPSe, PNS, Leg. 9107, 1508, f. 288</t>
  </si>
  <si>
    <t>AHPSe, PNS, Leg. 9107, 1508, f. 292</t>
  </si>
  <si>
    <t>AHPSe, PNS, Leg. 9107, 1508, f. 293v</t>
  </si>
  <si>
    <t>AHPSe, PNS, Leg. 9107, 1508, f. 294v</t>
  </si>
  <si>
    <t>AHPSe, PNS, Leg. 9107, 1508, f. 295v</t>
  </si>
  <si>
    <t>AHPSe, PNS, Leg. 9107, 1508, f. 297</t>
  </si>
  <si>
    <t>AHPSe, PNS, Leg. 9107, 1508, f. 316v</t>
  </si>
  <si>
    <t>AHPSe, PNS, Leg. 9107, 1508, f. 317</t>
  </si>
  <si>
    <t>AHPSe, PNS, Leg. 9107, 1508, f. 318</t>
  </si>
  <si>
    <t>AHPSe, PNS, Leg. 9107, 1508, f. 506</t>
  </si>
  <si>
    <t>AHPSe, PNS, Leg. 9107, 1508, f. 508</t>
  </si>
  <si>
    <t>AHPSe, PNS, Leg. 9107, 1508, f. 509</t>
  </si>
  <si>
    <t>AHPSe, PNS, Leg. 9107, 1508, f. 510</t>
  </si>
  <si>
    <t>AHPSe, PNS, Leg. 9107, 1508, f. 511</t>
  </si>
  <si>
    <t>AHPSe, PNS, Leg. 9107, 1508, f. 515</t>
  </si>
  <si>
    <t>AHPSe, PNS, Leg. 9107, 1508, f. 520</t>
  </si>
  <si>
    <t>AHPSe, PNS, Leg. 9107, 1508, f. 532</t>
  </si>
  <si>
    <t>AHPSe, PNS, Leg. 9107, 1508, f. 535</t>
  </si>
  <si>
    <t>AHPSe, PNS, Leg. 9107, 1508, f. 540</t>
  </si>
  <si>
    <t>AHPSe, PNS, Leg. 9107, 1508, f. 543v</t>
  </si>
  <si>
    <t>AHPSe, PNS, Leg. 9107, 1508, f. 548v</t>
  </si>
  <si>
    <t>AHPSe, PNS, Leg. 9107, 1508, f. 550v</t>
  </si>
  <si>
    <t>AHPSe, PNS, Leg. 9107, 1508, f. 555</t>
  </si>
  <si>
    <t>AHPSe, PNS, Leg. 9107, 1508, f. 558</t>
  </si>
  <si>
    <t>AHPSe, PNS, Leg. 9107, 1508, f. 559</t>
  </si>
  <si>
    <t>AHPSe, PNS, Leg. 9107, 1508, f. 560</t>
  </si>
  <si>
    <t>AHPSe, PNS, Leg. 9107, 1508, f. 574</t>
  </si>
  <si>
    <t>AHPSe, PNS, Leg. 9107, 1508, f. 576</t>
  </si>
  <si>
    <t>AHPSe, PNS, Leg. 9107, 1508, f. 580</t>
  </si>
  <si>
    <t>AHPSe, PNS, Leg. 9107, 1508, f. 589</t>
  </si>
  <si>
    <t>AHPSe, PNS, Leg. 9107, 1508, f. 601</t>
  </si>
  <si>
    <t>AHPSe, PNS, Leg. 9107, 1508, f. 634</t>
  </si>
  <si>
    <t>AHPSe, PNS, Leg. 9107, 1508, f. 635</t>
  </si>
  <si>
    <t>AHPSe, PNS, Leg. 9107, 1508, f. 648</t>
  </si>
  <si>
    <t>AHPSe, PNS, Leg. 9107, 1508, f. 649</t>
  </si>
  <si>
    <t>AHPSe, PNS, Leg. 9107, 1508, f. 656</t>
  </si>
  <si>
    <t>AHPSe, PNS, Leg. 9107, 1508, f. 656v</t>
  </si>
  <si>
    <t>AHPSe, PNS, Leg. 9107, 1508, f. 659</t>
  </si>
  <si>
    <t>AHPSe, PNS, Leg. 9107, 1508, f. 659v</t>
  </si>
  <si>
    <t>AHPSe, PNS, Leg. 9107, 1508, f. 659v entre hojas</t>
  </si>
  <si>
    <t>AHPSe, PNS, Leg. 9107, 1508, f. 668</t>
  </si>
  <si>
    <t>AHPSe, PNS, Leg. 9107, 1508, f. 694</t>
  </si>
  <si>
    <t>AHPSe, PNS, Leg. 9107, 1508, f. 697</t>
  </si>
  <si>
    <t>AHPSe, PNS, Leg. 9107, 1508, f. 700</t>
  </si>
  <si>
    <t>AHPSe, PNS, Leg. 9107, 1508, f. 706 entre hojas</t>
  </si>
  <si>
    <t>AHPSe, PNS, Leg. 9107, 1508, f. 713</t>
  </si>
  <si>
    <t>AHPSe, PNS, Leg. 9107, 1508, f. 723</t>
  </si>
  <si>
    <t>AHPSe, PNS, Leg. 9107, 1508, f. 724</t>
  </si>
  <si>
    <t>AHPSe, PNS, Leg. 9107, 1508, f. 727</t>
  </si>
  <si>
    <t>AHPSe, PNS, Leg. 9107, 1508, f. 730</t>
  </si>
  <si>
    <t>AHPSe, PNS, Leg. 9107, 1508, f. 732</t>
  </si>
  <si>
    <t>AHPSe, PNS, Leg. 9107, 1508, f. 733</t>
  </si>
  <si>
    <t>AHPSe, PNS, Leg. 9107, 1508, f. 740v</t>
  </si>
  <si>
    <t>AHPSe, PNS, Leg. 9107, 1508, f. 743v</t>
  </si>
  <si>
    <t>AHPSe, PNS, Leg. 9107, 1508, f. 744</t>
  </si>
  <si>
    <t>AHPSe, PNS, Leg. 9107, 1508, f. 745</t>
  </si>
  <si>
    <t>AHPSe, PNS, Leg. 9107, 1508, f. 748</t>
  </si>
  <si>
    <t>AHPSe, PNS, Leg. 9107, 1508, f. 749</t>
  </si>
  <si>
    <t>AHPSe, PNS, Leg. 9107, 1508, f. 752</t>
  </si>
  <si>
    <t>AHPSe, PNS, Leg. 9107, 1508, f. 756</t>
  </si>
  <si>
    <t>AHPSe, PNS, Leg. 9107, 1508, f. 758v</t>
  </si>
  <si>
    <t>AHPSe, PNS, Leg. 9107, 1508, f. 765v</t>
  </si>
  <si>
    <t>AHPSe, PNS, Leg. 9107, 1508, f. 765v entre hojas</t>
  </si>
  <si>
    <t>AHPSe, PNS, Leg. 9107, 1508, f. 776v</t>
  </si>
  <si>
    <t>AHPSe, PNS, Leg. 9107, 1508, f. 783v</t>
  </si>
  <si>
    <t>AHPSe, PNS, Leg. 9107, 1508, f. 787</t>
  </si>
  <si>
    <t>AHPSe, PNS, Leg. 9107, 1508, f. 793</t>
  </si>
  <si>
    <t>AHPSe, PNS, Leg. 9107, 1508, f. 793v</t>
  </si>
  <si>
    <t>AHPSe, PNS, Leg. 9107, 1508, f. 795</t>
  </si>
  <si>
    <t>AHPSe, PNS, Leg. 9107, 1508, f. 800</t>
  </si>
  <si>
    <t>AHPSe, PNS, Leg. 9107, 1508, f. 800 (entre hojas)</t>
  </si>
  <si>
    <t>AHPSe, PNS, Leg. 9107, 1508, f. 807</t>
  </si>
  <si>
    <t>AHPSe, PNS, Leg. 9107, 1508, f. 809v</t>
  </si>
  <si>
    <t>AHPSe, PNS, Leg. 9107, 1508, f. 810</t>
  </si>
  <si>
    <t>AHPSe, PNS, Leg. 9107, 1508, f. 823</t>
  </si>
  <si>
    <t>AHPSe, PNS, Leg. 9107, 1508, f. 825</t>
  </si>
  <si>
    <t>AHPSe, PNS, Leg. 9107, 1508, f. 827v</t>
  </si>
  <si>
    <t>AHPSe, PNS, Leg. 9107, 1508, f. 828v</t>
  </si>
  <si>
    <t>AHPSe, PNS, Leg. 9107, 1508, f. 828v (entre hojas)</t>
  </si>
  <si>
    <t>AHPSe, PNS, Leg. 9107, 1508, f. 844</t>
  </si>
  <si>
    <t>AHPSe, PNS, Leg. 9107, 1508, f. 848</t>
  </si>
  <si>
    <t>AHPSe, PNS, Leg. 9107, 1508, f. 862</t>
  </si>
  <si>
    <t>AHPSe, PNS, Leg. 9107, 1508, f. 873</t>
  </si>
  <si>
    <t>AHPSe, PNS, Leg. 9107, 1508, f. 879</t>
  </si>
  <si>
    <t>AHPSe, PNS, Leg. 9107, 1508, f. 881</t>
  </si>
  <si>
    <t>AHPSe, PNS, Leg. 9107, 1508, f. 906</t>
  </si>
  <si>
    <t>AHPSe, PNS, Leg. 9107, 1508, f. 907</t>
  </si>
  <si>
    <t>AHPSe, PNS, Leg. 9107, 1508, f. 908</t>
  </si>
  <si>
    <t>AHPSe, PNS, Leg. 9107, 1508, f. 912</t>
  </si>
  <si>
    <t>AHPSe, PNS, Leg. 9107, 1508, f. 913</t>
  </si>
  <si>
    <t>AHPSe, PNS, Leg. 9107, 1508, f. 915</t>
  </si>
  <si>
    <t>AHPSe, PNS, Leg. 9107, 1508, f. 923</t>
  </si>
  <si>
    <t>AHPSe, PNS, Leg. 9107, 1508, f. 924</t>
  </si>
  <si>
    <t>AHPSe, PNS, Leg. 9107, 1508, f. 927</t>
  </si>
  <si>
    <t>AHPSe, PNS, Leg. 9107, 1508, f. 941</t>
  </si>
  <si>
    <t>APS01SP00001472</t>
  </si>
  <si>
    <t>Jueves 16 de noviembre de 1508. = Rodrigo Bermejo, vecino de la (J,H.) villa de Huelva, maestre de la nao Santa Catalina, ahora surta en ON el puerto de las “Vuelas, por si y en nombre y en voz de Francisco A Y) de Espindola, alcaide de Medina Sidonia, señor de la dicha nao, y ss por virtud del poder que de é1 tiene, su tenor del cual es ete que se sigue: (no está), otorga con dicho alcaide Gue deben a Jácome de Grimaldo mercader genbvés estante en Sevilla, 32.000 mrs. “por 200 camisas labradas ue le ha comprado para llevar en dicha nao a sañto Dominso Fol1,950, = Q B P ERESROvan a riesgo en ida y vuelta, a pagar en Seville a los 4 dias de llegado</t>
  </si>
  <si>
    <t>caja 28_N 8_5_20101027170156340_ocred p 10</t>
  </si>
  <si>
    <t>AHPSe, PNS, Leg. 9107, 1508, f. 949v</t>
  </si>
  <si>
    <t>jueves 16 de noviembre de 1508 =  a todos bernal gonzalez vallecillo da fe que hoy a pedimiento de ambrosio de franquis genoves, vecino de la ciudad de cadiz parecio antonio ytalian, mercader, vecino de sevilla en la collacion de santa maria, dijo que a un factor que va a Calicud, y lleva a cargo de vender y comprar las mercaderias que lleva y ha de traer, que le dan 120000mrs por su trabjo; y esto que lo dice porque le dieron a el por ser factor el dicho viaje cien mil maravedies, y a otrs factores dan 120000mrs y que dan mas veinte quintales de porte de quintalada y que no pagan mas al rey de portugal del cuarto y la veintena y a los mercaders de lo que dicho tiene; dijo que juraba...</t>
  </si>
  <si>
    <t>AHPSe, PNS, Leg. 9107, 1508, f. 951</t>
  </si>
  <si>
    <t>AHPSe, PNS, Leg. 9107, 1508, f. 952</t>
  </si>
  <si>
    <t>16 de noviembre de 1508. = Beatriz Nora. vecina de Seville en la cc se llecon áe Santa Maria, otorga poder a Inés Martinez, mujer de Domene LAA fi 80 Franquisy su hermana, vecino de Sevilla en la coldción de Santa (POL, 992-v2qRepresas paía cobrar de Ana Ximenes ,pesadera,2.000 mrs, que resta debiendo de mena de unas casas que tiene earrendadas en le Carretaria,</t>
  </si>
  <si>
    <t>Jueves 16 de noviembre de 1508. = Diego Diaz, vecino de Sevill« en la collación de Santa Maria, maestre de la neo la Megde lena, ahora surtaben el puerto de las Muelas, otorga que debe a .Jacome, de Grimeldo, mercader slestante en Sevilla, 30.030 mrs. “de57calzaslabradas. y. Y seispiezas de chame-— lote, y de veinte OCOnAS. de bonetesberberiscos colorados que le hacompradopara llevar en la dicha neo a Santo Domingo; ven a ries go a pagar en Santo Domingo a los 30 dias de haber llegedo; y si a- 1l1i no le fueren pedidos se obliga a pagarle en Sevilla a los tres dias de haber llegado de tornaviaje, viniendo a riesgo.</t>
  </si>
  <si>
    <t>caja 28_N 8_5_20101027170156340_ocred p 11</t>
  </si>
  <si>
    <t>AHPSe, PNS, Leg. 9107, 1508, f. 954</t>
  </si>
  <si>
    <t>Viernes 17 de novi embre de 1508. =Mari Fernandez Mexi a, mujer de Juan Guerra, di funto , vecina de Sevilll:.:t en 18. col.La ción de Santa Ma. ría , otor ga poder a Antoni o Ytalian, merca der , vecino de Sevilla en l a coll a ción de SantaJiaria, espe cia lmente par a cobrar de los bient s y her ederos de Alonso Rodriguez_, tra pero , dif unto , vecino de se. vill a , 77 .315 mrs. que se le restan debi endo de un a l bal á de mayor cuantía f i r mada del dicho Alonso Rodri guez .</t>
  </si>
  <si>
    <t>AHPSe, PNS, Leg. 9107, 1508, f. 956</t>
  </si>
  <si>
    <t>Viernes 17 de noviembr e de 1508. = Jllari Ferna ndez 1'/.Lr,. xi a , mu j er de (Muro ). Juan Guer . ·a , &lt;:ill-unto 1 'b'ecina de Sevi l la en l a collücion de Santa Ma· r í a, madre y legitima her edera de Cristoba l Guer _'C:t , su hijo, di f unr~ ... t o , otorga poder a Antonio Yta lian, mere_ der , .... vecino de Sevilla en \ ,. l a colla ción de Sa nt a Maria, especi a lmente par a cobrar de Cristoba l eX J Serramo , estante en las Indias del ma r océano y de otras cua les'!~~( ~ quie r personas todos l os maravedi es y otr as cosas ~ue deben a l di- ~ cho Cri stoba l Guerra, su hijo . difunt o.</t>
  </si>
  <si>
    <t>AHPSe, PNS, Leg. 9107, 1508, f. 957</t>
  </si>
  <si>
    <t>Sábado 18 de noviembre de 1508. = Ramiro de Segarra, vecino de Sern hon villa en lea collacion de San Roman, otorga que debe a Domenego de UA AV Cestellón, mercader genovés estente en Sevilla, 4.500 mes. de cier to incienso que le ha comprado; a pagar en Sevilla en fin del mes ii, de mayo de 1508,</t>
  </si>
  <si>
    <t>caja 28_N 8_5_20101027170156340_ocred p 12</t>
  </si>
  <si>
    <t>AHPSe, PNS, Leg. 9107, 1508, f. 965</t>
  </si>
  <si>
    <t>Sábado 18 de noviembre de 1508. = Jácome de Grimaldo, mercader gel nowés estante en Sevilla, por si de llaaunaparte, yJuan de Córdoba. arrendador del alcabala dé quesoylana, con todo lo cue le pertene- Cc, de esta ciudad este presente año, y pecino en la collación de santa Meria, por si de la otra parte, se otorgan que por cuanto €ntre ellos hay pleito “pendiente ante el licenciado Pedro de Mercado, alcalde dela casa y corte de la reina sobre razon de cierta alc:balaque Juen de Cordoba demanda a Jácome “de Grimaldo de” ciertas lanas y ahora por bien de paz son convenidos en lo comprometer en manos de el licenciado Alonso Pérez de Custroverde, y el bachiller Gil de Avila. para que lo determinen y sentencien en quince dias.</t>
  </si>
  <si>
    <t>AHPSe, PNS, Leg. 9107, 1508, f. 969</t>
  </si>
  <si>
    <t>Sábado 4 de noviembre de 1508, = Bernaldo de Grimaldo, mercader ge noves, vecino de Sevilla en la collg8ción-de-Santa Neria, por si de Cia, — la une parte, yDimitre Italien, mercader genovés estante en le ciu A ] dad de Cádiz, por si de la otra parte, se otorgan que por cuento ex á LAR tre ellos hay ciervo debate y diferencia sobre razón _decierta Lepe A da que Demitri Ytelian envió a esta ciudad al dicho Bernaldo de Gri AGA lara, maldo; y ahora por bien de paz son convenidos en lo comprometer en JMMIVULAY manos de los honrados y discretos varones Agustin de Grimaláo, mer- 0 cader genovés estante en las cortes de sus altezas, y Domenego Salvago, hijo de micer Galeot, difunto, pera que lo determinen y sentencien dentro de 25 dias.</t>
  </si>
  <si>
    <t>caja 28_N 8_5_20101027170156340_ocred p 13</t>
  </si>
  <si>
    <t>AHPSe, PNS, Leg. 9107, 1508, f. 982</t>
  </si>
  <si>
    <t>lunes 6 de noviembre de 1508, = Francisco Calvo, piloto, vecino de (J.H.) Triana, ptorga que hace pacto con UÚristobal Rodriguez Vizcaino, ve- AA ¡cino de Sevilla en la collacion de Santa Maria, en la Cesteria, maestre de la nao San Salvador, ahora surta en el puerto de las Muelas, presente, obligéandose de ir con el en la dicha nao al puerto de Santo Domingo, y de servirle en dicha nao de piloto, en todo el viaje hasta volveral puemirto de esta ciudad, dándole de comer y be ber conveniblemente, seguh lo diere a la compaña de la dicha nao, y mas de soldada 10.000 mrs. que le ha de pagar en el dicho puerto de santo Domingo, desde el dia que llegaren hasta un mes cumplido.</t>
  </si>
  <si>
    <t>caja 28_N 8_5_20101027170156340_ocred p 14</t>
  </si>
  <si>
    <t>AHPSe, PNS, Leg. 9107, 1508, f. 996</t>
  </si>
  <si>
    <t>Don Diego Fernandez de Córdoba, alcaide de los don- Fol.v2.= Fol.= celes, señor de las villas de Chillon, y lucena, y Espejo; capitán “general de Africa, dice que por cuanto entre el de la una parte, y Agustin de Urialdo y Agustin de Bivaldo, mercaderes genoveses estantes en la corte de sus altezas, de la otra, pasó y se otorgó una capitulación, en que los mercaderes genoveses se obligaron a darle y pagarle ciertas contias de maravedies y pan, y el otorgante dio y traspasó 660,000 mrs. de libramientos que la reina le mandó librar el año pasado de 1506 años, para la guarda de Mazalquivir, para que los mercaderes cobrasen los dichos maravedies, y se entregasen de lo que habian de haber, y le pagasen la demasia al otorgante, 02 € quien por el los hubiese de haber; y que si los dichos libramientos ¿0 cualquier de ellos, saliesen insiertos el oboygante fuese obliga= do al saneamiento, y para mayor seguridad les diese obligación delz toncejo de la dicha su villa de Chillón en cierta forma, como esto y otras cosas en la dicha capitulacion, a que se refiere, se contie nen. Y los mercaderes genoveses cumplieron por su parte lo que eran obligados conforme a la capitulacion, y y el otorgante les entregó “los dichos libramientos y la obligación de la dicha villa de “hillón. Y ahora es acordado entre el otorgante y los.-dichos Agustin de Grimaldo, y AGgustin de Bivaldo, que volvieséis, como volvisteks doycúentos de las dichas libranzas al licenciado Francisco de Varga gas, tesorero de la reina, y de su consejo; las cuales dichas doseñú cúentos de librenzas dieron y entregaron al dicho licenciado por mendado del rey, y a consentimiento y voluntad del otorgante, al que socorrieron con un cuento de maravedies en dineros contados;el cual dicho cuento de maravedies el dicho licenciado Francisco de Vargas toma de las libranzas del otorgante de este presente año de 1508, y el otorgante les dio una cédula del rey, en que manda al dicho licenciado que asi los dichos dos cuentos de maravedies de los dichos libramientos como el dicho cuento de maravedies que le dieron en dineros, y el dicho licenciado ha de cobrar de las libran zas del otorgante de este dicho presente año se los de y pague en la feria de Medina del Campo del mes de octubre de 1509; la cual di che cédula el dicho licenciado Vargas aceptó de pagarles.Yporque los dichos Agustin dé Grimaládo y Agustin de Bivaldo «sean mas ciertos seguros de la paga de los dichos tres cuentos de maravedies:por ende, no derogando ni perjudicando a las obligaciones y prometimien tos que el torogante y el concejo de la dicha villa de Chillon les tuenen hechas y otorgadas, y quedando aquellas en su fuerza y vigor , y asimismo la dicha libranza hecha por el rey en el dicho tesore= ro, y su aceptacion, y añadiendo fuerza a fuerza, y obligación a obligacion, el dicho don Diego Fernandez de Córdoba otorga a los dichos mercaderes genoveses que mostrándole requerimiento como requirieron al dicho tesorero gue les pagase los dichos tres cuentos de maravedies, y que no se los ha pagado, que el otorgante se obliga de pagárselos como principal deudor, con intereses recrecidos. Fecha en Sevilla en las casas de la morada de Juan de Torres en la collación de San Martin,en las que posa el dicho señor alcaide,6 de noviembre de 1508 años,</t>
  </si>
  <si>
    <t>caja 28_N 8_5_20101027170156340_ocred p 15</t>
  </si>
  <si>
    <t>AHPSe, PNS, Leg. 9107, 1508, f. 996 (entre hojas)</t>
  </si>
  <si>
    <t>Martes 7 de noviembre de 1508. = A todos da fe Bernal González de Vallecillo que estando dentro en el contraste de esta ciudad de Sevilla, a pedimiento de Gaspar Centurión, mercader genovés estante en la corte de la reina, Pedro Fernandez, pesador en el dicho con- | traste; pesó ante el escribano y testégos una cadena de oro de 72 eslabones, la cual pesó 302 castellanos y medio, y seis granos; lo cual el dicho Gaspar Centurión lo pidió por o vimenlo</t>
  </si>
  <si>
    <t>caja 28_N 8_5_20101027170156340_ocred p 16</t>
  </si>
  <si>
    <t>AHPSe, PNS, Leg. 9107, 1508, f. 1004</t>
  </si>
  <si>
    <t>Miercoles 8 de noviembre de 1508. = Benito Escalioto, genovés ba / brero, vecino de la ciudad de Córdoba, otorga que debe € Niculoso e (9 yde Monardis, genovés librero, vecino de Sevilla en la coll«cion de | reis Marie, presente, 28,300 mrs. de ciertos libros que le compró, a pagar en Sevilla en un año, en fin de cada seis meses la mitad. ' Hay nota de cancelación en XV de julio de MDXI años.</t>
  </si>
  <si>
    <t>caja 28_N 8_5_20101027170156340_ocred p 17</t>
  </si>
  <si>
    <t>AHPSe, PNS, Leg. 9107, 1508, f. 1008</t>
  </si>
  <si>
    <t>Miérfoles 8 de noviembre de 1508. = (Roto - firme Anton Martin), ve 13.5.) cino de friana, maestrede la nad Santa Maria de la luz, ahora surta en el puerto de las Muelas, y Francisco de Morillo, mercader, vé cino de Sevilla en la collación de Sante María, otorgan que deben a Iuco Pinelo, vecino de Sevilla en la collación de San Isidro, 75 ducadosquele ha prestedo para seguir este viaje a Santo Domingo; van a riesgo a pagareen Santo Domingo, y si alli no les fueren pedidos que vuelvan a riesgo, a pagar en Sevilla a los cuatro dias de haber llegado de tornaviaje.</t>
  </si>
  <si>
    <t>AHPSe, PNS, Leg. 9107, 1508, f. 1015</t>
  </si>
  <si>
    <t>Jueves 9 de moviembre de 1508. = Fernando Francey-, vecino de (Muro). la ville de Palos, meestre de la nao San Juan, ahore surte en el puerto de las Muelas, por si y en nombre de Juan Franco, su padre, vecino de la dicha villa de Palos, y de (roto) Pinto, vecino de la ciudad de Jerez de la Frontera, señores de la dicha nao, de los qui tiene poder,sú tenor del cual es este que se sigue: (no está), otorga con sal dicho su padre y el dicho Diego Pinto que deben a Bernaldo de Grimaldo, mercader genovés estante en Sevilla, 700 duca dos de 375 mrs. cada uno, que les ha prestado para este vááje a San Fol. 1019-v2,= 7 to Domingo; ven a riesgo, ea pegar en Santo Domingo a Jerónimo: de Ús Grimaldo, e a (roto) Maldonado, alcalde meyor. 9 noviembre 1508.</t>
  </si>
  <si>
    <t>AHPSe, PNS, Leg. 9107, 1508, f. 1018</t>
  </si>
  <si>
    <t>Jueves 9 de noviembre de 1508. = Tomas Bruse mercader ingles estan A L AY LWUA AY te en Sevilla, otorga poder a pedro de la Torre, mercader, vecino '“de la ciudad de cadiz, especialmente para cobrar de Jerónifo de Jacob, mercader genoves estante en la ciudad de Malaga, todos los maravedies y otras cosas que le debe en cualquier manera, y para plei tos en razon de este cobranza</t>
  </si>
  <si>
    <t>caja 28_N 8_5_20101027170156340_ocred p 18</t>
  </si>
  <si>
    <t>AHPSe, PNS, Leg. 9107, 1508, f. 1021</t>
  </si>
  <si>
    <t>Jueves 9 de noviembre de 1508. = Para el poder por fuero y ¿juicio que en este dia otorgo VisconteCataño, mercader genovés entante en Cadoz, por si y en nombre de Leonardo Cataño, su compañero, a Garcia de Castilla, procurador y vecino de Sevilla,</t>
  </si>
  <si>
    <t>AHPSe, PNS, Leg. 9107, 1508, f. 1021v</t>
  </si>
  <si>
    <t>Sábado 16 de diciembre de 1508. = Pedro Grande, vecino de la vills de Palos, maestre de la nao Santiago, ahora surta en el puerto de las Misina” otorga que debe a Jacome. de.Grimaldo, vés estante en Sevillal9.700 mrs. de cua tropaños comprado; van e riesgo en ida y vuelta; apagarenf dies de haber llegado de tornaviaje.</t>
  </si>
  <si>
    <t>AHPSe, PNS, Leg. 9107, 1508, f. 1044v</t>
  </si>
  <si>
    <t>AHPSe, PNS, Leg. 9107, 1508, f. 1046v</t>
  </si>
  <si>
    <t xml:space="preserve">lunes 18 de diciembre de 1508  = pedro de vera hijo de martin de vera vecino de la isla de la gran canaria en nombre y en voz de martin de vera su padre por viritud del poder que de le tiene que paso ante critobal de san clemente, escribano publico de la dicha isla de gran canaria en dos dias del mes de septiembre de este presente año otrofa que lo sustituye y da a francisco de riberl mercader genovestante en sevilla para todas las cosas contenidas en el dicho poder. </t>
  </si>
  <si>
    <t>caja 28_N 8_5_20101027170156340_ocred p 19</t>
  </si>
  <si>
    <t>Sábado 16 de diciembre de 1508. = Juan de Jerez, vecino de la vi lla de Moguer, maestre de la nao Santiago, ahora surta en el puertce Fo1.1048.= 4e das Muelas, señor que Ea la mitad de la dicha nao, por si y er nombre y en voz deMiguel Diaz, vecino de la isla Española del puer to de Santo Domingo, y de Francisco de Garay, su compañero, señores de la otra mitad de la dicha nao, y por virtud del poder que de 8- llos tiene, su tenor del cual es este que se sigue: (no está), con los dichos otorga que deben a Jácome de Grimaldo, mercader genovés estante en Sevilla, 33.600 mrs. de 112 varas de ruan que le han comprado para este viaje a Santo Domingo; van a Fol,1048-y2.= riesgo a pagar en Santo Domingo a los treinta dias de haber llegado.</t>
  </si>
  <si>
    <t>AHPSe, PNS, Leg. 9107, 1508, f. 1047v</t>
  </si>
  <si>
    <t>APS01SP00001473</t>
  </si>
  <si>
    <t>APS01SP00001474</t>
  </si>
  <si>
    <t>APS01SP00001475</t>
  </si>
  <si>
    <t>APS01SP00001476</t>
  </si>
  <si>
    <t>APS01SP00001477</t>
  </si>
  <si>
    <t>APS01SP00001478</t>
  </si>
  <si>
    <t>APS01SP00001479</t>
  </si>
  <si>
    <t>APS01SP00001480</t>
  </si>
  <si>
    <t>APS01SP00001481</t>
  </si>
  <si>
    <t>APS01SP00001482</t>
  </si>
  <si>
    <t>APS01SP00001483</t>
  </si>
  <si>
    <t>APS01SP00001484</t>
  </si>
  <si>
    <t>APS01SP00001485</t>
  </si>
  <si>
    <t>APS01SP00001487</t>
  </si>
  <si>
    <t>APS01SP00001488</t>
  </si>
  <si>
    <t>APS01SP00001489</t>
  </si>
  <si>
    <t>APS01SP00001490</t>
  </si>
  <si>
    <t>APS01SP00001491</t>
  </si>
  <si>
    <t>APS01SP00001492</t>
  </si>
  <si>
    <t>APS01SP00001493</t>
  </si>
  <si>
    <t>APS01SP00001494</t>
  </si>
  <si>
    <t>APS01SP00001495</t>
  </si>
  <si>
    <t>APS01SP00001496</t>
  </si>
  <si>
    <t>APS01SP00001497</t>
  </si>
  <si>
    <t>APS01SP00001498</t>
  </si>
  <si>
    <t>APS01SP00001499</t>
  </si>
  <si>
    <t>APS01SP00001500</t>
  </si>
  <si>
    <t>APS01SP00001501</t>
  </si>
  <si>
    <t>APS01SP00001503</t>
  </si>
  <si>
    <t>APS01SP00001504</t>
  </si>
  <si>
    <t>APS01SP00001505</t>
  </si>
  <si>
    <t>APS01SP00001506</t>
  </si>
  <si>
    <t>APS01SP00001507</t>
  </si>
  <si>
    <t>APS01SP00001508</t>
  </si>
  <si>
    <t>APS01SP00001509</t>
  </si>
  <si>
    <t>JulianCalvo. mercader genovés, hijo de micer Gabriel Calvo, difunto ODA que Dios haya, estante al presente en Sevilla, otorga a JorgeCalvo, WU ae color loro, que fue su esclavo. de edad que ahora es de 28 años, que esta presente, que por cuanto el dicho Jorge se obligó de pagarle 20 40 ducados de buen oro, según obligación que le otorgó por ante Próspe ro kovelo, escribano miblico de la ciudad de_Génova, en 18 de ¡junio de 1509 años, y porque ahora se los da y paga, los recibe y le da por FoL; 48y9=1+Pr8 y quito de su obligación. Sevilla miércoles 23 de febrero 1513,</t>
  </si>
  <si>
    <t>AHPSe, PNS, Leg. 9116, 1513, f. 48</t>
  </si>
  <si>
    <t>caja 28_N 9_20101027170548122_ocred p 1</t>
  </si>
  <si>
    <t>En el nombre de Dios amen. _JulianCalvo, mercader genovés, hijo de mi OMA) cer Gabriel, difunto que Dios haya, estante en Sevilla, otorga que ak e horra, y da por libre para siempre jamas en razon de tilda carga de LA (o, cautiverio aMaria, su esclava, de color blanco, de edad de 24 años, e Ú : ia | natural queees del cabo de&gt;Aguer; y la ahora asi por ser cristiana,en Coca 0b, acatamiento y reverencia delá pasión de nuestro Señor Jesucristo, co mo en reverencia y galardon de los muchos y lesles, y buenos servieie cios que le ha hech hace cada dia, Pol. 50-y2= . ee A de 1513. a Sevilla miércoles 23 de febrero</t>
  </si>
  <si>
    <t>AHPSe, PNS, Leg. 9116, 1513, f. 49</t>
  </si>
  <si>
    <t>GregorioFerro, mercader genovés estanteeen Sevilla, otorga poder a MelchorCenturión, mercader genovés estante en Sevilla, especialmente para Que en su nombre, y en hecho y causa propia de iisteban Centurión . su hermano, cbbre de VO rARNA Suárez, vecino de Ecija, 9.000 mrs. que “resta debiendo de once mil porque le vendió una esclava negra preñada de 25 añios, como parecerá por la vendida hecha. Sevilla viernes 25 de Fol.54-v2= febrero de 1513.</t>
  </si>
  <si>
    <t>AHPSe, PNS, Leg. 9116, 1513, f. 54</t>
  </si>
  <si>
    <t>AHPSe, PNS, Leg. 9116, 1513, f. 55</t>
  </si>
  <si>
    <t>Pedro Ortiz hilador de seda vecino de sevilla en la collacion de san isidro otorga que ha recibido de melchor centurion mercader genves estante en sevilla presente 27 librea y siete onzas y siete adarmes de seda joyante del peso morisco de granada, para la labrar y aparejar de toqueria en sus tornos y hombres; y se obliga a entregar la labrada y aparajada dentro de dos meses cumplidos. sevilla 25 de febrero de 1513 viernes</t>
  </si>
  <si>
    <t>) otorga que debe a Franco leardo, mercader genovés, estante en Sevilla La UD, presente, 3.465 ms. por razón de algunas costas que Ambrosio de Cami. Ó na. gastó en cobrar un esclavo de color loro,que ha nombre Francisco, kK JLo,9 de edad de 30 años y en lo envier hasta Cádiz: el cual esclavo es del pk dicho Rartolomé de Alfaro por cierto servicio que es GUABuda a hacer- Fol, nosea viernes 25 de febrero de 1513.</t>
  </si>
  <si>
    <t>AHPSe, PNS, Leg. 9116, 1513, f. 56</t>
  </si>
  <si>
    <t>AHPSe, PNS, Leg. 9116, 1513, f. 56 (entre hojas)</t>
  </si>
  <si>
    <t xml:space="preserve">en sevilla martes primero de marzo de 1513, a hora de las tres despues de medio dia estando dentro en la iglesia de santa maria la mayor de esta ciudad estando presente el reverendo señor sancho de matienzo canonigo en la santa iglesia de sevilla y otro si estande presente juan francisco de grimaldo, mercader genoves estante en seivlla, y en presencia de bernal gozalez vallecillo, escribano publico, el dicho gimaldo pidio al escribano leyera lo que hizo este de requerimiento: (en hoja aparte) escribano publico presente: dad por testimonio en maenera que haga fe a mi juan francisco de grimaldo, ... como digo y requiero a los muy reverendos señores don pedro de fuentes, arcediano de niebla, canonigo en esta santa iglesia, y al doctor sancho de matizo, canonigo en ella, que esta presente, comisarios diputados por su alteza para la cobranza del subsidio de este arzobispado y obispado de cadiz, como sus mercedes bien saben. o deben saber, que yo tengo poder del tesorero de su alteza para cobrar lo que se hubiere del dicho subsidio; al dicho tesorero, y a mi en su nombre, eran y son obligados los colectores de pagar en dos pagas todo el dicho subsidio. y porque los plazos en que habia de pagarle dicho subsidio son pasados... que hagan que los colectores le acabes de pagar. // asi leido el dicho juan francisco grimaldo lo pidio por testimonio. y luego el dicho doctor sancho de matienzo , en respondiendo, que esta preseto de hacer y cumplir lo que le pide, y qe mandaba dar mandamientos a los colectores para que paguen, y esto dio respuesta. </t>
  </si>
  <si>
    <t>caja 28_N 9_20101027170548122_ocred p 2</t>
  </si>
  <si>
    <t>Bartolomé Fernández de Alcalá el mozo, y Catalina Sanchez. su mujer, vecinos de Castillejadel Campo, lugar de la ciudad de Sevilla, otorgen cue venden a Francisco de Riberol, mercader genovés estente en Se villa, que está presente, 200 quintales de buen mazacote, repadas las | costeras, horro de herbaje, y se obligan a entregarlo en las ¡jabone- (NQ/Z2A, rias de Triana o de Santiponce a mediado mel mes de agosto, a precio “o Mar. eada Quintal de 42 mrs, y han recibido adelantados en cuenta 2.200 Fol.69-v2=" "Sevilla viernes 25 de febrero de 1513</t>
  </si>
  <si>
    <t>AHPSe, PNS, Leg. 9116, 1513, f. 69</t>
  </si>
  <si>
    <t>Arias Diaz Fernández, vecino de Sevilla en la coljación de San Vicen ula. te, otorga que debe a Melchor Centurión, mercader genovés estante en Sevilla, 40.000 mrs. de cierta seda en pelo que le compró; los cuales _se obliga a pagarle por pascua Florida de este año. Ogar Fol.'71-v2 elA La de febrero de 1513. elo Hay nota de cancel:ción en XXIX de abril de MDXIII años.</t>
  </si>
  <si>
    <t>AHPSe, PNS, Leg. 9116, 1513, f. 71</t>
  </si>
  <si>
    <t>Alfonso de Miranda, labrador, hijo de Diego Alfonso, escribano y velo g., Cino de la villa de Huevar, vende e Juan de Riberol mercader genovés Ca AY estante en Sevilla, 300quintales de buen me.za.cote,a entregar en las A jabonerias de iaa o Santiponce, a precio de 42 mrs,. Quintal, de lo o que ha recibico 1.500 mrs. y lo entregará cuando se lo pidan. sábado ¿ae de febrero de 1513</t>
  </si>
  <si>
    <t>AHPSe, PNS, Leg. 9116, 1513, f. 72</t>
  </si>
  <si>
    <t>_NiculosoJustinian, mercader genovés, hijo de micer Pauli Justinian, difunto Que Dios haya, y de madons Bebtolomea Justinian, su mujer, ef Ly AA tente al presente en Sevilla, dice que por cuanto estáconcertado Cas Ne samiento entre el y la hija de Andrea Escaja, difunto que Dios haya J Ñ Pai Ona A. de madona Grimaldina Marrufa, su mujer, vecina de la ciudad de Génove Hi 2% Y porquealpresente, por algunas causasyocupaciones que tiene en ¿ Sevilla cumplideras a su hacienda no puede ir a desposarse y cesearse y por palabras de presente según manda santa madre iglesia de Roma con la diche hija del dicho Andrea Kscaja,por esta presente carta otorga poder a los honrados señores Sebastian Sauli, y Pascual Sauli, su herx gano, mercaderes genoveses, hijos de micer Pascual Sauli, que ios he ya qn desposar Con la 2cha hija de AndreaEscaja, y le otorguen da de Génova que con la dicha da del dicho Andrea de kscaja le dieren y manderen en dote y casamiento. Sevilla sábado 26 de febrero de 1513 años.</t>
  </si>
  <si>
    <t>caja 28_N 9_20101027170548122_ocred p 3</t>
  </si>
  <si>
    <t>AHPSe, PNS, Leg. 9116, 1513, f. 73</t>
  </si>
  <si>
    <t>Nicúloso Justinian, mercader genovés hijo de micer Paulo Justinian, - . + ». dice que por cuanto esta cohcertado casamiento. entre el y luquecina ¿dorno, hija de micer Lomenego ACOTnO, difunto queDios haye, ly y de madona-Peretina Justinian —Ssú mujer. vecina de la ciudad de Genc A va, y porque al presente por algunas causas . . » . Otorga poder a LA los honrados señores Sebastian Sauli, y y Pascual Sauli. su hermano poo les... para desvosar con la dicha Iuquecina Adorno . . . . . . . . oA. Sevilla sábado veinte y seis de febrero de 1513.</t>
  </si>
  <si>
    <t>AHPSe, PNS, Leg. 9116, 1513, f. 74</t>
  </si>
  <si>
    <t>AHPSe, PNS, Leg. 9116, 1513, f. 75</t>
  </si>
  <si>
    <t>Gaspar centurion genoves estante en sevilla, otroga poder a gonzalo fernandez, su criado para cobrar de juan martiniz neto, mayordomo del señor don fadrique enriques de ribera adelanado mayor de andalucia en la su villa del coronil, todo el trigo y pan que le resta debiendo de un lirbamiento que dicho adelantado le libro en el sevilla sabado 26 de febrero de 1513</t>
  </si>
  <si>
    <t>AHPSe, PNS, Leg. 9116, 1513, f. 75v</t>
  </si>
  <si>
    <t>Melchor Centurión, mercader genovés estante en Sevilla, por si y en P Ol nombrede Estevan|Centurion, su hermano, estante en Sevilla, otorga QU '' al linenciadosAl o deVargas, vecino de Sevilla en la collación de UAS santaMeríaMagdatenay-que está presente, que por cuanto el miércoles poÍ. T6-=v2=pasado dia 23, el dicho licenciado juntamente com el comendador Jeró- (A nimo de Cabrera, veciño de Sevilla en la collación de Santa María la o BIERCA, aante Diego López, escribano público de Sevilla, y con Gonzalc LAO A Ade Cami,recino de la villa de Sanlúcar la Mayor. os censtituisteis A por depositarios de 1.100 ovejas y 30 bueyes, que fue todo del dicho Comendador, _.en lo cual fue hecho entrega y ejecución por bienes del dicho comendador Jerónimo de Cabrera a pedimiento de dicho Esteban " Centurión, y despues fueron rematados todos, y os obligasteis a entre N ob [ gar dichos animales a Esteban Centurión, segun DA en la escritura ¿MANN de depósito otorgasteis ante dicho Diego López, escribano público de pevilla,y fñorcue esto otorgasteis para que el e no levantara los dichos bienes, y en atención al hermano úel otorzante, este en su nombre y el de su hermano, otorga cue no pedirán ni demandarán nada 501144521 dicho licenciado Vareas, Fol. v2= Sevilla sábado 26 de febrero de 1513</t>
  </si>
  <si>
    <t>caja 28_N 9_20101027170548122_ocred p 4</t>
  </si>
  <si>
    <t>Juan de Pedra 3, mercader genovés estante en la ciudad de Cádiz, dicequé. por cuanto Tomás de Pedralves, su hermano, mercader genovés estante en la ciudad de Génova, hizo ciertos autos y otras diligenej+ OA LAA cias en el pleito que el otorgante trata con Gregorio +spindola, y JS MA ¿luis y Andrea Doria, sobre razón de ciertareceptoria de pag0, y mari Q nos y mercaderes vue el otorgante prove en la dicha ciudad de Genova y otras partes, hecho en el galeon de Jerónimo. Cerezo, en el cual nebi Fol.76. = 8 asegurado $ 108 ALGHON APORONIO Escindola ,y luis y Andrea Doria, ratifica y aprueba todo lo hecho por el dicho su hermano. Sevilla sábado 26 de febrero de 1513,</t>
  </si>
  <si>
    <t>AHPSe, PNS, Leg. 9116, 1513, f. 76</t>
  </si>
  <si>
    <t>AHPSe, PNS, Leg. 9116, 1513, f. 92</t>
  </si>
  <si>
    <t>Miércoles 2 de marzo de 1513.= Diego de Valdés, espalero, vecino de Sevilla en la collacion de San Salvador, otorga que debe a luis de Ne gro,y a Benito de Pumar, mercaderes genoveses estantes en Sevilla, presentes,Imis de Negro, 4.000 mrs. de 50 hojas de espadas compradas; “apagar en Sevilla en seis meses: cada tres meses la mitad</t>
  </si>
  <si>
    <t>caja 28_N 9_20101027170548122_ocred p 5</t>
  </si>
  <si>
    <t>AHPSe, PNS, Leg. 9116, 1513, f. 104</t>
  </si>
  <si>
    <t>Alfonso Ximénez Corchón, labrador, marido ve Isabel Fernandez, vecino de la villa de _Huévar, otorga Gue debe a Pero Juan de Riberol,merÁAicader genovés estante en Sevilla, presente, 200 quintales de buen mazacote,. a 43 mrs, cada quintal, teniendo cobrado el precio; y se obli ga a entregarlos puestos en las jabonerías de Triana o Santiponce en fin del mes de agosto de este año. Sevilla miércoles 2 marzo 1513</t>
  </si>
  <si>
    <t>AHPSe, PNS, Leg. 9116, 1513, f. 105</t>
  </si>
  <si>
    <t>Berneldino Serrano, mercader, vecino de Sevilla en la collación de Sente Maria otorga que debe a Juan Francisco de —rimeldo, y a Gaspar Centurióm, genoveses banqueros estantes en Sevilla, aque están presentes, 9.800 mrs. de cierta seda en peloque le vendió Melchor Centurión, mercader genovés estante en sevilla, hermanode Gaspar Centued rión, y aus los banqueros han de cobrar; y se obliga a pagarlos por pel dia de pascua florida de este año. Sevilla ¡jueves 3 merzo 1513, Hay note de canceleción en martes XII de abril de NDXIIT años.</t>
  </si>
  <si>
    <t>AHPSe, PNS, Leg. 9116, 1513, f. 109</t>
  </si>
  <si>
    <t>Sevilla jueves 3 de marzo de 1&gt;13.= Bernaldo (roto) de Anza, mercader genovés estante en Sevilla, por si y en hombre de Melchor Doria, su compafíero, otorga que harecibido de Tomas Maller, mercader inglés estante en Cádiz, que está presente, 158.000 mrs. los cuales con el alcaide Francisco Espindola, vecino de” Ta ciudadáde Jerez de la Fron=- tera, legMiebian por un contrato público que pasó ante Bernal González de Vallecillo, escribano público de Sevilla, en 17 de enero de 1512; y le otorsa todo su poder para cobrarlos del dicho Francisco de ESpir dola por esta escritura de lasto</t>
  </si>
  <si>
    <t>AHPSe, PNS, Leg. 9116, 1513, f. 113</t>
  </si>
  <si>
    <t>Miércoles 19 de enero de 1513.= Jacome de Grimaldo, mercader geno- TA vés estante en Sevilla, otorga carta derecibo y finiquito a Juan Ber- VIA U¿ nal, boticario, vecino de Sevilla en la collación de San Salvador.</t>
  </si>
  <si>
    <t>caja 28_N 9_20101027170548122_ocred p 6</t>
  </si>
  <si>
    <t>AHPSe, PNS, Leg. 9116, 1513, f. 118v</t>
  </si>
  <si>
    <t>Jácome de Grimaldo, mercader genovés estante en Sevilla, y Lope de Vargas, vecino de Sevilla en la collación de Santa María, en la Carre- JA y. .Niculoso Catañío, mercader genovés estante en Sevilla, en nom: ¿Y Y VU bre de Nicudáo de Grimaldo, mercader genovés estante en Sevilla, del A que tiené poder que pasó ante Bernal González Vallecillo en 5 de febre A ro actual. otorgan que han recihido de Fernand Rodriguez, carpintero de ribera, vecino de Triana, presente, 29.750 mrs. que con Juan Sanchez, tenedor de la puente de esta ciudad,y con Diego Fernandez, corre dor de Tónja,debian a los oficiales de la casa de la contratación de Sevilla por contrato publico,en que décia los habian de pagar a los otorgantes. Sevilla lunes 14 de marzo de 1513.</t>
  </si>
  <si>
    <t>AHPSe, PNS, Leg. 9116, 1513, f. 120v</t>
  </si>
  <si>
    <t>Bernaldo Pinelo, y Agustin Pinelo, su hermano, vecinos de Sevilla en la collación de Santa María, otorgan que deben a Niculoso de Espir VO 'y ¡ayy dola, genovés, vecino de Sevilla en la collación de SantaWaria, pre- 'sente291. 475 mrs. que Bernaldo Pinelo le debía de préstamo puede ha ber dos años y medio en ciertas partidas; y se obliga a pagarlos en fin del mes de julio de este año. Sevilla miércoles 26 de enero 1513</t>
  </si>
  <si>
    <t>caja 28_N 9_20101027170548122_ocred p 7</t>
  </si>
  <si>
    <t>AHPSe, PNS, Leg. 9116, 1513, f. 121v</t>
  </si>
  <si>
    <t>Viernes 21 de enero de 1513.= Juan de latalaya, vecino úe le villa de Bilbao, otorga que ha recibido' de Francisco de Gúrimaldo, mercader ge- VJ), () novés estante en Sevilla, presente, 150 ducados de oro, que le da por YA &gt;) Bartolomé de Monte, estante en lea ciudad de Cádiz, por una cedula de cambio firmada de su nombre, hecha en la ciudad de Cadiz en primero de enero actual, y son a cumlimiento de 625 ducados de oro .porgue Fol.131-yok1. vendió su nao nombrada Sean Vicente 8 Juan Nartinez DOgas, vecino de la dAi] cha vi- lla de Bi.lbao; y otorga poder a F“y ranci. sco dA e GArimeP1doApara que cobres dichos 150 ducados de Juan Martinez Dogas</t>
  </si>
  <si>
    <t>AHPSe, PNS, Leg. 9116, 1513, f. 131v</t>
  </si>
  <si>
    <t>Viernes 21 de enero de 1513.= Gonzalo Fernández, espadero, vecino 13, Poy, de Sevilla en le collacion de San Salvador, otorga que debe a Benito o de Pumar, y a luis de Negro, mercaderes genoveses estantes en Sevilla 0 AAA pressente luis de Negro, 11.200 mrs. de 140 hojas de espadas compradas odos pagar en seis meses, en fin de cada tres la mited,.</t>
  </si>
  <si>
    <t>AHPSe, PNS, Leg. 9116, 1513, f. 138v</t>
  </si>
  <si>
    <t>Sábado 22 de enero de 1513.= Arias Diaz, mercader, vecino de Sev%-= Pe AV. lla en la collación de San Vicente, otorga que debe a Jácome de Gri- ( - “meldo, mercader genovés estante en Sevilla, 35,800 m8; de cierta se= “LIO da en pelo que le compró: a sl dentro de cinco meses,</t>
  </si>
  <si>
    <t>AHPSe, PNS, Leg. 9116, 1513, f. 141v</t>
  </si>
  <si>
    <t>Testimonio signado por Bernal González Vallecillo de poder otop gado en Sevilla a 29 de agosto de 102)por Andrea Justinien, mercader A Y ly jon S8enovés estante en Sevilla, a Domenigo Justinian, mercader genovés es "YN Y* tante en Cádiz, para cobrar en general y pare=pleitos</t>
  </si>
  <si>
    <t>AHPSe, PNS, Leg. 9116, 1513, f. 141 (entre hojas)</t>
  </si>
  <si>
    <t>Otro idem de otro otorgado en Seville a 19 de octubre de 1512 por Domenigo Justinien, en nombre de Andrea Justinian, en virtud del UA anterior, en el que sustituye a Franco Leardo, mercader genovés estan te en Sevilla</t>
  </si>
  <si>
    <t>Iunes 24 de enero de 1513.= Esteban Centurion y Niculao de Grimeldo, mercaderes genoveses : ON. 145iy2.= pas estantes en Sevilla, otorgan poder a Juan de 0- doron, mercader genovés estente en lisboa, para cobrar de los maestfes de naos y carabelas naturales del reino de Portugal, todo el pan, trigo ycebada quecargaron en sus navios y carabelas para la | pi'ovinciadeGuipuzcoa. el año pasado de 1512</t>
  </si>
  <si>
    <t>caja 28_N 9_20101027170548122_ocred p 8</t>
  </si>
  <si>
    <t>AHPSe, PNS, Leg. 9116, 1513, f. 145</t>
  </si>
  <si>
    <t>lunes 24 de enero de 1&gt;13.= Rodrigo de Vejer, mercader, vecino de la ciudad de Baeza, en nombre de Gonzalo de Vejer, y del bachiller Diegc de Vejer, y de Fernando de Vejer,mercader,sushermanos, de los que tiene poder, otorga que debeaFranco Leardo, mercader genovés estanun te en Sevilla, presente, 27.000 mrs. de resto de 45.000 mrs. que su “| hermanoFernenáo deVejerdebia a Andrea Justinian, mercader genovés On 2 «£Stante en la ciudad de Exiog, por un contrato público que pasó ante 1/8 . Bernal González Vallecillo, y los ha de haber Franco lLeardo por poder rf ' que tiene de Andrea Justinian; y se obliga a pagarlos en Sevilla en CANUS 30 meses, en fin de cada diez la tercera parte de ellos</t>
  </si>
  <si>
    <t>AHPSe, PNS, Leg. 9116, 1513, f. 154</t>
  </si>
  <si>
    <t>Emnes 24 de enero de 1513.= Franco lLeardo, mercader genovés estante en Sevilla, en nombre de ¿4ndrea Justinian, mercader genovés estante en la ciudad de Exio, en virtud del poder sustituto que de Domenego Justinian tiene deldicho Andrea Justinian, otorga haber recibido Fol,5 e de Rodrigo de Vejer, en nombre de sus hermanos, 45.000 mrs. que debia an a Andra Justinian, y les otorga carta de finiguito de ellos</t>
  </si>
  <si>
    <t>AHPSe, PNS, Leg. 9116, 1513, f. 154v</t>
  </si>
  <si>
    <t>25 de enero de 1513.= Jacome de Grimaldo, y Tomás sauli, merca A a. keres genoveses estantes en Sevilla, otorgan carta de finiquito e Fra | e lA A A Ay ze jisco de Palencia mercader, vecino de Sevilla en la collación de San Úd ta María, presente, de tea _loqque les debiere hasta Ay</t>
  </si>
  <si>
    <t>AHPSe, PNS, Leg. 9116, 1513, f. 165</t>
  </si>
  <si>
    <t>Sábado 30 de noviembre de 1 = Luco Batista Adorno, SPORaSe 'genové estante en Sevilla, otorga "poder a Silvestre de Brene y a Franco lear Diary: Ao, mercaderes genoveses estantes en Sevilla, para cobrar en general, FS A y para pheitos.'</t>
  </si>
  <si>
    <t>AHPSe, PNS, Leg. 9116, 1513, f. 177</t>
  </si>
  <si>
    <t>lunes “7 de merzo de 1213.= Gonzalo Garcia, criado de Gaspar Centuriór genovés banquero estante enSevilla, vecino de Sevillelen Ta colla cion de Sante María, dice que por cuanto ha cargado para enviar £ las Indias del mar océano en la nao nombrada San Cristóbal, de la que es maestre Alonso Fernandez, este viaje Que va a las dichas Indias, una esclava de color negra,aue ha nombre Catalina, de edad de 20 años,seeún” se contiene en los registros de la casa de la contratación de esta ciudad, Por ende, da poder a Yrancisco..de Xerez, cambiador, vecinc de Sevilla en la colción de san“Alfonso, para llevarle en dicha nac a las dichas Indias, y alli venderla,</t>
  </si>
  <si>
    <t>caja 28_N 9_20101027170548122_ocred p 10</t>
  </si>
  <si>
    <t>AHPSe, PNS, Leg. 9116, 1513, f. 235</t>
  </si>
  <si>
    <t>Nartes 8.de marzo de15D3.= Pedro era de le Puebla. vecino de Fol.240.= Triana, y Pedro..Juáx he jiberol, mercader genovés estante en Sevilla, dtorgan que deben/aGónk LLO_Beltrán vecino de le ville de San Juan delPuerto, presente, «1059 ducados de buen oro, porque lés vendióun su_navio nombrado Senta Mería, ¿on todos sus aparejos. en escritura ante Bernal González Vallé ci114 hoy dia de la fecha, pues aunque se otorgó por contento y pagado /de los 405 ducados del precio es la verdad que le auedaron debiendY 105 ducados, que se obligan a pagarle en los seis meses venideros</t>
  </si>
  <si>
    <t>AHPSe, PNS, Leg. 9116, 1513, f. 238</t>
  </si>
  <si>
    <t>Martes 8 de marzo de 1513, = RafaelDoria, mercader genovés estante en Sevilla, en nombre de Niculao geGrimealdo, mercader genovés. estante cue fue en Sevilla, de qubén tiene poder que pasó ante Bernal González Vallecillo en.5 de febrero de este año, sustituye en dicho poder, y lo da, a Bartolomé Ovento, genovés, vecino en la colleación de Santa *o1,241l,= U María, A para cobrar de Diego Ruiz, contador que fue de señor careta Laso de le Vega. estante "eh la villa de Segura, 138.mil y tans5 tos maravedíes por razón”de unlib; amiento, que oaptó de pagar a Qdicho “iculao de Grimaldo</t>
  </si>
  <si>
    <t>AHPSe, PNS, Leg. 9116, 1513, f. 240</t>
  </si>
  <si>
    <t>Wartes 8 de marzo de 1513. = Gonzalo Bel ón, vecino de la villa de $e: Juen del Puerto, otorg. que endo /aWi andisco de Riberol, mercader ge: novés, vecino de Triana, y a Pedfo Gonzé/lóg de la. Puebla, vecino de Triana, presente este, unnávio surto eñ el puerto de les Muelas, nom: brado Sante María la Rica, E aparejos, por precio de 405 ducado: de que se otorga por entregado y pagado</t>
  </si>
  <si>
    <t>AHPSe, PNS, Leg. 9116, 1513, f. 241</t>
  </si>
  <si>
    <t>Miércoles 9 de marzo de 1513.= Alfonsó del Castillo, espejeno, vecino de Sevilla en la collacion de San Salvador, otorga que debe a Franco leardo, mereceder genovés estante en Sevilla, presente, 25 ducadosde buen-oro, de cierta almáciga que le compró; y se obliga a pagarle en fin del mes de junio de este año. Hay note de cancelación en XX dias de julio, miércoles, de este año</t>
  </si>
  <si>
    <t>AHPSe, PNS, Leg. 9116, 1513, f. 249</t>
  </si>
  <si>
    <t>Jueves 10 de marzo de doaleias = Bartolomé Timor, trabajador, merido ce Catalina Sánchez, vecino del lugar deGelves, lugar del condesta- NX UY ble de Castilla, otorga Que vende a Peño.“Juan de Riberol, mercader Y genovés estante en Sevilla, presente, 1.500 quintales de buen mazavoir 20. te, a entregar en las jabonerias de Triana o seantiponce por el dia Qs Y“). san Miguel de septiembre de este año, a precio de 43 mrs. quintal</t>
  </si>
  <si>
    <t>caja 28_N 9_20101027170548122_ocred p 11</t>
  </si>
  <si>
    <t>AHPSe, PNS, Leg. 9116, 1513, f. 253v</t>
  </si>
  <si>
    <t>Sábado 12 de marzo de 1513.= Jácome de Grimaldo. mercader genovés estante en Sevilla. otorga que ha recibido dedon Manuel de Guzmán,ve O USD. cino de Sevilla en la collación de Omnium Sanctorum,presente, 23.533 ms. a cumplimiento de pago de 33.333 mrs. Que el dicho don Menuel y Y y Alfonso Ortiz de Stúñiga, vecino de Seville en la collación de San Án Pred drés, ledebian POr” contrato público de deudo que pasó ante Bernal Gonzales de Vallecillo en 17 de agosto de 1510 años. Y le otorga po= A der para cobrarlos de Alfonso Ortiz de Stúñiga, cediéndole sus derechos y acciones para ello.</t>
  </si>
  <si>
    <t>AHPSe, PNS, Leg. 9116, 1513, f. 272</t>
  </si>
  <si>
    <t>En Sevilla viernes 11 de marzo de Lar a leas dos horas despu- ON Fol,v2,= es de medio dia, estando en las casas de “imon de Forne, genovés, e corredor de lonja, que son en Sevilla en la collación de Santa Ma ría, en la calle de Bayona, estando y¡presente Jácome de Sorvanis,- y Francisco Espindola, mercaderes genoveses estantes en Sevilla,cón _sSules. que se dijeron ser de los mercaderes genoveses por la reina, y Ao de Sorvanis, y Otayian Calvo” y Julian Calvo y y Benito ds Pumar, y Bartolomé de NegroY y Melchor Doria y Antonio de Nayron, y Franco Leardo; y¡Quen Francisco de Grimaldo,” y Niculoso Cataño; y Melchor Centurión,”y Antonio de Garivaldi, y Niculoso Justinian, y Ja como Justinian,Vy Jerónimo de Moneja, y Rafael Doria Yy Benito Do ria, y IEPOnMTOSEyaga y Batista, Cataño, y Jerónimo ye Grimaldo, , y Ytobon lercay y Leonardo Cataño, y Gaspar Centurión” y Pero Juan de Riberol,“mercaderes genoveses estantes en esta dicha ciudad de Sevilla, en presencia . . . luego los dichos cónsules y mercaderes genoveses dijeron que por cuanto ellos habian sido alli ayuntados y liamedos por su lonjero para rematar eltofiin y salvoconducto de le lonja _deJosgenoveses por este presente ¿no en la persona, o perso nas que mas porel diesen; por ende, dijeron que querian rematar y errendar el dicho tomin y salvoconducto. . . Y luego hicieron poner una candela de cera encendida, y asi puesta dijeron que en acabando: se de arder la- dicha candela habia de quedar rematedo el dicho tomi: y salvoconducto en la persona que mas por el diese. luego pareció presente Leonardo Cataño, mercader genovés estante en Sevilla, hijo de micer Angelo , y dijo que ponia y puso el dicho tomin y salvoconducto en cincuente mil meravedies., Y luego pareció y presente Niculoso Espindola, genovés, vecino de Sevilla en la collación de Santa Maria, y dijo ... en 55.000 mes. Y luego el dicho leonardo Cataño dijo que ponia y puso el dicho tomin y salvoconducto en cincuenta y seis mil doscientos cincuenta mr; Y tínego el dicho Niculoso Espindola puso el dicho tomin y salvocoz ducto en-80.000 mrs. por diez ducados de oro de prometido que le pri metieron los dichos cónsules y mercaderes genoveses. Y hecha la diel cha puja se acabó de arder la dicha candela, y quedó rematado el dis cho tomin y salvoconducto en el dicho Niculoso Espindola en los dichos 80.000-mes. porlosdichos 10 ducados de prometido, con las condiciones con que se arrendó ycogió los años pasados; y con condicion due los dichos cónsules que ahora son y fueren compelan a los: mercaderes genoveses Que le den y paguen el dicho tomin y salvoconducto; y a los corredores de la dicha lonja que le den cuenta y razón de todo lo que hubiere pasado y pasare por ellos en el dicho añc de 1513 añios. De manera que queda Que el dicho Niculoso Espindola he de pagar por el dicho tomin y salvoconducto 76.250 mrs. Y de todo esto en como pasó yo el dicho escribano público di ende segun que ante mi pasó firmado de mi nombre signado con mi signo, que es fecha en Sevilla el dicho dia, mes y año susodichos. Testigos que fueron presentes a todo lo que dicho es Diego Martinez de Medine y Diego Fernandez escribanos de Sevilla, (Firmados y rubricados).</t>
  </si>
  <si>
    <t>caja 28_N 9_20101027170548122_ocred p 12</t>
  </si>
  <si>
    <t>AHPSe, PNS, Leg. 9116, 1513, f. 272 (entre hojas)</t>
  </si>
  <si>
    <t>alfonso quintero maestre de la nao la santisimi trinidad se obliga a pagar a jacobo de riberl 33750 mrs  por el apresto de su nao para viaje a santo domingo 3 de febrero</t>
  </si>
  <si>
    <t>6 de febrero contrato de fletamento juan rodriguez maestre nao san cristobal y juan calvo para española</t>
  </si>
  <si>
    <t>7 de abril juan rodriguez chocero vecino de los palos nao sancristobal debe a bertolome grimaldo que se obliga a pagar deudas al retorno de su viaje a america</t>
  </si>
  <si>
    <t>30 de diciembre contrao de fletamento barolome diaz maestre nao santa maria de luxx y antonio sopranis para viaje a venceia</t>
  </si>
  <si>
    <t>21 de enero, contrato de fletamento, juan rodirguez maestre nao santa maria de la rabida y jacome riberol. 40 toneladas de mercaderias 13 asnos 2 yeguas para la española</t>
  </si>
  <si>
    <t>21 de enero, contrato de fletamento, pedro valles maestre nao san juan debe a jacome de riberol 63463, por avastecieminto de nao para española</t>
  </si>
  <si>
    <t>12 de marzo alosno quintero maestre nao la trinidad debe a bautista y alejando cassana 4255 mrs  por prestamo de avastecimiento para viaja a la española</t>
  </si>
  <si>
    <t>diego desguel maestre nao santa maria del espino, debe a bautista cattaneo 7 ducados de oro por A.N. E (avastecimeinto de nao para la española)</t>
  </si>
  <si>
    <t>17 de mayo, juan rodriguez de la rabida se obliga a pagar a buatista y alejandro cassana mercaders gen, 300 duchados de oros por A.N.E</t>
  </si>
  <si>
    <t>carta de donac i on de don Diego Colon, almirante visorrey y gobernador de las Indias , islas y ti er ra f irme ae las I ndias del mar oceru no por sus cesar ea y catól icas majest ades : por cuanto vos Nicolao d1 Grimaldo , genovés estante en la corte de</t>
  </si>
  <si>
    <t>simne de forme, en nombre de debastian erdeja, da poder a luco batista adorno, luis de loreto, domenego castellon, para que cobren lo se le debe a su poderante por los treinta barriles de almadrabas que mando a la española</t>
  </si>
  <si>
    <t>14 de enero pedro del llanos maestre nao san juan bautista debe  luis pinelo 3250 que le presto para A.N.E</t>
  </si>
  <si>
    <t>22 de enero francisco de triana maestre nao santa maria de la rabida, debe 115 ducados de oroto a Ambrosio Espinola por ANE</t>
  </si>
  <si>
    <t>25 de enero anton garcia maestre nao santa maria de gracia, bartolome diaz cometre de la reina fernando de urribarri se obligan a pagar a lui pinelo 77250 mrs por prestamo para ANE</t>
  </si>
  <si>
    <t>25 de enero pedro de llano maestre nao san juan bautista juan tirado y alonso gomez se obligan a pagar 90 ducados de oro a domenego castellon por prestamos para ANE</t>
  </si>
  <si>
    <t>25 de enero sancho gonzales maestre de la carabela santa maria en nombre de pedro de hormosa su propetaro se obliga a pagar a batista carimo mercader genoves ocho ducaddos de oros que le presto para ANE</t>
  </si>
  <si>
    <t>29 de enero, juana bono maestre nao santa maria se obliga a pagar a jacome de grimaldo 59910 mrs para el depacho de la nao para el puerto de santo domingo</t>
  </si>
  <si>
    <t>31 de enro diego de grageda señor y maestre de la nao santa maria magdalena se obliga a apgar a luco pinelo 176750 mrs por prestamo ANE</t>
  </si>
  <si>
    <t>1 de febrero francisco de gueves señor de la mitad del nao san gregorio y su maestre y diego grajeda señor de la otra mitad deben a Ambrosio de espinola 88365 mrs por prestamo ANE</t>
  </si>
  <si>
    <t>9 de febrero, francisco de triana maestre de la nao santa maria de la rabida, debe a batista cataneo 235 ducados de oro por prestamo ANE</t>
  </si>
  <si>
    <t>10 de febrero ambrosio de espinola da poder a jeronimo grimado y antonio italian estante en santo domingo para cobre de francisco de galves maestre ano san gregorio 88365 mrs</t>
  </si>
  <si>
    <t>10 de febrero, ambrosio espindola da poder a pedro de miranda y baltasar de castro e indias, para que en su nombre cobre a ambrosio sanchez maestre nao santa maria de guia 62500 mrs</t>
  </si>
  <si>
    <t>12 de febrero, alfonso martin de villarin maestre nao la maria debe a batista cattaneo 74 ducados por prestamo ANE</t>
  </si>
  <si>
    <t>14 de febrero, juan bono de quexo, maestre nao santa maria, debe a jacome de grimaldo 62300 mrs por prestamo ANE</t>
  </si>
  <si>
    <t>14 de febrero, bartolome de ferara maestre nao santa maria de cosolacion, debe a batista catano 147 ducados por prestamo ANE</t>
  </si>
  <si>
    <t>16 de febrero, sebastian de vinieta, maestre nao san nicolas, debe a bernardo grimaldo 23287 mrs por prestamo ANE</t>
  </si>
  <si>
    <t>21 de febrero, gonzalo de los rios maestre nao santa clara, debe a francisco de pinelo 11900 mrs por prestamo ANE</t>
  </si>
  <si>
    <t>21 de febrero, abrosio espinola y benito doria dan poder a jeronimo de grimaldo y a antonio italian e española, para que cobre deudas</t>
  </si>
  <si>
    <t>22 de febrero, gonzalo de los rios maestre nao santa clara; francisco de zamora mercader; jaun diazm partpintero y marinero; gonzalo martin calafate y marinero; alonso gomez despesero, deben a batista cattaneo 150 ducados  por prestamo para despacho de las mercadereias que llevan cargadas a santo domingo</t>
  </si>
  <si>
    <t xml:space="preserve"> 1 de marzo, gonzalo de rios mastre nao santa clara, jeronimo varo boticario, y juan de aguilar, notario de la santa inquisiscion, se obligan con los oficiales de la casa de contratacion, a que el primero llevara eb sy bao kas nercarderias  cargadas a indias</t>
  </si>
  <si>
    <t>1 de marzo pedro de unmbia maestre nao santa maria de guadalupe, debe a francisco pinelo 9660 mrs por 96 arrobas de vino blaco para abastecimiento de nao para santo domingo</t>
  </si>
  <si>
    <t>2 de marzo, edro de llanos maestre de la nao san juan bautista debe a batista cataño 45 ducados por prestamo ANE</t>
  </si>
  <si>
    <t>2 de marzo esteban de gante, maestre nao magdalena, martin de alqueza escribano en ella, y migue de ayzpa contramestre se obligas a pagar a batista cattaneo 48960 mrs por prestamo ANE</t>
  </si>
  <si>
    <t>3 de marzo, diego rodriguez de grajeda comitre de la reina y maestre nao magdalena, debe a francisco pinelo 875 reales de plata por 357 arrobas de vino blanco para abastecimiento de la no en viaje a española</t>
  </si>
  <si>
    <t>3 de marzo, rodrigo de la serna señor nao santa maria de guadalupe, pedro de umbria maestre, juan de baena mercader, deben a juan tomas de monte, 150 ducados por despacho de las mercaderias en direccion santo domingo</t>
  </si>
  <si>
    <t xml:space="preserve">6 de marzo, diego colon tio de d diego colon, almirante mayor de la indias y mar oceano, y juan antonio colombo, criado de este, se obligan a pagar a jeronimo salvago 235948 mrs por prestamo para pagar una cedula de cambio de francisco doria </t>
  </si>
  <si>
    <t>8 de marzo francisco de trian seño y maestre de la nao santa maria de la rabida, debe a alexandre cattaneo, 49725 mrs que le presto por ANE</t>
  </si>
  <si>
    <t>10 de marzo alezandre catano y batista centurion dan poder amplio a jeronimo de grimaldo y ambrosio italian e in santo domingo, para cobro de deudas</t>
  </si>
  <si>
    <t>10 de marzo francisco de triana maestre nao santa maria de la rabida, debe a francisco pinelo 21 240 mrs por prestamo ANE</t>
  </si>
  <si>
    <t>10 de marzo rodrigo de la serna señor de la nao santa maria de guadalupe; pedro de umbria maestre, y juan de baena mercader, otorgan que deben a batista centurion 90 ducados de oro por el depsacho de las mercaderias hacia santo domingo</t>
  </si>
  <si>
    <t>14 de marzo estaban destancelay maestre nao magdalena, debe a batista centurion 144 ducados por prestamo ANE</t>
  </si>
  <si>
    <t>15 de marzo, diego de grajeda maestre nao magdalena debe a juan tomas de monte 145 ducados por prestamo ANE</t>
  </si>
  <si>
    <t>15 de marzo, francisco de galves señor y maestre de la nao san gregorio debe a francisco pinelo 15810 mrs por 186 arrobas de vino blanco para abastecer dicha nao en viaje a santo domingo</t>
  </si>
  <si>
    <t>15 de marzo, juan tomas de monte da poder a jeronimo de grimaldo para cobrar deudas</t>
  </si>
  <si>
    <t>22 de marzo, pedro de jerez señor nao santa maria de guadalupe y domingo martinez su meatre debe jacome de grimaldo 90 ducados por prestamo ANE</t>
  </si>
  <si>
    <t>23 de marzo, c fletamento, francisco de triana señor y maestre de nao santa maria de la rabida, a bernaldo de grimaldo, para cargar 30 toneladas de goods, y 7 yeguas para santo domingo</t>
  </si>
  <si>
    <t>30 de marzo, diego vicente maestre nao san telmo debe a ambrosio espinola y benito doria 290 ducados por prestamo ANE</t>
  </si>
  <si>
    <t>30 de marzo, diego vicente maestre nao san telmo debe a bernaldo grimaldo 145 ducados por prestamo ANE</t>
  </si>
  <si>
    <t>1 de abril, pedro de llanos, maestre nao san juan bautista, debe a niculoso espinola 9000 mrs por prestamo ANE</t>
  </si>
  <si>
    <t>5 de abril, juan de ferrol, maestre nao santa maria de gracia, debe a francisco pinelo 12000 mrs por 145 arrobas de vino blanco y unas botas de abastecimiento de dicha nao en el viaje que habia de hacer al puerto de santo domingo</t>
  </si>
  <si>
    <t>10 de abril, diego de granjeda señor y maestre nao magdalena, debe a francisco pinelo 4590 mrs por 54 arrobas de vino blanco para el puerto de santo domingo</t>
  </si>
  <si>
    <t>14 de abril, bartolome ramos maestre nao san anton de buenaventura, en nombre de francico caballero y juan perez de cea, señores de dicha nao, debe a jacome de grimaldo 11500 mrs por cierto bizcocho que le compro para llevar a la española</t>
  </si>
  <si>
    <t>19 de abril, alonso quintero, maestre nao santa trinidad, y pedro gonzalez, marinero, deben a jacome de grimaldo 23500 mrs por lienzos que compraron para llevar a santo domingo</t>
  </si>
  <si>
    <t>19 de abril, esteban de santa celay maestre de la nao magdalena otorga haber recibido de luco pinelo 17 bornoces nuevos para llevar a española</t>
  </si>
  <si>
    <t>27 de abril, esteban de santacelay maestre nao magdalena se obliga a pagar a jacome de grimaldo 10200mrs por prestamo ANE</t>
  </si>
  <si>
    <t>AHPSe, PNS, Leg. 9107, 1508, f. 10</t>
  </si>
  <si>
    <t>AHPSe, PNS, Leg. 9107, 1508, f. 13</t>
  </si>
  <si>
    <t>27 de abril, francisco pinelo da poder a andres de san  martin su criado, (nota piloto de magallanes tambien se llama andres de san martin)</t>
  </si>
  <si>
    <t>AHPSe, PNS, Leg. 9107, 1508, f. 14</t>
  </si>
  <si>
    <t>29 de abril, fiego de grajeda maestre y señor de la nao magdalena, debe a niculoso spinola mercader genoves 28 ducados por prestamo ANE</t>
  </si>
  <si>
    <t>AHPSe, PNS, Leg. 9107, 1508, f. 15</t>
  </si>
  <si>
    <t>29 de abril, bartolome ramos maestre de la nao san anton de buenaventura, en nombre de fernando caballero y juan perez de cea, señores de la nao, deben a jacome grimaldo, 15400 mrs por prestamo ANE</t>
  </si>
  <si>
    <t>AHPSe, PNS, Leg. 9107, 1508, f. 260</t>
  </si>
  <si>
    <t>27 de mayo, lope sanchez maestre nao santa maria se obliga pagar a francisco pinelo 1875 mrs por 25 arrobas de vino balnco para abastecimiento de nao a santo domingo</t>
  </si>
  <si>
    <t>AHPSe, PNS, Leg. 9107, 1508, f. 261</t>
  </si>
  <si>
    <t>29 de mayo, alfonso quintero maestre nao santa trinifaf se obliga a pagar a jacome de grimaldo 30 ducados por prestamo ANE</t>
  </si>
  <si>
    <t>AHPSe, PNS, Leg. 9107, 1508, f. 400+/-</t>
  </si>
  <si>
    <t>17 de agosto, juan farfan maestre nao santa trinidad en nombre de diego de nicuaesa señor de dicha nao, debe a benito doria y ambrosio spinola 126250 mrs que le prestaron ANE</t>
  </si>
  <si>
    <t>7 de septiembre, juan rodriguez maestre nao santa maria de la rabida se obliga a apagar a luco pinelo 8000 mrs por 10 pares de corazas para guarnecer dicha nao a santo domingo</t>
  </si>
  <si>
    <t>7 de septiembre, diego quintero maestre de la nao santa cruz se obliga a pagar a luco pinelo 12800 mrs por 10 pares de corazas y cinco quintales de queso que le compraro para viaje a santo domingo</t>
  </si>
  <si>
    <t>7 de septiembre, bartolome diaz señor de la nao santa maria de la luz, otorga haber recibido de jeronimo bonesi 580 arrobas de vino con sus pipas, para llevar las a santo domingo</t>
  </si>
  <si>
    <t>9 de septiembre juan farfan maestre nao trinidad en nombre de diego de nicuesa señor de la nao, debe a batista de centurion 165 ducados por prestamo ANE</t>
  </si>
  <si>
    <t>9 de septeimbre, juan rodriguez maestre de la nao santa maria de la rabida se obliga a pagar a benito pumar 75 ducados de oro por prestamo ANE</t>
  </si>
  <si>
    <t>11 de septiembre, cristobal perez marinero vecino de los palos, da poder a diego colon, estante en sevilla para que damande de otavian calvo y ambrosio spinola, 100 ducados que se comprometieron a apgar por concepto de seguro en naos</t>
  </si>
  <si>
    <t>11 de septiembre, diego quintero de la rosa, maestre de la nao santa cruz por si y en nombre de martin gonzalez, el mozo, sñor de las dos terceras partes de ella, y de garcia de sevilla señor de la otra tercera parte se obliga a apagar a ambrosio spinola y benito doria 34 375 mrs por bizcocho que le s compro para llevar a santo domingo</t>
  </si>
  <si>
    <t>12 de septiembre, juan farfan maestre nao santa trinidad y diego fernandez corredo de lonja en nombre de diego de nicuesa señor de la nao ref. deben a benito pumar mercader genoves 75 ducados por prestamos ANE</t>
  </si>
  <si>
    <t>12 de septiembre, francisco gonzalez maestre de la nao santa maria de guia, se obliga a pagar a ambrosio spinola y benito doria 40000 mrs por cierto bizchocho que les compro para llevar a santo domingo</t>
  </si>
  <si>
    <t>11 de octubr, anton martinez maestre de la nao santa maria de la luz, de que es señor bartolome diaz comitre de la reina, debe a batista adorno 162 750 rs por ciertos lienzao que le compro para abastecimeinto de la nao en viaje a santo domingo</t>
  </si>
  <si>
    <t>29 de enero, diego colon almirante y bartolome colon adelantado mayor y diego colon tio, y luis de roa se obligan a pagar a jeronimo salvago 400000 por cierto aceite de olive que compraron</t>
  </si>
  <si>
    <t>7 de febrero, isabel rodriguez mujer de rodrigo de bastidas otorga poder a juan cataño e indias, para todos sus asusnto</t>
  </si>
  <si>
    <t>1 de marzo, gonzalo fernandes de torres , benito gallego, n española, diego sanchez bravo, n sevilla, juan de jerez, n moguer, maestre nao santiago, deben a jacome de grimaldo 200 ducados por ciertas mercaderias para santo domingo</t>
  </si>
  <si>
    <t>23 de febrero, juan de jerez maestre nao santiago se obliga a pagar a batista cataneo 475 ducados por 1000 arrobas de arina, 46 vacas, y cierto aceite de olive que compro para llevar a santo domingo</t>
  </si>
  <si>
    <t>2 de marzo,diego colon, tio, y juan de jerez maestre nao santiago se obliga a pagar a batista cataneo 60 ducados por prestamo ANE</t>
  </si>
  <si>
    <t>5 de marzo, jeronimo de aguero vecino de cebrero, criado del señor almirante de las indias, y juan de jerez maestre nao santiago, deben a jacome de grimaldo 100 ducados por ciertas mercaderias</t>
  </si>
  <si>
    <t>5 de marzo, juan antonio colombo, criado, y juan de jerez, maestre nao santiago, deben a duadro doria, y nicolas de grimaldo 168 escudos de oro por ciertas mercaderias para santo domingo</t>
  </si>
  <si>
    <t>9 de marzo, briloanga muñiz, estante en la casa del señor almirante se obliga a pagar a batista de catño 22 ducados por cierto raso que le compro y promete pagar en santo domingo por diego mendez criado del almirante</t>
  </si>
  <si>
    <t>22 de octubre, cosme de riberol y silvestre briene, poder a francisco de morillo a juan de argumedo n seville, estantes en española para que cobren de fernando de lugo y cristobal byvas para cobrar deudeas</t>
  </si>
  <si>
    <t>29 marzo, cosme riberol residente en sevilla, da poder a tomas castellon, e seville n of toledo, para que cobre los creditos del otorgante en indias</t>
  </si>
  <si>
    <t>10 de mayo, juan sanchez de la tesoreria, vecino de sevilla en la collacion santa maria, da poder a tomas de castellon y gabriel de fornari de ullecuta, para que mancomunmente cobre e fernando de pas, pedro carrillo, pedro de medina, fernando de lugo, pedro de arbolancha, tutores que fueron del otorgante, y a francisco de riberol, todosl los bienes y mercacias que para el susodicho otorgante hayan vendido en las indias</t>
  </si>
  <si>
    <t>10 de mayo, francisco de riberol, da poder a tomas castiglione para que cobre en las indias</t>
  </si>
  <si>
    <t>22 de febrero, cristobal rodrigues vizcaino n seville c santa maria, maestre nao san salvador, que se apresta a marchar al puerto de santo domingo, española, se obliga a pagar a jacome grimaldo, 365 ducados que este ha dado en fianza del amestre de la nao ante los jueces oficiales de la casa de contratacion, respondiendo del pago los aparejos y fletes de la citada nao, propiedad de alonso de medina, mercader burgales, n seville c santa maria</t>
  </si>
  <si>
    <t>29 de agosto, francisco fernandez de grimaldo n seville c santa maria, otorga poder a antonio italian, mercader estante en las indias, paa que cobre a geronymo de grimaldo e in indias, 176 pesos de oro y 10 granos que este en virtud del poder del otorgante, cobro a juan fernandez mercader residente en las referidas indias, se facultan tambien en este poder al poderatario para que cobre a antonio videl mercader residente en las indias todas las deudas</t>
  </si>
  <si>
    <t>10 de enero, ambrosio espinola, da poder a ambrosio sanchez maestre vecino de triana para ue cobre a sancho dando hazedor de pedro de arbolancha estante en las indias 22400 mrs</t>
  </si>
  <si>
    <t>5 de febrero, jurado alonso de medina n seville c santa maria, otorga poder a geronymo de herrera para que coparezca ante la reina y las justicias que entiendan sobre los asuntos de idias, y presente las peticiones que le entregue el otorgante y para que le represente en el pleito contra jacome y nicolao grimaldo</t>
  </si>
  <si>
    <t>19 de abril, liquidacion de la compañia dedicada al comercio con las indias de franco leardo juan gomez n seville c santa cruz</t>
  </si>
  <si>
    <t>16 septiembre, andres palavesyn e seville da poder a jacome castiglione, hijo de bernaldo de castiglione, estante en las indias por su ausencia a lope lopez de reclade residente en las indias, para que cobre a andres garcia cansino  n villa de los palos maestre nao 290 ducados de oro que este adeuda al otorgante</t>
  </si>
  <si>
    <t xml:space="preserve">16 septiembre, andrea palavesyn da poder a lope lopez de recalde y en ausencia a jacome de castiglione para que cobre a juan de mayorga n seville 75 ducados de oro </t>
  </si>
  <si>
    <t>22 de agosto, geronimo baro (gen), vecino de seivlla en la collacion de santa maria, reova los poderes que ha otorgado a diferentespersoas residentes en la isla española y se los confiere a su criada, gonalo de la calzada, y a fernando dias de santa cruz, residentes en la española, para que cobren al licenciado fernando becerra, fisico(doc), residente en la española, ya juan lyno de vergara uno de sus anteriores apoderados, los que estos adeudan al otorgante por el valor de ciertas mercncias que en diferentes ocasiones les ha enviado a ellos y a otras personas</t>
  </si>
  <si>
    <t>13 de agosto, juan lopez vecino de triana, se obliga a pagar a andrea palavesin y a francisco y juan espinola, vecinos de sevilla 28 pesos de oro y 188 mrs por cierta ropa vendida en las indias</t>
  </si>
  <si>
    <t>17 de agosto, diego de quenca natural de la villa de medina del campo entra a servir a jacome de castellon merder estante en indas</t>
  </si>
  <si>
    <t>3 de septiembre, notificación que el presente escribano publico hace a los jueces y oficiales de la casa de contratacion de las indias a peticion de geronimo salvago mercader genoves en nombre de niculoso moreno, igualmente mercader e cadiz, de una real cedula en la cual se libera al dicho niculoso moreno de la condena impuesta por la dicha casa de contratacion con motivo de una compra de brasil</t>
  </si>
  <si>
    <t>1 marzo, melchor centurion mercader genoves, residente en sevilla como cesionario de arias diaz, cecino de esta ciudad en la colacion de san vicente, da poder a gregorio --- Martin vecino de huelva, e in San Juan, para que cobre deudas</t>
  </si>
  <si>
    <t>14 mayo, juan ginoves, comitre de la reina, vecino de sevilla en c magdalena, maestre nao santa maria del antigua, se obliga a pagar a anton de soria le presto para despacho de la nao hacia indias</t>
  </si>
  <si>
    <t xml:space="preserve">14 de mayo, pero benito basinana, residente en sevilla da poder a vicente de avila su criado, para que cobre a jacome de castellon y tomas de castellon, residentes en las indias y a otras personas resindentes en las dihcas indias, lo que le adeudaren </t>
  </si>
  <si>
    <t>7 de mayo, geronimo de grimaldo, hijo de micer jorge de grimaldo, difunto, hermano de jacome de grimaldo da poder a diego cavallero hijo de juan cavallero mercader estante en la ciudad santo domingo para que cobre y reciba rodo lo que al otorgante adeuden</t>
  </si>
  <si>
    <t>28 de febrero, diego viceynt n cadiz maestre nao san telmo, en nombre de señora francica ponce de leon, mujer de luis ponce de leon, señor de villagracia, propietario de la dicha nao, se obliga a pagar a bernaldo de grimaldo 225 ducados por prestamo ANE</t>
  </si>
  <si>
    <t>5 de marzo juan de xeres n moguer maestre de la nao santiago, y garcia alonso cansino, cecino de la villa de palos, piloto de la dicha nao, mancomunmente se obligan a pagar a jacome de grimaldo 5000 mrs por mercaderias para santo domingo</t>
  </si>
  <si>
    <t>11 de mayo, jeronimo varo, boticario, en nombre de martin luyando n vitoria, sustituye su persona en el poder que de este tien , por la de jacome de castellon n toledo, residente en sevilla para cobrer a martin luxardo en las indias</t>
  </si>
  <si>
    <t>11 de mayo, jeronimo varon revoca los poderes que ha otorgado anteriormente y los confiere a jacome castellon para cobrar a gonzalo de la calçada n de calçada por mercaderias que el varon ha enviado</t>
  </si>
  <si>
    <t>13 de agosto, translado de una cedula del rey don fernando dirigida a don diego colon almirante … en la cual se comunica que bernaldo grimaldo ha eniado a su sobrino jernomino grimaldo a rendir cuentra a su tio, este piensa manda a las indias una persona para que se las tome por lo que el rey orden a don diego colon que en este asunto procea con toda justicia y rigor de derecho</t>
  </si>
  <si>
    <t>1511, VI, f 17 cua 2 y f 20 cua 3</t>
  </si>
  <si>
    <t>13 de agosto, translado de una cedula del rey don fernando dirigida a don diego colon … en la cual le ordena que conferme a una peticion de bernaldo grimaldo abra informacion de todas las personas que en las indias tiene deudas pendientes con el dicho grimldo mande que paguen sus debitos</t>
  </si>
  <si>
    <t>1511, VI, f 21v cuaderno 4</t>
  </si>
  <si>
    <t>27 de noviembre, leonor de azumar n sevilla c santa maria, da poder a jeronimo de grimaldo, re santo domingo, y alfonso fernandes clerigo n sevilla para que recoja de las personas que tuvieran las mercaderias que la otorgante envio a antonio italian, fallesido en santo domingo</t>
  </si>
  <si>
    <t>21 de junio, cristobal rodrigues bezos, maestre nao santa maria de gracia, se obliga a pagar a jeronimo grimaldo e santo domingo, 126 ducados, que luis fernandes de alfaro comitre de la reina le preseto en nombre de gaspar de villadiego, residente en el puerto</t>
  </si>
  <si>
    <t>22 de junio, pedro de villadiego, mercader, n seville c santa maria, se obliga a pagar a jeronimo de grimaldo mercader genoves, r santo domingo, 70 ducados que recibe en nombre de rodrigo de villadiego, de luis fernandes de alfaro, apoderado de gaspar de villadiego, estante en la citada villa, para comprar diferentes mercanicas y embarcarlas en la nao de critobal suares que marcha al puerto de santo domingo</t>
  </si>
  <si>
    <t>25 de junio, ines gomes, mujer de alonso camacho, vecino santo domingo, se obliga a pagar a jeronimo grimaldo, 14 ducados que lis fernandes de alfaro comitre de la reina le presto en nombre de gaspar de villadiego, re puerto</t>
  </si>
  <si>
    <t>8 de enero, francisco de riberol da poder jacome castiglione para que compre de tomas castiglione unas casas en santo domingo, otorgando a tomas perdon por deundas</t>
  </si>
  <si>
    <t>12 de abril, jeronimo baro, revoca poder que otorgo a ambrosio sanchez n triana, maestre nao san francisco, para que cobrase a fernando de torres, y a cristobal alvares estante en la isla de san juan de las indias 10400 mrs que le adeudan y lo otrga a juan francisco grimaldo y gaspar centurion, y a miguel dias, residente en san juan</t>
  </si>
  <si>
    <t xml:space="preserve">1514, VI, lib 1, </t>
  </si>
  <si>
    <t>3 de enero, alfonso fernades herrero maestre de la nao san cristobal vecino de la villa de los palos, vende 1/8 parte de la dicha nao a francisco calvo piloto que esta cargad para ir con la armada de s a , que manda pedraria a castilla de l oro</t>
  </si>
  <si>
    <t>1514, III, lib 2, f 318</t>
  </si>
  <si>
    <t>pedro de mazuelo, contino del rey tesorero de la isla de jamaica e en sevilla otorga poder a juan francisco de grimalod y gaspar centurion residente en esta ciudad de sevilla para que puedan llevar a la isla española un esclavo de los seis que el otorgante puede pasar a las indias por privilegios de s m</t>
  </si>
  <si>
    <t>1514, IV, lib 2 f. 693</t>
  </si>
  <si>
    <t>25 de junio, testamento de sebastian ocampo, hijo de pedro fernadez de tuy, natural de tuy. Declara que se obligo a pagar de diego nicuesa cap que fe de tierra firme a antonio Ytalian difunto 30 castellanos de oro, que adeudaba a fernando de mesa, vecino de la buenaventura cuatro pesos de oro, manda compren un esclavo llamado garia que ahorro el comendador mayor, goberbado que fue de la isla española, y que el testador vendio a alvarado vecino de santo domingo, y ahora lo posee un criado de alcade rodrigo de alburquerque, entre sus hijos naturales como herederos figura simon de ocampo estante en san juan</t>
  </si>
  <si>
    <t>1515, VII, lib. 1, ff 21 cua 2</t>
  </si>
  <si>
    <t>22 de enero, octavian calvo  otorga carta de pago y finiquito a balian salvago albacea de antonio ytalian y tutor de catalina ytalian de 188 pesos 6 tomines que importo la venta de 36 pipas de harina que el otorgante envio a santo domingo</t>
  </si>
  <si>
    <t>1515, III, lib 1, ff 670</t>
  </si>
  <si>
    <t>5 de mayo, pedro de molina vecino de la villa de boano - española, estante en sevilla en su nombre y en el nombre de jacome de castellon, mercader, mancomunadamente se obliga a pagar a pedro de soria 60000 mrs que les ha prestado para acabar de despachar las mercancias que tien cargas en la nao santa maria el mayor del maestre diego rodriguez pepino que maricha al perto de santo domingo</t>
  </si>
  <si>
    <t>27 de octubre, traslado hecho a peticion de benito de basignana mercader genoves, en nombre de castellon, n villa de san german, de un contrato por virtud del cual pedro de monleon y diego diaz residente en la villa de santo domingo, se obligan mancomunadamente a pagar al citado tomas de castiglion 50 pesos de oro por mercaderias</t>
  </si>
  <si>
    <t>17 de octubres, agustin ytalian regior de la ciudad de malaga da poder a diego caballero hijo de juan caballero es santo domingo, para que cobre 800 pesos a los herederos de jeronimo grimaldo, difunto residente en las indias, deuda que confeso en testamento</t>
  </si>
  <si>
    <t>26 de octubre, copia de real cedula jeronimo salvago, a los jueces y oficiales cas con, por la cual se autoriza al marques de astorga para que pase a las indias 400 esclavos negros</t>
  </si>
  <si>
    <t xml:space="preserve">1505, III, lib 1, abril, </t>
  </si>
  <si>
    <t>2 mayo, gonzalo de los rios marinero, escribano de nao la casina, n huelva, recibe de juan gentile n seville c santa maria, 30 arrobas de aceite valoradas en 3000 mrs, embarcadas en la dicha nao, las cuales se obliga a vender en los piertos de canarias o indias, dividiendo entre ambos las ganacias, descontados de los 3000 mrs y los gastos ocacionados</t>
  </si>
  <si>
    <t>1518, VII, capeta 1</t>
  </si>
  <si>
    <t xml:space="preserve">8 de enero, andres de echavarria pg, mercader, n vitoria, e sevilla, en nombre de martin luxardo, vecino de vitoria, liquida cuentas de cierta compañia que habia tenido en varios lugares y en las islas del mar oceano con jeronimo baro, </t>
  </si>
  <si>
    <t>1518, IV, lib 5, ff. 128</t>
  </si>
  <si>
    <t>17 de noviembre, agustin pinelo n sevilla c santa maria, rinde cuentas a su sobrino luis pinello hijo de lucas, vecino que fue de sevilla en c san isidro, del tiempo que ha durado su curaduria, en el documento se insertan cuentas de las que muchos de los conceptos son referentes a indias</t>
  </si>
  <si>
    <t>1518, IV, lib 5, ff. 145</t>
  </si>
  <si>
    <t>18 de noviembre, luis pinelo heredero de lucas pinelo, otorga a agustin pinelo su tio, poder amplio</t>
  </si>
  <si>
    <t>2 de julio, alonso de palma ropero, n seville c santa maria, que entrego en la isla de la gomera al maestre juan genoves, n seville un esclavo negro llamado fernando y una esclava negra llamada catalina y una caja vacia que los vendiese en las indias y le remitiese el procedido y otorga ahora poder a fernando perez mercader hijo de diego de sevilla, el mozo, mercader difunto, n seville c sant pedro, para que reciba el dinero</t>
  </si>
  <si>
    <t>17 de diciembre, pedro juan de riberol , franco leardo, pedro benito bassinana, estaban de forne, leonardo catano (hijo de miguel angel), e seville. En nombre de agustin riberol, esteban centurion, adain de vivaldo, gaspar centurion, otorgan a los jueces de la casa de contratacion, que de un navio que venia de las indias, del cual era maestre alonso de algaba, n sevilla, se tomo por los franceses todo el oro, perlas, azucar y otras cosas que en la dicha nao venian, propiedad de los dichos mercaderes, que a su vez se cogio todo ello a los franceses, por una armada del rey de portugal que lo llevo a lisboa. Hace constar que siguen pleito en razon de la devolcion de lo quitado ante el rey las justicias portugesas y que para prueba de su derecho de rescate, solicitan de los dichos jueces, copia de las partidas que venian de las indias, consignadas, a sus respectivos nombres, obligandose caso de que se les devolviese lo quitado a que lo depositarian en la casa de contratacion para que esta proceda al registo del oro perlas azucares y otras cosas que venian y cobre los derechos fiscales que proceda</t>
  </si>
  <si>
    <t xml:space="preserve">19 de marzo, jacome grimaldo, hijo de oberto, e sevilla en nombre de jeronimo de grimaldo, e sevilla, poder a adan de vivalo y esteban justinini, e santo domingo para que cobren a jacome de castellon, 1850 pesos de oro, que el dicho adeuda a jeronimo grimaldo de cierta compañia que habian tenido con el . </t>
  </si>
  <si>
    <t xml:space="preserve">14 de abril, jacome grimaldo, hijo de oberto, e sevilla en nombre de jeronimo de grimaldo, e sevilla, poder a adan de vivalo y esteban justinini, e santo domingo para que cobren a jacome de castellon, 1850 pesos de oro, que el dicho adeuda a jeronimo grimaldo de cierta compañia que habian tenido con el . </t>
  </si>
  <si>
    <t xml:space="preserve">11 de marzo, testamento de antonio pinelo, cobra de cargazon de mercaderias que envio a nueva españa, con juan batista cataneo, incluye 50 pipas de vino que recibio esteban justinian estante en santo domingo, </t>
  </si>
  <si>
    <t>1529, V, lib 2, ff 103</t>
  </si>
  <si>
    <t xml:space="preserve">18 de marzo, testamento de antonio pinelo, cobra de cargazon de mercaderias que envio a nueva españa, con juan batista cataneo, incluye 50 pipas de vino que recibio esteban justinian estante en santo domingo, </t>
  </si>
  <si>
    <t xml:space="preserve">12 de marzo, testamento de antonio pinelo, cobra de cargazon de mercaderias que envio a nueva españa, con juan batista cataneo, incluye 50 pipas de vino que recibio esteban justinian estante en santo domingo, </t>
  </si>
  <si>
    <t>3 diciembre, francisco de santa cruz, alcaide de los alcazares de sevilla 24 de sevilla y francisco leardo n sevilla, mancomundadamente venden a diego rodriguez de san roman, una carabela que ahor vino del rio solis, donde quedo la armada madada del capitan sebastian caboto, con todos sus aparejos y artilleria precio 115 ducados de oro</t>
  </si>
  <si>
    <t xml:space="preserve">1528, V, lib 4, f 412, </t>
  </si>
  <si>
    <t>24 de octubre, leonardo cataneo de agelo, estante en sevilla otorga poder a su hermano gregorio cataneo, qe va a indias</t>
  </si>
  <si>
    <t>1528, I lib 2, ff 847</t>
  </si>
  <si>
    <t>28 de septiembre lope hurtado criado de la emperatriz tesorero de la isla de cuba, debe a pedro benito basinanan, 59 ducados resto de 100 ducatos de queben juan de turuegano alguacil de la corte por prestamo</t>
  </si>
  <si>
    <t>1528m I, lib, 2, ff. 667</t>
  </si>
  <si>
    <t>12 de septiembre domingo de alvarado maestre y señor de la nao santa maria de onis, otorga poder a leonardo cattaneo de niculao, para cobrar deudas</t>
  </si>
  <si>
    <t>12 de septiembre, domingo de alvarado maestre… debe a leonardo … 450 ducados prestamo ANE</t>
  </si>
  <si>
    <t>1528, v, lib 3, ff 352</t>
  </si>
  <si>
    <t>5 de agosto, constantin gentil poder esteban justiniani, para cobrar de benito centurion 450000mrs deuda</t>
  </si>
  <si>
    <t>1 de agosto, el emperador por cedula firmada en burgos 15 noviembre 1527, hizo merced a su secretario el comendador francisco de cobos, del privilegio de pasar a tierra firme y nueva españa 200 esclavos negros, este traspaso dicha licencia a jeronimo sayler aleman, a su vez a enrique guesler, aleman, a su ves a leonardo cattaneo de nuculao, batista justiniani, pedro benito basinana, y esteba justinian y vicende avla recidentes en las indias. pasaron 155 de los 200</t>
  </si>
  <si>
    <t>1528, I, lib 2 ff. 202</t>
  </si>
  <si>
    <t>1528, I, lib 2 ff. 203</t>
  </si>
  <si>
    <t>1528, I, lib 2 ff. 204</t>
  </si>
  <si>
    <t>pedro catano hijo de tomas, debe a juan de valladolid n sevilla c san isidro, 56462 mrs, compromete a pagar en sd o cuba</t>
  </si>
  <si>
    <t>pedro catanao hijo de tomas, debe a garcia de la torre n sevilla ca san bartolome 10875 mrs compromete a pagar en sd o cuba</t>
  </si>
  <si>
    <t>pedro cataneo hijo de tomas, debe a vasco rodriguez n sevilla c san alfon, y gomez hurtado c santiago, mercaders 27750 mrs com…</t>
  </si>
  <si>
    <t xml:space="preserve">1528, I, lib 2, 69, </t>
  </si>
  <si>
    <t>11 de julio , antonio villasante e sd. SM le dio merced del tercio de la renta que se hubiese del yasimiento de balsamo y otras drogas que el descubrimeinto de drogas en la española, se concerto con pedro benito de basianan en recompensar los trabajos hechos en su favor con la quinta parte de lo que a el perteneciera, otorga poder al dicho basinana para que compareza ante SM y el consejo de indias, y le dejen ver los libros de las partidas del balsamo y se le pague el quinto del tercio</t>
  </si>
  <si>
    <t>8 de julio, jacome nairone, maestre nao santa maria de la luz e sevilla por si y en nombre de lorenzo vivaldo, señor de la nao, obligan a pagar a alvaro de herrera n sevi c santa maria, 138 ducados, por prestamo ANE</t>
  </si>
  <si>
    <t>1528, I , lib 1, ff. 1264</t>
  </si>
  <si>
    <t>6 de junio, pedrojuan riberol, y juan batista sobranis dan libre a pedro de jerez n sevilla c sta maria magdalena, por negocios en nueva españa</t>
  </si>
  <si>
    <t>1528, V, L ii, ff 460</t>
  </si>
  <si>
    <t xml:space="preserve">30 de mayo antonio de villasnate n sd. Debe a silvestre brien y franco leardo 109250 mrs por importe de 2375 varas de liezo de presilla </t>
  </si>
  <si>
    <t>1528, I, lib 1, f 4</t>
  </si>
  <si>
    <t xml:space="preserve">30 de diciembre 1527, gaspar de negron e sevilla, poder a esteban justi, y vicente de avila e santo omingo para cobrar a bautista de banasco y polo de espinola </t>
  </si>
  <si>
    <t>17 de octubre, sancho de monesterio y juan de alzola banqueros publicos de sevilla, dan poder a luis fernandez de alfaro, a juan martines y fernando de jaen, y ruy diaz de segura mercaderes para que solicitasen a benito centurion e santo domingo, 77000 mrs que estaban centurion n granada debe. por escritura -166f.- sancho de moneserio y juan de alzola declara de haber recibido de esteban centurion tres cedulas de cambio dirigidas a contra benito centurion por valor total de 77000 mrs para que lo saque a paz y salvo</t>
  </si>
  <si>
    <t>1527m v, lib 5, f, 22</t>
  </si>
  <si>
    <t>30 de septiembre, francisco garcia señor de la nao santa ana; juan garcia de contia maestre de ella, y francisco carnero escribano, n triana recibieron de antonio pinelo 50 pipas de vino blaco de cazalla pata vender en indias</t>
  </si>
  <si>
    <t>1527, V, lib 4, f 358</t>
  </si>
  <si>
    <t>vicente davila e sevilla da poder a pero benito basinana para todo lo relativo con las indias</t>
  </si>
  <si>
    <t>1526, I lib 2, f 380</t>
  </si>
  <si>
    <t>22 de septiembre, diego de cordoba cambiador, n seivlla c san pedro, debe agustin bivaldo e corte, agustin pinelo 25 ducados por licencias para llevar esclavos a america</t>
  </si>
  <si>
    <t>1526, I, lib 2, f 339</t>
  </si>
  <si>
    <t xml:space="preserve">17 de septiembre juan bautista de sopranis estante en sevilla otorga poder a juan caldera e uerto rico, para cobrar de pedro garcia n triana, maestre nao santa maria de la indula, 120 ducados </t>
  </si>
  <si>
    <t>1526, I, lib 2, f 250</t>
  </si>
  <si>
    <t>7 de septiembre, agustin vivaldo entrega a rodrigo del catillo que marcha a indias, en receptoria del licenciado briviesca alcalde de corte de SM dos interrogatorios para hacer cierta probaza en el pleito que el otorgante sigue con martin centurion y un poder del dicho otorgante a favor de esteban justinian y migue de zauzos</t>
  </si>
  <si>
    <t>1526, I lib 2 f 237</t>
  </si>
  <si>
    <t>6 de septiembre, juan bautista sopranis dice que recibe de juan de espinosa, domingo de cornoça, cesar boniseñi, juan bautista velachi mercaders, 150 ducados de oro para que asegurase 15 pipas de vino que envarco en el nao santa maria de la insola del maestre pedro garcia vecino de triana que naufrago en la isla de san juan, dichos aseguradores en una escritura otorgada en mismo dia -238f. otorgan poder a juan caldera mercader estante en puerto rico para que recoja las 15 pipas de vino si se slavaran del naufragio</t>
  </si>
  <si>
    <t>1526, I lib 2 f 239</t>
  </si>
  <si>
    <t>garcia de lerma contino de SM e sevilla en nombre y como cesionario de juan lopez de arechulueta orga poder a juan de villaria y esteban justinian e santo domingo, para que cobren al tesorero y oficiales de SM de la Costa de PARIA de la isla de cubagua los mrs correspondientes al sueldo de noviembre</t>
  </si>
  <si>
    <t>1526, I, lib 2 ff 247</t>
  </si>
  <si>
    <t>7 de septiembre, agustin de vivaldo, da poder a antonio pinelo para que venda 50 licencias para pasar esclavos a las indias, estos esclavos son parte de 4000 que SM concedio al gobernador de bresa, su mayordomo mayor</t>
  </si>
  <si>
    <t>1526, I lib, 2 f 133,</t>
  </si>
  <si>
    <t>22 de agosto, bartolome de teva maestre n sevilla c san vicente, vende a pedro juan de riberol y juan bautista de sobranis, mitad del nao santa maria del carmen, 140 toneladas por 500 ducados,</t>
  </si>
  <si>
    <t>1526, I lib, 2 f 178,</t>
  </si>
  <si>
    <t>28 de agosto, pedro juan riberol … venden la mitad de la nao sabta narua dek carneb a bartolome carreno n triana por 460 ducados</t>
  </si>
  <si>
    <t>28 de agosto, agustin vivaldo, poder a esteban ustninano y a miguel zauzo e snato domingo para que presente a las justicias de santo domingo una requisitoria del licenciado brunesin, alcalde de la corte y pida la cumplan examinen testigos … a razon de pleito con martin centurion embajador de genova</t>
  </si>
  <si>
    <t>20 de julio dominof de alvarado vecino de deva guipuzcoa, señor y maestre de nao santa maria que va a medellin nueva españa, debe a leonardo cataneo de niculo 465 ducados por prestamo ANE</t>
  </si>
  <si>
    <t>niculosos catano jacome rixo e, lazaro salvago, andrea marallan, e toledo, antonio de medina y cristobal de medina n md. Por poder de francisco de preosa, teosrero de la emperatriz doña isabel, para cobrar 12 250 000 mrs librados por SM en ciertos partidso de los reinos de España, entre ellos 6343000 en el almojarisfasgo mayor de sevilla, la cantidad total librada era para atender gastos y paga de los guardas de la casa real, niculos catano se presenta a los almojarifes de sevilla hernando de medina y bartolome de xeres pidiendoles abonen la cantidad en ellos librada. contestan los almojarifes que carecen de dinero pues los señores del consejo de indias les tienen prohibido llevar derechos a las mercancias que embarcan para las indias</t>
  </si>
  <si>
    <t xml:space="preserve">22 de junio agustin vivaldo como cesionario de panfilio de narvaes n cuba, poder a flerigo centurion e santo domingo, y esteban centurion para cobrar de adan bibaldo 660000 mrs </t>
  </si>
  <si>
    <t>27 de junio, bautista justinian, n sevilla, en nombre de esteban forne  e corte,  presenta a escribano dos traslados para las indias. 1) a diego colon debe a domingo y esteban forne 87395 mrs por paños de seda que ha comprado en toledo 13 de febrero de 1526. 2) diego colon debe a esteban y cdomingo de forne 29394 mrs, por letra de cambio en toledo en consejo real 29 de febrero de 1526</t>
  </si>
  <si>
    <t xml:space="preserve">5 de julio, benrando de montano n pierto santa maria, escribano nao santa maria de begoña, de la cual es maestre polo espinola, requiere de agustin de vivaldo propietario de la nao, pague el dinero para despachar la nao a sao tome, y de alli a las indias, </t>
  </si>
  <si>
    <t>19 junio, antonio de porras aposentador de sm. N valladolid, otorga a niculos catano, jacome rixom esteban rixo, hermanos, estantes en la corte, obligacion para sacarolos a paz y salvo de cualquier pleito o demanda contra ellos que pusiera pedro de paz contador de SM en la isla de cuba, o fiadores de este garcia de aguilar o juan herber sobre 77500mrs</t>
  </si>
  <si>
    <t>12 de junio, polo de espinlo , n malaga, maestre nao santa maria de bogna debe a constantin gentil 21315 mrs por 49 camisas de holanda labrada de seda con el seguro de ida y vuelta a las indias</t>
  </si>
  <si>
    <t>12 de junio, polo de espindola … poder a contatin gentil para que cobre … que le le eviare esteba justiniano e sd. Consignatario del otorgante en las indias. Delcara en la escritura que las mercancias cargadas en el año 1525 en la nao del piloto anton martin con destino higuera pertenences a1/3 a gentil resto spinola</t>
  </si>
  <si>
    <t>18 de enero, pb basisnan poder alvaro de castro dean de la conception capellan de sM , para que cobre vicente de avila natural de avila, el importe de la navio santa maria de la antigua, y correspode navio san anton viene de nueva españa</t>
  </si>
  <si>
    <t xml:space="preserve">19 de enero, pedro cataneo e recibe de gaspar negron 41216 mr pr mercaderias cargadas en nao san jorge </t>
  </si>
  <si>
    <t>19 de enero p b basisnan natural rein de espaã por carta de s m otoga poder bachiller alvaro de castro para que pida al cabildo de puerto de la plata santo domingo lo que le debe</t>
  </si>
  <si>
    <t>19 de enero, p b basinanan, poder a alvaro de castro … para pasr en la ciudad de concepcion 6 esclavos 3 hombre 3 mujeres a precio ust. Tiene cedula para p\</t>
  </si>
  <si>
    <t xml:space="preserve">22 de eneor niculosos cata y jacome ricio poder esteban ustininai para que cobre de garcia de lerma contino de sm y lucas endrino y martin de arraga 200 ducados </t>
  </si>
  <si>
    <t>12 de junio, polo espinola hijo de ambrosio espinola, recibe de contantin gentiol 39742 mrs como socio y compañero del oro y azucar que trajo gentil de indias</t>
  </si>
  <si>
    <t>leonardo catano poder esteban justn y benito centu, para cobrar pedro cata en el navio san jorge la mitad de dicho navio y procedan con las mercaderias alli cargadas</t>
  </si>
  <si>
    <t>Leg. 2243, 1523, f 1663</t>
  </si>
  <si>
    <t xml:space="preserve">28 de julio, benito de pumar n sev c san salv, en nombre de oto boulerca, hijo de andrea n gen, nombra procurador a hernan perez, escribao de SM. Para que cobre de las indias partidas y mas… a los herederos de diego de nicuesa 80 pesos, a los herederos de diego diaz y martin tarifa 90 pesos, herederos alonso de hervas 31 pesos, herederos jeronimo de mendoza 28 pesos, a pero diaz 152 pesos, francisco tostado escribano de sto domi 294 pesos, cristobal de santa clara 25 pesos, garcia de la peña 60 pesos, jacome de castiglione ... </t>
  </si>
  <si>
    <t>Leg. 3256, 1523, f. 144</t>
  </si>
  <si>
    <t xml:space="preserve">8 de octubre, silvestre de brien y franco leardo, dan poder a jaun aldera n puerto rico, para demandase a francisco de cardona, por el valor de dos esclavos negros que han enviado el año 21, en el nao de bartolome sanchez </t>
  </si>
  <si>
    <t>Leg. 3256, 1523, f. 281v</t>
  </si>
  <si>
    <t>5 de noviembre, declaracion otorgada por juan de baeza, ensayador de la casa de la moneda, a peticion de franco leardo de la ley de tres barras de oro enviadas al peticionario por gonzalo fernandez de oviedo e Tierra Firme</t>
  </si>
  <si>
    <t>Leg. 2244, 1523, indias 3</t>
  </si>
  <si>
    <t>19 de diciembre, luis fernandez de alfaro comitre de SM n sev c sta mar. de una parte y jeronimo de riberol mercader habitante en las indias, liquidan cuentas que entre ellos habia con motivo de haber sido dicho riberol factor de luis fernandez de alfaro en el puerto de santo domingo</t>
  </si>
  <si>
    <t>Leg. 3257, 1524, 129v</t>
  </si>
  <si>
    <t>19 de febrero, leonardo cataneo, hijo de angel cataneo, e sevilla, poder a gregorio cataneo</t>
  </si>
  <si>
    <t>Leg. 3257, 1524, 533</t>
  </si>
  <si>
    <t>27 de agosto, diego rodriguez, genoves, maestre de la carabela san sebastian, señor de la mitad, vecino de los palos, y juan medel, flamenco, señor de la otra mitad y piloto, deben a lui y gomez de rado, n sev c sta cruz, 180 ducados, que estos habian prestado a los otorgantes para atender al abastecimiento y despacho de  dicha carabela de las mercaderias que en ella llevaban cargadas en el viaje que harian a san juan</t>
  </si>
  <si>
    <t>Leg. 3258, 1524, f. 1</t>
  </si>
  <si>
    <t>9 de sep. fernando de almonacid hijo de gonalo sanchez de amonacir n madrid e sev. Recibe de jacome grimaldo en la nao santa maria, 7 pipas de vina de cazalla trasañejo y una arca de mercaderias obligandose a venderlas en puerto de san juan y santo domingo</t>
  </si>
  <si>
    <t>Leg. 3258, 1524, f. 557</t>
  </si>
  <si>
    <t>2 de diciembre, escritura de concierto entre caboto y francisco leardo, leonardo cataneo, hijo de angel catanno, pedro benito basinana, pedro juan riberol, roberto torne ingles, por virtud de los cuales estos mediante la participacio pecuniaria que se detalla quedaban nombrados armadores, con los derechas y deberes que se mencionan de una armada que preparaban para envias a las islas de maluco y tierra firma para que lo redacten unos capitulos que presentarina a la aprobacion real</t>
  </si>
  <si>
    <t>6 de enero, capitulacion hechan entre francisco de alcazar veiticuatro de sevilla c san pedro, y niculao catano e sevilla en nombre de hernando colon con motivo del pleito que tenian su hermao diego colon … por deuda de 900000 mrs por compra de la villa de la Palma... contiene todos los poderes y pruebas</t>
  </si>
  <si>
    <t>8 febrero. Juan batista contramestre, y lorenzo ginoves, grumete, pactan servrle en oficios a domingo baena maestre nao santa cruz surta en el gudalquivir que va a cubagua isla de las perlas</t>
  </si>
  <si>
    <t>Leg. 3259, 1525, f. 276</t>
  </si>
  <si>
    <t>11 de febrero, francisco vara maestre de la nao santa cruz, y ruy diaz de segura n sev c sta maria, se obligan a pagar a juan bautista de sorvanis 150 ducados que habian presentado para ANE</t>
  </si>
  <si>
    <t>Leg. 3259, 1525, f. 279</t>
  </si>
  <si>
    <t>11 de febrero, francisco vara se obliga a sacar a ruy diaz de segura a paz y salvo de la deuda anterior, nota de cancelacion de deuda 22 de febrero 1526</t>
  </si>
  <si>
    <t>Leg. 3260, 1525, f. 132</t>
  </si>
  <si>
    <t>2 de mayo, bartolome de teva maestre nao santa maria del carme, dueño de la mitad del nao, debe a juan batista sobranis, 150 ducados por prestamo ANE</t>
  </si>
  <si>
    <t>7 junio, juan lopez n sev c san lorenzo, poder a ruy vaes portugues y juan herver, e cuba, para que saquen todas las escrituras cartas de pago que Gonzalo Fernandez de Medina factor de Gaspar Centurio y Lucas de Bruxas en que otorgaban haber recibido de el y de juan rosado y guillen de medina maraveies y ducados que iban en una nao propieda de los ultimos tres, llamada santa maria de tudia vendidos en cuba</t>
  </si>
  <si>
    <t>Leg. 3261, 1525, f. 26v</t>
  </si>
  <si>
    <t>13 de julio, pedro cataño maestre nao san jorge, vecino de sevilla en la collacion de santa maria, debe juan de valladolid mercader n sev c san isisdro, 42400mrs por dos paños de valencia.  Van a cuba a riesgo de valladolid</t>
  </si>
  <si>
    <t>Leg. 3261, 1525, f. 27</t>
  </si>
  <si>
    <t>13 de julio, fenan alonso carpintero, v santiago de cuba, carpintero, se compromete a pagar la deuda de pedro catño a valladolid</t>
  </si>
  <si>
    <t>Leg. 3261, 1525, f. 122</t>
  </si>
  <si>
    <t>29 de julio, fernando de leon, mercader n zafra, vende a jacome espindola n santo domingo un escalvo negro bozal 20 años por 10000mrs</t>
  </si>
  <si>
    <t>Leg. 3261, 1525, f. 198</t>
  </si>
  <si>
    <t>16 de agosto, oberto de sorbanis y juan bautista sobranis, dan poder a damian de aznaje n puerto de sta maria, para que solicite a bartolme de teva maestre de la nao santa maria del carmen, surta barrameda, va a indias, 295 ducados que deben a los sobranis. damian aznaje compraria los ducados en azucar y cueros en tornaviaje</t>
  </si>
  <si>
    <t>Leg. 3261, 1525, f. 259</t>
  </si>
  <si>
    <t>26 de agosto, juan vizcaino n sev c sta mar, maestre nao la victoria, que es dueño maria centurion hija de esteban centurion difunto y alosnode guadix mercader vecino de paredes de nava, recono deudo a hernando de jaen mercader n sev c santa cruz, 90 ducados por oro prestado ANE</t>
  </si>
  <si>
    <t>Leg. 3261, 1525, f. 392</t>
  </si>
  <si>
    <t>5 sep. oberto de sorvanis mercader , poder a esteban justi, e santo domingo, y damin zuaje e sevilla, para cobrar a pedro cataño maestre 145 ducados</t>
  </si>
  <si>
    <t xml:space="preserve">22 sep. benito centurion, en nombre de su sobrina maria centurion, paga a constantin gentil 350 ducados por prestamo ANE de nao la victoria propiedad de maria, </t>
  </si>
  <si>
    <t>7 de noviembre, comparece leonardo cataneo solicitan traslado de dos escrituras portuguesas al castellano, primer constatin griego y juan lorenzo n palos nombran procurador a andrea pruesin n liboa para reclamar del doctor fernando alvarez jues de la casa del mina y del escribano andres lopez 38 castellanos de oro de cuba 30 perlas redodnas y 1 .5 onzas de perlas escofisa, 4 berruecos tomados a constatin griego, y 17 .5 onzas de perlas escogidas, un saqito de perlas y una obra de 2 marcos de perlas que se llaman topos que habian tomado a juan lorenzo; 2) diego fernandez sastre n sevilla, nombra procurador a andrea prauesin para que reclamase ante los mismo señores 42 castellanos de oror y otras mas que los mimso habian tomado por mandato del rey cuando viniendo de las indias en la nao de alonso de algaba fue tomada por los franceses y luego llego hasta lisboa</t>
  </si>
  <si>
    <t>13 de noviembre. Bautista justiniani, reconoce que ha recibido de juan polanco maluenda n sev 330691 mrs, en pago en nombre de diego de soto por mercaderias vendidas en nueva españa</t>
  </si>
  <si>
    <t>28 de noviembre, pedro garcia comitre sm. N triana, maestre nao santa maria de la ysola, surta en las muelas, va a SD, debe a oberto sopranis 74 ducados por prestamo ANE</t>
  </si>
  <si>
    <t>12 de diciembre, don jorge de portugal, alcaide mayor de los alcazares y atarazanas reales de sevilla 24 de sevilla, debe nicolo cataneo y esteban y jacome ricio, 700 ducados , que sacaron a cambio de melchor corella mercader sienes, para la feria de villalon a 3 y 7 ochavos por ciento que de volver a la ciudad de sevilla en junio del proximo año</t>
  </si>
  <si>
    <t>12 de diciembr, don jorge de portugal… debe silvestre brine, y franco leardo, 700 ducados por operaciones bancarias</t>
  </si>
  <si>
    <t>31 dic. Bernaldo de grimaldo n sev poder garcia cano, natural de espinosa de los monteros y martin de arraga viz e SD para que cobren en tierra firma sus deudas</t>
  </si>
  <si>
    <t>Leg. 3263, 1526, f. 32</t>
  </si>
  <si>
    <t>3 de enero, pedro garcia comitre SM maestre nao santa maria de ysola, dueño de 1/3, debe a juan bautista sobranis, mercader en nombre de esteban justi, 60000mrs, por aceites que el otorgante compro para llevar a SD</t>
  </si>
  <si>
    <t>Leg. 2169, 1506, ff . --</t>
  </si>
  <si>
    <t>Leg. 4887, 1506, ff. --</t>
  </si>
  <si>
    <t>Leg. 2174. 1507. ff. --</t>
  </si>
  <si>
    <t>AHPSe, PNS, Leg. 9107, 1508, f.--</t>
  </si>
  <si>
    <t>Leg. 1503, 1506, ff.--</t>
  </si>
  <si>
    <t>Leg. 1507, 1508, ff.--</t>
  </si>
  <si>
    <t>APS01SP00001510</t>
  </si>
  <si>
    <t>APS01SP00001511</t>
  </si>
  <si>
    <t>APS01SP00001512</t>
  </si>
  <si>
    <t>APS01SP00001513</t>
  </si>
  <si>
    <t>APS01SP00001514</t>
  </si>
  <si>
    <t>APS01SP00001515</t>
  </si>
  <si>
    <t>APS01SP00001516</t>
  </si>
  <si>
    <t>APS01SP00001517</t>
  </si>
  <si>
    <t>APS01SP00001518</t>
  </si>
  <si>
    <t>APS01SP00001519</t>
  </si>
  <si>
    <t>APS01SP00001520</t>
  </si>
  <si>
    <t>APS01SP00001521</t>
  </si>
  <si>
    <t>APS01SP00001522</t>
  </si>
  <si>
    <t>APS01SP00001523</t>
  </si>
  <si>
    <t>APS01SP00001524</t>
  </si>
  <si>
    <t>APS01SP00001525</t>
  </si>
  <si>
    <t>APS01SP00001526</t>
  </si>
  <si>
    <t>APS01SP00001527</t>
  </si>
  <si>
    <t>APS01SP00001528</t>
  </si>
  <si>
    <t>APS01SP00001529</t>
  </si>
  <si>
    <t>APS01SP00001530</t>
  </si>
  <si>
    <t>APS01SP00001531</t>
  </si>
  <si>
    <t>APS01SP00001532</t>
  </si>
  <si>
    <t>APS01SP00001533</t>
  </si>
  <si>
    <t>APS01SP00001534</t>
  </si>
  <si>
    <t>APS01SP00001535</t>
  </si>
  <si>
    <t>APS01SP00001536</t>
  </si>
  <si>
    <t>APS01SP00001537</t>
  </si>
  <si>
    <t>APS01SP00001538</t>
  </si>
  <si>
    <t>APS01SP00001539</t>
  </si>
  <si>
    <t>APS01SP00001540</t>
  </si>
  <si>
    <t>APS01SP00001541</t>
  </si>
  <si>
    <t>APS01SP00001542</t>
  </si>
  <si>
    <t>APS01SP00001543</t>
  </si>
  <si>
    <t>APS01SP00001544</t>
  </si>
  <si>
    <t>APS01SP00001545</t>
  </si>
  <si>
    <t>APS01SP00001546</t>
  </si>
  <si>
    <t>APS01SP00001547</t>
  </si>
  <si>
    <t>APS01SP00001548</t>
  </si>
  <si>
    <t>APS01SP00001549</t>
  </si>
  <si>
    <t>APS01SP00001550</t>
  </si>
  <si>
    <t>APS01SP00001551</t>
  </si>
  <si>
    <t>APS01SP00001552</t>
  </si>
  <si>
    <t>APS01SP00001553</t>
  </si>
  <si>
    <t>APS01SP00001554</t>
  </si>
  <si>
    <t>APS01SP00001555</t>
  </si>
  <si>
    <t>APS01SP00001556</t>
  </si>
  <si>
    <t>APS01SP00001557</t>
  </si>
  <si>
    <t>APS01SP00001558</t>
  </si>
  <si>
    <t>APS01SP00001559</t>
  </si>
  <si>
    <t>APS01SP00001560</t>
  </si>
  <si>
    <t>APS01SP00001561</t>
  </si>
  <si>
    <t>APS01SP00001562</t>
  </si>
  <si>
    <t>APS01SP00001563</t>
  </si>
  <si>
    <t>APS01SP00001564</t>
  </si>
  <si>
    <t>APS01SP00001565</t>
  </si>
  <si>
    <t>APS01SP00001566</t>
  </si>
  <si>
    <t>APS01SP00001567</t>
  </si>
  <si>
    <t>APS01SP00001568</t>
  </si>
  <si>
    <t>APS01SP00001569</t>
  </si>
  <si>
    <t>APS01SP00001570</t>
  </si>
  <si>
    <t>Leg. 3264, 1526, f. 451</t>
  </si>
  <si>
    <t>17 de sep. bachiller martin fernandez de enciso señor de la 1/3 parte de nao santa maria, n sev, designa a criado pedro del corral natural de valencia de don juan, escribano de dicha nao, poder para todos los oficios. Tambien dice que da poder a juan de marquina y fernando lecaroz n bilbao, señores de las otras tercias, para que paguen los fletes y reciban las ganancias para los viajes a livorno y el levante</t>
  </si>
  <si>
    <t xml:space="preserve">13 de octubre, alvaro jorge mercader n sev c san isidro, recibe de pedro cataneo 2 pipas de harina para consignar a juan rodriguez colorado </t>
  </si>
  <si>
    <t xml:space="preserve">bautista justiniano, en mobre de esteban de pasamonte, tesorero de sM. Entrega carta mensajero al consejo de indias, pidiendo que en cuplimiento al requerimiento de diego diaz, factor de cristobal de haro, factor de la casa de cla contratación, de a coruña, para que conforma a la dicha carta pague al dicho batista justiniano 3000 ducadods costas e intereses . </t>
  </si>
  <si>
    <t>16 de noviembr, agustin bivaldo poder a esteban justiniani para cobrar a fernando arango criado de esteban centurion 2000 ducados por deuda</t>
  </si>
  <si>
    <t>28 de noviembre, agustin vivaldo e corte, poder a esteban centurion de julian y juan bautista grimaldo, e corte, y a reinaldo estroci e valladolid, para que cobren a francisco de araço n burgos 600 ducados  importe de la mitad de los seguros de los azucares cargadso al santo domingo en la nao del maestre pedro muniz</t>
  </si>
  <si>
    <t>19 de diciembre, francico diaz de shagun, n sev c san maria, debe agustin bibaldo y esteban justiniani 12 d ucados por licencia para llevar una esclava negra llamada malgarida</t>
  </si>
  <si>
    <t>20 de diciembre, agustin bibaldo poder a gonzalo diaz procurador de causas, n seville, para que lo represente en pleito contra martin de urquiza ante ju y of casa de con</t>
  </si>
  <si>
    <t>Leg. 3265, 1527, f. 14</t>
  </si>
  <si>
    <t>2 de enero, jurado francisco de la corona n se c santa maria, poder a domenego de forne e corte, y batista justinian, para que demanden y reciban de lope de vardeci n santo domingo, 200 ducados que debe</t>
  </si>
  <si>
    <t>2 de enero, batista justinian, poder a esteban de pasamonte, tesorero de SM, para que demande y reciba de lope de vardeci 200 ducados de oro que son de jurado francisco de la corona</t>
  </si>
  <si>
    <t>3 de enero, benito de basinana, poder a esteban carrega e seilla para que cargue en cabo verde 100 esclavos para santo domingo</t>
  </si>
  <si>
    <t xml:space="preserve">3 de enero, pedro benito de basinana, pide copia de la real cedual del emperador, para mandarla a indias, en la real cedual se concede al bachicller alvaro de castro dean de la concepcion de isla española, licenciado para dicha isla, 200 esclavos negroe bozales hombre y mujeres mayores de 8 años, termino que se concedio a lorenzo de gorrevod mayordomo mayor del rey, para la dicha isla de española, 4000 esclavos negros para trabajar en las minas de oro, y ademas licencia para que en union con Basinana puedan comprar una nao portuguesa con tripulacion de maximo 4 portugueses, resto españoles para ir a guinea y comprar los esclavos. </t>
  </si>
  <si>
    <t>Leg. 3265, 1527, f. 23</t>
  </si>
  <si>
    <t>3 de enero, batista justinian, y fernando de almonacir estante en sevilla recono la obligacion de lope de vardeci de pagar 200 ducados</t>
  </si>
  <si>
    <t>1527, I, I, f 82</t>
  </si>
  <si>
    <t>4 de enero, gaspar de negron corredor de lonja, y juan bautista pinelo, nombran jueces y arbitros, a silvestre brien y pedro juan salvago, para arreglar cierto pleito entre ellos y cargamento de ropas para indias</t>
  </si>
  <si>
    <t>1527, I, I, f 133</t>
  </si>
  <si>
    <t>10 d enero, agustin vivaldo, poder a esteban centurion hijo de julian, residente en la corte, para que demande cuentas a cristobal rodriguez de 300 esclavos que cargo y llevo desde la isla de santo tome a santo domingo, por comision del otorgante y fernando vazque regidor de toledo y tomas y domingo forne</t>
  </si>
  <si>
    <t>1527, I, I, f 333</t>
  </si>
  <si>
    <t>8de febrero, pandolfo de velachi en nombre y en el de los herederos de jacome gualterote y juan bautista velachi, su hermano, florentinos, poder a juan de espinosa de carrion para que recina y cobre, por 15 pipas de vino cargadas en la nao santa maria de l isola, que se perdio en san juan, que aseguraron y que una ves pagados se entreguen a juan bautista de sobranis que le perteneces</t>
  </si>
  <si>
    <t>1527, I, I, f 398</t>
  </si>
  <si>
    <t>15 de febrero, juan fernandez de castro n sev, c salvador, recibe de juan bautista pinelo, 8300 mrs de principal, y 273 mrs de costas, por mandamiento de los jueces de C. Con como fiador de cristobal rodriguez portugues</t>
  </si>
  <si>
    <t>Leg. 3271, 1527, f. 286</t>
  </si>
  <si>
    <t>4 de noviembre, francisco pavosn señor de nao santa maria coronada, n triana, declara haber recibido de antonio pinelo 45 pipas de vino para venderlas en san juan o santo domingo</t>
  </si>
  <si>
    <t>Leg. 3271, 1527, f. 440</t>
  </si>
  <si>
    <t>20 de nov.luis fernandez de alfar, juan martines, fernando de jaen, y ruy diaz de segura, dan poder a juan de alfaro pedro gutierrez y francisco de la torre, e santodomingo para que soliciten a benito centurion mercader genoves, 77000 mrs que su hermano esteban n granada, envia para que se paguen a sancho de monasterio y juan de alzola banqueros publicos</t>
  </si>
  <si>
    <t>Leg. 3271, 1527, f. 536</t>
  </si>
  <si>
    <t>9 de dic. Sivestre brie y francisco leardo, poder juan franco de partida para nueva españa, para que caso de fallesimiento de juan montero, se hicies cargo de la venta de los productos que envian</t>
  </si>
  <si>
    <t xml:space="preserve">4 de feb. domenego castiglione, y francisco gato, marineros, mancomunadamente venden a ines rodriguez con todas sus tachas y defector, en la collacion de santa maria a precio de 3000 mrs a francisco natural de indias. </t>
  </si>
  <si>
    <t xml:space="preserve">3 de abril, bernaldo presenda hijo de domenego, jeronimo varon, otorgan que francisco riberol y eduado escaja, fiaron al dicho bernado 1000 ducados, por cierto debate sobre la nao fogaça, que el obispo de badajo en nombre del rey pedia, y que el citado baron fimro un albala comprometiendose a pagar al mencionado escaja 200 ducados, si tuviese que cobrar alguna cantidad al dicho bernardo. </t>
  </si>
  <si>
    <t>3 de abril. Bernaldo presenda, nombra procurados a Jacome Caçana para que represente ante el pleto con el obispo de badajoz por la nao fogaçan</t>
  </si>
  <si>
    <t xml:space="preserve">26 de abril. Requerimiento martin de almonte representante del almirante cristobal colon, para bernaldo grimaldo que debe pagar 60000 (3000 ducados), para libramiento de la armada y gastos a indias. Escrito acompaã el albala de 26 de abril dirigida a eduardo escaja y bernaldo grimaldo, firmada por almirante y simon de briviesca en el que piden se entreguen 60000 mrs a cuenta que los dos cuentas de maravede que los reyes mandaron librar en pantaleon italian y martin centurion para los gastos de indias, y otro requerimiento ante grimaldo con fecha 21 de abril </t>
  </si>
  <si>
    <t>APS01SP00001571</t>
  </si>
  <si>
    <t>APS01SP00001572</t>
  </si>
  <si>
    <t>APS01SP00001573</t>
  </si>
  <si>
    <t>APS01SP00001574</t>
  </si>
  <si>
    <t>APS01SP00001575</t>
  </si>
  <si>
    <t>APS01SP00001576</t>
  </si>
  <si>
    <t>Francisco Moreno, póstro, munidad Leonor Benites, vecino de Sevilla en la collacioón de San Salvador, otorga que debe a Antonio de Nayron, Y AYTA mercader genovés estante en Sevilla, 11. 885 mrs. de cierta mercaderia Pol.92.yoUe 18 GORPrO, a pagar dentro de seis meses. Sevilla martes primero é de marzo de 1513, Francisco Moreno, sastre, o guenga que ha recibido de Antonioliode f | Nayron, mercader “genovés estante en Sevilla, presente, 11, 875mrs. en CA Q (TSstftientes mercaderias: 7 varas ymedia de terciopelonegro geno- AZ ys | negras y buenas, a precio cade pieza de 900 mrs. 50 paresdecuchida ¡| Llos&gt;£¿enovescos, eb cada par de ellos un punzón, a precio cada par de Ohari¡20 mes. Y se oblfiga de llevar dichas mercaderiss en la nao o navio en 4 5 que fuere a las Indias del mar océano, yendo a2riesgo.y.ventura. de An: tonio de..Nayron, y alli se obliga a venderlasal mejor precio que pue: dé—y-ecudir con oi licho precio y con toda la fa | vESso,“doble, a precio cada vara850 mrs.Cinco piezas de malvasines Sn 4 FPol.93=vy2= ganancia que Dios die- S ¿ | Ye a dicho Antonio de Nayron, dando cuenta de todo ello antes de ocho FOSO yias después de haberselos pedido. Y que Naypon neyade pagarle la ca idadde_mes.-por su tracajo que es uso y costumbre entre mercaderes. Fol,94.= | Sevilla martes primero de marzo de1513</t>
  </si>
  <si>
    <t>APS01SP00001577</t>
  </si>
  <si>
    <t>APS01SP00001578</t>
  </si>
  <si>
    <t>APS01SP00001579</t>
  </si>
  <si>
    <t>APS01SP00001580</t>
  </si>
  <si>
    <t>APS01SP00001581</t>
  </si>
  <si>
    <t>APS01SP00001583</t>
  </si>
  <si>
    <t>APS01SP00001584</t>
  </si>
  <si>
    <t>APS01SP00001585</t>
  </si>
  <si>
    <t>APS01SP00001586</t>
  </si>
  <si>
    <t>APS01SP00001587</t>
  </si>
  <si>
    <t>APS01SP00001589</t>
  </si>
  <si>
    <t>APS01SP00001590</t>
  </si>
  <si>
    <t>APS01SP00001591</t>
  </si>
  <si>
    <t>APS01SP00001592</t>
  </si>
  <si>
    <t>APS01SP00001593</t>
  </si>
  <si>
    <t>APS01SP00001594</t>
  </si>
  <si>
    <t>APS01SP00001595</t>
  </si>
  <si>
    <t>APS01SP00001596</t>
  </si>
  <si>
    <t>APS01SP00001597</t>
  </si>
  <si>
    <t>APS01SP00001598</t>
  </si>
  <si>
    <t>APS01SP00001599</t>
  </si>
  <si>
    <t>APS01SP00001600</t>
  </si>
  <si>
    <t>APS01SP00001601</t>
  </si>
  <si>
    <t>APS01SP00001602</t>
  </si>
  <si>
    <t>APS01SP00001603</t>
  </si>
  <si>
    <t>APS01SP00001604</t>
  </si>
  <si>
    <t>APS01SP00001605</t>
  </si>
  <si>
    <t>APS01SP00001606</t>
  </si>
  <si>
    <t>APS01SP00001607</t>
  </si>
  <si>
    <t>APS01SP00001608</t>
  </si>
  <si>
    <t>APS01SP00001609</t>
  </si>
  <si>
    <t>APS01SP00001610</t>
  </si>
  <si>
    <t>APS01SP00001611</t>
  </si>
  <si>
    <t>APS01SP00001612</t>
  </si>
  <si>
    <t>APS01SP00001613</t>
  </si>
  <si>
    <t>APS01SP00001614</t>
  </si>
  <si>
    <t>APS01SP00001615</t>
  </si>
  <si>
    <t>APS01SP00001616</t>
  </si>
  <si>
    <t>APS01SP00001617</t>
  </si>
  <si>
    <t>APS01SP00001618</t>
  </si>
  <si>
    <t>APS01SP00001619</t>
  </si>
  <si>
    <t>APS01SP00001620</t>
  </si>
  <si>
    <t>APS01SP00001621</t>
  </si>
  <si>
    <t>APS01SP00001622</t>
  </si>
  <si>
    <t>APS01SP00001623</t>
  </si>
  <si>
    <t>APS01SP00001625</t>
  </si>
  <si>
    <t>APS01SP00001627</t>
  </si>
  <si>
    <t>APS01SP00001628</t>
  </si>
  <si>
    <t>APS01SP00001629</t>
  </si>
  <si>
    <t>APS01SP00001630</t>
  </si>
  <si>
    <t>APS01SP00001631</t>
  </si>
  <si>
    <t>AHPSe, PNS, Leg. 27, 1526, Alonso de la Barrera f 1269</t>
  </si>
  <si>
    <t xml:space="preserve">AHPSe, PNS, Leg. 27, 1526, Alonso de la Barrera 1355, </t>
  </si>
  <si>
    <t>AHPSe, PNS, Leg. 27, 1526, Alonso de la Barrera , f. 1147</t>
  </si>
  <si>
    <t>AHPSe, PNS, Leg. 27, 1526, Alonso de la Barrera , f. 1184</t>
  </si>
  <si>
    <t>AHPSe, PNS, Leg. 27, 1526, Alonso de la Barrera , f. 1264</t>
  </si>
  <si>
    <t>AHPSe, PNS, Leg. 27, 1526, Alonso de la Barrera , f. 1114</t>
  </si>
  <si>
    <t>AHPSe, PNS, Leg. 27, 1526, Alonso de la Barrera , f. 1046</t>
  </si>
  <si>
    <t>AHPSe, PNS, Leg. 27, 1526, Alonso de la Barrera , f. 1045</t>
  </si>
  <si>
    <t>AHPSe, PNS, Leg. 27, 1526, Alonso de la Barrera , f. 192</t>
  </si>
  <si>
    <t xml:space="preserve">AHPSe, PNS, Leg. 27, 1526, Alonso de la Barrera , f. 193, </t>
  </si>
  <si>
    <t>AHPSe, PNS, Leg. 27, 1526, Alonso de la Barrera , f. 200v</t>
  </si>
  <si>
    <t>AHPSe, PNS, Leg. 27, 1526, Alonso de la Barrera , f. 206</t>
  </si>
  <si>
    <t>AHPSe, PNS, Leg. 27, 1526, Alonso de la Barrera , f. 209</t>
  </si>
  <si>
    <t xml:space="preserve">AHPSe, PNS, Leg. 28, 1526, Alonso de la Barrera f 181, </t>
  </si>
  <si>
    <t>AHPSe, PNS, Leg. 27, 1526, Alonso de la Barrera , f. 233</t>
  </si>
  <si>
    <t>AHPSe, PNS, Leg. 27, 1526, Alonso de la Barrera , f. 1044</t>
  </si>
  <si>
    <t>AHPSe, PNS, Leg. 26, 1525, Alonso de la Barrera, ff 772</t>
  </si>
  <si>
    <t>AHPSe, PNS, Leg. 26, 1525, Alonso de la Barrera, ff 651</t>
  </si>
  <si>
    <t>AHPSe, PNS, Leg. 26, 1525, Alonso de la Barrera, ff 713</t>
  </si>
  <si>
    <t>AHPSe, PNS, Leg. 26, 1525, Alonso de la Barrera, ff 932</t>
  </si>
  <si>
    <t>AHPSe, PNS, Leg. 26, 1525, Alonso de la Barrera, ff 931</t>
  </si>
  <si>
    <t>AHPSe, PNS, Leg. 26, 1525, Alonso de la Barrera, ff 981</t>
  </si>
  <si>
    <t xml:space="preserve">AHPSe, PNS, Leg. 28, 1526, Alonso de la Barrera, ff 542, </t>
  </si>
  <si>
    <t>AHPSe, PNS, Leg. 28, 1526, Alonso de la Barrera, ff 594</t>
  </si>
  <si>
    <t>AHPSe, PNS, Leg. 28, 1526, Alonso de la Barrera, ff. 738</t>
  </si>
  <si>
    <t>AHPSe, PNS, Leg. 28, 1526, Alonso de la Barrera, ff. 808</t>
  </si>
  <si>
    <t>AHPSe, PNS, Leg. 28, 1526, Alonso de la Barrera, ff. 940</t>
  </si>
  <si>
    <t>AHPSe, PNS, Leg. 28, 1526, Alonso de la Barrera, ff. 943</t>
  </si>
  <si>
    <t>AHPSe, PNS, Leg. 26, 1525, Alonso de la Barrera, f 66</t>
  </si>
  <si>
    <t xml:space="preserve">AHPSe, PNS, Leg. 3227, 1508, Francisco de Esquivel, f. 427 v </t>
  </si>
  <si>
    <t>AHPSe, PNS, Leg. 3228, 1509, Francisco de Esquivel, ff??</t>
  </si>
  <si>
    <t xml:space="preserve">AHPSe, PNS, Leg. 1508, 1509, Juan Ruiz de Porras, segundo tercio, </t>
  </si>
  <si>
    <t xml:space="preserve">AHPSe, PNS, Leg. 1, 1505, Bartolomé Quijada, f. 296, </t>
  </si>
  <si>
    <t>AHPSe, PNS, Leg. 1, 1505, Bartolomé Quijada, f. 414</t>
  </si>
  <si>
    <t xml:space="preserve">AHPSe, PNS, Leg. 6, 1510, Mateo de la Cuadra,  f. 67 cuaderno 3, </t>
  </si>
  <si>
    <t>AHPSe, PNS, Leg. 6, 1510, Mateo de la Cuadra,  f. 716, c 31</t>
  </si>
  <si>
    <t>AHPSe, PNS, Leg. 8, 1512, Mateo de la Cuadra,  f 62 v</t>
  </si>
  <si>
    <t>AHPSe, PNS, Leg. 8, 1512, Mateo de la Cuadra,  f. 205v c 9</t>
  </si>
  <si>
    <t>AHPSe, PNS, Leg. 8, 1512, Mateo de la Cuadra,  f. 546 c. 23</t>
  </si>
  <si>
    <t>AHPSe, PNS, Leg. 8, 1512, Mateo de la Cuadra,  libro 2, f. 433 v c 17</t>
  </si>
  <si>
    <t>AHPSe, PNS, Leg. 19413, 1509, Mateo de la Cuadra,  415</t>
  </si>
  <si>
    <t xml:space="preserve">AHPSe, PNS, Leg. 6, 1510, Mateo de la Cuadra, f189 c 8, </t>
  </si>
  <si>
    <t>AHPSe, PNS, Leg. 8, 1512, Mateo de la Cuadra, f. 434 c. 17</t>
  </si>
  <si>
    <t>AHPSe, PNS, Leg. 10, 1513, Mateo de la Cuadra, , cu. 17, ff. 479,</t>
  </si>
  <si>
    <t>AHPSe, PNS, Leg. 10, 1513, Mateo de la Cuadra,  cuaderno 17, mateo de la cuadra, f. 449</t>
  </si>
  <si>
    <t>AHPSe, PNS, Leg. 10, 1513, Mateo de la Cuadra, . C. 13. f. 349</t>
  </si>
  <si>
    <t>AHPSe, PNS, Leg. 11, 1514, Mateo de la Cuadra,  f 512</t>
  </si>
  <si>
    <t>AHPSe, PNS, Leg. 13, 1515, Mateo de la Cuadra, f. 601</t>
  </si>
  <si>
    <t>AHPSe, PNS, Leg. 13, 1515, Mateo de la Cuadra, f 602</t>
  </si>
  <si>
    <t>AHPSe, PNS, Leg. 16, 1516, Mateo de la Cuadra, f. 492</t>
  </si>
  <si>
    <t>AHPSe, PNS, Leg. 16, 1516, Mateo de la Cuadra, lib 2, ff. 650</t>
  </si>
  <si>
    <t>AHPSe, PNS, Leg. 16, 1516, Mateo de la Cuadra, lib 2, ff. 859</t>
  </si>
  <si>
    <t>AHPSe, PNS, Leg. 18, 1518, Mateo de la Cuadra,, ff 420v</t>
  </si>
  <si>
    <t>AHPSe, PNS, Leg. 23, 1523, Alfonso de la Barrera, ff. 322</t>
  </si>
  <si>
    <t>AHPSe, PNS, Leg. 23, 1523, Alfonso de la Barrera, ff. 362</t>
  </si>
  <si>
    <t>AHPSe, PNS, Leg. 17433, 1509, Luis Garcia de Celada, f. ??</t>
  </si>
  <si>
    <t>AHPSe, PNS, Leg. 17443, 1522, Luis Garcia de Celada, f. ??</t>
  </si>
  <si>
    <t>AHPSe, PNS, Leg. 2185, 1509, Manuel Segura,  f. 26</t>
  </si>
  <si>
    <t>AHPSe, PNS, Leg. 2188, 1510, Manuel Segura f. 1.463</t>
  </si>
  <si>
    <t>AHPSe, PNS, Leg. 2188, 1510, Manuel Segura f. 1460</t>
  </si>
  <si>
    <t>AHPSe, PNS, Leg. 2198, 1512, Manuel Segura, f 394</t>
  </si>
  <si>
    <t>AHPSe, PNS, Leg. 2198, 1512, Manuel Segura, lib III, f 444</t>
  </si>
  <si>
    <t>AHPSe, PNS, Leg. 2198, 1512, Manuel Segura, f. 415</t>
  </si>
  <si>
    <t>AHPSe, PNS, Leg. 2203, 1513, Manuel Segura, f registo 1</t>
  </si>
  <si>
    <t>AHPSe, PNS, Leg. 2203, 1513, Manuel Segura,  fol indias 12</t>
  </si>
  <si>
    <t>APS01SP00001632</t>
  </si>
  <si>
    <t>APS01SP00001633</t>
  </si>
  <si>
    <t>APS01SP00001634</t>
  </si>
  <si>
    <t>APS01SP00001635</t>
  </si>
  <si>
    <t>APS01SP00001637</t>
  </si>
  <si>
    <t>APS01SP00001638</t>
  </si>
  <si>
    <t>APS01SP00001639</t>
  </si>
  <si>
    <t>APS01SP00001640</t>
  </si>
  <si>
    <t>APS01SP00001641</t>
  </si>
  <si>
    <t>APS01SP00001642</t>
  </si>
  <si>
    <t>APS01SP00001643</t>
  </si>
  <si>
    <t>APS01SP00001644</t>
  </si>
  <si>
    <t>APS01SP00001645</t>
  </si>
  <si>
    <t>APS01SP00001646</t>
  </si>
  <si>
    <t>APS01SP00001647</t>
  </si>
  <si>
    <t>APS01SP00001648</t>
  </si>
  <si>
    <t>APS01SP00001649</t>
  </si>
  <si>
    <t>APS01SP00001650</t>
  </si>
  <si>
    <t>APS01SP00001651</t>
  </si>
  <si>
    <t>APS01SP00001652</t>
  </si>
  <si>
    <t>APS01SP00001653</t>
  </si>
  <si>
    <t>APS01SP00001654</t>
  </si>
  <si>
    <t>APS01SP00001655</t>
  </si>
  <si>
    <t>APS01SP00001656</t>
  </si>
  <si>
    <t>APS01SP00001657</t>
  </si>
  <si>
    <t>APS01SP00001658</t>
  </si>
  <si>
    <t>APS01SP00001659</t>
  </si>
  <si>
    <t>APS01SP00001660</t>
  </si>
  <si>
    <t>APS01SP00001661</t>
  </si>
  <si>
    <t>APS01SP00001662</t>
  </si>
  <si>
    <t>APS01SP00001663</t>
  </si>
  <si>
    <t>APS01SP00001664</t>
  </si>
  <si>
    <t>APS01SP00001665</t>
  </si>
  <si>
    <t>APS01SP00001666</t>
  </si>
  <si>
    <t>APS01SP00001667</t>
  </si>
  <si>
    <t>APS01SP00001668</t>
  </si>
  <si>
    <t>APS01SP00001669</t>
  </si>
  <si>
    <t>APS01SP00001670</t>
  </si>
  <si>
    <t>APS01SP00001671</t>
  </si>
  <si>
    <t>APS01SP00001672</t>
  </si>
  <si>
    <t>APS01SP00001673</t>
  </si>
  <si>
    <t>APS01SP00001674</t>
  </si>
  <si>
    <t>APS01SP00001675</t>
  </si>
  <si>
    <t>APS01SP00001676</t>
  </si>
  <si>
    <t>APS01SP00001677</t>
  </si>
  <si>
    <t>APS01SP00001678</t>
  </si>
  <si>
    <t>24 de mayo, bautista cataño da poder a tomas castellon, n toledo, para que cobre a gaspar de villadiego, estante en la isla española, 108000 mrs que su poder deposito luis fernandes de alfaro para que se los enviase al otorgante y tambien para que cobre a diego de pedrosa y a cristobal camacho  .... que adeudan</t>
  </si>
  <si>
    <t>APS01SP00001679</t>
  </si>
  <si>
    <t>APS01SP00001680</t>
  </si>
  <si>
    <t>APS01SP00001681</t>
  </si>
  <si>
    <t>APS01SP00001682</t>
  </si>
  <si>
    <t>APS01SP00001683</t>
  </si>
  <si>
    <t>APS01SP00001684</t>
  </si>
  <si>
    <t>APS01SP00001685</t>
  </si>
  <si>
    <t>APS01SP00001686</t>
  </si>
  <si>
    <t>APS01SP00001687</t>
  </si>
  <si>
    <t>APS01SP00001688</t>
  </si>
  <si>
    <t>APS01SP00001689</t>
  </si>
  <si>
    <t>APS01SP00001691</t>
  </si>
  <si>
    <t>APS01SP00001692</t>
  </si>
  <si>
    <t>APS01SP00001693</t>
  </si>
  <si>
    <t>APS01SP00001694</t>
  </si>
  <si>
    <t>APS01SP00001695</t>
  </si>
  <si>
    <t>APS01SP00001696</t>
  </si>
  <si>
    <t>APS01SP00001697</t>
  </si>
  <si>
    <t>APS01SP00001698</t>
  </si>
  <si>
    <t>APS01SP00001699</t>
  </si>
  <si>
    <t>APS01SP00001700</t>
  </si>
  <si>
    <t>APS01SP00001701</t>
  </si>
  <si>
    <t>APS01SP00001702</t>
  </si>
  <si>
    <t>APS01SP00001703</t>
  </si>
  <si>
    <t>APS01SP00001704</t>
  </si>
  <si>
    <t>APS01SP00001705</t>
  </si>
  <si>
    <t>APS01SP00001706</t>
  </si>
  <si>
    <t>AHPSe, PNS, Leg. 2241, 1522, f 467.</t>
  </si>
  <si>
    <t>APS01SP00001707</t>
  </si>
  <si>
    <t>APS01SP00001708</t>
  </si>
  <si>
    <t>APS01SP00001709</t>
  </si>
  <si>
    <t>APS01SP00001710</t>
  </si>
  <si>
    <t>APS01SP00001711</t>
  </si>
  <si>
    <t>APS01SP00001712</t>
  </si>
  <si>
    <t>APS01SP00001713</t>
  </si>
  <si>
    <t>APS01SP00001714</t>
  </si>
  <si>
    <t>APS01SP00001715</t>
  </si>
  <si>
    <t>APS01SP00001716</t>
  </si>
  <si>
    <t>APS01SP00001718</t>
  </si>
  <si>
    <t>APS01SP00001719</t>
  </si>
  <si>
    <t>APS01SP00001720</t>
  </si>
  <si>
    <t>Leg. 3271, 1527, f 165</t>
  </si>
  <si>
    <t>APS01SP00001721</t>
  </si>
  <si>
    <t>APS01SP00001722</t>
  </si>
  <si>
    <t>APS01SP00001731</t>
  </si>
  <si>
    <t>AHPSe, PNS, Leg. 9107, f. 292</t>
  </si>
  <si>
    <t>[Roto] Rodríguez Chocero, maestre de la nao «Santa María de la Rábida», reconoce que debe a Jácome de Grimaldo, mercader genovés, estante en Sevilla, 400 ducados de oro que le ha prestado para abastecer y despachar la dicha nao que sc apresta para el viaje al puerto de Santo Domingo.</t>
  </si>
  <si>
    <t>hispano ti 140-235_p142</t>
  </si>
  <si>
    <t>Poder de Ambrosio Espíndola, mercader genovés, estante en Sevilla, a Luis de G.. Iroto], igualmente mercader genovés, estante en la Corte, y a Diego de Molina, camarero del conde de Cifuentes, para que en su nombre, cobren y recaudena Rodrigo de Narváez, vecino de Sevilla [en la collación] de San Lorenzo, maestre de la nao «Santa María», cierta cantidad que por su conducto le envía Juan Fernández de las [roto], desde el puerto de Santo Domingo. Nota: Escritura muy deteriorada</t>
  </si>
  <si>
    <t>APS01SP00001732</t>
  </si>
  <si>
    <t>AHPSe, PNS, Leg. 9107, f. 317</t>
  </si>
  <si>
    <t>APS01SP00001733</t>
  </si>
  <si>
    <t>zouoo uenf e o oLuoN LOT6 injeuı1Saiquondas ap Tt eyo IIS :010-oIIsaPA °p zoj_x0019_zuog euieg eJuequosa-II :019!7-AX 01JO80SI :oye jap oq!7 IES ap 0osiouei 1o][!yoeq |e sojosopug3ajua 'oðuuog ojuES 3P o1and ja us sojJe3ed e ssopug3sjqo 'opeiduo ey 31 onb sepss SE]IOIO Iod 'o10 ap sopeonp 0tl 'BILAaS us o]uejsa 's9AOUSI Japeoiou 'oueje) eIsiEg E 3qap onb 33ouo3I *o1pis[ ues 1onson 3p oujoan p ugioelos E] uo eIILAOS 3p ouioaA °ugajejuoN ap ddoj</t>
  </si>
  <si>
    <t>AHPSe, PNS, Leg. 9107, f. 396v</t>
  </si>
  <si>
    <t>APS01SP00001734</t>
  </si>
  <si>
    <t>uaTepnape ] anb oI Opoi 878S n Jqoo onb ered 'o3ujuog oues ap o1Iond ja us ueIsa 's9Aouss 1opeorou opjeuiio ap ouuo1af v 1apod e31o1o "e]|LAaS u ojuejso 's9Aou93 19pro1ou 'uoj2Ise) ap o8ujuog :ounsy</t>
  </si>
  <si>
    <t>AHPSe, PNS, Leg. 9107, f. 596</t>
  </si>
  <si>
    <t>hispano ti 140-235_p146</t>
  </si>
  <si>
    <t>AHPSe, PNS, Leg. 9107, 1508, f. 555v</t>
  </si>
  <si>
    <t>hispano ti 140-235_p148</t>
  </si>
  <si>
    <t>hispano ti 140-235_p147</t>
  </si>
  <si>
    <t>APS01SP00001735</t>
  </si>
  <si>
    <t>APS01SP00001736</t>
  </si>
  <si>
    <t>Luis de Ribero!, mercader genovés, estante en Sevilla, requiere notarialmente a Francisco de Morillo, vecino de esta ciudad, que tiene en depósito bienes del difunto Bernardo Bui!e, para que no entregue ninguna cantidad hasta tanto no se termme un pleito que Ribero! trata con los herederos del dicho Burre</t>
  </si>
  <si>
    <t>Francisco de Morillo, contesta al requerimiento de Luis de Ribero!, diciendo que por sentencia de los oficiales de la Casa de la Contratación de las Indias, ha pagado a los herederos de Bernardo Burre, difunto, 63 pesos de oro y que el citado Ribero! debe reclamar so derecho ante la autoridad competente</t>
  </si>
  <si>
    <t>Francisco del Alcázar, jurado y fiel ejecutor de Sevilla, y Hemando del Castillo, hijo del difunto Diego Rodríguez de Orihuela, ambos vecinos de Sevilla, declaran que los 64.050 maravedís prestados por el mercader genovés Batista Centurión a Diego Hemández, corredor de lonja, vecino igualmente de Sevilla, y a Pedro de la Galguera, vecino de Llanos, maestre de la nao «La Magdalena», según escritura de deuda otorgada ante el escribano público Bemal González de Vallesillo el 23 de octubre de 1508, fueron empleados en el abastecimiento y despacho de la dicha nao y en el despacho de las mercancías que los citados Alcázar y Castillo llevan en la referida nao al puerto de Santo Domingo. Igualmente hacen constar que Diego Hernández, ímnó a su suegro la mencionada escritura de deuda. Nota: A este documento le falta el final.</t>
  </si>
  <si>
    <t>hispano ti 140-235_p151</t>
  </si>
  <si>
    <t>APS01SP00001737</t>
  </si>
  <si>
    <t>AHPSe, PNS, Leg. 9107, 1508, f. 706v</t>
  </si>
  <si>
    <t>Poder otorgado por Luco Batista Adorno, mercader genovés, estante en Sevilla, a Alfonso de Córdoba, vecino de esta ciudad en la collación de San Bartolomé, para cobrar lo que le adeudaren en las Indias.</t>
  </si>
  <si>
    <t>hispano ti 140-235_p153</t>
  </si>
  <si>
    <t>APS01SP00001738</t>
  </si>
  <si>
    <t>Juan Antonio Colombo, criado del Almirante Mayor de las tndias se obliga a sacar en paz y salvo a Juan de Jerez, ecno de Moguer, maestre de la nao «Santiago», de la deuda ue mancomunadamente contrajo con él a favor de Eauaido Dora y Nicolau de Grimaldo, mercaderes genoveses</t>
  </si>
  <si>
    <t>AHPSe, PNS, Leg. 9108, 1509, f. 303</t>
  </si>
  <si>
    <t>APS01SP00001739</t>
  </si>
  <si>
    <t>APS01SP00001740</t>
  </si>
  <si>
    <t>hispano ti 140-235_p162</t>
  </si>
  <si>
    <t>hispano ti 140-235_p158</t>
  </si>
  <si>
    <t>ccoollllaacciióónn ddee San ernández, mercader, vecino de Sevilla e maldo, mercader gBenaortvoélso, meést, aontteo regna lpaso dI ndias, ara jue hiciese 580 Libro del año: 1509.- Oficio: Ill- Libro: 1.- Escribanía: Juan Ruiz de Porras.-Folio: En cuaderno de 13 de febrero(*).- Fecha: 14 de febrero.-Signatura: 1.508. a efectivos sus créditos en ellas</t>
  </si>
  <si>
    <t>AHPSe, PNS, Leg. 9108, 1509, f. 102</t>
  </si>
  <si>
    <t>Tomás Castello, mercader, vecino de Toledo, y Cristóbal Bivas, mercader, vecino de Sevilla en la collación de San Ildefonso, se obligan a pagar a Bautista Centurión, mercader genovés, estante en dicha ciudad de Sevilla, 75 ducados de oro, que les había prestado para atender al despacho de las mercaderías que enviaban al puerto de Santo Domingo, de la isla Española, en la nao de Diego Sánchez Colchero</t>
  </si>
  <si>
    <t>hispano ti 140-235_p164</t>
  </si>
  <si>
    <t>AHPSe, PNS, Leg. 9108, 1509, f. 365</t>
  </si>
  <si>
    <t>APS01SP00001741</t>
  </si>
  <si>
    <t>Diego de León, vecino de Sevilla en la collación de Santa Cruz, otorga poder a Jerónimo de Grimaldo y a Antón Italián, mercaderes, estantes en la isla Española, para que hicie- 597 Libro del año: 1509.- Oficio: XV.-Libro: sen efectivos sus créditos en las Indias.</t>
  </si>
  <si>
    <t>hispano ti 140-235_p165</t>
  </si>
  <si>
    <t>AHPSe, PNS, Leg. 9108, 1509, f. 369</t>
  </si>
  <si>
    <t>APS01SP00001742</t>
  </si>
  <si>
    <t>APS01SP00001743</t>
  </si>
  <si>
    <t>Juan de [Villoría), repostero de cámara del Rey, vecino del Tiemblo, tierra de la ciudad de Avila, Juan Ortiz, criado del Almirante Mayor de las Indias, vecino de Buenaventura en la Sa Española, y Pedro de Almonte, vecino de Santiago en dicha sa Española, se obligan a sacar en paz y salvo a Pedro el uTande, vecino de Moguer, maestre de la nao «Santiago»,</t>
  </si>
  <si>
    <t>Juan Antonio Colombo, criado del Almirante de las Indias, debe en unión de Jácome de Riberol, a Francisco y Francisco (sic) Doria y Esteban Centurión, 143.000 maravedís, resto de un recaudo público que importaba 150.000 maravedís; máss personalmente adeudaba al citado Esteban Centurión 13.000 maravedís, que le había prestado. Se obligó a abonar la diferencia, si la hubiese, entre el importe de la venta de los 115 quintales de jabón que enviaba a las Indias en las naos de Fernando Franco y Juan de Jerez, para consignar a Jerónimo de Grimaldo, y la cantidad que se hubiese estipulado para enjugar la totalidad o parte de dicha deuda. Nota: Por un nombramiento adjunto, consta que en 26 de julio de dicho año, el citado Juan Antonio Colombo había marchado a las Indias.</t>
  </si>
  <si>
    <t>hispano ti 140-235_p167</t>
  </si>
  <si>
    <t>AHPSe, PNS, Leg. 9108, 1509, f. 338</t>
  </si>
  <si>
    <t>APS01SP00001744</t>
  </si>
  <si>
    <t>AHPSe, PNS, Leg. 9108, 1509, f. 470v</t>
  </si>
  <si>
    <t>APS01SP00001745</t>
  </si>
  <si>
    <t>Alonso de Burgos, mercader, vecino de Sevilla en la collación de San Bartolomé, otorga poder a Jerónimo de Gri- maldo y a Antón Italián, mercaderes, estantes en la isla Espa nola, para que hiciesen efectivos sus créditos en las Indias.</t>
  </si>
  <si>
    <t>AHPSe, PNS, Leg. 9108, 1509, f. 339</t>
  </si>
  <si>
    <t>Manuel Cansino, vecino de Huelva, maestre de la nao «San Miguel», y don Cristóbal de Sotomayor, secretario dela Reina, se obligan a pagar a Jerónimo Salvago, mercader genovés, estante en Sevilla, 4.268 maravedís, que les había prestado para atender al abastecimiento y despacho de dicha nao y de las mercaderías que en ella tenían cargadas, durante el viaje que haría al puerto de Santo Domingo, de la isla Española</t>
  </si>
  <si>
    <t>hispano ti 140-235_p168</t>
  </si>
  <si>
    <t>AHPSe, PNS, Leg. 9108, 1509, f. 497</t>
  </si>
  <si>
    <t>Antonio de Sobranis, mercader genovés, estante en Sevilla, otorga poder a Tomás de Castellón, mercader, vecino de Toledo, para que hiciese efectivos sus créditos en la isla Española y en las demás partes y lugares.</t>
  </si>
  <si>
    <t>hispano ti 140-235_p169</t>
  </si>
  <si>
    <t>Catalina Gómez, viuda de Sebastián Jiménez, cañaverero, vecina de Sevilla en la collación de Santa María, como tutora de sus hijas, Constanza, María, Ana y Luisa, otorga poder a Andrés Cataño, vecino de Sevilla en la collación de San Nicolás, para que demandase a Juan de Robles, estante en las Indias, la herencia de su difunto esposo.</t>
  </si>
  <si>
    <t>AHPSe, PNS, Leg. 9108, 1509, f. 546</t>
  </si>
  <si>
    <t>AHPSe, PNS, Leg. 9108, 1509, f. 548</t>
  </si>
  <si>
    <t>APS01SP00001746</t>
  </si>
  <si>
    <t>APS01SP00001747</t>
  </si>
  <si>
    <t>APS01SP00001748</t>
  </si>
  <si>
    <t>Franco Leardo, mercader genovés, estante en Sevilla, otorga poder a Tomás de Castellón, mercader, vecino de Toledo. para que cobrase a los herederos de Juan de Molina, alguacil mayor de las Indias, 24.000 maravedís que le adeudaba</t>
  </si>
  <si>
    <t>hispano ti 140-235_p170</t>
  </si>
  <si>
    <t>AHPSe, PNS, Leg. 9108, 1509, f. 596.</t>
  </si>
  <si>
    <t>Inés Quijada, viuda del jurado Juan de Lugo. vecina de Sevilla en la collación de Santa María, como tutora de sus nietos don Alonso de Lugo y doña Inés, otorga poder a Tomás de Castellón, mercader, vecino de Toledo, para que cobrase a Luis de Añasco, estante en la isla Española, el importe de ciertos vinos que el licenciado Alonso de Lugo, hijo de la otorgante y padre de los citados menores, le había enviado a las Indias</t>
  </si>
  <si>
    <t>hispano ti 140-235_p171</t>
  </si>
  <si>
    <t>Batista Cataño, mercader genovés, estante en Sevilla, otorga poder a Fernando de Briones, mercader, estante en la isla Española, para que cobrase a Bartolomé de Herrera, vecino de Santander, 50.000 maravedís que le adeudaba</t>
  </si>
  <si>
    <t>AHPSe, PNS, Leg. 9108, 1509, f. 615</t>
  </si>
  <si>
    <t>AHPSe, PNS, Leg. 9108, 1509, f. 876</t>
  </si>
  <si>
    <t>APS01SP00001749</t>
  </si>
  <si>
    <t>APS01SP00001750</t>
  </si>
  <si>
    <t>APS01SP00001751</t>
  </si>
  <si>
    <t>Juan Leardo, mercader genovés, estante en Sevilla, otorga poder a Alonso de Morillo y a Simón de Burgos, mercaderes, estantes en la isla Española, para que hiciesen efectivoS sus créditos en las Indias.</t>
  </si>
  <si>
    <t>APS01SP00001752</t>
  </si>
  <si>
    <t>AHPSe, PNS, Leg. 9108, 1509, f. 566v</t>
  </si>
  <si>
    <t>AHPSe, PNS, Leg. 9108, 1509, f. 727</t>
  </si>
  <si>
    <t>hispano ti 140-235_p172</t>
  </si>
  <si>
    <t>francisco niño, piloto n palos, se obliga a pagar a agustin pinelo, albacea de su hermano luco pinelo, n sevilla c santa maria, y a alejandro cataneo, mercader genoves e sevilla 6000 mrs, por mercaderias vendidas en la isla española</t>
  </si>
  <si>
    <t>APS01SP00001753</t>
  </si>
  <si>
    <t>AHPSe, PNS, Leg. 9109, 1509, f. 75</t>
  </si>
  <si>
    <t>estaben centurion, por si y en nombre de francisco y francisco doria, da poder a jeronimo de grimaldo  para que cobrase a ajuan antonio colombi criado del almirante mayor lo que les adeudase</t>
  </si>
  <si>
    <t>APS01SP00001754</t>
  </si>
  <si>
    <t>AHPSe, PNS, Leg. 9109, 1509, f. 103</t>
  </si>
  <si>
    <t>gaspar centuon da poder a baltasar de castro e in santo domingo, para que cobre a diego fernandez valiente y a alonso gutierrez regidores y cecinos de la villa de los palos 30 ducados de oro que le adeudan</t>
  </si>
  <si>
    <t>AHPSe, PNS, Leg. 9109, 1509, f. 186</t>
  </si>
  <si>
    <t>jacome de grimaldo, da poder a pedro de isla y juan chon criado del jurado bernardino de isla, e puerto de la plata , para cobrar a diego bernal maestre de la nao santa catalina 300 ducados que le adeudany a juan moreales n sevilla señor de la nao santo domingo y a juan de median su maestre 5400 mrs que le adeudan</t>
  </si>
  <si>
    <t>APS01SP00001755</t>
  </si>
  <si>
    <t>APS01SP00001756</t>
  </si>
  <si>
    <t>AHPSe, PNS, Leg. 9109, 1509, f. 348</t>
  </si>
  <si>
    <t>batista cataneo poder a alonso de morillo para que cobre de rodrigo de alburquerque y a cristobal camacho e santo domingo lo que le deben</t>
  </si>
  <si>
    <t>APS01SP00001757</t>
  </si>
  <si>
    <t>hispano ti 140-235_p173</t>
  </si>
  <si>
    <t>APS01SP00001758</t>
  </si>
  <si>
    <t>APS01SP00001759</t>
  </si>
  <si>
    <t>APS01SP00001760</t>
  </si>
  <si>
    <t>APS01SP00001761</t>
  </si>
  <si>
    <t>APS01SP00001762</t>
  </si>
  <si>
    <t>APS01SP00001763</t>
  </si>
  <si>
    <t>APS01SP00001764</t>
  </si>
  <si>
    <t>APS01SP00001765</t>
  </si>
  <si>
    <t>APS01SP00001766</t>
  </si>
  <si>
    <t>APS01SP00001767</t>
  </si>
  <si>
    <t>APS01SP00001768</t>
  </si>
  <si>
    <t>APS01SP00001769</t>
  </si>
  <si>
    <t>Leg. 1524, 1525, f 27</t>
  </si>
  <si>
    <t>APS01SP00001770</t>
  </si>
  <si>
    <t>APS01SP00001771</t>
  </si>
  <si>
    <t>APS01SP00001772</t>
  </si>
  <si>
    <t>APS01SP00001773</t>
  </si>
  <si>
    <t>APS01SP00001774</t>
  </si>
  <si>
    <t>APS01SP00001775</t>
  </si>
  <si>
    <t>APS01SP00001776</t>
  </si>
  <si>
    <t>APS01SP00001777</t>
  </si>
  <si>
    <t>APS01SP00001778</t>
  </si>
  <si>
    <t>APS01SP00001780</t>
  </si>
  <si>
    <t>APS01SP00001781</t>
  </si>
  <si>
    <t>APS01SP00001782</t>
  </si>
  <si>
    <t>APS01SP00001783</t>
  </si>
  <si>
    <t>APS01SP00001784</t>
  </si>
  <si>
    <t>APS01SP00001785</t>
  </si>
  <si>
    <t>APS01SP00001786</t>
  </si>
  <si>
    <t>APS01SP00001787</t>
  </si>
  <si>
    <t>APS01SP00001788</t>
  </si>
  <si>
    <t>APS01SP00001789</t>
  </si>
  <si>
    <t>APS01SP00001790</t>
  </si>
  <si>
    <t>APS01SP00001791</t>
  </si>
  <si>
    <t>APS01SP00001792</t>
  </si>
  <si>
    <t>APS01SP00001793</t>
  </si>
  <si>
    <t>APS01SP00001794</t>
  </si>
  <si>
    <t>APS01SP00001795</t>
  </si>
  <si>
    <t>APS01SP00001796</t>
  </si>
  <si>
    <t>APS01SP00001797</t>
  </si>
  <si>
    <t>APS01SP00001798</t>
  </si>
  <si>
    <t>APS01SP00001799</t>
  </si>
  <si>
    <t>APS01SP00001800</t>
  </si>
  <si>
    <t xml:space="preserve">AHPSe, PNS, Leg. 29, 1527, Alonso de la Barrera, f 71, </t>
  </si>
  <si>
    <t xml:space="preserve">AHPSe, PNS, Leg. 29, 1527, Alonso de la Barrera, f 75 </t>
  </si>
  <si>
    <t>Leg. 1497, 1497, anton ruiz de porras  f. 16.</t>
  </si>
  <si>
    <t>Leg. 2156, 1496, francisco segura,  314</t>
  </si>
  <si>
    <t>Leg. 17424, 1498, luis de celada, sin folio</t>
  </si>
  <si>
    <t xml:space="preserve">lorenxo sanche clerigo y agustin pinelo genoves vecino de sevilla en la c santa maria, como tutores de luis, jeronimo e isabel, hijos de luco pinelo, otorgan poder a batista centurion estante en dicha ciudad de sevilla, para que hiciese efectivos los creditos del citado luco pinelo en todas partes y particularmente en las indias. </t>
  </si>
  <si>
    <t>Leg. 9109, 1509, bernal gonzalez de vallesillo, f. 398</t>
  </si>
  <si>
    <t>Leg. 9109, 1509, bernal gonzalez de vallesillo, f. 693v</t>
  </si>
  <si>
    <t>12-11-1509 Jerónimo Salvago, mercader genovés, estante en Sevilla, otorga poder a Antonio Italián, vecino de Sevilla y estante en las Indias, para que cobrase a Fernando de Santa Cruz, y a otras personas, las cantidades que le adeudasen.</t>
  </si>
  <si>
    <t>Leg. 3967, 1509, juan nuñez, f. 5</t>
  </si>
  <si>
    <t>21-11-1509 Alejandro Cataño, mercader genovés, estante en Sevilla, otorga poder a Leandro y Visconte Cataño, mercadereS genoveses, estantes en Cádiz, para cobrar las cantidades y mer caderías que se mencionan, relacionadas con personas y ciudades de las Indias; todas las cuales las cedía y traspasaba a los</t>
  </si>
  <si>
    <t>1-12-1509 diego de grajeda comitre de lareina n triana, debe a agustin pinello y batista centurion, el ultimo albacea de luco pinelo 70000 por lienzos que luco le dio para vender en indias</t>
  </si>
  <si>
    <t>Leg. 9109, 1509, bernal gonzalez de vallesillo, f. 899</t>
  </si>
  <si>
    <t>7-12-1509 jacome de grimaldo power to alonso de morillo y a simon de burgos to make his loans effective</t>
  </si>
  <si>
    <t>APS01SP00001801</t>
  </si>
  <si>
    <t>APS01SP00001802</t>
  </si>
  <si>
    <t>APS01SP00001803</t>
  </si>
  <si>
    <t>APS01SP00001804</t>
  </si>
  <si>
    <t>APS01SP00001805</t>
  </si>
  <si>
    <t>Antón del Castillo, veciná de Villarejo de fuentes, que es en el Er mearVuesado de Villena, otorga Gue debe a *rancisco de Riberol, merca- O o, nl der genovés estante en Sevilla, 15,000 mrs. de cierta mercaderia com- (HULLAA prada; a pagar en Seville dentro de tres meses. Sevilla 2 diciembre de 1506,</t>
  </si>
  <si>
    <t>Leg. 9104, 1506, bernal gonzalez de vallesillo, f. 18</t>
  </si>
  <si>
    <t>APS01SP00001806</t>
  </si>
  <si>
    <t>Sevilla 2 de enéro de 1506.= Pedro Vanegas, trapero, vecino de Sevi. E lla en la collecion de Santa Maria, otorga que debe 4 Cosme de Ribe-= “Perlrol, y a Silvestre de Brine, mercaderes genoveses estantes en Sevilla ps 25.000 mrs, de doce piezas de cnamelotes compradas; a pagar dentro de LADA An o YO meses cumplidos, a contar desde YO de diemembre último pasado</t>
  </si>
  <si>
    <t>Leg. 9104, 1506, bernal gonzalez de vallesillo, f. 22</t>
  </si>
  <si>
    <t>caja 28_N 4_20101027150448773_ocred p 1</t>
  </si>
  <si>
    <t>2-01-1506 fernando de bonilla n triana, maestre de la nao nombrada santa maria de luz, surta en el puerto de las muelas, debe a antonio de sopranis, mercader genoves e sev. 64 ducados por prestamos ANE, para venecia y van a riesgo alli se obliga a pagarlos a jacome bartolome sopranis mercaders genoveses e in Venecia, antes de 20 dias de haber llegado a dicho puerto</t>
  </si>
  <si>
    <t>Leg. 9104, 1506, bernal gonzalez de vallesillo, f. 26v</t>
  </si>
  <si>
    <t>Sevilla 2 de eñero de 1506,= Bernaldo de úrimaldo, mercader genovés ber? estante en Sevilla, en nombre de Juan Guillén y de doña Ana Niras y AS herederos del jurado Fernando de Torre, difunto, como tutor y curador CMA de sus personas y bienes, otorga que arrienda a Diego Martin, traba ja- UOOopsr dor, y a Teresa Martin, su mujer, vecinos de Sevilla en la collacion QUA de San Hkomean, presentes, unas casas en dicha collacion de San Roman</t>
  </si>
  <si>
    <t>Leg. 9104, 1506, bernal gonzalez de vallesillo, f. 28</t>
  </si>
  <si>
    <t>APS01SP00001807</t>
  </si>
  <si>
    <t>APS01SP00001808</t>
  </si>
  <si>
    <t>APS01SP00001809</t>
  </si>
  <si>
    <t>Lunes 5 de enero de 1506.=- Lázaro de Gazamo, genovés, vecino de Se- 00] Ss ¡ nio..B=8so,- italiano, mercader de Libros, estante enSevilla, pressente pupa.0 todos los libros contenidos en un memorial escrito de la mano de di- / 4 cho Antonio:Basso y firmado del nombre del aicho lázaro de Gazamo (o La4 Gazanis); cuyos hibros se_3eobliga a vender en esta ciudad de Sevilla o : ¡en otros lugares, como“las ropas, mercaderias y otras cosas que el, u Y otro en su nombre le diere, y de darle cuenta de dicha venta; y que ' Antonio Basso le pague los maravedies Gue rentaren las casas en que l jlLel ttoyeante mora en Sevilla en le calle de Genova, u otras en gue en Fol.47.= adelante morare mientras tenge a cergo lo susodicho</t>
  </si>
  <si>
    <t>caja 28_N 4_20101027150448773_ocred p 2</t>
  </si>
  <si>
    <t>Leg. 9104, 1506, bernal gonzalez de vallesillo, f. 46v</t>
  </si>
  <si>
    <t>APS01SP00001810</t>
  </si>
  <si>
    <t>Miércoles 7 de enero de 1506.= Francisco Doria, mercader genovés e ml estante en Sevilla, en nombre de Jerónimo Doria, mercader genovés, del (opio rue tiene poder que pasó ante BernalGonzález Vallecilio en 18 de no- IEA viembre de 1503, otorga que lo sustituye y da a Doneyno de Marin, y a ol ¿fe Ambrosio Espindole, mercaderes genoveses estantes en Córdoba</t>
  </si>
  <si>
    <t>caja 28_N 4_20101027150448773_ocred p 3</t>
  </si>
  <si>
    <t>Leg. 9103, 1506, bernal gonzalez de vallesillo, f. 75v</t>
  </si>
  <si>
    <t>Miércoles 7 de enero de 1506.= JácomodeRiberol mercader genovés estante en Sevilla, díoe que por cuanto tiene a tributo y censo per- : E ai IN petuo del hospital y cófradia de Santa Maria de los Caballeros de es- A ciudad, que es en la collación de Santa Varia, en la calle de Cas. O tro, unalmacénpara teneraceiteen dicha collación, en la toneleria AAA vieja, por precio cada año de 900 mrs. y porque quiere ir a laciudad SAN 2%, de Génova: oor ende, otorga poderaFrancolLeardo, mercader Sonovés Adoo ovillo, parequetengaen dicho almacén todo el aceite DS due Quiere bastaqueelebeugante vuelva de Génova, y que mientras pa. ALA gue los dichos 800 mrs. al dicho hospital y cofradía</t>
  </si>
  <si>
    <t>Leg. 9103, 1506, bernal gonzalez de vallesillo, f. 77v</t>
  </si>
  <si>
    <t>Viernes 23 de enero de 1506.= Marco Cataño, vecino de Sevilla en la LALED colleción de San Miguel, otorga quedebeaJulian Calvo, mercader ge- CAV5durmovés, cien ducados de oro, de los que a suruegosalió por pagador VO a4try, POr el al Selior PedroSuárez de Castilla, 24%, de Sevilla, por un al- ' - ds | “ balá firm S : iga e ] Sevilla. OÍ. 86.= li irmeado de su nombre; y se obliga a pagárselos en SviLdO contro de seis meses cumplidos.</t>
  </si>
  <si>
    <t>Leg. 9103, 1506, bernal gonzalez de vallesillo, f. 85</t>
  </si>
  <si>
    <t>Sábado 24 de enero de 1506.= Juan de Morillo, criado del ilustre señor eu Py11Fugue de Medina Sidonia, vecino de Sevilla en la colleción de San Vi- Por, yn “ente, otorga que debe a Antonio Pinelo, mercader genovés estante en YAMAND VU sovilla presente, 10.800 mrs. de 300 varas de lienzodepresilla com: Ay Pess a pagar en Sevilla en fin de mayo de este año.</t>
  </si>
  <si>
    <t>Sábado 24 de enero de 1506.= MarcoCataño,ydoñaElvira de Sandoval, Nota sumujer, vecinos de Sevilla "enla collación de San Lloreynte, otor- AS gan a Cosme de Riberol. y a silvestre de Brine, mercaderes genoveses COD estantesensevilla,que por cuento estos, a su ruego, dieron un alba. YU la firmado de su nombre A a PedroPoncedeCabrera, vecino de Sevilla, | en.nombre.de PedroSuárez de Castilla, por el cual se obligaron a pas una 2 C gar por Marco Cataño cien ducados de oro: por ende. se obligen a paa A garles los cien ducados, o la parte de ellos que pagaren. luego que y G - 5 a a 7... . , RALNOO lo hicieren y mostraren la corresponaientes escritura de lasto</t>
  </si>
  <si>
    <t>Leg. 9103, 1506, bernal gonzalez de vallesillo, f. 87</t>
  </si>
  <si>
    <t>Leg. 9103, 1506, bernal gonzalez de vallesillo, f. 89</t>
  </si>
  <si>
    <t>lunes 26 de enero de 1506.= Cristobal Alonso Soriano, y Diego Martin ui del Álamo, vecinos de la villa de Sanlúcar la Mayor, hacen pacto con JE Jacomo de Riberol,. mercader genovés estante en Sevilla, y se obligan O a ; ; Otepla _ararle” Earanzadas de.olivar en »obuerna, lugardelAljarafe, Có= menzando. el mes de febrero que ahora viene , y que les pague por cada Sk&gt;y90,Caranzada 40 mrs,</t>
  </si>
  <si>
    <t>caja 28_N 4_20101027150448773_ocred p 4</t>
  </si>
  <si>
    <t>Leg. 9103, 1506, bernal gonzalez de vallesillo, f. 101</t>
  </si>
  <si>
    <t>Iunes 26 de enero de 1506.= Alonso Ruiz Cestero, el rico, vecino A ( y de vdevilla en la collacion de Santa Maria, en la Cesteria, otorga que 1Ól oLo debe a ántonoPinelo,mercaderr genovés estante emevilia, 3.700 mrs. UU de cien varas de lienzo largo comprado; a pagar dentro de 4 meses</t>
  </si>
  <si>
    <t>Leg. 9103, 1506, bernal gonzalez de vallesillo, f. 106</t>
  </si>
  <si>
    <t>Lunes 26 de enero de 1506.= Bartolomé Tinar, vecino de Sevilla en la - y “ollación de Santa Maria Megsdalena, otorga aque debe a Franco..Leardo. AS mercader genovés estante en Sevilla, 500 mes. de SD o eo | rrepnccrarrmarccrDLSGBRAMO, Que se obl: peas a pagarle por el dia de San Miguel de seytienbre de este año</t>
  </si>
  <si>
    <t>Leg. 9103, 1506, bernal gonzalez de vallesillo, f. 107</t>
  </si>
  <si>
    <t>Martes 27 de enero de 1506.= Alonso de Llerena, mercader, vecino de Se LALA ¡(villa en la collación de San salvador, otorga que debe a Julian Calvo, loo, mercader geJe estante en Sevilla, 17.625 mes, de 23 varas y media Y l encia. compredas; a pagar en Sevilla por el dia de Sante loop | hora de agos o de-este presente año</t>
  </si>
  <si>
    <t>Leg. 9103, 1506, bernal gonzalez de vallesillo, f. 118</t>
  </si>
  <si>
    <t>APS01SP00001811</t>
  </si>
  <si>
    <t>APS01SP00001812</t>
  </si>
  <si>
    <t>APS01SP00001813</t>
  </si>
  <si>
    <t>APS01SP00001814</t>
  </si>
  <si>
    <t>APS01SP00001815</t>
  </si>
  <si>
    <t>APS01SP00001816</t>
  </si>
  <si>
    <t>APS01SP00001817</t>
  </si>
  <si>
    <t>APS01SP00001818</t>
  </si>
  <si>
    <t>APS01SP00001819</t>
  </si>
  <si>
    <t>Juan Garcia de Pasgazanes, montafiés, natural de la villa de Piéla- (Muro), _ 808. Que es del señor dugue de n antazgo, estante al presente en Se villa, otorga poder a Antonio Canerále mercader catalánestante en Sevilla, especialmente para cobrardeAnáreaColón, mercader genovés, rn &lt;.000 mrs. los cuales le debeAlonso de Alniagro que firmadode su nom CALO1y bre le dio para que le fuese pagado del sueldo ue era debido al di= cho Alonso de Almagro, y el dicho Andrea Colon puso a las espaldas de dicho albalá que en cobrando el sueldo del dicho Alonso de Almagro se los pagaria. Domingo primero de febrero de 1506.</t>
  </si>
  <si>
    <t>caja 28_N 4_20101027150448773_ocred p 5</t>
  </si>
  <si>
    <t>Leg. 9103, 1506, bernal gonzalez de vallesillo, f. 149</t>
  </si>
  <si>
    <t>En Sevilla, martes 3 de febrero de 1506, a las 3 horas después de (Muro).= medio día, estando en las casas de la morada del doctor Juan de Ojeda - doctor en medicina, ante el alcalde ordinarioPedrode Morillo, en &lt;J A presenciadé Bernal GonzalezVallecillo, parecióFrancisco Doria, mer: UN cader genovés estante en Sevilla, hijo que dijo qe es demicer Alara. JLo La me, difunto, y dijo que por cuento el está enfermo de úna pasión de o: LS NA “Fina, que es muy grave, por cuya causa,yporserhombre de muchas carnesytenermuchas cosas que tratar y negociar, el nopuede.andar l DA 2 abello, ysi lo continuase recibiria mucho daño y detrimento en su | : por ende, dijo que pedía al alcalde recibiese ¡juramento del ION doctor Juan de Ojeda, y de JorgeReinaldo,genovés,boticario, estante en esta dicha ciudad, quepresentes estaban, y les tome sus dichos acerca de lo susodicho,mandándoselo dar por testimonio en gmarda de su derecho. ámbos declararon tener Doria dicha enfermedad hace dos meses</t>
  </si>
  <si>
    <t>Leg. 9103, 1506, bernal gonzalez de vallesillo, f. 157v</t>
  </si>
  <si>
    <t>Martes 3 de febrero de 1506 = Cosmede-Riberol, ySilvestre de Brine, mercaderes genoveses estantes en Sevilla, otorgan poderfa Juan Casanova, notario público de la ciudad de Valencia, especialmente para cobrar- de-Pedro Sánchez, y de rancisco, Palomar, .su compañero. asroadon / Tes HARINA estantes lencia 1.233 doblas corrientes de 420 mrs. | | el castellano, que les deben porun cambio de 226 doblus, 6 tomines y NT L por su mandado enviamos a pagar a la ciudad | | mo Palomar, en nombre de Nenino de Casina,los cuáa- ! | / Fol.167.= Martes 3 de febfero de 1506,= Fernando de Valdés, vecino de Sevilla 08 y tornaron con las costas del protesto</t>
  </si>
  <si>
    <t>Leg. 9103, 1506, bernal gonzalez de vallesillo, f. 160</t>
  </si>
  <si>
    <t>Miércoles 4 de febrero de 1506.= Diego Mertinez, vidriero, vecino de A h 0 vevilla en la collacion de San Salvador, y Rodrigo Alvarez, vidriero, Nav , Vecino de la villa de Aznalcázar, otorgan que deben a AntonoPinelo,. cp ¿genovés estante en Sevilla, presente, 4.770mrs. de 132 vae fas y media de lienzo E de presilla compradas; a pagar en Sevilla LAl1 /2Lodentro de cuatromeses, 7</t>
  </si>
  <si>
    <t>caja 28_N 4_20101027150448773_ocred p 6</t>
  </si>
  <si>
    <t>Leg. 9103, 1506, bernal gonzalez de vallesillo, f. 172</t>
  </si>
  <si>
    <t>Jueves 15 de enero de 1506.= Antón Rodriguez Cabeza, calcetero, y , Alonso Núñez, calcetero, su hijo, vecinos de Sevilla en la oollación UAB de Santa Maria, yrPedro Cabeza, curtidor, vecino de Sevilla en le con O e oo Jllación de San Esteban, otorgan que deben a Ambrosio Espindola, merca CAUSAM der genovés estante en Sevilla, 13.271 mrs, de ciertes cabr que DAA) compraron y recibieron en la ciudad de L£ediz de _micerItaliano, y las D / Z de, 194.Laide cobrar Ambrosiode Espindola, al quese obligan a pReerle entro Dbinco meses cumplidos,</t>
  </si>
  <si>
    <t>Leg. 9103, 1506, bernal gonzalez de vallesillo, f. 193</t>
  </si>
  <si>
    <t>Sabado 17 de enero de 1506.= Antonio Garcia, vecino de Sevilla en HE 7Ny + la collación de Santa Maria, otorga á Francisco Doria, mercader genoÑ cSOdés estante en Sevilla Que por cuantó el otorgante alquiló uns-caba= Da llo de color castaño a Gaspar de Negro, mercader genovés estanteen | XAO: cádiz,pare que fuese a la corte, el cual caballo semurió al dicho ( Gaspar deNegro, habiendo salido fiador del caballo y de los alquileres Francisco Doria, sobre lo cual el otorgante trajo a pleito a Fran: cisco Doria, que por los jueces de los grados ha sido condenado a pa= gar al otorasnte siete ducados por el caballo, y cuatro por los alauileres, y por haberlos pagado le otorga carta de pago y finicuito.</t>
  </si>
  <si>
    <t>Leg. 9103, 1506, bernal gonzalez de vallesillo, f. 212</t>
  </si>
  <si>
    <t>Sábado 17 de enero de 1506.= léázaro de Gazanis, mercader de libros,vecino de Sevilla en la collagión de Santa a otorga que debe a Jae como_4Jlemán, _ÍMpresor de letra de molde, vecino de Sevilla en la colls ción de San Salvador, presente, 82.900 mrs, de ciertos breviarios que le imprimió; y se obliga a pagarle en fin del mes de marzo este año.</t>
  </si>
  <si>
    <t>Leg. 9103, 1506, bernal gonzalez de vallesillo, f. 214</t>
  </si>
  <si>
    <t>Sábado 17 de enero de 1506.= Diego Cerón, y dofía Leonor de lubina, su | mujer, vecinos de Sevilla en ls collación de San Vicente, otorgan que |UA, venden a LucoBatista /Adorno, mercader genovés estante en Sevilla,una -esclava_ blanca que ha nombre Juana, de edad de 13 años, por precio de L”Aa0, 14.500 mes.</t>
  </si>
  <si>
    <t>Miércoles 28 de enero de 1506.= Poder de Benito de Pumar, mercader r . genovés estante en Sevilla, a Pedro Bueno, barquero.de Córdoba,vecino vee ede sevilla en la collación de San Vicente, para cobrar de Alonso aa / DAruero de Córdoba, vecino de Sevilla en Il”collecion de San Miguel, yO; : “27020 ms; que le” 855” por contrato público que pasó ante Bernal Gon= , zález Vallecillo.</t>
  </si>
  <si>
    <t>Leg. 9103, 1506, bernal gonzalez de vallesillo, f. 219</t>
  </si>
  <si>
    <t>Leg. 9103, 1506, bernal gonzalez de vallesillo, f. 237</t>
  </si>
  <si>
    <t>APS01SP00001820</t>
  </si>
  <si>
    <t>APS01SP00001822</t>
  </si>
  <si>
    <t>APS01SP00001823</t>
  </si>
  <si>
    <t>APS01SP00001824</t>
  </si>
  <si>
    <t>APS01SP00001825</t>
  </si>
  <si>
    <t>APS01SP00001826</t>
  </si>
  <si>
    <t>APS01SP00001827</t>
  </si>
  <si>
    <t>APS01SP00001828</t>
  </si>
  <si>
    <t>Jueves 29 de enero de 1506.= Ssme de kibero. ' ne, mercaderes genoveses estantes en Sevilla, '*Ssanova. notario público de la ciudad de Valencia, para cobrar de Vi- - sica __—— PP dc nnAN e mr A e cencio deDernisto, mercader genovés estante en Valencia, 4.800 doblasCorrientesde 420_mrs. el castellano, que el dicho Vicencio de 1 e! Silvestre de Bri- / Dernisio nos envió a pagar en Seville por tres cédules de cambio fir- / medas de su nombre hechas en [Valgncia': las dos mil doblas a "rañcis- A coyFrancisco Doria, mercaderes senoveses Vitantes en Sevilla;y — ler 1.500 de las dichas doblas a Esteban salvago, asimismo mercader genot | vés estante en Sevilla, y las 1300dóblas restantes a Piero Rondine- |. 1li, mercader florentin estante en Sevilla; y las pagarón sobre las ¡peegstas del protesto por honra del dicho Vicencio de Dernisio.</t>
  </si>
  <si>
    <t>caja 28_N 4_20101027150448773_ocred p 7</t>
  </si>
  <si>
    <t>Leg. 9103, 1506, bernal gonzalez de vallesillo, f. 262</t>
  </si>
  <si>
    <t>Viernes 30 de enero de 1506.= Alonso Rodriguez, trapero, vecino de Se ALS Qédiwvilla en la collación de Santa Varia, otorga qué debe a Luco Batista / LANZ Adorno, mercader genovés estante en Sevilla, presente, 45.250 mrs.de A tnapieza de carmesi pelo que le compró; ea pagar en Sevilla desde 15 PARA diasde 8sté presente mes de enero haste cuince meses cumplidos</t>
  </si>
  <si>
    <t>Leg. 9103, 1506, bernal gonzalez de vallesillo, f. 269</t>
  </si>
  <si>
    <t>Viernes 30 de enero de 1506,= Alonso García del Hito, vecino de la ds villa de Belalcázar, otorga que recibió de Jerónimo de Zuegro, merca. Jergenovésestante en Sevilla, presente, todoslos maraveáies cue fi$e y le debía de cien doceys E de cordemtnes.que le compró en Belalcázara A «lo? Jprecio cada docena de 34 mrs. como se contiene en contrato público que pasó ante Alonso deSantofimia, lugarteniente de escribano públi- UA co de dicha vilia en 15 de enero de este año; y mas recibe las cos- A - tas de acarreo, y portazgos, y gastos que hizo en traer dichas corderinesa SevilIa, Y aásimismo otorga que ha recibido del diemho Jerónimo Zuaje-4. 019 mrs. de mas y allende de 12 ducados de oro ousTedio Mo, ar en la dicha villa para en cuente y pago de.200pellejos rehechos que le vendió,según pasó ante el dicho escribano público en la dicha villa, Y restaisme debiendo de los dichos pellejos 613 mrs. y mas dos maravedies por cada uno por su trabajo segun en el dicho contrato se contiene,</t>
  </si>
  <si>
    <t>Leg. 9103, 1506, bernal gonzalez de vallesillo, f. 270</t>
  </si>
  <si>
    <t>APS01SP00001829</t>
  </si>
  <si>
    <t>APS01SP00001832</t>
  </si>
  <si>
    <t>APS01SP00001833</t>
  </si>
  <si>
    <t>APS01SP00001834</t>
  </si>
  <si>
    <t>Viernes 30 de enero de 1506.= Diego Ximénez, sedero, vecino de Se. MOONvilla en la collación de Santa Cruz, y Francisco Ximéneg, sedero, ve: -* cino de sevilla en la collación de San Isidro, otorgan que deben a Ambrosio pindotes mercader genovés estante en Sevilla, 5,906 mrs. ae Cierto papel comprado; a | | de ls : á pagar dentro de ocho meses en Yevilla</t>
  </si>
  <si>
    <t>APS01SP00001835</t>
  </si>
  <si>
    <t>Leg. 9103, 1506, bernal gonzalez de vallesillo, f. 272v</t>
  </si>
  <si>
    <t>APS01SP00001836</t>
  </si>
  <si>
    <t>APS01SP00001837</t>
  </si>
  <si>
    <t>APS01SP00001838</t>
  </si>
  <si>
    <t>APS01SP00001839</t>
  </si>
  <si>
    <t>APS01SP00001840</t>
  </si>
  <si>
    <t>APS01SP00001842</t>
  </si>
  <si>
    <t>APS01SP00001843</t>
  </si>
  <si>
    <t>APS01SP00001844</t>
  </si>
  <si>
    <t>APS01SP00001845</t>
  </si>
  <si>
    <t>APS01SP00001846</t>
  </si>
  <si>
    <t>APS01SP00001847</t>
  </si>
  <si>
    <t>APS01SP00001848</t>
  </si>
  <si>
    <t>APS01SP00001849</t>
  </si>
  <si>
    <t>APS01SP00001850</t>
  </si>
  <si>
    <t>Jueves 5 de febrero de 1506.= Garcia Rodriguez, frutero, vecino de ) A Sevilla en la collación de Santa Waría, y Fernando.López, frutero, ve- PoaÑ a- cino de Sevilla en la collación de Santa Maria, otorgan uedeben a MOL AntonioPinelo, mercader genovés estante en Sevilla, presente,9398 ms. 0e 254 varas de lienzo largode presilla comprado; a pagar en $e An Aee Larm2 villa dentro de cinco meses,</t>
  </si>
  <si>
    <t>caja 28_N 4_20101027150448773_ocred p 8</t>
  </si>
  <si>
    <t>Leg. 9103, 1506, bernal gonzalez de vallesillo, f. 275v</t>
  </si>
  <si>
    <t>Jueves 5 de febrero de 1506.= Jacomo Alemán, impresor de libros de (Wuro). molde, vecino de Seville en la colleción de San salvador, y Juan de OC_&lt;gualo. Valencia, librero, vecino de Sevilla en la cóllación de Santa María, so , Otorgan Que deben a Ambrosio kspindola, mercader genovés estante en pPunsL Sevilla, presente, 12,600 mrs. de siete balas de papel blamco compra O Lun do; a pagar en ocho meses: al fin de cadá cuatro la mited..</t>
  </si>
  <si>
    <t>Jueves 5 de febrero de 1506.= Anton de Porras, boticario, vecino A ¡IO de Sevilla. en la collación de San Isidro, otorga que debe a Antono Pi. POUMN nelo, mercader genovés estante en Sevilla,2.156 mrs. de cierta azúcar | PA [y SOmprada; a pagar dentro de cuatro meses cumplidos</t>
  </si>
  <si>
    <t>Leg. 9103, 1506, bernal gonzalez de vallesillo, f. 277</t>
  </si>
  <si>
    <t>Leg. 9103, 1506, bernal gonzalez de vallesillo, f. 286v</t>
  </si>
  <si>
    <t>Iunes 9 de febrero de 1506.= Niculoso de Monardis,genovés, librero, (Muro). vecino de Sevilla en la collsción de“SantaMaria, y Jecomo Alemán,im- Mm 0 brimidor Jde..librosde molde, vecino de Sevilla en la collación de Sar TUVO - Salvador, otorgan que deben a Ambrosio Hspindola, mercader genovés ¡LALOestante en vevilla, presente, 32.300 mrs. de 18 balas'de papel compra | A py “as; a pagar en ocho meses: en fin de cada cuatro la mitád</t>
  </si>
  <si>
    <t>caja 28_N 4_20101027150448773_ocred p 9</t>
  </si>
  <si>
    <t>Leg. 9103, 1506, bernal gonzalez de vallesillo, f. 308</t>
  </si>
  <si>
    <t>Iunes 9 de febrero de 1506,= PedroGonzalez,mercader, vecino de Se- | villa en la collación de Santa Maria, y Diegode Sevilla, mercader, s LALA. su hijo, vecino de Sevilla en la collación de San Nicolés, otorgan Q á, que deben a Jerónimo selvago, mercader genovés estante en Sevilla, CLA144.000 mrs.de cierta seda, comprada; e vagar dentro de 8 meses, CoeAalí Hey nota de cancelación en VII de septiembre de MDVII años.</t>
  </si>
  <si>
    <t>Leg. 9103, 1506, bernal gonzalez de vallesillo, f. 309</t>
  </si>
  <si>
    <t>Viernes 27 de febrero de 1506,= Gomez Yuixada, y Cristobal sanchez de Guetaria, vecinos de Seville en le colisación de San Vicente, yJeróni / mo Salvago, corredordelonja, vecino de Sevilla en la collaeión de | , nm S &gt; &gt; pe ta e s . G 3 ; » MAALAIY) merze—Megdalterne;, otorgan que deben a Francisco de Morales, mere b Ne ' E " ". . &gt; z cader, vecino de Sevilla en la collación de SanIsidro, 1.980 mrs, de Sáb Tierto hierro que le comprerfon; a pagar dentro de dos meses,</t>
  </si>
  <si>
    <t>Leg. 9103, 1506, bernal gonzalez de vallesillo, f. 357</t>
  </si>
  <si>
    <t>Viernes 27 de febrero de 1506.= Benito de Pumar, mercader genovés estente en Sevilla, otorga poder a luisdeMoguer, curtidor, vecino de Par Sevilla en la collación de Sal Alfon, para cobrarde Jerónimo Alonso,- Y, VADO: calderero. vecino de la villa de Carmona,'.050 mrs. que le debe por O únrecaudo público,</t>
  </si>
  <si>
    <t>Leg. 9103, 1506, bernal gonzalez de vallesillo, f. 366</t>
  </si>
  <si>
    <t>unes 16 de febrero de 1506.= Juan de Baeza, trapero, vecino de Sevi.- AO lla en la collación de Santa Maria, yLope. de. Molina, ñtbtrapero, vecin« r pe de Sevilla en la collacion de San salvador. otorgan que deben a Pran« O cisco y Francisco Doria, mercaderes genoveses estantes en Sevilla. pre E Co Ne gentes, cienquintalesQe Ateite de olives nuevo, por 60.000 mes. que o de ellos han recibido; a entre.ar la mited en todo el mes de febrero O, At de 1507, y la otra mited en el mes de marzo de dicho año 1507</t>
  </si>
  <si>
    <t>caja 28_N 4_20101027150448773_ocred p 10</t>
  </si>
  <si>
    <t>Leg. 9103, 1506, bernal gonzalez de vallesillo, f. 384</t>
  </si>
  <si>
    <t>lunes 16 de febrero de 1506.= Jerónimo Baron, boticario, vecino de Se &gt; O y Villa en la collación de Santa Waria, OtorÉga cue debeaa Francisco y o DAN Francisco J0ria, mercaderes genoveses estantes en Sevilla, presentes 2629ducadosyonmedia. de oro del cuño de Castilla, por seis cajas de 11 AO Ea ALTRERAapi | di A (3 a! «OT a. (O ZII. brosque recibió en la ciudad de Cádiz de Julianlomelin,estanteen HO ,| diz, y que aL los han de haber; y se obliga a pagárselos dentro de $ 110 (uote, es| &gt;ASS</t>
  </si>
  <si>
    <t>Leg. 9103, 1506, bernal gonzalez de vallesillo, f. 385</t>
  </si>
  <si>
    <t>LuneseN de pea de 1506,= Pedro González due Sevilla, y Rodrigo | de Sevilla, su hijo, vecinos de Sevilla en la collaciómde vdanta lNa= LUV ría, otorgan que deben a Antonio de Sorbanis y a Jerónimo sSsalvago,mer Q 3 cadefes genoveses estantes en Sevilla, presentes, 264.000 mrs. por 33 IHLADA 330 libras de seda compradas; a pagar dentro de 18 meses</t>
  </si>
  <si>
    <t>Leg. 9103, 1506, bernal gonzalez de vallesillo, f. 389</t>
  </si>
  <si>
    <t>lunes 16 de febrero de 1506.= Jerónimo Salveugo, mercader genovés estante en Sevilla, otorga poder aAntono.Salvagó, genovés estante en LAND, el reino de Portugal, pará cobrar de Diego Caballo, vecino de Castuera, 150 ducados de oro due le dio en Sevilla para que llevase a GO0M= Porta- zalo Morillo, y ahora dicho Dieso Caballero se fue y ausento con los p dichos ducados al reino de Portugal</t>
  </si>
  <si>
    <t>Leg. 9103, 1506, bernal gonzalez de vallesillo, f. 390</t>
  </si>
  <si>
    <t>Lunes 16 de febrero de 1506,= Pedro de Solorzano, boticario, j o veci- no de Seville en la collación de Santa María, otorga que debe a _Jeró- des” ¿5Uttmino de Grimaldo, mercader genovés estante en Sevilla, 5.720 mrs, de TA a azúcar comprado; a pagar dentro de cuatro meses.</t>
  </si>
  <si>
    <t>Leg. 9103, 1506, bernal gonzalez de vallesillo, f. 391</t>
  </si>
  <si>
    <t>Ei 16 de febrero de 1506,= Jerónimo Salvago, mercader genovés esil tante en Sevilla, otorga podera Antonio. de Sorvanis, mercader geno- LLAMA, vés estante en Sevilla, vara cobrar lo que le o general</t>
  </si>
  <si>
    <t>Martes 17 de febrero de 1506.= Juan de Cea, mercader, veaóbnmésde Se- A eL O villa en la collación de San salvador, otorga que debe a Jerónimo de 10 HUA Grimaldo, mercader genovés estante en Sevilla, 7.750 mrs."de“dedos ca- LO e jas Je224car quebrado Que Je compró; a pagar dentro de ocho” meses,</t>
  </si>
  <si>
    <t>Leg. 9103, 1506, bernal gonzalez de vallesillo, f. 411v</t>
  </si>
  <si>
    <t>417lunes 23 de febrero de 1506.= Alonso de Godoy, carpintero, vecino de . la villa de Hoguer, otorga que debe a Cosme de Riberol. mercader geho- Pray vés estanteen Sevilla. presente, 8.500 mrs. que le prestó, y se obli. A "ga pagarles en la isla de Tenerife a Antonio Justinian, mercader¿e: á Novés alli estantedentro de “dós meses a partir de hoy.</t>
  </si>
  <si>
    <t>Leg. 9103, 1506, bernal gonzalez de vallesillo, f. 417</t>
  </si>
  <si>
    <t>APS01SP00001851</t>
  </si>
  <si>
    <t>APS01SP00001852</t>
  </si>
  <si>
    <t>Leg. 9103, 1506, bernal gonzalez de vallesillo, f. 424</t>
  </si>
  <si>
    <t>caja 28_N 4_20101027150448773_ocred p 11</t>
  </si>
  <si>
    <t>caja 28_N 4_20101027150448773_ocred p 12</t>
  </si>
  <si>
    <t>lunes 23 de febrero  de 1506 = cosme de riberl y silbestre de brine su companero, estantes, dan poder a juan batista cerezo mercader genoves estante en sevilla especialmente para cobrar de bartolome paez y de guiralde de chavega - mercaderes genoveses estantes en gran canaria 201 dobas de oro y 300 mrs de moneda de canaria, conteidos en una tercia y cuarta cedula de cambio que le dieron a cambio en sevilla al ano pasado de 1503 por el mes de septiembre que habia de pagar antonio cereze mercader genoves estante en gran canaria</t>
  </si>
  <si>
    <t>2-3-1506 = jacomo de riberol mer gen est sev. Y alonso de quesada corredor de lonka vecino de sevilla en la collacion de san nicolas otorgan que deben a dona maria de zuniga mujer del senor don gaston de castro digunto, vecina de sevilla en la collacion de san salvador, 98000mrs ara en cuenta y pafo de 200000 mrs que montaron 200 quintales de aceite que le compraron; pagar en fin de agosto de este presente anno</t>
  </si>
  <si>
    <t>Leg. 9103, 1506, bernal gonzalez de vallesillo, f. 445</t>
  </si>
  <si>
    <t>Nartes 3 de marzo de 1506.= Francisco Doria, mercader genovés estar _te en Sevilla, por si y en nombre de Francisco Doria, su compatfiero, a. simismo mercader genovés estante en Sevilla, otorga poder e Bartolomé Gambon, mercader genovés estantemenla isla de Gran Canaria,paraco- YA) ) brar de Bartolomé Nondinar, yde Leonardo. Mondinar, su hérmeno, todos - los murevediesy otrás cosas que debería los otorgantes</t>
  </si>
  <si>
    <t>Martes 3 de marzo de 1506.- : , hijo de micer Pedro E hier A, rn | Doria, difunto, estante en Sevilla. obórga poder”8 Bartolomé Cambok, ARAÑA &gt;| mercader genovés estante en la isla de Gran”Tánnaria, para cobrar de 6 Z£onardo Mondinar, mercader genovés, 15.566 mrs, que le debe por COM=. VAN trato“públicomquepasó ante Bernal” Eonzález Vallecillo,</t>
  </si>
  <si>
    <t>En Sevilla. martes 3 de marzo de 1506 años, a las 8 horas antes de me= dio dia, en la escribania de Bernal González Vallecillo, en le plaza de San Francisco, estanáúo presente Juan Ambrosio de Franques lusardo, hijode Gaspar de Franques, que Dios "haya,estanteen. la ciudad de Cá- ) MAD" diz, en presencia úel escribano luego el. dicho Juan Ambrosio de Franesa A ques lusardo dijo que por cuanto Juen Francisco. de Franques lusardo,su E, Hermano, difunto, antes que falleciese desta presente vida ordenó su ANAL, testamento, en el cual le dejó por su universal heredero; y aceptaba dichós bienes y herencia con beneficio de inventerio.</t>
  </si>
  <si>
    <t>Leg. 9103, 1506, bernal gonzalez de vallesillo, f. 456</t>
  </si>
  <si>
    <t>Leg. 9103, 1506, bernal gonzalez de vallesillo, f. 457</t>
  </si>
  <si>
    <t>Leg. 9103, 1506, bernal gonzalez de vallesillo, f. 459</t>
  </si>
  <si>
    <t>Martes 3 de marzo de 1506.= Lope de Wolina, trapero, vecino de Sehon Y villa en la collación de San Salvador,“otorge-e JuandeBaeza, trapex pep rO, vecino de Sevilla en la collación de Santa Varia, que por cuanto este se obligó con el otorgante a pagar a Francisco y Francisco Doris mercaderes genoveses estantes en Sevilla, 'disnquintalesde-aceite-—de TT, OMA olivas nuevo, como consta en obligación que pasó ante Bernal González Ú Y Va +A Lorovallecillo en 16 de febrero de este año, declara que Juan de Paeza no ¿ “ebe nada de dicha obligación, que contrajo a ruego del otorgante, que LA ALVA se O 1 sacarle a paz y ea salvo de ella,</t>
  </si>
  <si>
    <t>Martes 3 de marzo de 1506.= Toribio de Herrera, espadero, vecino rodar PAYO: de Sevilla en la collación de Sante Maria, otorga que vebe a Jerónimo de Grimeldo, mercader genovés estante en Sevilla, 2,250 mrs.“de50 ho l gyias de espadaspue le compró, a precio de 45 mrs. cada hoja; a pagar Y yor en Obhomeses: en fin de cada cuatro la mitad</t>
  </si>
  <si>
    <t>Leg. 9103, 1506, bernal gonzalez de vallesillo, f. 460</t>
  </si>
  <si>
    <t>Miercoles 4 de marzo de 1506.= Francisco Rodriguez, boticeario, vecino AA UTÚ, de Sevilla en la collacion de San Salvador, otorge que debeaBatista yuvt Cataño... mercader.genovés estante en Sevilla, 8.625 mrs. de cierto arroz. que le compró; a pagar en cuatro eos: en fin de cada dos meses a mitad, Hay note de cancelacion en XXX de julio de este presente año.</t>
  </si>
  <si>
    <t>Leg. 9103, 1506, bernal gonzalez de vallesillo, f. 467</t>
  </si>
  <si>
    <t>Leg. 9103, 1506, bernal gonzalez de vallesillo, f. 468</t>
  </si>
  <si>
    <t>Leg. 9103, 1506, bernal gonzalez de vallesillo, f. 469</t>
  </si>
  <si>
    <t>Leg. 9103, 1506, bernal gonzalez de vallesillo, f. 475</t>
  </si>
  <si>
    <t>APS01SP00001853</t>
  </si>
  <si>
    <t>APS01SP00001854</t>
  </si>
  <si>
    <t>APS01SP00001855</t>
  </si>
  <si>
    <t>APS01SP00001856</t>
  </si>
  <si>
    <t>APS01SP00001857</t>
  </si>
  <si>
    <t>APS01SP00001858</t>
  </si>
  <si>
    <t>APS01SP00001859</t>
  </si>
  <si>
    <t>APS01SP00001861</t>
  </si>
  <si>
    <t>APS01SP00001863</t>
  </si>
  <si>
    <t>APS01SP00001864</t>
  </si>
  <si>
    <t>Miércoles 4 de marzo de 1506.= Francisco Sánchez, boticario, vecino de Sevilla en la collación de San Salvador, otorga Que debe a Batista Cataño, mercader genovés estante en Sevilla, 8.438 mrs, de cierto_a= U Trgz que le compró; a pagar en cuatro meses: en fin de cada dos la mi.- tad, Hay nota de cancelación en XXX de julio de este presente año.</t>
  </si>
  <si>
    <t>Wiércoles 4 de marzo de 1506.= Francisco Franco, boticario, vecino de Seville en la collación de Santa Mería, otorga que debe a Batista Cade Y teño, mercader genovés estante en Sevilla, 8.491 mrs. de cierto arroz que le compró; a pagar en cuatro meses: en fin de cada dos la mitad</t>
  </si>
  <si>
    <t>Miérecles 4 de marzo de 1506,= Fernendo de “Xerez, mercader, vecino de DR a mr sevilla en la collación de San Isidro, otorga que debe a Batista Ca tam UMD O: ño, mercader genovés estante en Sevilla, 4,220 mrs. de cier” arroz Www que le compró; a pagar en cuatro meses: en fin de cada dos la mitad.</t>
  </si>
  <si>
    <t xml:space="preserve">Power </t>
  </si>
  <si>
    <t xml:space="preserve">Promise of payment/ Receipts </t>
  </si>
  <si>
    <t>Testaments</t>
  </si>
  <si>
    <t>Loans</t>
  </si>
  <si>
    <t>Lawsuits</t>
  </si>
  <si>
    <t>Personal Inf.</t>
  </si>
  <si>
    <t>Contracting</t>
  </si>
  <si>
    <t>Social ties</t>
  </si>
  <si>
    <t>Goods</t>
  </si>
  <si>
    <t>Geographic Info*</t>
  </si>
  <si>
    <t xml:space="preserve">* in general common information is in the contracts like: Place where the contract is being made (store, house, church, street). Place of recidency of the individuals involve. </t>
  </si>
  <si>
    <t>location of the deceased and his properties. location of pending debts and business. where he wants to be buried. location of donations (churches, monasteries)</t>
  </si>
  <si>
    <t xml:space="preserve">place where it should be paid, if not in the same place where it was made. </t>
  </si>
  <si>
    <t>Place where the contract is being made (store, house, church, street). Place of recidency of the individuals involve. Some times the origin of the goods. City where it should be paid</t>
  </si>
  <si>
    <t xml:space="preserve">collects the different information of all the previous contracts. But, in some cases, it only survives reference of the documents and not the complete info. </t>
  </si>
  <si>
    <t>place of origin of the letter, location of the individuals collecting the money. Most times are simple binary, but there are some triangular connections</t>
  </si>
  <si>
    <t>Places where the contract is valid (usually if specific for a debt or business)</t>
  </si>
  <si>
    <t>Bill of Exchange</t>
  </si>
  <si>
    <t>who sends the money, who will pay, who will receive it, and from where is the money is appearing</t>
  </si>
  <si>
    <t>what goods are being exchanged. The total of the cost (sometimes the specific value per unit of a good). When the goods or service are to be delivered. Quality of the good. When should it be considered to finish the transaction</t>
  </si>
  <si>
    <t>Inventary of goods, debts, businesses. How goods should be liquidated to pay debts, what pending lawsuits exit. Some times it is just a mention of who will be the heirs and 'albaceas' : the person in chager of his state and family after his passing.</t>
  </si>
  <si>
    <t>the amount, currency, time for it to be repaid. When and how it needs to be repaid (in money or goods). Very few times collateral offered. Who are the warrantors</t>
  </si>
  <si>
    <t xml:space="preserve">The general contract references to an individual going in front of a notary to make a legal statement of grievance or unfulfillment of a previous contract. Then the following contract in front of notary would be the acknowledgement of the grievance and the request of transfer and presentation of the documents by the second party. The third document would be the naming of judges that would render the verdict. not many the verdicts by of the Judges exist, and even fewer appeals.   </t>
  </si>
  <si>
    <t>it is not evident the existence of familiarity or relationships between the individuals. Some times the word partner is used, but mostly the way the individuals are referenced is by their personal information, and by their location and the role they have in said location.</t>
  </si>
  <si>
    <t>bills in between the Castilian and Valencia markets seem to work indiscreetly and as if they had no problems making changes of strangers. But once the second location is Genoa, Florence, Rome, or Flanders the third party has the same last name as one of the Genoese or in the case of florentines they id their role as agents of a bigger firm.</t>
  </si>
  <si>
    <t>I am attaching the list of the goods and services I use in my database. there is an issue (I explain better in the email) regarding the queries I do to my database and the list of goods or types of contracts that I want to ask your advice.</t>
  </si>
  <si>
    <t>Legal representation. Debt collection. General.  transfer of legal representation.</t>
  </si>
  <si>
    <t>its use as currency (security commerce) its only inferred through the comprehensive study of all the notarial deeds.</t>
  </si>
  <si>
    <t>Other*</t>
  </si>
  <si>
    <t xml:space="preserve">* One of the most important things I found which is common throughout most of the different notarial deeds in Castile, it’s the reference to other documents, made by other notaries. This, in order to justify and corroborate the veracity of their businesses. thus, why I try to argue the possibility of the notarial system to possibly being parallel to the double accounting books and more important for the Castilian case. As it shows an institution in Castile designed to help protect legal private property. </t>
  </si>
  <si>
    <t xml:space="preserve">yearlong consistency, not really dependant of the fairs in Medina del campo as previous scholars argue. At least not the Genoese Bills. </t>
  </si>
  <si>
    <t xml:space="preserve">from the 1510-12 start to appear more and more the sea loans and insurance loans to America. But I haven't been able to figure out where are the Genoese insure their loans. Also because, the captain of the ship takes the loan against the same Genoese that is giving him the goods to take to America, which in my mind doesn't make sense. it is like making a hole to cover a hole. </t>
  </si>
  <si>
    <r>
      <t xml:space="preserve">Name, Last Name, Family relationships (brothers, Fathers, mothers some times), Nationality, legal status (Neighbour, Estante), Title (if any), when there is knowledge of namesake they use the Genoese style of legal name, which is to reference the last name and the name of the father (exp. Leonardo Cattaneo </t>
    </r>
    <r>
      <rPr>
        <u/>
        <sz val="16"/>
        <color theme="1"/>
        <rFont val="TimesNewRomanPSMT"/>
      </rPr>
      <t>da Angelo</t>
    </r>
    <r>
      <rPr>
        <sz val="16"/>
        <color theme="1"/>
        <rFont val="TimesNewRomanPSMT"/>
        <family val="2"/>
      </rPr>
      <t xml:space="preserve">) </t>
    </r>
  </si>
  <si>
    <t xml:space="preserve">There are one in a hundred documents, which predate the actual testament and they look like a doctors note. In the sense that a doctor and an apothecary appear in front of a noble or a judge, and swear in front of them the afflictions that the merchant is going through. The last one I processed, was about diabetes (I am guessing). The Genoese says that he is a very fat man that cannot ride his horse, that suffers from a urinary affliction, and has been suffering from it for a while. </t>
  </si>
  <si>
    <t>Show evidence of the evolution of language and knowledge. Through the specification of goods and places from America and Asia. Also important to mention, the vast majority of receipts are notes of cancellation or payment of the debt in the notary's notebooks.</t>
  </si>
  <si>
    <t>Archivo Historico Provincial de Sevilla - Fondo Protocolos Notariales</t>
  </si>
  <si>
    <t>AHPSe, PNS, Leg. 2174, Manuel Segura, 1507-1, f. 132.</t>
  </si>
  <si>
    <t>AHPSe, PNS, Leg.3223, Juan Alvarez de Alacalá, 1504-2, ff. 92v-94v</t>
  </si>
  <si>
    <t>AHPSe, PNS, Leg. 4887, Fernando Ruiz de Porras, 1506, f. 30</t>
  </si>
  <si>
    <t>AHPSe, PNS, Leg. 4887, Fernando Ruiz de Porras, 1506, f. 43</t>
  </si>
  <si>
    <t>AHPSe, PNS, Leg. 4887, Fernando Ruiz de Porras, 1506 f. 43v</t>
  </si>
  <si>
    <t>AHPSe, PNS, Leg. 4886, Fernando Ruiz de Porras, 1505, ff. 149v-150</t>
  </si>
  <si>
    <t>AHPSe, PNS, Leg. 4886, Fernando Ruiz de Porras, 1505, ff. 151</t>
  </si>
  <si>
    <t>AHPSe, PNS, Leg. 6, 1510-1, f.189</t>
  </si>
  <si>
    <t>AHPSe, PNS, Leg.19413, Mateo de la cuadra, 1509-1, f.414</t>
  </si>
  <si>
    <t>AHPSe, PNS, Leg.8, Mateo de la cuadra1512-1, f.548-9</t>
  </si>
  <si>
    <t>AHPSe, PNS, Leg.8, Mateo de la cuadra 1512-2, f.457</t>
  </si>
  <si>
    <t>AHPSe, PNS, Leg.8, Mateo de la cuadra 1512, f.473</t>
  </si>
  <si>
    <t>AHPSe, PNS, Leg. 6, 1510, f.707</t>
  </si>
  <si>
    <t>AHPSe, PNS, Leg. 15. 1516-1, f.575</t>
  </si>
  <si>
    <t>AHPSe, PNS, Leg. 16.1516-2, f.859</t>
  </si>
  <si>
    <t>AHPSe, PNS, Leg.1502. juan ruiz de porras. 1505-1, f. 976</t>
  </si>
  <si>
    <t>AHPSe, PNS, Leg.2203. francisco segura. 1513-1, f.977</t>
  </si>
  <si>
    <t>AHPSe, PNS, Leg.3226. francisco castellanos, 1515-1, f. 327</t>
  </si>
  <si>
    <t>AHPSe, PNS, Leg. 16. 1516, ff ?- 494</t>
  </si>
  <si>
    <t>AHPSe, PNS, Leg. 16.-1516. f 476</t>
  </si>
  <si>
    <t>AHPSe, PNS, Leg. 16.1516-2, ff 460</t>
  </si>
  <si>
    <t>AHPSe, PNS, Leg. 16. 1516-2, ff 467</t>
  </si>
  <si>
    <t>AHPSe, PNS, Leg. 23. 1523, ff 362</t>
  </si>
  <si>
    <t>AHPSe, PNS, Leg. 23, 1523, ff 322</t>
  </si>
  <si>
    <t>AHPSe, PNS, Leg.1497, juan ruiz de porras, f 309</t>
  </si>
  <si>
    <t>AHPSe, PNS, Leg.1497, juan ruiz de porras, f, 309</t>
  </si>
  <si>
    <t>AHPSe, PNS, Leg.1497, juan ruiz de porras, f, f 347</t>
  </si>
  <si>
    <t>AHPSe, PNS, Leg.1497, juan ruiz de porras, f, f 404</t>
  </si>
  <si>
    <t>AHPSe, PNS, Leg.1497, juan ruiz de porras, f, f 33.</t>
  </si>
  <si>
    <t>AHPSe, PNS, Leg.1497, juan ruiz de porras, f, f 34</t>
  </si>
  <si>
    <t>AHPSe, PNS, Leg.1497, juan ruiz de porras, f, f 154</t>
  </si>
  <si>
    <t>AHPSe, PNS, Leg.1497, juan ruiz de porras, f9, f 51</t>
  </si>
  <si>
    <t>AHPSe, PNS, Leg.1497, juan ruiz de porras,  1497, f. 214</t>
  </si>
  <si>
    <t>AHPSe, PNS, Leg.1497, juan ruiz de porras, 1497, f. 216-17</t>
  </si>
  <si>
    <t>AHPSe, PNS, Leg.1497, juan ruiz de porras, f 1497, f. 223-224</t>
  </si>
  <si>
    <t>2.154, 1441-1494, f244</t>
  </si>
  <si>
    <t>2.154 APS, IV, 1441-1494, f246</t>
  </si>
  <si>
    <t>2.154PS, IV, 1441-1494, f289</t>
  </si>
  <si>
    <t>2.154 APS, IV, 1480, f. 412.</t>
  </si>
  <si>
    <t>2.154 APS, IV, 1494, f. 493.</t>
  </si>
  <si>
    <t>2.154 APS, IV, francisco segura, 1441-1494, f. 532</t>
  </si>
  <si>
    <t>2.154 APS, IV, francisco segura, 1441-1494, f. 662</t>
  </si>
  <si>
    <t>2.155 APS, IV, 1495, f. 558 v.</t>
  </si>
  <si>
    <t>2.156 APS, IV, 1496, f. 27.</t>
  </si>
  <si>
    <t>2.156 APS, IV, 1498, f. 290</t>
  </si>
  <si>
    <t>2.156 APS, IV, 1499 f. 461</t>
  </si>
  <si>
    <t>2.157 APS, IV, 1500-1° f 71</t>
  </si>
  <si>
    <t>2244 APS, IV, 1523-3, f. 323</t>
  </si>
  <si>
    <t xml:space="preserve">2231 APS, IV, 1520, f. </t>
  </si>
  <si>
    <t>2238 APS, IV, 1522-1, f. 598</t>
  </si>
  <si>
    <t>2165 APS, IV, 1504-1°, f. 371-72</t>
  </si>
  <si>
    <t>2192 - APS, IV, 1511-1, ff. 317-19</t>
  </si>
  <si>
    <t>2228 - APS, IV, 1519-2, f. 1324</t>
  </si>
  <si>
    <t>3215 - APS, V, 1493, f. 5</t>
  </si>
  <si>
    <t>3276- 1529, V, lib 2, ff 38</t>
  </si>
  <si>
    <t>3277- 1529, V, lib 2, ff 46</t>
  </si>
  <si>
    <t>1528, leg 34, lib 3, ff 285v</t>
  </si>
  <si>
    <t xml:space="preserve">Leg 9110. 1509, xv, </t>
  </si>
  <si>
    <t xml:space="preserve">3970 - 1511, VI, f 2 cuaderno 2, y 18 de vuelto del 3 cuaderno </t>
  </si>
  <si>
    <t>leg.1525, III, lib 1, f 22</t>
  </si>
  <si>
    <t>Fontes Rerum Canriarum - Institutio de Estudios Canrios La Laguna</t>
  </si>
  <si>
    <t>Protocols de Hernán Guerra (1510-1511) - ed. Fernando Clavijo Hernández</t>
  </si>
  <si>
    <t>Protocolos de Alonso Gutierrez (1522-25)-  eds. Maria I Coello, Margartia Rodriguez, Avelino Parrilla</t>
  </si>
  <si>
    <t>Protocolos del Bernanrdino Justiniano (1526-27) - ed. Delfina Galván Tomo I e II</t>
  </si>
  <si>
    <t>Protocols de Hernán Guerra (1508-10) - eds. Emma González e Manuela Marrero</t>
  </si>
  <si>
    <t>Protocolos de Alonso Gutierrez (1520-21) - ed. Manuel Lobo</t>
  </si>
  <si>
    <t xml:space="preserve">Protocolos de Juan Ruiz de Berlanga (1507-1508) - ed. Manuela Marrero </t>
  </si>
  <si>
    <t>Extractos de los protocolos de los Realejos (1521-24 y 1529-61) -  ed. Manuela Marrero</t>
  </si>
  <si>
    <t>Protocolos de Rodrigo Fernández (1520-26) - ed. Pedro Martínez tomo I e II</t>
  </si>
  <si>
    <t>Protocolos de Juan Marquez (1518-21) - ed.  María Padron tomo I e II</t>
  </si>
  <si>
    <t>Archivo Historico Provincial de Malaga - Fondo Protocolos Notariales</t>
  </si>
  <si>
    <t>Archivo Historico Provincial de Jerez de la Frontera - Fondo Protocolos Notariales</t>
  </si>
  <si>
    <t>Leg. 9103, 1506, bernal gonzalez de vallesillo, f. 5o4v</t>
  </si>
  <si>
    <t>sabado 7 de marzo de 1506 - gonzalo de jerez especiero, vecino de sevilla en c de san bartolome, debe a antonio de sopranis, m gen estante, presente, 7670 mrs de cierta mercaderia comprada; a pagar en sevilla la mitad dentro de tres meses y la otra mitad tres meses cumplidos despues</t>
  </si>
  <si>
    <t>caja 28_N 4_20101027150448773_ocred p 13</t>
  </si>
  <si>
    <t>Leg. 9103, 1506, bernal gonzalez de vallesillo, f. 505v</t>
  </si>
  <si>
    <t>sabado 7 de marzo de 1506 - luis pardo mercader, n sanlucar de barrameda, da poder a silvestre de brine, mercader gen estante, y a pedro juan de monteo (morfeo) gen estante en la villa de sanlucar de barrameda, para cobrar de gonzalo de carmona, sedero, vecino de la dicha villa 4000 mrs que le debe por un contrato publico de deudo que contra el tiene, que paso ante pedro garcia carvajal escribano publico de la dicha villa.</t>
  </si>
  <si>
    <t>Leg. 9103, 1506, bernal gonzalez de vallesillo, f. 506v</t>
  </si>
  <si>
    <t>sabado 7 de marzo de 1506 - luis pardo vecino de la villa de sanlucar de barrameda otroga a pedro juan de morato (monardis?)mercader gen e en la dicha villa que por cuanto juan de castro vecino de la dicha villa es obligado a pagar al otorgante luis pardo 4500 mrs, que el dicho juan castro ha cobrado por el; por la presente otorga y promete que le dicho juan castro dara al dicho pedro juan morato los dichos 4500 mrs en la dicha villa de sanlucar de barrameda dentro de cuatro meses cumplidos, y caso de no hacerlo los pagar a el otorgante pasado el dicho plazao. y otrosi se obliga de pagar al dicho juan de morteo otros 4500 que son en cuenta y pago de ciertos maravedies que el otrogante debe a Francisco de Riberol mercader Gen estante en Sevilla y el dicho pero juan los ha de haber; a pagar en la dicha villa de sanlucar de barrameda dentro de un mes cumplido</t>
  </si>
  <si>
    <t>caja 28_N 4_20101027150448773_ocred p 14</t>
  </si>
  <si>
    <t>Leg. 9103, 1506, bernal gonzalez de vallesillo, f. 515v</t>
  </si>
  <si>
    <t>sabado 7 de marzo de 1506 = gabriel sanchez mercader vecino de sevilla en la collacion de san pedro otorga que debe a antonio pinelo mercader genoves estante en sevlla 11828 mrs de 53 arrobas y 14  libras de azucar que le compro a pagar dentro de 5 meses</t>
  </si>
  <si>
    <t>Leg. 9103, 1506, bernal gonzalez de vallesillo, f. 520v</t>
  </si>
  <si>
    <t>lunes 9 de marzo de 1506 - ambrosio espindola mercader genoves estante en sevilla otorga poder a luco pinelo mercader genoves estante en sevilla para cobrar de pedro de carmona especiero, vecino de sevilla en la collacion de san pedro 13500 mrs que le resta debiendo de un contrato publico de mayor contai, que paso ante bernal gonzalez vallecillo en 29 de agosto de 1505</t>
  </si>
  <si>
    <t>Leg. 9103, 1506, bernal gonzalez de vallesillo, f. 529v</t>
  </si>
  <si>
    <t>Leg. 9103, 1506, bernal gonzalez de vallesillo, f. 541</t>
  </si>
  <si>
    <t>martes 17 de marzo de 1506 - juan alvarez y barotolome sanchez , tintores, vecinos de sevilla en la collacion de snata maria, otorgan que debn a jaronimo de grimaldo, mercader genoves estante en sevilla, 6000 mrs por trs  quintales de alumbre que le compraron y se obligan a pagarle en sevilla dentro de cuatro meses cumplidos</t>
  </si>
  <si>
    <t>caja 28_N 4_20101027150448773_ocred p 15</t>
  </si>
  <si>
    <t>Leg. 9103, 1506, bernal gonzalez de vallesillo, f. 547</t>
  </si>
  <si>
    <t xml:space="preserve">viernes 27 de marzo de 1506 - atalina de espindola criada que fue de agustin de espindola acediano que fue de la ciudad de jerez de la frontera en la santa iglesia de sevilla, digunto , vecina de sevilla en la collacion de santa maria, otorga que ha recibido de jeonimo de zuaje mercader genoves estante en seivlla, presente , mil maravedies, que son para en cuenta y pago de los mrs que la otorgante tiene dados en guarda a antonio de nayron, tio de jeronimo de zuaje mercader estante en sevilla </t>
  </si>
  <si>
    <t>Leg. 9103, 1506, bernal gonzalez de vallesillo, f. 548v</t>
  </si>
  <si>
    <t>martes 17 de marzo de 1506 -  rodrigo de seivlla mercader vecino de sevilla en la collacion de santa cruz, otorga que debe a antonio de sobranis y a jeronimo salvago, mercaders genoveses estante en sevilla 264000m mrs por 330 libras de seda compradas, a pagar desde hoy a 16 de febrero de este año hasta 17 meses cumplidos. hay nota de cacelacion en 30 de junio de 1507</t>
  </si>
  <si>
    <t>APS01SP00001865</t>
  </si>
  <si>
    <t>APS01SP00001866</t>
  </si>
  <si>
    <t>APS01SP00001867</t>
  </si>
  <si>
    <t>APS01SP00001868</t>
  </si>
  <si>
    <t>APS01SP00001869</t>
  </si>
  <si>
    <t>APS01SP00001870</t>
  </si>
  <si>
    <t>APS01SP00001871</t>
  </si>
  <si>
    <t>APS01SP00001872</t>
  </si>
  <si>
    <t>APS01SP00001873</t>
  </si>
  <si>
    <t>APS01SP00001875</t>
  </si>
  <si>
    <t>Leg. 9103, 1506, bernal gonzalez de vallesillo, f. 562v</t>
  </si>
  <si>
    <t>jueves 19 de marzo de 1506 - luis de ribera, vecino de sevilla en la collacion de san esteban otorga que debe al señor don jorge de portugal alvaide de los alcazares y atarazanas de sevilla ausente, y a balian salvago en su nombre, que esta presente, 15000 mrs, los cuales son que sale por deudor y principal pagador por juan de cordoba, fiador de rodrigo de cea, vecino de sevilla arrendador de la renta del diezmo del carbon que pertenece a los dichos reales alvazares le año pasado de 1505 año. a apgar en fin de marzo de este año</t>
  </si>
  <si>
    <t>Leg. 9103, 1506, bernal gonzalez de vallesillo, f. 581</t>
  </si>
  <si>
    <t>martes 10 de marzo de 1506 -  batista uy alexandre cataños, mercaders genovese estante en sevilla otorgan poder a lorenzo cataño mercader genoves vecino de la ciudad de genova para cobrar de bartolome cataño y de francisco y jacomo de braça compañeros, vecino de dicha ciudad de genova 226 escudos y tres cuartos de escude de 342 mrs cada uno que pagaron en sevilla por cedula de cambio de los sobredichos</t>
  </si>
  <si>
    <t>caja 28_N 4_20101027150448773_ocred p 16</t>
  </si>
  <si>
    <t>Leg. 9103, 1506, bernal gonzalez de vallesillo, f. 589</t>
  </si>
  <si>
    <t>miercoles 11 de marzo de 1506 -  antonio de sopranis, mercader genoves estante en sevilla otorga poder a polo escaja mercader habitante de estos reinos de castilla y la feria de medina del campo, especialmente para cobrar de pedro de xerez, mercader vecino de sevilla cuarenta y siete mil novecienteos cuarente y tre maravedies que le debe a esteban salvafo mercader genoves, como consta en escritura de deudo que paso ante juan carreño escribano publico de la villa de medina del campo.</t>
  </si>
  <si>
    <t>Leg. 9103, 1506, bernal gonzalez de vallesillo, f. 599v</t>
  </si>
  <si>
    <t>viernes 13 de marzo de 1506 - isabel fernandez mujer de pedro fernandez mercader vecina de sevilla en la collacion de san nicolas en nombre de su mardio del que tiene poder que paso ante francisco sanches de porras escribano publico de sevilla en 9 de septiembre de 1505, otorga poder a gaspar de villadiego, y a fernando de brienes, esten en la isla española en las indias, para cobrar de francicso fernandez pardo, joyero, vecino de sevilla en la collacion san salvador 9840 mrs. que debe a su marido por contrato publico que paso ante bernal gonzalez vallecillo</t>
  </si>
  <si>
    <t>Leg. 9103, 1506, bernal gonzalez de vallesillo, f. 603</t>
  </si>
  <si>
    <t>viernes 13 de marzo de 1506 - juan de cea mercader vecino de sevilla en la collacion de san salvador otorga que debe a jacomo de espindola mercader genoves estante en sevilla 9340 mrs de cierta mercaderia comprada a paga dentro de cinco meses y medio</t>
  </si>
  <si>
    <t>caja 28_N 4_20101027150448773_ocred p 17</t>
  </si>
  <si>
    <t>Leg. 9103, 1506, bernal gonzalez de vallesillo, f. 623v</t>
  </si>
  <si>
    <t>viernes 23 de marzo de 1506 - rodrigo de ballesteros vecino de sevilla en la collacion de santa amria, otorga que arrienda a benito de pumar mercader genoves estante en sevilla presente y unas casas con sus soberados y corrales que tiene en la calle de vayona que a lindan de una parte con las casa donde mora rodrigo de ballesteros, y de la otra con casas de alonso de medina mercader burgales, desde 20 de abril de este año hasta un año cumplido por precio de 10000mrs pagarderos por los tercios del año</t>
  </si>
  <si>
    <t>Leg. 9103, 1506, bernal gonzalez de vallesillo, f. 627</t>
  </si>
  <si>
    <t xml:space="preserve">martes 24 de marzo de 1506 - francisco caro trapero vecino de sevilla en la collacion de san isisdro otorga que debe a juan batista giustiniani, mercader genoves estante en sevilla, presente, 13125 mrs, de sieste piezas y media de chamalote compradas ; a pagar en 16 meses. hay nota de cancelacion en 17 de agosto de 1507 </t>
  </si>
  <si>
    <t>APS01SP00001876</t>
  </si>
  <si>
    <t>APS01SP00001877</t>
  </si>
  <si>
    <t>APS01SP00001878</t>
  </si>
  <si>
    <t>APS01SP00001879</t>
  </si>
  <si>
    <t>APS01SP00001880</t>
  </si>
  <si>
    <t>APS01SP00001881</t>
  </si>
  <si>
    <t>APS01SP00001883</t>
  </si>
  <si>
    <t>Leg. 9103, 1506, bernal gonzalez de vallesillo, f. 628</t>
  </si>
  <si>
    <t>martes 24 de marzo de 1506 - andres de cordoba traperovecino de sevilla en l a collacion de santa cruz otroga que debe a juan juan batista giustiniani mercader genoves estante en sevilla presente 13125 mrs de siete piezas y media de chamalotes comprados; a pagar a 16 meses</t>
  </si>
  <si>
    <t>Leg. 9103, 1506, bernal gonzalez de vallesillo, f. 634</t>
  </si>
  <si>
    <t>jueves 26 de marzo de 1506 - fernando de palma boticario vecino de sevilla en la collacion de san salvador otorga que debe a jeronimo de grimaldo mercader genoves estante en sevila, presente 4650 mrs de cierto papel comprado, a pagar dentro de siete meses.</t>
  </si>
  <si>
    <t>Leg. 9103, 1506, bernal gonzalez de vallesillo, f. 635</t>
  </si>
  <si>
    <t>viernes 27 de marzo de 1506 -  manuel de cordoba trapero vecino de sevilla en al collaciond e santa cruz otorga que debe a juan batista giustinini mercader genoves estante en sevilla presente 23625 mrs. De catorce piezas de chamalotes comprados; a pagar en 15 meses. hay notade cancelacion en 10 de julio de 1507 otorgada pode luco batista adorno en nombre de juan batista de quien tiene poder ante anton romi escribano publico de cadiz en primero de agosto de 1506</t>
  </si>
  <si>
    <t>APS01SP00001884</t>
  </si>
  <si>
    <t>APS01SP00001885</t>
  </si>
  <si>
    <t>APS01SP00001887</t>
  </si>
  <si>
    <t>caja 28_N 4_20101027150448773_ocred p 18</t>
  </si>
  <si>
    <t>Leg. 9103, 1506, bernal gonzalez de vallesillo, f. 636</t>
  </si>
  <si>
    <t>sabado 28 de marzo de 1506 juan de castro mercader vecino de sevilla en la collacion de san isidro otorga que debe a jeronimo salvago mercader genoves estante en sevilla presente 49620 mrs, de mercaderia comprada a pagar en esta manera los 27610 mrs desde 22 de este mas hasta seis cumplidos y los maravedies restantes dentro de otros seis meses cumplidos.</t>
  </si>
  <si>
    <t>Leg. 9103, 1506, bernal gonzalez de vallesillo, f. 637</t>
  </si>
  <si>
    <t>lunes 30 de marzo de 1506 -  jayme bodinan  (bodenham) mercader ingles estante en cadiz y juan gines, mercader ingles estante en sevilla otorgan su poder a jeronimo de sobranis mercader y a jeronimo salvago mercaderes genoveses estante en sevilla para cobrar las cantidades siguientes: de luis de vergara y luis perez, traperos n seville en collacion santa maria, 76357 mrs que les debe por contrato publi ante martin rodriguez escribano publico de sevilla en 23 de diembre de 1505. de alonso de llerena, mercader veino de sevilla en la collacion de san salvador 38125 mrs que deben a juan gines por un contrato public que paso ante el dicho martin rodrigues en 7 de noviembre de 1505. de anton de segura trapero, vecino de sevilla en la collacion de santa maria 34400 mrs que deb ajayme bodinan por un contrato publico que paso ante el dicho martin rodriuez en 22 de agosto de 1505. ytem de niculoso, y bernardo y gaspar espindola y su compañia, 197200 mrs que les deben por un alabala firmado de sus nombres. de ximon verde mercader florentin estante en cadiz 50000 mrs que les debe por un albala firrmado de su nombre.</t>
  </si>
  <si>
    <t>Leg. 9103, 1506, bernal gonzalez de vallesillo, f. 640</t>
  </si>
  <si>
    <t>lunes 30 de marzo de 1506 - juan perez hijo de juan perez que dios haya marido de catalina sahcanez y alnso bernal hijo de pedro barba marido de elvira gonzalez vecinos de mures, lugar de la orde de santiago, otorgan que cende a juan carrega mercader genose estante en sevill apresente 60 cahices de buen borujo de aceituna, cada cahiz a precio de 140 mrs para en cuenta de lo que ha recibido de dos mil maravedies; los cuales cahices de borujo se obligan a entregar puesto en la jabonerias de triana, a lengua del agua, mediado el mes de mayo de este presente año cobrando el precio como fueren entragado el dicho borujo.</t>
  </si>
  <si>
    <t>caja 28_N 4_20101027150448773_ocred p 19</t>
  </si>
  <si>
    <t>Leg. 9103, 1506, bernal gonzalez de vallesillo, f. 645v</t>
  </si>
  <si>
    <t>lunes 30 de marzo de 1506 - pedro romero el viejo y pedro romero el mozo y bartolome martin vecinos de huevar, lugar del aljarafe de sevilla, cada uno por lo que le toca otorgan que venden a francisco de riberl mercader genoves estante en sevilla y a francisco castellon en su nombre presente, vonviene a saber, el dicho pedro romero el viejo 15 fanegas de ceniza de mazacote para hacer habon blanco y pedro romero el mozo cien fanegas de la dicha ceniza, y el dicho bartolome martin cien fanegas de la dicha ceniza a precio cada fanega de 25 mrs y se obliga a entregarla en las jabonerias de triana o en las de santiponce en fin del mes de abril de este año, otorgan haber recibido la mita del importe y la otra mitad la han de cobrar cuando hueren entregal la dicha ceniza.</t>
  </si>
  <si>
    <t xml:space="preserve">Leg. 9103, 1506, bernal gonzalez de vallesillo, f. 647 v </t>
  </si>
  <si>
    <t>lunes 30 de marzo de 1506 - garcia rodriguez frutero vecino de sevilla en la collacion de santa maria francisco lopez fruterovecno de sevilla en la collacion de omnium sanctorum otorgan que deben a antonio pinelo mercader genoves estante en sevilla presente 3811 mrs por 104 varas de lienzos largos de presilla que le compraon, a pagar el dia de san juan de junio de este año</t>
  </si>
  <si>
    <t xml:space="preserve">Leg. 9103, 1506, bernal gonzalez de vallesillo, f. 650 </t>
  </si>
  <si>
    <t>lunes 30 de marzo de 1506 -  silvestre de brine, mercader genoves estante en sevilla otorga que hace su personero para todos uss pleitos a francisoco castellon criado de francisco de riberol veicno de sevilla</t>
  </si>
  <si>
    <t>APS01SP00001888</t>
  </si>
  <si>
    <t>APS01SP00001889</t>
  </si>
  <si>
    <t>APS01SP00001890</t>
  </si>
  <si>
    <t>APS01SP00001891</t>
  </si>
  <si>
    <t>APS01SP00001892</t>
  </si>
  <si>
    <t>lunes 16 de marzo de 1506 -  pedrogaspar doria, mercader genoves estante en sevilla hijo de mecier pedro doria, que dios haya , otorga poder a francisco y francisco doria, mercaders genoveses estantes en sevilla para cobrar de leonardo bondinar hijo de jacomo bondinar que dios haya, estante que fue en sevilla, 15566 mrs que le debe por un contrato publico de deudo que paso ante bernal gonzalez vallecillo en 31 de julio de 1505 años ; y que los puedan cobrar como cosa suya propia cediendole sus derechao y acciones para ello.</t>
  </si>
  <si>
    <t xml:space="preserve">Leg. 9120, 1516, bernal gonzalez de vallesillo, f. 358 </t>
  </si>
  <si>
    <t>APS01SP00001893</t>
  </si>
  <si>
    <t>caja 31_N 4_4_20101029112044862.pdf</t>
  </si>
  <si>
    <t>Leg. 9124, 1518, bernal gonzalez de vallesillo, f. 35</t>
  </si>
  <si>
    <t>caja 31_N 1_5_20101029100300016</t>
  </si>
  <si>
    <t>Leg. 9120, 1516, bernal gonzalez de vallesillo, f. 554</t>
  </si>
  <si>
    <t>caja 31_N 1_6_20101029100417585</t>
  </si>
  <si>
    <t>APS01SP00001894</t>
  </si>
  <si>
    <t>APS01SP00001895</t>
  </si>
  <si>
    <t>APS01SP00001896</t>
  </si>
  <si>
    <t>Leg. 9120, 1516, bernal gonzalez de vallesillo, f. 157</t>
  </si>
  <si>
    <t>caja 31_N 1_1_20101029094658795 - p 1</t>
  </si>
  <si>
    <t>Leg. 9120, 1516, bernal gonzalez de vallesillo, f. 8</t>
  </si>
  <si>
    <t>APS01SP00001898</t>
  </si>
  <si>
    <t>APS01SP00001899</t>
  </si>
  <si>
    <t>Leg. 9120, 1516, bernal gonzalez de vallesillo, f. 20v</t>
  </si>
  <si>
    <t>caja 31_N 1_1_20101029094658795 - p 3</t>
  </si>
  <si>
    <t>Leg. 9120, 1516, bernal gonzalez de vallesillo, f. 34 (entre hojas)</t>
  </si>
  <si>
    <t>caja 31_N 1_1_20101029094658795 - p 6</t>
  </si>
  <si>
    <t>Leg. 9120, 1516, bernal gonzalez de vallesillo, f. 37</t>
  </si>
  <si>
    <t>caja 31_N 1_1_20101029094658795 - p 7</t>
  </si>
  <si>
    <t>APS01SP00001900</t>
  </si>
  <si>
    <t>APS01SP00001901</t>
  </si>
  <si>
    <t>APS01SP00001902</t>
  </si>
  <si>
    <t>APS01SP00001903</t>
  </si>
  <si>
    <t>Leg. 9120, 1516, bernal gonzalez de vallesillo, f. 54</t>
  </si>
  <si>
    <t>caja 31_N 1_1_20101029094658795 - p 8</t>
  </si>
  <si>
    <t>Leg. 9120, 1516, bernal gonzalez de vallesillo, f. 57</t>
  </si>
  <si>
    <t>APS01SP00001904</t>
  </si>
  <si>
    <t>Leg. 9120, 1516, bernal gonzalez de vallesillo, f. 72</t>
  </si>
  <si>
    <t>caja 31_N 1_1_20101029094658795 - p 9</t>
  </si>
  <si>
    <t>Leg. 9120, 1516, bernal gonzalez de vallesillo, f. 93v</t>
  </si>
  <si>
    <t>caja 31_N 1_1_20101029094658795 - p 11</t>
  </si>
  <si>
    <t>Leg. 9120, 1516, bernal gonzalez de vallesillo, f. 95</t>
  </si>
  <si>
    <t>Leg. 9120, 1516, bernal gonzalez de vallesillo, f. 109</t>
  </si>
  <si>
    <t>caja 31_N 1_1_20101029094658795 - p 12</t>
  </si>
  <si>
    <t>APS01SP00001905</t>
  </si>
  <si>
    <t>APS01SP00001906</t>
  </si>
  <si>
    <t>APS01SP00001907</t>
  </si>
  <si>
    <t>APS01SP00001909</t>
  </si>
  <si>
    <t>APS01SP00001910</t>
  </si>
  <si>
    <t>Leg. 9120, 1516, bernal gonzalez de vallesillo, f. 134</t>
  </si>
  <si>
    <t>caja 31_N 1_1_20101029094658795 - p 13</t>
  </si>
  <si>
    <t>caja 31_N 1_1_20101029094658795 - p 16</t>
  </si>
  <si>
    <t>Leg. 9120, 1516, bernal gonzalez de vallesillo, f. 147</t>
  </si>
  <si>
    <t>Leg. 9120, 1516, bernal gonzalez de vallesillo, f. 138</t>
  </si>
  <si>
    <t>caja 31_N 1_1_20101029094658795 - p 14</t>
  </si>
  <si>
    <t>Leg. 9120, 1516, bernal gonzalez de vallesillo, f. 148</t>
  </si>
  <si>
    <t>Leg. 9120, 1516, bernal gonzalez de vallesillo, f. 162</t>
  </si>
  <si>
    <t>caja 31_N 1_1_20101029094658795 - p 19</t>
  </si>
  <si>
    <t>Leg. 9120, 1516, bernal gonzalez de vallesillo, f. 165</t>
  </si>
  <si>
    <t>APS01SP00001911</t>
  </si>
  <si>
    <t>APS01SP00001912</t>
  </si>
  <si>
    <t>APS01SP00001913</t>
  </si>
  <si>
    <t>APS01SP00001914</t>
  </si>
  <si>
    <t>APS01SP00001915</t>
  </si>
  <si>
    <t>APS01SP00001916</t>
  </si>
  <si>
    <t>caja 31_N 1_1_20101029094658795 - p 22</t>
  </si>
  <si>
    <t>Leg. 9120, 1516, bernal gonzalez de vallesillo, f. 188</t>
  </si>
  <si>
    <t>Leg. 9120, 1516, bernal gonzalez de vallesillo, f. 182</t>
  </si>
  <si>
    <t>APS01SP00001917</t>
  </si>
  <si>
    <t>APS01SP00001918</t>
  </si>
  <si>
    <t>APS01SP00001919</t>
  </si>
  <si>
    <t>APS01SP00001920</t>
  </si>
  <si>
    <t>Leg. 9120, 1516, bernal gonzalez de vallesillo, f. 293</t>
  </si>
  <si>
    <t>caja 31_N 1_1_20101029094658795 - p 29</t>
  </si>
  <si>
    <t>Leg. 9120, 1516, bernal gonzalez de vallesillo, f. 243</t>
  </si>
  <si>
    <t>caja 31_N 1_1_20101029094658795 - p 25</t>
  </si>
  <si>
    <t>Leg. 9120, 1516, bernal gonzalez de vallesillo, f. 264</t>
  </si>
  <si>
    <t>caja 31_N 1_1_20101029094658795 - p 27</t>
  </si>
  <si>
    <t>caja 3_N 4_1_20101029111914140 - p 1</t>
  </si>
  <si>
    <t>Leg. 9120, 1516, bernal gonzalez de vallesillo, f. 320</t>
  </si>
  <si>
    <t>caja 31_N 1_1_20101029094658795 - p 31</t>
  </si>
  <si>
    <t>APS01SP00001921</t>
  </si>
  <si>
    <t>APS01SP00001922</t>
  </si>
  <si>
    <t>APS01SP00001923</t>
  </si>
  <si>
    <t>APS01SP00001924</t>
  </si>
  <si>
    <t>caja 3_N 4_1_20101029111914140 - p 2</t>
  </si>
  <si>
    <t>caja 3_N 4_1_20101029111914140 - p 3</t>
  </si>
  <si>
    <t>APS01SP00001925</t>
  </si>
  <si>
    <t>APS01SP00001926</t>
  </si>
  <si>
    <t>APS01SP00001927</t>
  </si>
  <si>
    <t>APS01SP00001928</t>
  </si>
  <si>
    <t>caja 3_N 4_1_20101029111914140 - p 4</t>
  </si>
  <si>
    <t>caja 3_N 4_1_20101029111914140 - p 5</t>
  </si>
  <si>
    <t>caja 3_N 4_1_20101029111914140 - p 6</t>
  </si>
  <si>
    <t>APS01SP00001929</t>
  </si>
  <si>
    <t>APS01SP00001930</t>
  </si>
  <si>
    <t>APS01SP00001931</t>
  </si>
  <si>
    <t>APS01SP00001932</t>
  </si>
  <si>
    <t>APS01SP00001933</t>
  </si>
  <si>
    <t>APS01SP00001934</t>
  </si>
  <si>
    <t>APS01SP00001936</t>
  </si>
  <si>
    <t>caja 3_N 4_1_20101029111914140 - p 7</t>
  </si>
  <si>
    <t>APS01SP00001937</t>
  </si>
  <si>
    <t>APS01SP00001938</t>
  </si>
  <si>
    <t>APS01SP00001940</t>
  </si>
  <si>
    <t>APS01SP00001941</t>
  </si>
  <si>
    <t>caja 3_N 4_1_20101029111914140 - p 8</t>
  </si>
  <si>
    <t>caja 3_N 4_1_20101029111914140 - p 9</t>
  </si>
  <si>
    <t>caja 3_N 4_1_20101029111914140 - p 10</t>
  </si>
  <si>
    <t>caja 3_N 4_1_20101029111914140 - p 11</t>
  </si>
  <si>
    <t>caja 3_N 4_1_20101029111914140 - p 12</t>
  </si>
  <si>
    <t>APS01SP00001942</t>
  </si>
  <si>
    <t>APS01SP00001943</t>
  </si>
  <si>
    <t>APS01SP00001944</t>
  </si>
  <si>
    <t>APS01SP00001945</t>
  </si>
  <si>
    <t>APS01SP00001946</t>
  </si>
  <si>
    <t>APS01SP00001947</t>
  </si>
  <si>
    <t>APS01SP00001948</t>
  </si>
  <si>
    <t>APS01SP00001950</t>
  </si>
  <si>
    <t>APS01SP00001951</t>
  </si>
  <si>
    <t>APS01SP00001953</t>
  </si>
  <si>
    <t>caja 3_N 4_1_20101029111914140 - p 75</t>
  </si>
  <si>
    <t>caja 3_N 4_1_20101029111914140 - p 74</t>
  </si>
  <si>
    <t>caja 3_N 4_1_20101029111914140 - p 73</t>
  </si>
  <si>
    <t>caja 3_N 4_1_20101029111914140 - p 72</t>
  </si>
  <si>
    <t>APS01SP00001954</t>
  </si>
  <si>
    <t>APS01SP00001955</t>
  </si>
  <si>
    <t>APS01SP00001956</t>
  </si>
  <si>
    <t>APS01SP00001957</t>
  </si>
  <si>
    <t>APS01SP00001958</t>
  </si>
  <si>
    <t>APS01SP00001959</t>
  </si>
  <si>
    <t>APS01SP00001960</t>
  </si>
  <si>
    <t>APS01SP00001961</t>
  </si>
  <si>
    <t>APS01SP00001962</t>
  </si>
  <si>
    <t>caja 3_N 4_1_20101029111914140 - p 71</t>
  </si>
  <si>
    <t>APS01SP00001963</t>
  </si>
  <si>
    <t>APS01SP00001965</t>
  </si>
  <si>
    <t>Leg. 9123, 1518, bernal gonzalez de vallesillo, f. 14</t>
  </si>
  <si>
    <t>Leg. 9123, 1518, bernal gonzalez de vallesillo, f. 25</t>
  </si>
  <si>
    <t>Leg. 9123, 1518, bernal gonzalez de vallesillo, f. 26</t>
  </si>
  <si>
    <t>Leg. 9123, 1518, bernal gonzalez de vallesillo, f. 42</t>
  </si>
  <si>
    <t>Leg. 9123, 1518, bernal gonzalez de vallesillo, f. 45</t>
  </si>
  <si>
    <t>Leg. 9123, 1518, bernal gonzalez de vallesillo, f. 56</t>
  </si>
  <si>
    <t>Leg. 9123, 1518, bernal gonzalez de vallesillo, f. 61</t>
  </si>
  <si>
    <t>Leg. 9123, 1518, bernal gonzalez de vallesillo, f. 62</t>
  </si>
  <si>
    <t>Leg. 9123, 1518, bernal gonzalez de vallesillo, f. 64</t>
  </si>
  <si>
    <t>Leg. 9123, 1518, bernal gonzalez de vallesillo, f. 74</t>
  </si>
  <si>
    <t>Leg. 9123, 1518, bernal gonzalez de vallesillo, f. 86</t>
  </si>
  <si>
    <t>Leg. 9123, 1518, bernal gonzalez de vallesillo, f. 87</t>
  </si>
  <si>
    <t>Leg. 9123, 1518, bernal gonzalez de vallesillo, f. 104</t>
  </si>
  <si>
    <t>Leg. 9123, 1518, bernal gonzalez de vallesillo, f. 106</t>
  </si>
  <si>
    <t>Leg. 9123, 1518, bernal gonzalez de vallesillo, f. 107</t>
  </si>
  <si>
    <t>Leg. 9123, 1518, bernal gonzalez de vallesillo, f. 110</t>
  </si>
  <si>
    <t>Leg. 9123, 1518, bernal gonzalez de vallesillo, f. 116</t>
  </si>
  <si>
    <t>Leg. 9123, 1518, bernal gonzalez de vallesillo, f. 132</t>
  </si>
  <si>
    <t>Leg. 9123, 1518, bernal gonzalez de vallesillo, f. 134</t>
  </si>
  <si>
    <t>Leg. 9123, 1518, bernal gonzalez de vallesillo, f. 135</t>
  </si>
  <si>
    <t>Leg. 9123, 1518, bernal gonzalez de vallesillo, f. 180</t>
  </si>
  <si>
    <t>Leg. 9123, 1518, bernal gonzalez de vallesillo, f. 193</t>
  </si>
  <si>
    <t>Leg. 9123, 1518, bernal gonzalez de vallesillo, f. 195</t>
  </si>
  <si>
    <t>Leg. 9123, 1518, bernal gonzalez de vallesillo, f. 197</t>
  </si>
  <si>
    <t>Leg. 9123, 1518, bernal gonzalez de vallesillo, f. 198</t>
  </si>
  <si>
    <t>Leg. 9123, 1518, bernal gonzalez de vallesillo, f. 200</t>
  </si>
  <si>
    <t>Leg. 9123, 1518, bernal gonzalez de vallesillo, f. 210</t>
  </si>
  <si>
    <t>Leg. 9123, 1518, bernal gonzalez de vallesillo, f. 211</t>
  </si>
  <si>
    <t>Leg. 9123, 1518, bernal gonzalez de vallesillo, f. 233</t>
  </si>
  <si>
    <t>Leg. 9123, 1518, bernal gonzalez de vallesillo, f. 217</t>
  </si>
  <si>
    <t>Leg. 9123, 1518, bernal gonzalez de vallesillo, f. 904</t>
  </si>
  <si>
    <t>Leg. 9123, 1518, bernal gonzalez de vallesillo, f. 897</t>
  </si>
  <si>
    <t>Leg. 9123, 1518, bernal gonzalez de vallesillo, f. 890</t>
  </si>
  <si>
    <t>Leg. 9123, 1518, bernal gonzalez de vallesillo, f. 889</t>
  </si>
  <si>
    <t>Leg. 9123, 1518, bernal gonzalez de vallesillo, f. 888</t>
  </si>
  <si>
    <t>Leg. 9123, 1518, bernal gonzalez de vallesillo, f. 853</t>
  </si>
  <si>
    <t>Leg. 9123, 1518, bernal gonzalez de vallesillo, f. 850</t>
  </si>
  <si>
    <t>Leg. 9123, 1518, bernal gonzalez de vallesillo, f. 843</t>
  </si>
  <si>
    <t>Leg. 9123, 1518, bernal gonzalez de vallesillo, f. 797</t>
  </si>
  <si>
    <t>Leg. 9128, 1521, bernal gonzalez de vallesillo, f. 15</t>
  </si>
  <si>
    <t>caja 32_N 1_20101029130410014 - p 1</t>
  </si>
  <si>
    <t>Leg. 9128, 1521, bernal gonzalez de vallesillo, f. 22</t>
  </si>
  <si>
    <t>Leg. 9128, 1521, bernal gonzalez de vallesillo, f. 28</t>
  </si>
  <si>
    <t>caja 32_N 1_20101029130410014 - p 2</t>
  </si>
  <si>
    <t>Leg. 9128, 1521, bernal gonzalez de vallesillo, f. 39</t>
  </si>
  <si>
    <t>Leg. 9128, 1521, bernal gonzalez de vallesillo, f. 45</t>
  </si>
  <si>
    <t>caja 32_N 1_20101029130410014 - p 3</t>
  </si>
  <si>
    <t>Leg. 9128, 1521, bernal gonzalez de vallesillo, f. 49</t>
  </si>
  <si>
    <t>Leg. 9128, 1521, bernal gonzalez de vallesillo, f. 86</t>
  </si>
  <si>
    <t>caja 32_N 1_20101029130410014 - p 5</t>
  </si>
  <si>
    <t>APS01SP00001966</t>
  </si>
  <si>
    <t>APS01SP00001967</t>
  </si>
  <si>
    <t>APS01SP00001968</t>
  </si>
  <si>
    <t>APS01SP00001969</t>
  </si>
  <si>
    <t>APS01SP00001970</t>
  </si>
  <si>
    <t>APS01SP00001971</t>
  </si>
  <si>
    <t>APS01SP00001972</t>
  </si>
  <si>
    <t>Leg. 9128, 1521, bernal gonzalez de vallesillo, f. 89</t>
  </si>
  <si>
    <t>caja 32_N 1_20101029130410014 - p 6</t>
  </si>
  <si>
    <t>Leg. 9128, 1521, bernal gonzalez de vallesillo, f. 90</t>
  </si>
  <si>
    <t>Leg. 9128, 1521, bernal gonzalez de vallesillo, f. 92</t>
  </si>
  <si>
    <t>caja 32_N 1_20101029130410014 - p 7</t>
  </si>
  <si>
    <t>Leg. 9128, 1521, bernal gonzalez de vallesillo, f. 102</t>
  </si>
  <si>
    <t>caja 32_N 1_20101029130410014 - p 8</t>
  </si>
  <si>
    <t>Leg. 9128, 1521, bernal gonzalez de vallesillo, f. 148</t>
  </si>
  <si>
    <t>APS01SP00001973</t>
  </si>
  <si>
    <t>APS01SP00001974</t>
  </si>
  <si>
    <t>APS01SP00001975</t>
  </si>
  <si>
    <t>APS01SP00001976</t>
  </si>
  <si>
    <t>APS01SP00001977</t>
  </si>
  <si>
    <t>APS01SP00001979</t>
  </si>
  <si>
    <t>caja 32_N 1_20101029130410014 - p 9</t>
  </si>
  <si>
    <t>Leg. 9128, 1521, bernal gonzalez de vallesillo, f. 149</t>
  </si>
  <si>
    <t>Leg. 9128, 1521, bernal gonzalez de vallesillo, f. 154</t>
  </si>
  <si>
    <t>APS01SP00001981</t>
  </si>
  <si>
    <t>APS01SP00001983</t>
  </si>
  <si>
    <t>Leg. 9128, 1521, bernal gonzalez de vallesillo, f. 924</t>
  </si>
  <si>
    <t>caja 32_N 1_20101029130410014 - p 63</t>
  </si>
  <si>
    <t>caja 32_N 1_20101029130410014 - p 61</t>
  </si>
  <si>
    <t>Leg. 9128, 1521, bernal gonzalez de vallesillo, f. 922</t>
  </si>
  <si>
    <t>Leg. 9128, 1521, bernal gonzalez de vallesillo, f. 900</t>
  </si>
  <si>
    <t>Leg. 9128, 1521, bernal gonzalez de vallesillo, f. 880</t>
  </si>
  <si>
    <t>Leg. 9128, 1521, bernal gonzalez de vallesillo, f. 881</t>
  </si>
  <si>
    <t>caja 32_N 1_20101029130410014 - p 60</t>
  </si>
  <si>
    <t>Leg. 9128, 1521, bernal gonzalez de vallesillo, f. 875</t>
  </si>
  <si>
    <t>caja 32_N 1_20101029130410014 - p 59</t>
  </si>
  <si>
    <t>APS01SP00001984</t>
  </si>
  <si>
    <t>APS01SP00001985</t>
  </si>
  <si>
    <t>APS01SP00001986</t>
  </si>
  <si>
    <t>APS01SP00001987</t>
  </si>
  <si>
    <t>APS01SP00001988</t>
  </si>
  <si>
    <t>APS01SP00001989</t>
  </si>
  <si>
    <t>APS01SP00001990</t>
  </si>
  <si>
    <t>Leg. 9128, 1521, bernal gonzalez de vallesillo, f. 874</t>
  </si>
  <si>
    <t>Leg. 9128, 1521, bernal gonzalez de vallesillo, f. 873</t>
  </si>
  <si>
    <t>Leg. 9129, 1521, bernal gonzalez de vallesillo, f. 657</t>
  </si>
  <si>
    <t>caja 32_N 2_2_20101029131304891</t>
  </si>
  <si>
    <t>Leg. 9130, 1522, bernal gonzalez de vallesillo, f. 815</t>
  </si>
  <si>
    <t>Leg. 9130, 1522, bernal gonzalez de vallesillo, f. 824</t>
  </si>
  <si>
    <t>APS01SP00001991</t>
  </si>
  <si>
    <t>APS01SP00001992</t>
  </si>
  <si>
    <t>APS01SP00001993</t>
  </si>
  <si>
    <t>Leg. 9130, 1522, bernal gonzalez de vallesillo, f. 159</t>
  </si>
  <si>
    <t>caja 32_N 3_1_20101029132057950 - p 75</t>
  </si>
  <si>
    <t>caja 32_N 3_1_20101029132057950 - p 74</t>
  </si>
  <si>
    <t>caja 32_N 3_1_20101029132057950 - p 73</t>
  </si>
  <si>
    <t>Leg. 9130, 1522, bernal gonzalez de vallesillo, f. 834</t>
  </si>
  <si>
    <t>APS01SP00001994</t>
  </si>
  <si>
    <t>APS01SP00001995</t>
  </si>
  <si>
    <t>Leg. 9130, 1522, bernal gonzalez de vallesillo, f. 826</t>
  </si>
  <si>
    <t>Leg. 9130, 1522, bernal gonzalez de vallesillo, f. 772</t>
  </si>
  <si>
    <t>caja 32_N 3_1_20101029132057950 - p 71</t>
  </si>
  <si>
    <t>Leg. 9130, 1522, bernal gonzalez de vallesillo, f. 823</t>
  </si>
  <si>
    <t>caja 32_N 3_1_20101029132057950 - p 72</t>
  </si>
  <si>
    <t>Leg. 9130, 1522, bernal gonzalez de vallesillo, f. 767</t>
  </si>
  <si>
    <t>APS01SP00001996</t>
  </si>
  <si>
    <t>APS01SP00001997</t>
  </si>
  <si>
    <t>APS01SP00001998</t>
  </si>
  <si>
    <t>APS01SP00001999</t>
  </si>
  <si>
    <t>Leg. 9130, 1522, bernal gonzalez de vallesillo, f. 766</t>
  </si>
  <si>
    <t>caja 32_N 3_1_20101029132057950 - p 70</t>
  </si>
  <si>
    <t>APS01SP00002000</t>
  </si>
  <si>
    <t>caja 32_N 3_1_20101029132057950 - p 69</t>
  </si>
  <si>
    <t>APS01SP00002001</t>
  </si>
  <si>
    <t>Leg. 9130, 1522, bernal gonzalez de vallesillo, f. 758</t>
  </si>
  <si>
    <t>caja 32_N 3_1_20101029132057950 - p 68</t>
  </si>
  <si>
    <t>Leg. 9130, 1522, bernal gonzalez de vallesillo, f. 755</t>
  </si>
  <si>
    <t>Leg. 9130, 1522, bernal gonzalez de vallesillo, f. 754</t>
  </si>
  <si>
    <t>APS01SP00002002</t>
  </si>
  <si>
    <t>APS01SP00002003</t>
  </si>
  <si>
    <t>APS01SP00002005</t>
  </si>
  <si>
    <t>Leg. 9130, 1522, bernal gonzalez de vallesillo, f. 723</t>
  </si>
  <si>
    <t>caja 32_N 3_1_20101029132057950 - p 67</t>
  </si>
  <si>
    <t>caja 32_N 3_1_20101029132057950 - p 66</t>
  </si>
  <si>
    <t>Leg. 9130, 1522, bernal gonzalez de vallesillo, f. 714</t>
  </si>
  <si>
    <t>APS01SP00002006</t>
  </si>
  <si>
    <t>APS01SP00002007</t>
  </si>
  <si>
    <t>APS01SP00002008</t>
  </si>
  <si>
    <t>APS01SP00002009</t>
  </si>
  <si>
    <t>caja 32_N 3_2_20101029132330181</t>
  </si>
  <si>
    <t>Leg. 9130, 1522, bernal gonzalez de vallesillo, f. 158</t>
  </si>
  <si>
    <t>Leg. 9130, 1522, bernal gonzalez de vallesillo, f. 40</t>
  </si>
  <si>
    <t>Leg. 9130, 1522, bernal gonzalez de vallesillo, f. 38</t>
  </si>
  <si>
    <t>caja 32_N 5_1_20101029134546138 p 1</t>
  </si>
  <si>
    <t>Leg. 9132, 1524, bernal gonzalez de vallesillo, f. 24</t>
  </si>
  <si>
    <t>Leg. 9132, 1524, bernal gonzalez de vallesillo, f. 51</t>
  </si>
  <si>
    <t>caja 32_N 5_1_20101029134546138 p 3</t>
  </si>
  <si>
    <t>Leg. 9132, 1524, bernal gonzalez de vallesillo, f. 116</t>
  </si>
  <si>
    <t>caja 32_N 5_1_20101029134546138 p 4</t>
  </si>
  <si>
    <t>Leg. 9132, 1524, bernal gonzalez de vallesillo, f. 219</t>
  </si>
  <si>
    <t>Leg. 9132, 1524, bernal gonzalez de vallesillo, f. 225</t>
  </si>
  <si>
    <t>caja 32_N 5_1_20101029134546138 p 5</t>
  </si>
  <si>
    <t>caja 32_N 5_1_20101029134546138 p 9</t>
  </si>
  <si>
    <t>Leg. 9132, 1524, bernal gonzalez de vallesillo, f. 279</t>
  </si>
  <si>
    <t>Leg. 9132, 1524, bernal gonzalez de vallesillo, f. 1011</t>
  </si>
  <si>
    <t>caja 32_N 5_1_20101029134546138 p 46</t>
  </si>
  <si>
    <t>APS01SP00002010</t>
  </si>
  <si>
    <t>APS01SP00002011</t>
  </si>
  <si>
    <t>APS01SP00002012</t>
  </si>
  <si>
    <t>APS01SP00002013</t>
  </si>
  <si>
    <t>APS01SP00002014</t>
  </si>
  <si>
    <t>APS01SP00002015</t>
  </si>
  <si>
    <t>APS01SP00002016</t>
  </si>
  <si>
    <t>APS01SP00002017</t>
  </si>
  <si>
    <t>APS01SP00002018</t>
  </si>
  <si>
    <t>APS01SP00002021</t>
  </si>
  <si>
    <t>caja 32_N 5_1_20101029134546138 p 10</t>
  </si>
  <si>
    <t>Leg. 9120, 1516, bernal gonzalez de vallesillo, f. 327</t>
  </si>
  <si>
    <t>caja 31_N 1_1_20101029094658795 - p 32</t>
  </si>
  <si>
    <t>APS01SP00002023</t>
  </si>
  <si>
    <t>Leg. 9120, 1516, bernal gonzalez de vallesillo, f. 342</t>
  </si>
  <si>
    <t>Leg. 9120, 1516, bernal gonzalez de vallesillo, f. 347</t>
  </si>
  <si>
    <t>Leg. 9120, 1516, bernal gonzalez de vallesillo, f. 348</t>
  </si>
  <si>
    <t>APS01SP00002024</t>
  </si>
  <si>
    <t>APS01SP00002025</t>
  </si>
  <si>
    <t>APS01SP00002027</t>
  </si>
  <si>
    <t>caja 31_N 1_1_20101029094658795 - p 33</t>
  </si>
  <si>
    <t>Leg. 9120, 1516, bernal gonzalez de vallesillo, f. 356</t>
  </si>
  <si>
    <t>Leg. 9120, 1516, bernal gonzalez de vallesillo, f. 358</t>
  </si>
  <si>
    <t>APS01SP00002029</t>
  </si>
  <si>
    <t>APS01SP00002030</t>
  </si>
  <si>
    <t>APS01SP00002032</t>
  </si>
  <si>
    <t>Leg. 9120, 1516, bernal gonzalez de vallesillo, f. 362</t>
  </si>
  <si>
    <t>Leg. 9120, 1516, bernal gonzalez de vallesillo, f. 363</t>
  </si>
  <si>
    <t>caja 31_N 1_1_20101029094658795 - p 34</t>
  </si>
  <si>
    <t>caja 31_N 1_1_20101029094658795 - p 35</t>
  </si>
  <si>
    <t>Leg. 9120, 1516, bernal gonzalez de vallesillo, f. 371</t>
  </si>
  <si>
    <t>Leg. 9120, 1516, bernal gonzalez de vallesillo, f. 372</t>
  </si>
  <si>
    <t>Leg. 9120, 1516, bernal gonzalez de vallesillo, f. 415</t>
  </si>
  <si>
    <t>caja 31_N 1_1_20101029094658795 - p 40</t>
  </si>
  <si>
    <t>Leg. 9120, 1516, bernal gonzalez de vallesillo, f. 416</t>
  </si>
  <si>
    <t>Leg. 9120, 1516, bernal gonzalez de vallesillo, f. 418</t>
  </si>
  <si>
    <t>APS01SP00002033</t>
  </si>
  <si>
    <t>APS01SP00002034</t>
  </si>
  <si>
    <t>APS01SP00002035</t>
  </si>
  <si>
    <t>APS01SP00002036</t>
  </si>
  <si>
    <t>APS01SP00002037</t>
  </si>
  <si>
    <t>APS01SP00002039</t>
  </si>
  <si>
    <t>APS01SP00002040</t>
  </si>
  <si>
    <t>Leg. 9120, 1516, bernal gonzalez de vallesillo, f. 452</t>
  </si>
  <si>
    <t>caja 31_N 1_1_20101029094658795 - p 42</t>
  </si>
  <si>
    <t>caja 31_N 1_1_20101029094658795 - p 44</t>
  </si>
  <si>
    <t>Leg. 9120, 1516, bernal gonzalez de vallesillo, f. 467</t>
  </si>
  <si>
    <t>Leg. 9120, 1516, bernal gonzalez de vallesillo, f. 470</t>
  </si>
  <si>
    <t>caja 31_N 2_20101029101734269 p 1</t>
  </si>
  <si>
    <t>caja 31_N 2_20101029101734269 p 2</t>
  </si>
  <si>
    <t>APS01SP00002041</t>
  </si>
  <si>
    <t>APS01SP00002042</t>
  </si>
  <si>
    <t>APS01SP00002044</t>
  </si>
  <si>
    <t>APS01SP00002046</t>
  </si>
  <si>
    <t>Leg. 9121, 1517, bernal gonzalez de vallesillo, f. 5</t>
  </si>
  <si>
    <t>Leg. 9121, 1517, bernal gonzalez de vallesillo, f. 11</t>
  </si>
  <si>
    <t>Leg. 9121, 1517, bernal gonzalez de vallesillo, f. 16</t>
  </si>
  <si>
    <t>Leg. 9121, 1517, bernal gonzalez de vallesillo, f. 17</t>
  </si>
  <si>
    <t>Leg. 9121, 1517, bernal gonzalez de vallesillo, f. 18</t>
  </si>
  <si>
    <t>caja 31_N 2_20101029101734269 p 3</t>
  </si>
  <si>
    <t>Leg. 9121, 1517, bernal gonzalez de vallesillo, f. 33</t>
  </si>
  <si>
    <t>Leg. 9121, 1517, bernal gonzalez de vallesillo, f. 46</t>
  </si>
  <si>
    <t>caja 31_N 2_20101029101734269 p 4</t>
  </si>
  <si>
    <t>Leg. 9121, 1517, bernal gonzalez de vallesillo, f. 68</t>
  </si>
  <si>
    <t>caja 31_N 2_20101029101734269 p 5</t>
  </si>
  <si>
    <t>Leg. 9121, 1517, bernal gonzalez de vallesillo, f. 75</t>
  </si>
  <si>
    <t>caja 31_N 2_20101029101734269 p 6</t>
  </si>
  <si>
    <t>Leg. 9121, 1517, bernal gonzalez de vallesillo, f. 87</t>
  </si>
  <si>
    <t>caja 31_N 2_20101029101734269 p 7</t>
  </si>
  <si>
    <t>APS01SP00002047</t>
  </si>
  <si>
    <t>APS01SP00002048</t>
  </si>
  <si>
    <t>APS01SP00002049</t>
  </si>
  <si>
    <t>APS01SP00002050</t>
  </si>
  <si>
    <t>APS01SP00002051</t>
  </si>
  <si>
    <t>APS01SP00002052</t>
  </si>
  <si>
    <t>APS01SP00002053</t>
  </si>
  <si>
    <t>APS01SP00002054</t>
  </si>
  <si>
    <t>APS01SP00002069</t>
  </si>
  <si>
    <t>APS01SP00002055</t>
  </si>
  <si>
    <t>caja 31_N 2_20101029101734269 p 8</t>
  </si>
  <si>
    <t>caja 31_N 2_20101029101734269 p 9</t>
  </si>
  <si>
    <t>Leg. 9121, 1517, bernal gonzalez de vallesillo, f. 103</t>
  </si>
  <si>
    <t>APS01SP00002070</t>
  </si>
  <si>
    <t>APS01SP00002071</t>
  </si>
  <si>
    <t>Leg. 9126, 1519, bernal gonzalez de vallesillo, f. 2</t>
  </si>
  <si>
    <t>caja 31_N 7_1_20101029115412121 p 1</t>
  </si>
  <si>
    <t>Leg. 9126, 1519, bernal gonzalez de vallesillo, f. 10</t>
  </si>
  <si>
    <t>caja 31_N 7_1_20101029115412121 p 2</t>
  </si>
  <si>
    <t>Leg. 9126, 1519, bernal gonzalez de vallesillo, f. 45</t>
  </si>
  <si>
    <t>APS01SP00002072</t>
  </si>
  <si>
    <t>APS01SP00002073</t>
  </si>
  <si>
    <t>APS01SP00002074</t>
  </si>
  <si>
    <t>APS01SP00002075</t>
  </si>
  <si>
    <t>APS01SP00002077</t>
  </si>
  <si>
    <t>APS01SP00002078</t>
  </si>
  <si>
    <t>APS01SP00002079</t>
  </si>
  <si>
    <t>APS01SP00002080</t>
  </si>
  <si>
    <t>APS01SP00002081</t>
  </si>
  <si>
    <t>APS01SP00002082</t>
  </si>
  <si>
    <t>APS01SP00002083</t>
  </si>
  <si>
    <t>APS01SP00002084</t>
  </si>
  <si>
    <t>APS01SP00002085</t>
  </si>
  <si>
    <t>APS01SP00002086</t>
  </si>
  <si>
    <t>APS01SP00002087</t>
  </si>
  <si>
    <t>APS01SP00002088</t>
  </si>
  <si>
    <t>APS01SP00002089</t>
  </si>
  <si>
    <t>APS01SP00002090</t>
  </si>
  <si>
    <t>APS01SP00002092</t>
  </si>
  <si>
    <t>APS01SP00002093</t>
  </si>
  <si>
    <t>APS01SP00002094</t>
  </si>
  <si>
    <t>APS01SP00002095</t>
  </si>
  <si>
    <t>APS01SP00002096</t>
  </si>
  <si>
    <t>APS01SP00002100</t>
  </si>
  <si>
    <t>APS01SP00002101</t>
  </si>
  <si>
    <t>Leg. 9126, 1519, bernal gonzalez de vallesillo, f. 31</t>
  </si>
  <si>
    <t>Leg. 9126, 1519, bernal gonzalez de vallesillo, f. 12</t>
  </si>
  <si>
    <t>Leg. 9126, 1519, bernal gonzalez de vallesillo, f. 54</t>
  </si>
  <si>
    <t>caja 31_N 7_1_20101029115412121 p 3</t>
  </si>
  <si>
    <t>Leg. 9126, 1519, bernal gonzalez de vallesillo, f. 56</t>
  </si>
  <si>
    <t>Leg. 9126, 1519, bernal gonzalez de vallesillo, f. 57</t>
  </si>
  <si>
    <t>Leg. 9126, 1519, bernal gonzalez de vallesillo, f. 69</t>
  </si>
  <si>
    <t>caja 31_N 7_1_20101029115412121 p 4</t>
  </si>
  <si>
    <t>Leg. 9126, 1519, bernal gonzalez de vallesillo, f. 70</t>
  </si>
  <si>
    <t>caja 31_N 7_1_20101029115412121 p 5</t>
  </si>
  <si>
    <t>Leg. 9126, 1519, bernal gonzalez de vallesillo, f. 78</t>
  </si>
  <si>
    <t>Leg. 9126, 1519, bernal gonzalez de vallesillo, f. 80</t>
  </si>
  <si>
    <t>Leg. 9126, 1519, bernal gonzalez de vallesillo, f. 81</t>
  </si>
  <si>
    <t>Leg. 9126, 1519, bernal gonzalez de vallesillo, f. 82</t>
  </si>
  <si>
    <t>Leg. 9126, 1519, bernal gonzalez de vallesillo, f. 85</t>
  </si>
  <si>
    <t>Leg. 9126, 1519, bernal gonzalez de vallesillo, f. 89</t>
  </si>
  <si>
    <t>caja 31_N 7_1_20101029115412121 p 7</t>
  </si>
  <si>
    <t>Leg. 9126, 1519, bernal gonzalez de vallesillo, f. 113</t>
  </si>
  <si>
    <t>caja 31_N 7_1_20101029115412121 p 8</t>
  </si>
  <si>
    <t>Leg. 9126, 1519, bernal gonzalez de vallesillo, f. 164</t>
  </si>
  <si>
    <t>Leg. 9126, 1519, bernal gonzalez de vallesillo, f. 171</t>
  </si>
  <si>
    <t>caja 31_N 7_1_20101029115412121 p 9</t>
  </si>
  <si>
    <t>caja 28_N 4_20101027150448773_ocred p 20</t>
  </si>
  <si>
    <t>Wartes 31 de marzo de 1506.= Alonso Gomez de Ojeda, vecino de la villa de Huevar en el aljarafe de Sevilla, otorga que vende a Francisco de Ribero_l, mercader genovés estante en Sevilla, ausente, yaFrancis cdo eCastellóm en su nombre, presente, 70 fanegas de buena ceniza pa ra nacer mezacote, por precio cade una fanega de 25 mrs. a entregarlas en las jabonerías de Triana, o en las de Santiponce, en fin del mes de abril de este presentsaño; otorga hebér recibido adelantados dos cudacos de oro, y el resto le pague en Sevilla al entregarle la dicha ceniza,</t>
  </si>
  <si>
    <t>Leg. 9103, 1506, bernal gonzalez de vallesillo, f. 662</t>
  </si>
  <si>
    <t>Nertes 31 de marzo de 1506.= Juen de Carmona, y álonso Martin de Jaen carniceros, vecinos de la villa Qe Alcalá Qe Guadaira , Otorgan que de A AlsaESA en a “Julian y. Domenego Calvo, mercaderes gennaveses estantes en Sevi- E “Ulla, 3)ayintales..decuerosdetoros, y vacas. y bueyes, que sean buenos y bien salados, y no garrockados, ni pelados ni mortecinos, secos y en punto, y pesados alestilo de Cádiz, de las reses que pessren y metaren en AYtalá de Guadaira, por mareredies que tienen recibidos, a Caalyt) Precio cada quintal de 900 mrs. Y se obligan a entregarlos en dicha Ei villa deAlcalade Guadaira, despachados de todos derechos, desde el diádepascua florida de este año hasta en fin del mes de junio siguiente de este mismo año.</t>
  </si>
  <si>
    <t>Leg. 9103, 1506, bernal gonzalez de vallesillo, f. 666</t>
  </si>
  <si>
    <t>Miércoles Primero de abril de 1506,= Feruando Mertin Prieto, labrador marido de Ana Wartinez, vecino de Alcalá del Rio, otorga que vende a Francisco. de. Hkiberol, mercader genovés estante en Sevilla, ausente, u O C ynas casas con sus soberados, y atahonas y corral, y arboles, que tie- O Ye. DIS 7La Fol. 669-v2= SuuÁS Va vÉÚne enel Jugar de Santiponce, que han por "THi8TOS de la una parte ca sasde Francisco Martin de Santaolalla, y de la otra parte casas de la Centuriona, con el vasallaje que son obligadas al señorío de dicho lugar y con cargo de 80 mrs, de tributo perpetuo cada añio a la obra y fabrica de la iglesia de Santa María del dicho lugar de Santiponce po el dia de año nuevo de cada afio; por precio de 10.000 mrs, que tiene ya recibidos de Franco Jeardo, mercader genovés estante en SA Sevilla,en nombre del dicho Francisco de Riberol en dycados de oro y en reales Q plata, ante el escribano y testigos de esta escritura,</t>
  </si>
  <si>
    <t>Leg. 9103, 1506, bernal gonzalez de vallesillo, f. 669</t>
  </si>
  <si>
    <t>Miércoles primero de abril de 1806.= Prancisco..y. Pra y ¡mercaderes genoveses estantes en Sevilla, otorgan | 17 . a . imelin, mercader . a a : ; F.676=V%,EAREA? vecino de la ciudad de Génova, hijo demicerBenito, que Dios haya, para cobrar deloshijos y herederos de Agostin lome- (Zin, difunto,-300 escudos de oro, y de James Ono onpañenos; e Francia, otros Pl LO ¡mercaderes genoveses estantesenlaciudadde |LgorUe 300 escudosde-grÓ,. y detienito de Negro y Julian de Grimaldo, mercapeones Esovsos estantes. .en- le dicha ciudad de leon de Francia, otros 300 escudos de oro; los cuales los otorgantes enviaron los meses pase dos-del-a ñ eé—pasedo-de 1507 que pagasen los sobredichos a Bartolomeo Cataño, yJacobo y Francisco de Bracelisysuscompañeros, mercaderes genove s estantes en la dicha ciudadde León, porunecédula de cuma : ma p li il ES E cier A ] a, E,</t>
  </si>
  <si>
    <t>caja 28_N 4_20101027150448773_ocred p 21</t>
  </si>
  <si>
    <t>Leg. 9103, 1506, bernal gonzalez de vallesillo, f. 676</t>
  </si>
  <si>
    <t>Miércoles primero de abril de 1506.= Beatriz Fernández, mujer de Die“o Marmolejo, difunto, vecina de Sevilla en la collación de San Uno Juan, otorga que arrienda a [ucoPinelo, mercader genovés, vecino de Sevilla en la collación de San Isidro, presente, unes casas con sus Pudo soberados, palacios y corrales que tiene en esta ciudad en dicha collación de San Isidro, desde primero dia de mayo de este año nasta 4 AM, años cumplidos, por precio cada un año de 7.100 mrs. a pagar por los . tercios cumplidos de cada uno de los dichos cuatro años,</t>
  </si>
  <si>
    <t>Jueves 2 de abril de 1506,.= Gabriel Séncaez, mercader, vecino de Sevilla en la collación de Sanm-Peuro, otorga que debe a Antono de So0o- VIAAID branis, mercader genovés 8stante en Sevilla, 12.750 mrs. decierta Xx "Y mercadería comprade; a pagar en Sevilla dentro de tres meses</t>
  </si>
  <si>
    <t>Leg. 9103, 1506, bernal gonzalez de vallesillo, f. 685</t>
  </si>
  <si>
    <t>Leg. 9103, 1506, bernal gonzalez de vallesillo, f. 687v</t>
  </si>
  <si>
    <t>APS01SP00002102</t>
  </si>
  <si>
    <t>caja 28_N 4_20101027150448773_ocred p 22</t>
  </si>
  <si>
    <t>En la muy noble y muy leal ciudad de Sevilla, jueves dos dias del mes ua de abril de 1506 años, a hora de las tres después de medio dia, estas JZGd0o en la lonja de los genoveses en esta dicha ciudad, en la collación ¿Lny Ju0 AY y Otrosií estaño y presentes los honrados Francisco y MéSnoLaco Doria de Santa Maria, en la calle de las Gradas, estando y presentes los honrados Eduardo Escaja y Julian Calvo. mercaderes penes estabies en Sevilla?Cccónsules que se dijeron de los genoveses por sus altezas, y Antono de Sorbanis, y Bernaldo de Grimatdó, y Luco Batista Adorno, 2 y Silvestre Qe Brine, y Franco leardo, y Juan Sauli, y Juan Batista Justinian, mercaderes genoveses estantes en Sevilla, Bn presencia de mi Bernel Gonzagez Vallecillo . . . . . luego los añohós cónsules y mercaderes genoveses suso nombrados presentaron ante mi el dicho escscribano público y testigos de yuso escritos este esc aito que se si Ue,Lo (papelaparto): Eduardo Escaja y Julian Calvo. cónsules de los mercaderes geno- Pol.v2,= veses estantes en esta ciudad de Sevilla, que aqui firmaron sus nombres, ¿untados en su lonja acostumbrada, con todos los otmos mercaderes genoveses estantes en esta dicha ciudad que se pudieron haber lla mados en sus casas con maestre Nenaute Gascón, lonjero que es de los dichos genoveses, todos de acuerdo ordenaron y determinaron que otras muchas veces acordado y deteéminado tenian , conviene a saber, que por cuanto la comunidad de Génova habia determinado que los merca deme res genoveses que enesta tierra viven no puedan coger, ni cojan el aque se dice tomín de la lonja. Y comoquiera que ellos ouerrian, y ex quieren obedecer su mandado , E asimismo por quitar Jos debates y contiendas que a causa de este tomin algunas veces han habido y hay entre los mercaderes, acordaron y determinaron entre si todos de acuerdo que por ninguna necesidad que pueda venir, ni por otra ninguna ra zón que sea, ninguna personasea osada de coger, ni coja, ni demandar ni demande cuenta a ningun mercader de lo negociado y tratado en todo el tiempo pasado, ni tampoco de lo que se tratare de hoy en adelante, tocante al dicho tomin, so pena de quinientos ducados de oro, los cua “Tesdesde ahora atribuyen la tercia parte para los reparos de esta ciudad de Sevilla, y la otra bercia parte para el hospital de las bu= bas, y la otra tercia parte para el reparo de la cárcel del concejo de esta dicha ciudad, en la cual dicha pena desde ahora los dichos cónsules y mercaderes dan, y dieron por condenados a la persona, o personas que contra su mandado, y contra lo que dicho es, fueren o vi: nieren, o lo contrario hicieren; y so la dicha pena, aplicada como ai cho es, mandan y defienden a luis de Riberol que se..desista..y.aparte de ciertesdemardas que ha intentado contra algunossde los mercaderes de esta dicha ciudad: las cuales demaddas los dichos cónsules y merca. deres todos de acuerdo quieren que sean en si ningunas, y las dan por ningunas, porque todos los dichos cónsules y mercaderes de la dicha lonja han dado, y dan el dicho tomin por ninguno, y Quieren Y mandan que ni lo pasado se cobre, ni lo porvenir se pida; lo cual todo hicieron y ordenaron, y mandaron como dicho es, de consentimiento de todos los dichos mercaderes genoveses de esta . é ciudad, y de la mayor parte de ellos, por obedecer el mandado de su comunidad, y por bien y paz,  y amor de ellos. Y rogamos a Bernal González de Vallecillo, escriban: público de esta ciudad, que lo asiente y escriba así en su libro, poz manera aue haga fe, para que cada y cuando que nos los dichos mercaderes, o algunos de nos, nos fuere menester, nos podamos aprovechar de la dicha fe, y la de en pública forma. Lo cual pasó en la dicha ciudad de Sevilla, estando en la lonja de los genoveses, que es en esta dicha ciudad de Sevilla en la collación de Santa Maria, en le calle de las Gradas, ¿jueves dos dias del més de abril año del nucimiento de nuestro Salvador Jesucristo de mil y auinientos y seis años, Doardos Scalia unus ex consulibus. = Julianus Calvus alter de consulibus. = Franciscus Garcia Quedandres. = lucas Batiste de Adurnus,- Francis Doama (ilegible).= HBernardus (ilegible). =(Otro borrado poz el tiempo).= Franciscus Doria. = Antonius Sovranis. = Johannes Sau-= li. = Johannes Batista. = Antonius Pinelus. = Bernardussde Pongo. = Baptista Cataño. = Xofron (ilegible). = Jeronimus Salvago. (kubricados.). Fo1,697.=(Sigue): Y asi presentada luego los dichos cónsules y mercaderes genoveses dijeron a mi el dicho escribano público les leyese delante el dicho escrito, el cual dicho escrito yo el dicho escribano público lei delamte a los dichos cónsules y mercaderes genoveses; y asi Jlejedandi ¿eron que ellos dicen. y razonan y otorgan en todo lo que en el dicho escrito. Y lo firmaron de sus nombres. Y lo pidieron por testimonio para guarda y conservación de su derecho. Y luego pareció y presente Menaute Gascón, lonjerogue diz que es de los dichos mercaderes genoveses, y dijo y dio fe que por mandado de los dichos cónsules Jlamó a todos los mergaderes genoveses de esta dicha ciudad, a de ellos en personas, y a ellos en las casas de sus moradas , porque viniesen a las dos horas despues de medio día a la dicha lonja; y que o no se han ¡¿un- . Fo1,697-v2=" ” J tado mas de los dichos cónsules y mercaderes de suso contenidos. Testigos que fueron presentes Alonso lucas y Juan de X8erez, escribanos de Sevilla. Y después de esto, en este dicho dia, a poca de hora, parecieronAr tonio Pinelo, y Benito de Pumar, mercaderes genoveses estantes en esd ta"dichaciudad de Sevitia; 8 hicieron el dicho auto de suso contenido, y firmaron de sus nombres el dicho escrito, y pidieronlo por testimonio a mi el dicho escribano público. Testigos que fueron presen tes los dichos Alonso Iucas y Juan de Jerez,escribanos de Sevilla, Y después de esto en la dicha ciudad de Sevilla. viernes tres dias de dicho mes de abril, parecieron Batista. Cataño, mercader genovés es tante en esta ciudad de Sevilla, y Viscont Cataño, mercader genovés estanteenla ciudad de Cádiz, e hicieron el dicho auto de suso conte nido, yfirmaron de sus nombres el dicho escrito, y pidieronlo por testimonio , . . iguales testigos. Y después de esto en el dicho dia viernes 3 de abril parecieronJerénimo Salvago, mer-eader genovés estante en Sevilla, e hizo el dichc “¿to de suso contenido, y firmolo de su nombre y lo pidió por testimc nio . . . iguales testigos.</t>
  </si>
  <si>
    <t>Leg. 9103, 1506, bernal gonzalez de vallesillo, f. 697</t>
  </si>
  <si>
    <t>caja 31_N 8_20101029120413165 p 36</t>
  </si>
  <si>
    <t>Leg. 33, 1528, ff. 214v</t>
  </si>
  <si>
    <t>AHPTN24D00000045</t>
  </si>
  <si>
    <t>Alonso Castellano, espartero, vº., debe a Pedro de Sobranis, mercader, est., 10.595 mrs. de moneda corriente en Tenerife por ropa y dineros, a pagar en dineros de contado en octubre.- Ts. Juan Femández, Alonso Velázquez y Miguel Jerónimo, ests.- Por no saber, Juan Femández.</t>
  </si>
  <si>
    <t>AHPT, Juan Marquez, Leg.600, ff. 49r.</t>
  </si>
  <si>
    <t>Cristóbal Díaz, cerrajero, est., debe a Pedro de Sobranis, mercader, est., 4.645 mrs. de moneda corriente en Tenerife por ropa, a pagar en dineros de contado por el día de Carnestolendas. Más se obliga a pagar medio real que pagó por él al ese.- Ts. Andrés Martín de Barbadillo, Juan Fernández y Martín de Castro, ests.- Por no saber, Juan Femández</t>
  </si>
  <si>
    <t>AHPT, Juan Marquez, Leg.600, ff. 216r.</t>
  </si>
  <si>
    <t>Pero González, aserrador, est., debe a Pedro de Sobranis, mercader, est., 2.300 mrs. de moneda corriente en Tenerife por ropa, más 21 mrs. de este contrato que pagó por él al ese., a pagar en dineros de contado en enero.- Ts. El bachiller Nuño Núñez y Martín de Castro, ests.- Por no saber, Martín de Castro.</t>
  </si>
  <si>
    <t>AHPT, Juan Marquez, Leg.600, ff. 443.</t>
  </si>
  <si>
    <t>Maestre Diego de León, vº., debe a Pedro de Sobranis, mercader, est., 3.515 mrs. por ropa, a pagar en julio.- Ts. Juan Báez y Gonzalo Fernández.- Por no saber, Juan Báez.</t>
  </si>
  <si>
    <t>AHPT, Juan Marquez, Leg.600, ff. 757.</t>
  </si>
  <si>
    <t>Francisco de Placer, vº., debe a Pedro de Sobranis, mercader, vº., 1.026 mrs. de moneda corriente en Tenerife por ropa, a pagar en dineros de contado en junio, más 21 mrs. que por él pagó al ese.- Ts. Francisco Machuca y Martín de Castro.- Por no saber, Martín de Castro.</t>
  </si>
  <si>
    <t>AHPT, Juan Marquez, Leg.600, ff. 620.</t>
  </si>
  <si>
    <t>Juan de Betancor, vº., debe a Pero de Sobranis, mercader genovés est., 2.198 mrs. de moneda corriente en Tenerife por ropa, a pagar en dineros de contado el día de San Juan de junio.- Ts. Antonio de Cereroles y Martín de Castro, ests.- Por no saber, Martín de Castro.</t>
  </si>
  <si>
    <t>AHPT, Juan Marquez, Leg.600, ff. 523.</t>
  </si>
  <si>
    <t>Don Pedro Femández de Lugo, vº., da poder especial a Melchor Verde, vº., ausente, para cobrar de Guiraldo de la Chavega y de Luis de ... , mercaderes, ests. en la isla de Gran Canaria, 90 cajas llenas de azúcar, en que hay 1.000 arrobas, que Don Pedro puso en poder de los susodichos. Una vez recibidas, pagará a Doménigo Ric;:o, mercader genovés, est., 400 arrobas de azúcar que Don Pedro le debe, y las 600 restantes las podrá vender.- Otorgada dentro de las casas de la morada de Don Pedro.- Ts. Bartolomé de Castro, vº., y Fernando de Perea, est.- Don Pedro de Lugo</t>
  </si>
  <si>
    <t>AHPT, Juan Marquez, Leg.598, ff. 670.</t>
  </si>
  <si>
    <t>AHPTN24D00000046</t>
  </si>
  <si>
    <t>AHPTN24D00000047</t>
  </si>
  <si>
    <t>AHPTN24D00000048</t>
  </si>
  <si>
    <t>AHPTN24D00000049</t>
  </si>
  <si>
    <t>AHPTN24D00000050</t>
  </si>
  <si>
    <t>AHPTN24D00000051</t>
  </si>
  <si>
    <t>AHPTN24D00000052</t>
  </si>
  <si>
    <t>AHPTN24D00000053</t>
  </si>
  <si>
    <t>AHPTN24D00000054</t>
  </si>
  <si>
    <t>Miguel Márquez, V0 ., debe a Doménigo Ric;:o, mercader, est., 19.500 mrs. de moneda corriente en Tenerife y todo el caldo de 2 botas de vino, merchantes, de resto de todas cuantas deudas le debía, excepto 100 fanegas de cebada que le debe por un contrato, a pagar a fines de agosto. El contrato de las 100 fanegas de cebada queda en su fuerza y vigor.- Ts. Bemaldino Justiniano y Juan Báez, vs.- Por no saber, Bemaldino Justiniano.</t>
  </si>
  <si>
    <t>AHPT, Juan Marquez, Leg.600, ff. 805r.</t>
  </si>
  <si>
    <t>Pedro de Lugo, vº. y regidor, da poder especial a Juan de Vergara, vº., para tomar asiento y concierto con Francisco de Sobranis, mercader genovés, est. en Gran Canaria, sobre cierto trigo y otras cosas que Francisco de Sobranis dice que Lugo le debe por ciertos contratos y contrataciones que entre ellos han pasado.- Ts. Francisco Martín, yegüerizo, Francisco Pérez de Navarrete y Juan Báez.- Pedro de Lugo.</t>
  </si>
  <si>
    <t>AHPT, Juan Marquez, Leg.594, ff. 448.</t>
  </si>
  <si>
    <t>Antón de Malina, zapatero, vº., debe a Pedro de Sobranis, mercader genovés, est., 3.137 mrs. de moneda corriente en Tenerife por ropa, a pagar en dineros de contado el día 1 º· de agosto de 1522.- Ts. Juan Femández, Alonso de Guzmán y Martín de Castro, vs. y est.- Por no saber, Juan Femández.</t>
  </si>
  <si>
    <t>AHPT, Juan Marquez, Leg.600, ff. 556.</t>
  </si>
  <si>
    <t>Francisco Romero, vº. de El Realejo, debe a Doménigo Ri&lt;;o, mercader, est., 10.800 mrs. de moneda corriente en Tenerife por ropa, a pagar en dineros de contado por el día de San Juan de junio de 1522.- Ts. El bachiller Nuño Núñez, Juan Femández y Martín de Castro, ests.- Por no saber, Juan Femández.</t>
  </si>
  <si>
    <t>AHPT, Juan Marquez, Leg.600, ff. 387.</t>
  </si>
  <si>
    <t>AHPTN24D00000056</t>
  </si>
  <si>
    <t>Alonso Castellano, V0 ., debe a Doménigo Ric;;o, mercader, est., 10.013 mrs. por ropa, a pagar a fines de julio.- Ts. Francisco de Lucena, Fernando de Trigueros y Juan Báez, vs.- Por no saber, Juan Báez</t>
  </si>
  <si>
    <t>AHPT, Juan Marquez, Leg.600, ff. 800.</t>
  </si>
  <si>
    <t>AHPTN24D00000057</t>
  </si>
  <si>
    <t>El Ledo. Cristóbal de Valcárcel, vº. y regidor, da poder especial a Lucanio de Riberol, vº. de Gran Canaria, y a Hemán Gutiérrez, vº. de Gran Canaria, para comparecer ante el Provisor de Gran Canaria y ante otros alcaldes y jueces sobre cierto pleito que contra él trata Gonzalo Pérez, zapatero. La razón del pleito es porque el Ledo., cuando era juez de la Isla mandó a enclavar la mano y darle 100 azotes a Gonzalo Pérez por ciertos delitos graves que hizo.- Otorgado dentro de las casas de la morada del Ledo.- Ts. Remando de Medina y Juan Femández, vs.- El Ledo. Valcárcel.</t>
  </si>
  <si>
    <t>AHPT, Juan Marquez, Leg.594, ff. 338.</t>
  </si>
  <si>
    <t>AHPTN24D00000058</t>
  </si>
  <si>
    <t>AHPTN24D00000059</t>
  </si>
  <si>
    <t>AHPTN24D00000060</t>
  </si>
  <si>
    <t>Juan Martín de Calzadilla, vº., debe a Lucano de Riberol, vº. de Gran Canaria, ausente, 24 fanegas de trigo por 2 bueyes, del hierro de Pedro de Lugo, que recibió a renta para hacer esta sementera 1 ª. venidera. Entregará el trigo en julio, o antes si cogiere dicho trigo de sus sementeras. Hipoteca cualquier sementera de trigo que hiciere en esta isla y el trigo que de ella procediere.- Ts. Juan Mirabal, Martín de Castro y Juan Femández, ests.Juan Martín de Calzadilla.</t>
  </si>
  <si>
    <t>AHPT, Juan Marquez, Leg.600, ff. 580r.</t>
  </si>
  <si>
    <t>Jerónimo Femández, vº., debe a Franco de Negrón, mercader, est., 21.250 mrs. de moneda corriente en Tenerife por ropa, a pagar en dineros de contado en el plazo de 1 año a partir de mayo, que será por mayo de 1522.- Ts. Juan Femández Amarillo y Martín de Castro, ests.- Por no saber, Juan Femández Amarillo</t>
  </si>
  <si>
    <t>AHPT, Juan Marquez, Leg.600, ff. 142.</t>
  </si>
  <si>
    <t>AHPT, Juan Marquez, Leg.600, ff. 804.</t>
  </si>
  <si>
    <t>Sebastián Femández, hortelano, v0 ., debe a Franco de Negrón, mercader, 3.420 mrs. de moneda corriente en Tenerife por ropa, a pagar de hoy en 1 año.- Ts. García del Cubillo y Bartolomé de Milán, vs.- Por no saber, García del Cubillo.</t>
  </si>
  <si>
    <t>Alonso Hernández de la Fuente, vº., debe a Franco de Negrón, mercader, vº., 25.800 mrs. de moneda corriente en Tenerife por ropa y de resto y fenecimiento de todas sus cuentas rematadas que hasta hoy han tenido en cualquier manera, a pagar por el día de N. Sra. de agosto.- Ts. Rodrigo Dorantes, Miguel Jerónimo y Rodrigo Cañizares, vs.- Por no saber, Miguel Jerónimo.</t>
  </si>
  <si>
    <t>AHPT, Juan Marquez, Leg.600, ff. 27.</t>
  </si>
  <si>
    <t>Guillén Castellano, vº. y regidor, debe a Franco de Negrón, mercader, vº., 76.600 mrs. de moneda corriente en Tenerife por ropa que le compró y de resto de todos los mrs. que hasta hoy día le debía, a pagar 33.500 mrs. en agosto y todos los mrs. restantes por el día de San Juan de junio de 1522.- Ts. Bernaldino Justiniano, Gabriel Mas y Miguel Jerónimo, vs. y ests.- Por no saber, Gabriel Mas.</t>
  </si>
  <si>
    <t>AHPT, Juan Marquez, Leg.600, ff. 65.</t>
  </si>
  <si>
    <t>Alonso de las Hijas, vº. y regidor, debe a Franco de Negrón, mercader, vº., 22.389 mrs. de moneda corriente en Tenerife por ropa y trigo que le compró y de resto y fenecimiento de todas sus cuentas rematadas que hasta hoy han tenido, a pagar el día de San Juan de junio del presente año. Sin terminar.</t>
  </si>
  <si>
    <t>AHPT, Juan Marquez, Leg.596, ff. 169.</t>
  </si>
  <si>
    <t>AHPT, Juan Marquez, Leg.600, ff. 431.</t>
  </si>
  <si>
    <t>Juan de Treviño, vº. de La Orotava, debe a Franco de Negrón, mercader genovés, 3.571 mrs. de moneda corriente en Tenerife por ropa, a pagar en dineros de contado por el día de San Juan de junio.- Ts. Juan Femández y Martín de Castro.- Por no saber, Martín de Castro.</t>
  </si>
  <si>
    <t>AHPT, Juan Marquez, Leg.600, ff. 624.</t>
  </si>
  <si>
    <t>Frutos Bemal, vº., debe a Franco de Negrón, mercader genovés, 3.400 mrs. de moneda corriente en Tenerife por ropa, a pagar en dineros de contado enjulio de 1522.- Ts. Juan de Armas y Martín de Castro, ests.Por no saber, Martín de Castro.</t>
  </si>
  <si>
    <t>Juan Rodríguez, alguacil del puerto de Santa Cruz, debe a Franco de Negrón, mercader genovés, 7.190 mrs. de moneda corriente en Tenerife por ropa, a pagar en junio.- Ts. Bartolomé de Castro y Francisco Díaz, mercader, ests.- Juan Rodríguez</t>
  </si>
  <si>
    <t>AHPT, Juan Marquez, Leg.600, ff. 791.</t>
  </si>
  <si>
    <t>Bartolomé Rodríguez, zapatero, vº. de La Orotava, debe a Franco de Negrón, mercader genovés, est., 9.700 mrs. de moneda corriente en Tenerife por ropa, a pag~r en dineros de contado por el día de San Juan de ju nio de 1522.- Ts. Miguel Jerónimo y Martín de Castro; ests.- Bartolomé Rodríguez.</t>
  </si>
  <si>
    <t>AHPT, Juan Marquez, Leg.600, ff. 62.</t>
  </si>
  <si>
    <t>AHPTN24D00000061</t>
  </si>
  <si>
    <t>AHPTN24D00000062</t>
  </si>
  <si>
    <t>AHPTN24D00000063</t>
  </si>
  <si>
    <t>AHPTN24D00000064</t>
  </si>
  <si>
    <t>AHPTN24D00000065</t>
  </si>
  <si>
    <t>AHPTN24D00000066</t>
  </si>
  <si>
    <t>AHPTN24D00000067</t>
  </si>
  <si>
    <t>AHPTN24D00000068</t>
  </si>
  <si>
    <t>AHPT, Juan Marquez, Leg.600, ff. 152.</t>
  </si>
  <si>
    <t>Vasco Rodríguez, herrero, est., debe a Franco de Negrón, mercader genovés, est., 4.200 mrs. de moneda corriente en Tenerife por hierro que le compró, a pagar en dineros de contado en octubre.- Ts. Marcos Falcón y Martín de Castro, ests.- Por no saber, Martín de Castro. En 28 de julio de 1522, ante Juan Márquez, ese. púb., y ts., comparece Bemaldino Justiniano y se da por contento de los mrs. contenidos en este contrato.- Ts. Alonso de Montiel y Alonso Camacho.- Bemaldino Justiniano.</t>
  </si>
  <si>
    <t>Lorenzo de Riberol, est., nombra personero y pr. general a Esteban de Riberol, est. en Gran Canaria, ausente, para resolver los pleitos y cobrar las deudas.- Ts. Juan Femández y Martín de Castro, ests.- Lorenzo de Ribero!.</t>
  </si>
  <si>
    <t>AHPT, Juan Marquez, Leg.594, ff. 250.</t>
  </si>
  <si>
    <t>AHPTN24D00000069</t>
  </si>
  <si>
    <t>AHPTN24D00000070</t>
  </si>
  <si>
    <t>Diego Álvarez, V 0 ., debe a Franco de Negrón, mercader genovés, est., 5.300 mrs. de moneda corriente en Tenerife por ropa, a pagar a mediados de agosto de 1522.- Ts. Juan Fernández y Martín de Castro.- Por no saber, Martín de Castro.</t>
  </si>
  <si>
    <t>AHPTN24D00000072</t>
  </si>
  <si>
    <t>AHPT, Juan Marquez, Leg.600, ff. 348.</t>
  </si>
  <si>
    <t>AHPT, Juan Marquez, Leg.600, ff. 589.</t>
  </si>
  <si>
    <t>Juan de la Fuente, mercader, vº., debe a Franco de Negrón, mercader genovés, est., 15.750 mrs. de moneda corriente en Tenerife por 7 varas de terciopelo que recibió a pantura?. Pagará la mitad cuando se desposare Alonso de Llerena, ese. púb., y la otra mitad cuando se desposare el dicho Franco de Negrón. Si Franco de Negrón o Alonso de Llerena fallecieren antes de contraer matrimonio, en tal caso Juan de la Fuente pagará a Franco de Negrón con otras 7 varas de terciopelo, pero no ha de estar obligado a pagarle los mrs.; se entiende que, si cualquiera de ellos falleciere, no está obligado a pagar más de la mitad del dicho terciopelo, por cada uno 3 varas y media.- Ts. Juan Femández y Martín de Castro, ests.- Juan de la Fuente.</t>
  </si>
  <si>
    <t>Hemando de Trigueros, zapatero, vº., debe a Franco de Negrón, mercader genovés, vº., 17.600 mrs. de moneda corriente en Tenerife por ropa, a pagar en dinero de contado a mediados de agosto de 1522.- Ts. Martín de Castro y Martín Sánchez, ests.- Por no saber, Martín de Castro</t>
  </si>
  <si>
    <t>AHPT, Juan Marquez, Leg.600, ff. 417.</t>
  </si>
  <si>
    <t>Alonso de Llerena, vº. y ese. púb., debe a Franco de Negrón, mercader genovés, vº., 13 doblas y media de oro por 1 jubón de terciopelo, a pagar el día que Alonso de Llerena se desposare por mano de clérigo, pero, si antes de desposado acaeciese finamiento, en tal caso pagará sólo 2 terceras partes de las 13 doblas y media.- Ts. Bemaldino Justiniano y Martín de Castro, ests.- Alonso de Llerena, ese. púb</t>
  </si>
  <si>
    <t>AHPT, Juan Marquez, Leg.600, ff. 122.</t>
  </si>
  <si>
    <t>AHPTN24D00000073</t>
  </si>
  <si>
    <t>AHPTN24D00000074</t>
  </si>
  <si>
    <t>AHPTN24D00000075</t>
  </si>
  <si>
    <t>Juan Ochoa de Olazábal, vº., debe a Franco de Negrón, mercader genovés, vº., 34.300 mrs. de moneda corriente en Tenerife por ropa y otras cosas que le compró, a pagar en dineros de contado por el día de N a vidad.- Ts. Bartolomé de Castro, Miguel Jerónimo y Martín de Castro, ests.Juan Ochoa.</t>
  </si>
  <si>
    <t>AHPTN24D00000076</t>
  </si>
  <si>
    <t>AHPTN24D00000077</t>
  </si>
  <si>
    <t>Íñigo López, carretero, vº., debe a Franco de Negrón, mercader genovés, vº., 9 doblas de oro porque las paga por Juan de Santaella, quien las debía a Franco de Negrón, a pagar por el día de San Juan de junio.- Ts. Mateo Viña y Martín de Castro, vs.- Por no saber, Martín de Castro.</t>
  </si>
  <si>
    <t>AHPT, Juan Marquez, Leg.600, ff. 172.</t>
  </si>
  <si>
    <t>AHPT, Juan Marquez, Leg.600, ff. 48.</t>
  </si>
  <si>
    <t>AHPTN24D00000078</t>
  </si>
  <si>
    <t>AHPT, Juan Marquez, Leg.600, ff. 577.</t>
  </si>
  <si>
    <t>Cristóbal Femández del Valle, vº., debe a Bemaldino Justiniano, mercader genovés, vº., 3.500 mrs. de moneda corriente en Tenerife por resto de tanto trigo que le debía de renta de ciertos bueyes que tuvo a renta el año pasado, a pagar en dineros de contado a fines de junio.- Ts. Juan Femández y Martín de Castro.- Por no saber, Martín de Castro.</t>
  </si>
  <si>
    <t>AHPT, Juan Marquez, Leg.600, ff. 121.</t>
  </si>
  <si>
    <t>Remando de Talavera, vº. del puerto de Santa Cruz, debe a Bemaldino Justiniano, mercader, vº., 15 doblas de oro castellanas por otras tantas que Bemaldino pagó por él a Juan de Torres, en nombre de Giralda de la Chavega, a quien él las debía de resto de unas casas que le compró. Las pagará de la Navidad venidera en 1 año.- Ts. Pero de Vergara, Alonso de Alcaraz y Martín de Castro.- Por no saber, Martín de Castro.</t>
  </si>
  <si>
    <t>AHPT, Juan Marquez, Leg.600, ff. 495.</t>
  </si>
  <si>
    <t>Juan Pérez, zapatero, vº. de la Caleta de Garachico, deudor, y Juan de Llerena, su fiador, deben a Esteban Justiniano, presente, 36 fanegas de cebada porque las paga por Baltasar de Morales, a quien él las debía por un contrato público ejecutorio otorgado ante Alonso Gutiérrez. Las entregará en esta villa de San Cristóbal.- Ts. Juan Báez, Gonzalo Pérez y Diego Sánchez, el Mozo.- Juan de Llerena.- Por tº., Juan Báez.</t>
  </si>
  <si>
    <t>AHPT, Juan Marquez, Leg.600, ff. 743.</t>
  </si>
  <si>
    <t>AHPTN24D00000079</t>
  </si>
  <si>
    <t>AHPTN24D00000080</t>
  </si>
  <si>
    <t>AHPTN24D00000081</t>
  </si>
  <si>
    <t>PENDIENTE</t>
  </si>
  <si>
    <t>Leg. 9123, 1518, bernal gonzalez de vallesillo, f. 450V</t>
  </si>
  <si>
    <t>Leg. 3240, 1518,Rodrigo de castellano, f. 660</t>
  </si>
  <si>
    <t>Luis de Covarrubias, señor y maestre de la nao Santiago», se obliga a pagar a Juan Francisco de Grimaldo a Juan Bautista de Grimaldo 195 ducados de oro que</t>
  </si>
  <si>
    <t>juan doriguez zarco n triana maestra nao san pedro se obliga a pagar a gaspar ceturion 64 ducados por prestamo para abastecer y despachar dicha nao en viaje, en 21 de mayo de 1519 quedo cancelada la deuda de pago</t>
  </si>
  <si>
    <t>Leg. 9123, 1518, bernal gonzalez de vallesillo, f. 405</t>
  </si>
  <si>
    <t>juan lopez maestre nao san andres se obliga a pagar a jf grimaldo y jb grimaldo 52 ducados de oro de prestamo para abastecimeinto de dicha nao en el viaje al puerto de santo domingo</t>
  </si>
  <si>
    <t>Leg. 3240, 1518,Rodrigo de castellano, f. 738</t>
  </si>
  <si>
    <t>gaspar centurion cambiador estante en sevilla se obliga a sacar en paz y salvo a francisco de morllo n sevilla en c santa maria, de la fianza que en su favor otorgo sobre ciertas cedulas de cambio y para aseguramiento de dicha obligación hipoteco los maravedies y pesos de oro que tuviera en las indias</t>
  </si>
  <si>
    <t>Leg. 9126, 1519, bernal gonzalez de vallesillo, f. 99</t>
  </si>
  <si>
    <t>Rodrigo de marchena se obliga a pagar a jf y jb grimaldi 15 ducados que le prestaron para despacho de mercaderias a santo domingo</t>
  </si>
  <si>
    <t>Leg. 9126, 1519, bernal gonzalez de vallesillo, f. 109</t>
  </si>
  <si>
    <t>juan rodriguez maestre nao la barca de santa maria, gaspar centuion y alfonso fernandez se obligan con los jueces de la casa de contratacion a que le primero llevara en su nao a la dicha ciudad de san juan en el puerto de santo domingo mercaderias y pasajeros estipulados</t>
  </si>
  <si>
    <t>Leg. 9126, 1519, bernal gonzalez de vallesillo, f. 110</t>
  </si>
  <si>
    <t>cristobal de oeda mercader y juan lopez de archuleta maestre nao san andres se obligan a pagar a jf y jb grimaldi 129 ducados por prestamos para el despacho de mercaderias que llevan cargadas con destino a santo domingo</t>
  </si>
  <si>
    <t>Leg. 2227, 1519, Manuel Segura, f. 226</t>
  </si>
  <si>
    <t>luis pinelo hijo de luco, mercader genoves digunto n sevilla c santa maria, reconoce la obligacion que su padre y con geronimo salvago genoves,  contrajo pedro de xerex mercerde n seville en c santa amria por una nao que le habi vendido en las indias del mar oceano</t>
  </si>
  <si>
    <t>Leg. 9126, 1519, bernal gonzalez de vallesillo, f. 73</t>
  </si>
  <si>
    <t>jf grimaldi otorga poder a pedro de aguilar e en el puerto de santo domingo, para que cobre todas la deudas del otorgante</t>
  </si>
  <si>
    <t>Leg. 9126, 1519, bernal gonzalez de vallesillo, f. 75</t>
  </si>
  <si>
    <t>juan rodriguez mestre nao santa maria en nombre de luis fernadez de alfaro y diego rodriguez señorez de ella, debe a jf grimaldo y jb grimaldo 130 ducados que estos prestaron para abastecimineto de dicha nao en el viaje que hace a santo domingo</t>
  </si>
  <si>
    <t>APS01SP00002103</t>
  </si>
  <si>
    <t>APS01SP00002104</t>
  </si>
  <si>
    <t>APS01SP00002106</t>
  </si>
  <si>
    <t>APS01SP00002107</t>
  </si>
  <si>
    <t>APS01SP00002108</t>
  </si>
  <si>
    <t>APS01SP00002109</t>
  </si>
  <si>
    <t>APS01SP00002110</t>
  </si>
  <si>
    <t>APS01SP00002111</t>
  </si>
  <si>
    <t>APS01SP00002112</t>
  </si>
  <si>
    <t>APS01SP00002113</t>
  </si>
  <si>
    <t>Leg. 10550, 1519,pedro dias de alfaro, f. 265</t>
  </si>
  <si>
    <t>pedro de maluenda burgales mercader e seville reconoce que debe a gaspar centurion, banquero publico de la misma 136 ducados, por prestamo que le habia hecho para abastecimeinto y despacho de la nao llamado barca de santa maria que surta en el puerto de las muelas de que es maestre juan genoves, n sevilla en viaje a la isla de cuba</t>
  </si>
  <si>
    <t>APS01SP00002114</t>
  </si>
  <si>
    <t>Leg. 9126, 1519, bernal gonzalez de vallesillo, f. 77</t>
  </si>
  <si>
    <t>jf grimaldi otorga poder a tome de morillo e en el puerto de santo domingo, para que cobre todas la deudas del otorgante</t>
  </si>
  <si>
    <t>APS01SP00002115</t>
  </si>
  <si>
    <t>alsonso fernandez, batihoja, n seville c santa maria, debe a Gaspar centurion genoves, banquero publico, 70 ducados que le presto para abastecimiento y despacho de las mercaderias cargadas en la nao llamada barca de santa maria, del que es señor y maestre juan ginoves, n seville, para viaje a santiago de cuba.</t>
  </si>
  <si>
    <t>Leg. 10550, 1519,pedro dias de alfaro, f. 269</t>
  </si>
  <si>
    <t>Leg. 9126, 1519, bernal gonzalez de vallesillo, f. 261</t>
  </si>
  <si>
    <t>juan rodriguez maestre nao la barca de santa maria se obliga a pagar a gaspar centurion 18000 maravedies por prestamo para abastecimiento de la dicha nao en viaje a santo domingo</t>
  </si>
  <si>
    <t>Leg. 9126, 1519, bernal gonzalez de vallesillo, f. 290</t>
  </si>
  <si>
    <t>francisco quintero escribano de la nao santa maria del antigua de la cual es maestre cristobal valles y antonio quijada, e obligan a pagar a jf grimaldo y jb grimaldo, 14 ducados de oro que les prestaron para despacho de mercaderias que llevan cargafas al puerto de santiago en Cuba</t>
  </si>
  <si>
    <t>Leg. 9126, 1519, bernal gonzalez de vallesillo, f. 298</t>
  </si>
  <si>
    <t>fernando de villalobos se obliga a pagar a jf grimaldo y jb grimaldo 27.5 ducados de oro que estos le prestaron para despacho de las mercaderias que lleva en la nao santiago con destino santo domingo</t>
  </si>
  <si>
    <t>Leg. 9126, 1519, bernal gonzalez de vallesillo, f. 258</t>
  </si>
  <si>
    <t>francisco quintero escribano de la nao santa maria del antigua de la cual es maestre cristobal valles y antonio quijada, e obligan a pagar a jf grimaldo y jb grimaldo, 24000 que les prestaron para despacho de mercaderias que llevan cargafas al puerto de santiago en Cuba</t>
  </si>
  <si>
    <t>Leg. 9126, 1519, bernal gonzalez de vallesillo, f. 313</t>
  </si>
  <si>
    <t>rodrigo del castillo se obliga a pagar a jf y jb grimaldo y a cristobal de valles maestre nao santa maria del antigua, 135 ducados, que le prestaron para despacho de mercaderias llevadas con destino al puerto de santiago de cuba</t>
  </si>
  <si>
    <t>Leg. 9126, 1519, bernal gonzalez de vallesillo, f. 314</t>
  </si>
  <si>
    <t>cristobal valles, maestre de la nao santa maira del antigua se obliga a pagar a jf y jb frimaldo 67500 mrs que estos le prestaron para abastecimeinto de dicha nao en el viaje a santiago de cuba</t>
  </si>
  <si>
    <t>Leg. 9126, 1519, bernal gonzalez de vallesillo, f. 315</t>
  </si>
  <si>
    <t>cristobal valles, maestre de la nao santa maira del antigua se obliga a pagar agaspar centurion 72572 mrs que estos le prestaron para abastecimeinto de dicha nao en el viaje a santiago de cuba</t>
  </si>
  <si>
    <t>Leg. 9126, 1519, bernal gonzalez de vallesillo, f. 317</t>
  </si>
  <si>
    <t>juan martinez maestre del navio san andres y sebastian de rueda mercader, se obligan a pagar a jf y jb grimaldi 14 ducados de oro que estos le prestaron para abastecimiento de dicho nao en el viaje que habia de hacer a santiago de cuba</t>
  </si>
  <si>
    <t>Leg. 9126, 1519, bernal gonzalez de vallesillo, f. 321</t>
  </si>
  <si>
    <t>cristobal valles, meastre nao santa maria del antigua, recibe de JF grimaldo una gran partida de mercaderias, para llevarlas a las indias</t>
  </si>
  <si>
    <t>Leg. 9126, 1519, bernal gonzalez de vallesillo, f. 367</t>
  </si>
  <si>
    <t>Rodrigo de Sallo, en nombre de alfonso fernandez de las varas, se obliga a pagar a gaspar centurion 250 ducados de oro que este le presto para despacho de las mercaderias cargadas en el nao santiago rumbo a puerto rico</t>
  </si>
  <si>
    <t>Leg. 9126, 1519, bernal gonzalez de vallesillo, f. 421</t>
  </si>
  <si>
    <t>diego fernandez de soria maestre de la nao san juan se obliga a pagar a gaspar centurion 52 ducados de oro que este le presto para abastecimeinto de dicha nao en el viaje que habia de hacer al puerto de santo domingo</t>
  </si>
  <si>
    <t>Leg. 10550, 1519,pedro dias de alfaro, f. 315</t>
  </si>
  <si>
    <t>martin de aguirre vecino de la villa de azcitia, en la provicia guipuzcoa, maestre nao san juan… recibe cargada para las indias , reconoce que debe pagar a gaspar centurion merceer genoves  64 ducados que le presto para abstecimiento y despacho de su nao para el viaje que va a santo domingo</t>
  </si>
  <si>
    <t>tomas mallare ingles concierta con los señores juances y oficiales de la casa de la contratacion de las indias, sacar de los reinos de castilla, trece quintales y veintinueve libras de brasil que habia comprado en la misma casa de contratacion a francisco de torres pilos de SA, vecino de la villa de lepe</t>
  </si>
  <si>
    <t xml:space="preserve">Gonzalo de Guzman, n Santiago de cuba, debe a gaspar centurion 75.500 mrs que le habia prestado para el despacho de ciertas ropas y otras cossas que lleva cargadas para las indias en la nao santa maria de los remedios de que es maestre alonso de algaba. </t>
  </si>
  <si>
    <t>Leg. 10550, 1519,pedro dias de alfaro, f. 380</t>
  </si>
  <si>
    <t>gonzalo de guzaman regidor de la ciudad de la isla de cuba, reconoce que debe a melchor y gaspar centurion … 29054 mrs que les debe por prestamo para adquirir ciertas mercaderias que habia de llevar a cuba en la nao santa maria de los remedios de que es maestre alonso de algba</t>
  </si>
  <si>
    <t>Leg. 9126, 1519, bernal gonzalez de vallesillo, f. 711</t>
  </si>
  <si>
    <t xml:space="preserve">martin de aguirre vecino de la villa de azcitia, en la provicia guipuzcoa, maestre nao san juan… recibe cargada para las indias , reconoce que debe pagar a jf y jb grimaldi 13  ducados que le presto para abstecimiento y despacho de su nao </t>
  </si>
  <si>
    <t>Melchor centurion mercader genoves, vecino de granada, recibe cuentas de francisco de santa cruz, mercader burgales, de otsa las deudas que por poder de su hermano esteban habian cobrado en la ciudad de santodmingo</t>
  </si>
  <si>
    <t>Leg. 10550, 1519,pedro dias de alfaro, f. 300</t>
  </si>
  <si>
    <t>Leg. 10550, 1519,pedro dias de alfaro, f. 192</t>
  </si>
  <si>
    <t>jaime trias, mercader catalan estante en sevilla reconoce que debe pagar a gaspar centurion 260 ducados de oro que le presto para despachar ciertas mercaderias en la nao de que es maestre pedro garcia de carrion que salio para cuba</t>
  </si>
  <si>
    <t>Leg. 10550, 1519,pedro dias de alfaro, f. 698</t>
  </si>
  <si>
    <t>juan rodriguez sarco n triana, guara y coolacion de sevilla, señor de la nao san pedro, … y alonso de palma mercader vecino de sevilla en la collacion de san salvador ambas mancomunados reconocen que deben pafar a pero juan de riberol, 95 ducados de oro que les presto para despacho de mercaderias que llevan cargas en dicha nao a santo domingo</t>
  </si>
  <si>
    <t>Leg. 9127, 1519, bernal gonzalez de vallesillo, f. 56</t>
  </si>
  <si>
    <t>jb grimaldo otorga poder a martin de arraga estante en santo domingo para que cobre de los herederos de pedro de aguila estande en santo domingo</t>
  </si>
  <si>
    <t>Leg. 9127, 1519, bernal gonzalez de vallesillo, f. 391</t>
  </si>
  <si>
    <t>benito martin abad de la isla de uloa en las indias, en nombre de andres de duero, regidor de santiago de cuba, otorga poder a jf grimaldo y jb grimaldo, y niculao y esteban de grimaldo, esteban de centurion, esteba ricio, para que cobren de jeronimo de san pedro, n valladolid, 150 pesos de oro que le debe al citado andres de duero</t>
  </si>
  <si>
    <t>Leg. 5840, 1519, Diego Lopez, ff.25</t>
  </si>
  <si>
    <t>don fernando colon en nombre de su hermano diego colon, mancomunadamente con el se obligan a pagar a jf y jb grimaldo 10000 ducados que les habian prestado</t>
  </si>
  <si>
    <t>Leg. 5840, 1519, Diego Lopez, ff.26</t>
  </si>
  <si>
    <t>Francisco del alcazar, 24  y fiel ejecutor de sevilla, n c san pedro, da poder a jf y jb grimaldo  para que demanden y reciban de adan bivaldo y tomas de forme y compañia, e en la corete de sus altezas, 10900 ducados de oro, que les deben y estan obligafos a pagar por virtud de cedula de cambia de los dichos vivaldo y forne puestos en la villa de medina del  campo por la feria de octubre</t>
  </si>
  <si>
    <t>Leg. 5840, 1519, Diego Lopez, ff.27</t>
  </si>
  <si>
    <t>don hernando colon e sevilla, en nombre de diego colon, almirante … reconoce que francisco del alcazar 24 de y fiel ejecutor de sevilla, pago a JF grimaldi 16000 ducados de oro en nombre del señor almirante, que se los debia de la siguiente forma: 10mil por un contrato publico, y otros 6mil por virtud de una cedula de cmabio del almirante dirigida al otorgante para pagarselos a grimaldi en cuneta de los 11700000 mrs en que hubo vendido a alvazar la villa de la palma</t>
  </si>
  <si>
    <t>APS01SP00002116</t>
  </si>
  <si>
    <t>APS01SP00002117</t>
  </si>
  <si>
    <t>APS01SP00002118</t>
  </si>
  <si>
    <t>APS01SP00002119</t>
  </si>
  <si>
    <t>APS01SP00002120</t>
  </si>
  <si>
    <t>APS01SP00002121</t>
  </si>
  <si>
    <t>APS01SP00002122</t>
  </si>
  <si>
    <t>APS01SP00002123</t>
  </si>
  <si>
    <t>APS01SP00002124</t>
  </si>
  <si>
    <t>APS01SP00002125</t>
  </si>
  <si>
    <t>APS01SP00002126</t>
  </si>
  <si>
    <t>APS01SP00002127</t>
  </si>
  <si>
    <t>APS01SP00002128</t>
  </si>
  <si>
    <t>APS01SP00002129</t>
  </si>
  <si>
    <t>APS01SP00002130</t>
  </si>
  <si>
    <t>APS01SP00002131</t>
  </si>
  <si>
    <t>APS01SP00002132</t>
  </si>
  <si>
    <t>APS01SP00002133</t>
  </si>
  <si>
    <t>APS01SP00002134</t>
  </si>
  <si>
    <t>APS01SP00002135</t>
  </si>
  <si>
    <t>APS01SP00002136</t>
  </si>
  <si>
    <t>APS01SP00002137</t>
  </si>
  <si>
    <t>APS01SP00002138</t>
  </si>
  <si>
    <t>APS01SP00002139</t>
  </si>
  <si>
    <t>APS01SP00002140</t>
  </si>
  <si>
    <t>APS01SP00002141</t>
  </si>
  <si>
    <t>Leg. 3242, 1519, francisco castellanos, f. 199</t>
  </si>
  <si>
    <t>Lorenzo Sánchez, ensayador de la Casa de la Moneda de Sevilla y vecino de ella en la collación de Santa María, otorga poder a Juan, genovés, maestre, vecino de Sevilla y Juan de Herver, platero, estante en las Indias, para que co brasen a Juan, esclavo negro manumitido por él, 30 pesos de oro que le debía.</t>
  </si>
  <si>
    <t>Leg. 9126, 1519, bernal gonzalez de vallesillo, f. 296</t>
  </si>
  <si>
    <t>valles and grimaldo contract with the casa de contratacion to take goods and passangers to the indies</t>
  </si>
  <si>
    <t>APS01SP00002142</t>
  </si>
  <si>
    <t>Leg. 2230, 1519, Manuel Segura, f. 3360</t>
  </si>
  <si>
    <t>alfonso benitez amrinero n villa del puerto de santa maria reconoce que ha recibideo poder de diego seugura padre y legitimo heredero de fransisco segura, vecino de alcala de guadiara paa cobrar de francisco doria, vecino de moguer, maestre de su nao todos los bienes que quedaron al tiempo de su fallecimiento ocurrido en las partes de las perlas del mar oceano y de otras deudas que tenia en las indias comprometiendose a entregarlas a su vuelta del viaje que ahora hacia a las indias</t>
  </si>
  <si>
    <t>Leg. 9127, 1519, bernal gonzalez de vallesillo, f. 381</t>
  </si>
  <si>
    <t>gaspar centuron da por libre a benito martines cura de la iglesia de salvador de cuba de tosas las deudas que este tenia con el otorgante</t>
  </si>
  <si>
    <t>APS01SP00002143</t>
  </si>
  <si>
    <t>El Ledo. Cristóbal de Valcárcel, V.0 y regidor, debe a Agustín de Riverol, est. en Gran Canaria, ausente, 50.000 mrs. de la mda. de Tfe. que Pedro de Lugo, v.o y regidor, difunto, debía a Cosme de Riverol, su padre, y los mandó pagar como parece por la cláusula de su testamento. El Ledo. como marido y conjunta persona de Dña. Isabel de Lugo, hija y heredera de Pedro de Lugo, quedó a pagar los 50.000 mrs., la mitad a finales de diciembre de 1529 y la otra mitad a finales de diciembre de 1530. Esta obligación que así le hace no trae perjuicio a la cláusula del testamento de Pedro de Lugo para que, si a los dichos plazos no la pagara, la cláusula quedaría en su fuerza y vigor y que puedan usar de ella y de esta obligación hasta ser pagado de la deuda. Jácome de Basiniana, genovés presente, en nombre de Agustín de Riverol por virtud del poder que de él tiene otorgado ante Pero Ortiz, escribano público de Gran Canaria en 14 de julio del presente año, otorga que es verdad el concierto de esta escritura.-S.ts.-S.f.</t>
  </si>
  <si>
    <t>AHPTN81D00000001</t>
  </si>
  <si>
    <t>AHPT, bernardino justiniano, L. 609, f. 431 r.</t>
  </si>
  <si>
    <t>Vicente Ruiz, maestre de la carabela «La Piedad», surta en el puerto de Santa Cruz, la fleta a Pedro de Cortés, v.o presente, para que en ella cargue 364 quintales de pez; se obliga a dársela presta para recibir la carga en el puerto de La Orotava o en Garachico desde hoy en adelante hasta 20 días del presente mes de julio. Recibida la pez la entregará a Esteban Justiniano porque Cortés se la debe. Si hasta el 20 de este mes no le diere la carga en los dichos puertos que él pueda volverse con el navío y Cortés le pague el flete de vacío, por cada quintal 34 mrs. de buena mda. de Castilla. Si se la diera en el dicho término el maestre cobrará el flete de Esteban Justiniano, propietario de la pez. Se obliga a dar el navío estanco de quilla, costados, con sus buenos mástiles, velas, jarcias, anclas, barca, remos y todos los otros aparejos según conviene a tal navío que tal viaje ha de hacer.-S. ts.-Pero de Cortés.-Vicente Royz</t>
  </si>
  <si>
    <t>AHPT, bernardino justiniano, L. 608, f. 434 r.</t>
  </si>
  <si>
    <t>AHPT, bernardino justiniano, L. 609, f. 362 r.</t>
  </si>
  <si>
    <t>Pero Benítez de Lugo, V.0 , debe a Bemabé de Nobis, nrercader genovés est., 10.385 mrs. de la mda. de Tfe. por ropa que le compró, a pagar a finales de abril de 1528.-Ts.: Francisco de Lucena, Alonso Vázquez de Nava, ests.-Pero Benítez de Lugo. Debe más medio real. El 23 de julio de 1528 Bemabé de Nobis se dio por pagado de Pedro Benítez de Lugo de todo lo contenido en este contrato.-S. ts.-Bemabé de Novys.</t>
  </si>
  <si>
    <r>
      <t xml:space="preserve">AHPT, bernardino justiniano,L. </t>
    </r>
    <r>
      <rPr>
        <sz val="10"/>
        <color theme="1"/>
        <rFont val="Times"/>
        <family val="1"/>
      </rPr>
      <t xml:space="preserve">609, </t>
    </r>
    <r>
      <rPr>
        <sz val="9"/>
        <color theme="1"/>
        <rFont val="Helvetica"/>
        <family val="2"/>
      </rPr>
      <t xml:space="preserve">f. </t>
    </r>
    <r>
      <rPr>
        <sz val="10"/>
        <color theme="1"/>
        <rFont val="Times"/>
        <family val="1"/>
      </rPr>
      <t xml:space="preserve">363 </t>
    </r>
    <r>
      <rPr>
        <sz val="9"/>
        <color theme="1"/>
        <rFont val="Helvetica"/>
        <family val="2"/>
      </rPr>
      <t>r.</t>
    </r>
  </si>
  <si>
    <t>Juan Albertos Guiraldin, V.0 , debe a Bemabé de Novis, mercader genovés est., 19.136 mrs. de la m da. corriente en Tfe. por ropa que le compró, a pagar en agosto de 1528.-Ts.: Alonso Núñez, Bartolomé Faba, Alonso de Jerez, vs., ests.-Juan Alberto Guiraldini.</t>
  </si>
  <si>
    <t>Cristóbal Velasco, V.0 , hace postura con Guiraldo de la Chavega, y se obliga a darle cogida, puesta en esta ciudad de San Cristóbal, 30 quintales de orchilla de risco desde hoy hasta Pascua Florida, a 300 mrs. cada quintal, a cuenta del partido dice que ha recibido de Guiraldo adelantadas 5 doblas de oro.-Ts.: Francisco de Casaña, Pedro Jiménez, V.0 .-Guirardo de Chavega.-Por no saber, Pedro Jiménez. En el mismo día Pero Fernández, trabajador est., hace postura con Guilardo de la Chavega, mercader est. presente, y se obliga a cogerle y darle cogida 25 quintales de orchilla de risco desde hoy en todo el mes de marzo de 1528, puesto en la caleta de San Pedro de Garachico, a 325 mrs. el quintal. Declara haber recibido a cuenta 2 doblas de oro.-Ts.: Gregorio Marengo, Gonzalo Moreno, vs.-Guirardo de Chavega.-(Dice que por no saber Pero Fernández firma Alonso Vázquez de Nava pero no aparece).</t>
  </si>
  <si>
    <t>AHPTN81D00000002</t>
  </si>
  <si>
    <t>AHPTN81D00000003</t>
  </si>
  <si>
    <t>AHPTN81D00000005</t>
  </si>
  <si>
    <t>AHPTN81D00000006</t>
  </si>
  <si>
    <t>AHPT, bernardino justiniano, L. 608, f. 1.033 r.</t>
  </si>
  <si>
    <t>Francisco de Cazana, mercader genovés est., da poder general a Guirardo de la Chavega, mercader genovés est., para resolver querellas y cobrar sus deudas.-Ts.: Silvestre Pinelo, Alonso Vázquez de Nava, Alonso de Jerez, vs., ests.-Francisco de Cazana.</t>
  </si>
  <si>
    <t>AHPT, bernardino justiniano,L. 61 O, f. 1.060 r.</t>
  </si>
  <si>
    <t>AHPTN81D00000008</t>
  </si>
  <si>
    <t>El Ledo. Cristóbal de Valcárcel, regidor, y Dña. Isabel de Lugo, su mujer, con su licencia, vs., deben a Jerónimo de Cazana y Pero Juan Leardo 75.832 mrs. de la mda. de Tfe. por ropas recibidas de Jerónimo, de Guirardo de la Chavega y de Jácome de Cazana y de resto y fenecimiento de todas las cuentas con ellos hasta el día de la fecha. Pagarán en abril de 1528 en dineros de contado. Hipotecan 30 bueyes y 20 novillos, los mejores que tienen en su boyada en esta isla.- Ts.: Antón Jiménez, Jorge Rodríguez, Pedro Albín, vs., ests.El Ledo. Valcárcel.-Doña Isabel de Lugo.</t>
  </si>
  <si>
    <t>AHPT, bernardino justiniano,L. 610, f. 894 r</t>
  </si>
  <si>
    <t>Francisco de Cazana, mercader genovés est., da poder general a Ambrosio de Cazana, mercader genovés est. en la ciudad de Cádiz, para resolver querellas y cobrar sus deudas.-Ts.: Alonso de Jerez, Gaspar Justiniano, Alonso Vázquez de Nava, vs.-Francisco de Cazana.</t>
  </si>
  <si>
    <t>AHPT, bernardino justiniano, L.610,f.1.174r.</t>
  </si>
  <si>
    <t>AHPTN81D00000009</t>
  </si>
  <si>
    <t>AHPTN81D00000010</t>
  </si>
  <si>
    <t>El Ledo. Gaspar Catano, V.0 , da poder general a Alonso Velázquez, pr. de c., V.0 , para resolver querellas y cobrar sus deudas.-Ts.: Alonso Vázquez de Nava, Alonso de Jerez, Gaspar Justiniano, vs.-El Ledo. Cathano.</t>
  </si>
  <si>
    <t>AHPT, bernardino justiniano,L. 610, f. 1.194</t>
  </si>
  <si>
    <t>El Ledo. Gaspar Catano, V.0 , debe a Gil Gutiérrez, calcetero V.0 , 6. 7 50 mrs. de la m da. corriente en Tfe. por ropa que le compró, a pagar en agosto de 1528 en dineros de contado.-Ts.: Gaspar Justiniano, Jerónimo de Villanueva, vs., ests.-El Ledo. Catano</t>
  </si>
  <si>
    <t>AHPT, bernardino justiniano,L. 610, f. 776 r</t>
  </si>
  <si>
    <t>AHPTN81D00000011</t>
  </si>
  <si>
    <t>AHPTN81D00000012</t>
  </si>
  <si>
    <t xml:space="preserve">Juan Rodríguez y Salvador Afonso, vs. de Tavira, Portugal, Sres. de la carabela «San Viceynte» surta en el puerto de Santa Cruz de Tfe., venden a Martín Báez, v.o de Lisbona, presente, la dicha carabela con sus mástiles, velas, jarcias, anclas, barca, remos y todos los otros aparejos de servicio y navegación pertenecientes a la carabela sin retener cosa alguna. El precio de la venta es de 165 ducados de oro de justo precio que declaran haber recibido.-Ts.: Vicente Rodríguez, Cristóbal Ortiz, Bastián Núñez, Alvaro de Maya.-Juan Rodríguez.-Por no saber, Alonso Vázquez de Nava En el mismo día Martín Báez, v.o de la ciudad de Lisboa, est., vende a Doménigo Rizo, mercader genovés est. presente, una carabela nombrada «San Viceynte» surta en el puerto de Santa Cruz con los aparejos anteriormente citados pues es la carabela que compró a Juan Rodríguez y Salvador Afonso, por precio de 165 ducados de oro y de justo peso, los cuales 165 ducados se los pagó.-Ts.: Jerónimo de Gote, Viceinte Rodríguez, Alonso Vázquez de Nava, vs., ests.-Martín Báez. </t>
  </si>
  <si>
    <t>En la misma fecha Martín Báez, v.o de Lisboa, mozo de Cámara del Rey de Portugal, est. al presente, ha recibido de Doménigo Rizo, mercader genovés est. presente, 1.000 cruzados de oro de a 500 mrs. cada uno de la mda. de Tfe., por virtud de una carta de crédito de Juan de Odón para emplear en cebada por mandado del Rey de Portugal, que se hizo la carta en Lisboa el 12 de abril del presente año, los cuales 1.000 cruzados están en su poder; por ello le otorga la presente carta de pago de los 1.000 cruzados. Martín Báez dijo que por cuanto tiene dados otros conocimientos de estos mismos 1.000 cruzados, que se entienda que todo es uno y que por los conocimientos y por esta carta de pago por todo no ha recibido sino los 1.000 cruzados. Dice Martín Báez que Rizo tiene otro conocimiento de 300 cruzados de una cédula de cambio que los recibió Martín Báez por el dicho Juan de Odón.-Ts.: Guerardo de la Chavega, Juan Gómez de Ana ya, Alonso V ázquez de Nava, vs., ests.-Martín Báez.</t>
  </si>
  <si>
    <t>AHPT, bernardino justiniano,L. 608, f. 579 r.</t>
  </si>
  <si>
    <t>AHPTN81D00000013</t>
  </si>
  <si>
    <t>AHPTN81D00000014</t>
  </si>
  <si>
    <t>AHPTN81D00000015</t>
  </si>
  <si>
    <t>AHPTN81D00000016</t>
  </si>
  <si>
    <t>AHPT, bernardino justiniano L. 608, f. 294 r.</t>
  </si>
  <si>
    <t>Juan Baptista de Franquiz Lusardo, mercader genovés est., da por libre y quito a Antonio de Franquiz, mercader genovés, su hermano, est. presente, y éste da por libre a Juan Baptista de Franquiz Lusardo, su hermano (sigue en blanco). En el folio siguiente: finiquito general a Antonio de Franquiz dejando en su fuerza 4 escrituras que hoy le ha hecho.-Antonio de Franquiz.-Juan Baptista de Franquiz.</t>
  </si>
  <si>
    <t>Gueraldo de la Chavega en nombre de Pero Juan Leardo, por el poder que tiene, da por libre y quito a Juan Alvarez, v.o ausente, en razón de todos los mrs. que debe a Pero Juan y a él en su nombre, desde todos los tiempos hasta el día de hoy, por cuanto todo se lo ha pagado.-Ts.: Antón Jiménez, Alonso V ázquez de Nava, Alonso de Jerez, vs.-Guirardo de Chavega.</t>
  </si>
  <si>
    <t>Gaspar Jorba y Bernabé de Nobis dicen que el primero debe al segundo ciertos azúcares a entregar a cierto plazo, cada arroba a 600 mrs. Ahora, como Jorba ha recibido el precio de los azúcares y Nobis a su vez los azúcares, de manera que ambos son contentos de la dicha contratación, se dan por libres de la misma.-Ts.: Guirardo de la Chavega, Alonso Vázquez de Nava, ests.-Gaspar Jorba.-Bernabé de Novys.</t>
  </si>
  <si>
    <t>AHPT, bernardino justiniano L. 608, f. 545 V.</t>
  </si>
  <si>
    <t>Juan de Alamego, cañaverero V.0 , debe a Doménigo Rizo, mercader genovés v.o ausente, 50 arrobas de azúcar blanco por tantos dineros que de él recibió por curar las cañas de azúcar que tiene a cargo en el heredamiento de El Realejo, que es del Sr. Adelantado, a entregar las 50 arrobas en el ingenio del heredamiento en febrero de 1528. Hipoteca todo el azúcar que le pertenece por la cura de los cañaverales del dicho heredamiento y se obliga a no venderlo hasta haber pagado la deuda.-Ts.: Guirardo de la Chavega, Alonso de Jerez, ests.-Por no saber, Alonso V ázquez de Nava.</t>
  </si>
  <si>
    <t>AHPT, bernardino justiniano L. 609, f. 419 r.</t>
  </si>
  <si>
    <t>AHPTN81D00000017</t>
  </si>
  <si>
    <t>AHPTN81D00000018</t>
  </si>
  <si>
    <t>Guirardo de la Chavega, mercader genovés est., en nombre de Lázaro de Mayolo, genovés est. en la isla de Gran Canaria, por virtud de un poder que tiene de Felipe de Sobranis que lo otorgó por sí, por Oberto de Sobranis y Rafael y Esteban de Sobranis, otorgado ante Pero Ortiz, escribano público de Gran Canaria el 18 de agosto de 1528, declara haber recibido de Elvira Díaz, mujer de Pedro de Lugo, difunto, y del Ledo. Cristóbal de Válcarcel, regidor v.o ausente, 300 arrobas de azúcar que debía a los dichos sus partes para en cuenta del tributo que le son obligados como sucesores en los bienes de Pedro de Lugo. Recibió 200 arrobas de Fernandianes, su refinador, y las 100 arrobas restantes de Doménigo Rizo por sus libramientos y todas están en su poder de lo cual se da por pagado y por la presente da carta de pago.-Ts.: Lorenzo de Palenzuela, Alonso Vázquez de Nava, ests.-Guirardo de la Chavega.</t>
  </si>
  <si>
    <t>AHPT, bernardino justiniano L. 608, f. 553 r.</t>
  </si>
  <si>
    <t>AHPTN81D00000019</t>
  </si>
  <si>
    <t>AHPTN81D00000020</t>
  </si>
  <si>
    <t>Rodrigo de Vinaes, V.0 , se obliga a dar a Guirardo de la Chavega, mercader genovés est. presente, 50 quintales de buena orchilla de risco cogida y puesta en esta ciudad de San Cristóbal, 20 quintales a fines de noviembre venidero y otros 30 quintales a fines de abril de 1528. Recibirá por cada quintal 300 mrs. de la mda. de Tfe. Declara haber recibido a cuenta 3.000 mrs. de la mda. de Tfe. Hipoteca para seguridad de la orchilla unas vacas y crianzas que tiene que compró a Diego de los Olivos.-Ts.: Pedro de Castro, Juan de Torres, Alonso Vázquez de Nava, vs.-Rodrigo de Vinhaes.-Guirardo de Chavega.</t>
  </si>
  <si>
    <t>AHPT, bernardino justiniano L. 608, f. 892 r.</t>
  </si>
  <si>
    <t>Luis de Loreto, v.o de la isla de Gran Canaria, est., da poder general a Guiraldo de la Chavega, est., para resolver querellas y cobrar sus deudas.-Ts.: Alonso Vázquez de Nava, Gaspar Justiniano, Alonso de Jerez, vs., ests.-Luis de Loreto.</t>
  </si>
  <si>
    <t>AHPT, bernardino justiniano L. 610, f. 1.187 r.</t>
  </si>
  <si>
    <t>AHPTN81D00000021</t>
  </si>
  <si>
    <t>AHPTN81D00000022</t>
  </si>
  <si>
    <t>Gregario Marengo, genovés, da poder general a Guirardo de la Chavega, mercader genovés est., para resolver querellas y cobrar sus deudas.-Ts.: Alonso de Jerez, Gaspar Justiniano, Alonso Vázquez de Nava, vs., ests.-Por no saber, Gaspar Justiniano.</t>
  </si>
  <si>
    <t>AHPT, bernardino justiniano L. 610, f. 1.200.</t>
  </si>
  <si>
    <t>Diego Beltrán, V.0 , hace postura con Guiraldo de la Chavega, mercader est. presente, y se obliga a darle cogidos y puestos en los barrancos secos, a las partes de Daute, y desde allí hasta Tejina, puestos a la lengua del agua a cargadero de bestias, 30 quintales de orchilla de risco desde hoy hasta el día de Pascua Florida de 1528, por precio cada quintal de 300 mrs. de la mda. de Tfe., y para en cuenta de los mrs. que hubiere de haber declara que ha recibido adelantadas 4 doblas de oro.-Ts.: Gaspar Justiniano, Alonso Vázquez de Nava, vs.-Por t.o, Alonso Vázquez de Nava.-Guiraldo de Chavega.</t>
  </si>
  <si>
    <t>AHPT, bernardino justiniano L. 608, f. 1.050 r.</t>
  </si>
  <si>
    <t>Diego Ome, trabajador est., se obliga a dar a Guiraldo de la Chavega, mercader genovés est. presente, 25 quintales de orchilla de risco puesta en la caleta de San Pedro de Garachico en enero venidero, cada quintal a 330 mrs. de la mda. de Tfe. Declara que ha recibido a cuenta 3 doblas de oro, y lo demás se lo pagará cuando le dé toda la orchilla. Si no le diere la orchilla en el dicho plazo podrá comprar otra tanta a su costa y lo que más le costare que Diego Ome se lo pague.-Ts.: Diego Santos, Alonso Vázquez de Nava, vs.-Por no saber, Alonso Vázquez de Nava.</t>
  </si>
  <si>
    <t>AHPT, bernardino justiniano L. 608, f. 1.067 V.</t>
  </si>
  <si>
    <t>Juan Báez, trabajador est., se obliga a dar a Guirardo de laChavega, V.0 , 50 quintales de orchilla de risco puestas en esta ciudad de San Cristóbal y en la caleta de San Pedro de Daute, desde hoy hasta junio de 1528, puesta la de la caleta a cargadero de bestias o a la lengua del agua donde los navíos suelen tomarla, por precio cada quintal de 300 mrs.; si cumpliere con los 50 quintales, recibiría además medio real por cada quintal. A cuenta declara haber recibido 6 doblas en dineros y en una guindaleza y una parella apreciadas en 1 dobla y un real nuevo.-Ts.: Alonso Velázquez, Alonso V ázquez de Nava, Gaspar Justiniano, vs.-Guerardo de Chavega.-Juan Báez</t>
  </si>
  <si>
    <t>AHPT, bernardino justiniano, L. 608, f. 1.110  r.</t>
  </si>
  <si>
    <t>Luis Dumpiérrez, V.0 , se obliga a dar a Guirardo de la Chavega, est. presente, 20 quintales de orchilla de risco puesta en el Roque Bermejo de esta isla y en esta ciudad de San Cristóbal. La que diere en el Roque Bermejo a cargadero como es costumbre se la ha de pagar Guirardo a 250 mrs. el quintal, y la que diere en esta ciudad a 300 mrs. el quintal. Declara haber recibido adelantadas 2 doblas de oro, el resto se lo ha de pagar cuando le entregue toda la orchilla.-Ts.: Alonso Vázquez de Nava, Alonso de Jerez, Alonso Velázquez, vs.-Guerardo de la Chavega.-Por no saber, Alonso V ázquez de Nava.</t>
  </si>
  <si>
    <t>AHPTN81D00000023</t>
  </si>
  <si>
    <t>AHPTN81D00000024</t>
  </si>
  <si>
    <t>AHPTN81D00000025</t>
  </si>
  <si>
    <t>AHPTN81D00000026</t>
  </si>
  <si>
    <t>AHPT, bernardino justiniano, L. 608, f. 371 r.</t>
  </si>
  <si>
    <t>En la Ciudad de San Cristóbal en la fecha que precede ante el bachiller Jerónimo de Palomares, teniente de gobernador de Tfe., y en presencia de Bernardino Justiniano, escribano público, Alonso de  Llerena, V.0 , presenta una escritura escrita en papel, firmada y signa- da de cierto escribano de SS. MM.; la dicha escritura así presentada,  Alonso de Llerena dice que por cuanto le conviene tener un traslado de la escritura de suso contenida y asimismo porque la escritura le pertenece y porque se teme poder perderla por fuego o agua o algún caso fortuito, por ello pide al Sr. teniente le mandase dar un traslado  o más de la escritura en manera que haga fe y que a los tales trasla- dos interponga su autoridad y decreto judicial para que valgan y ha- gan fe en todo tiempo y lugar y sobre ello pide cumplimiento de jus- ticia e implora el noble oficio del Sr. teniente. El teniente toma la es- critura y vista toda y leída, dice que como está sana y no rota ni  chancelada ni en parte alguna de ella sospechosa, antes careciente de  todo vicio y sospecha, manda al escribano que dé a Alonso de Llere- na y a otras personas a quien la escritura perteneciere, un traslado o más, los que menester hubieren, firmados y signados de su nombre y signo en manera que hagan fe, a los cuales traslados el Sr. teniente interpone su autoridad y decreto judicial. Alonso de Llerena pide al  escribano dé testimonio para guarda y conservación de su dere- cho.-Ts.: Antón de Vallejo, escribano público y del Concejo, Alon- so de Montiel, Alonso Camacho, vs., ests.-El bachiller Palomares.  Van insertos los siguientes documentos:  l. En la noble villa de Valladolid donde está la Corte y Chanci- llería de la Reina, a 1 O de marzo de 1509 ante el Ledo. Lorenzo Zo- meno, alcalde de la Reina en su Corte y Chancillería, en audiencia  pública de la tarde según que lo tiene de uso y costumbre, en presen- cia de Juan de Valón, escribano de la Reina y su escribano y notario  público en su Corte y en todos sus reinos y señoríos y su escribano de provincia del reino de Castilla, ante sus alcaldes de su Corte y Chancillería y ts. del presente escrito, Francisco de Escobedo, criado del Ledo. Juan Pérez de la Fuente, oidor y del Consejo de su Alteza y en su nombre por virtud del poder que del Ledo. tenía, presentó ante el Sr. alcalde una escritura de confirmación y de posesión y otros actos, escrita en papel y firmada del Ledo. Zárate, reformador de las islas de Canarias, y signada de escribano público, la cual carta  incorporada así presentada ante el Sr. alcalde por Francisco de Esco- bedo en el dicho nombre y leída por el escribano, luego Francisco de  Escobedo dijo al Sr. alcalde que por cuanto el dicho Ledo. había de  enviar la dicha escritura que va incorporada a algunas partes y luga- res donde le cumplía y le era necesario y se temía y recelaba que en- viándola se le podía perder por fuego o agua o por robo o por otro  caso fortuito que acaeciere, por ello pedía al alcalde mandase dar y  diese licencia al escribano para que sacase un traslado o más de la es- critura, al cual traslado o traslados que así sacare interpusiese su au- toridad y decreto judicial. El alcalde tomó la carta y confirmación, la  miró y examinó y vista dijo que la veía no rota ni cancelada ni parte de ella viciosa, mas antes, careciendo de todo vicio y error, manda a Juan de Villalón, escribano público, que sacase un traslado o más,  cuantos quisiere, a los cuales interponía su autoridad y decreto judi- cial para que hiciesen fe donde quiera que pareciere como haría la  carta de confirmación original. Francisco Descobedo en el dicho nombre lo pide por testimonio.-Ts.: Juan de Arévalo, escribano, Francisco de Salamanca, alguacil, Antonio de Vaena, vs. de esta villa  de Valladolid. Y Juan de Villalón, escribano y notario público, pre- sente, de requerimiento de Francisco de Escobedo en nombre del  Ledo. Juan Pérez de la Fuente y de mandamiento del Sr. alcalde que en su traslado de la confirmación firmó su nombre y este. traslado hizo escribir y sacar de la carta de confirmación el cual va escrito en estas 21 hojas con ésta en que va su signo y debajo de cada hoja va  una rúbrica y por ello hizo aquí este su signo en testimonio de ver- dad.-Juan de Villalón, escribano.  2. Carta de confirmación: Dña. Juana por la gracia de Dios Rei- na de Castilla, etc., al Ledo. Juan Ortiz de Zárate salud y gracia. Se- pades que a ella ha sido hecha relación que la isla de Gran Canaria,  de Tenerife y San Miguel de La Palma no están pobladas como de- ben porque están dadas muchas tierras y heredades por repartimien- tos a extranjeros y no naturales de sus reinos y a personas poderosas;  asimismo las personas que hasta aquí han tenido cargo de los reparti- mientos de las dichas islas no han guardado la forma y orden de las  instrucciones y poderes que tenían del Rey, su padre, y de la Reina,  su madre, que santa gloria hayan, dando cantidades inmensas de tie- rras y aguas y dando por repartimiento algunos sitios y tierras donde  se podría hacer poblaciones de villas, lugares y puertos de mar si las dichas islas no se dieran ni repartieran a las tales personas; asimismo  muchas personas a las que les fue dado por repartimiento y por mer- cedes que el Rey y la Reina, sus padres, y ella han hecho, así en pago  de servicios como en pago de mrs. de sueldos que les eran debidos, han ocupado por sus propias autoridades más de aquello que les fue dado y asimismo algunas personas con las que los reyes, sus padres,  habían mandado cumplir, así por vía de merced como en pago de al- gunas cantidades que se les debía por haber sido conquistadores de  las islas, hasta ahora no se ha cumplido con ellos habiendo como  hay tierras y aguas donde se puede cumplir con ellos; asimismo algu- nos gobernadores, justicias y otras personas que hasta aquí han teni- do cargo de las islas, así de poblarlas como de la justicia de ellas, han  tomado para sí y para sus parientes, criados y para otras personas a quien han querido muchas cantidades de tierras y aguas de las islas  sin tener poder para ello y asimismo no han cumplido con las perso- nas que fueron a conquistar y ganar las islas ni con sus herederos, ni  se ha dado ni repartido lo que debía haber según la forma y orden de  los poderes e instrucciones que les fueron dados para que se cum- pliese con los dichos conquistadores y para que las dichas islas se hu- bieren de poblar; asimismo a otras personas a quien justamente se  les había dado tierras y aguas se las han quitado sin justa causa para ello, lo cual todo redunda en su deservicio y en daño de las islas y de la buena población, vs. de ellas y de las otras personas con quien se había de cumplir. Por ello ella como a Reina y Sra. pertenece en lo tal proveer y remediar de manera que las islas sean bien pobladas y los dañados y agraviados sean remediados y proveídos con justicia, fue acordado que debía mandar y mandó dar esta carta para él en la  dicha razón y ella lo tuvo por bien, confiando de él que es tal perso- na que guardará su servicio, el derecho de las partes y con toda leal- tad, fidelidad y diligencia hará todo aquello que por ella le fuere en- comendado, mandado y cometido, es su merced de encomendarle y  acometer la reformación, repartimiento y conocimiento de lo dicho y por la presente se lo encomienda porque le manda que luego que con esta carta fuere requerido vaya a las islas y a cada una de ellas y  conforme a una instrucción que le será dada, firmada del Rey su pa- dre, administrador y gobernador de estos sus reinos, y señalada de los  del su Consejo, haga la reformación y población de todo aquello que conviene hacer para la una población de las islas y para desagraviar a todos aquellos que han sido agraviados y no se ha cumplido con ellos como debe. Haga, cumpla y pague en obra todo aquello que por la dicha instrucción se le manda no excediendo en cosa alguna de ello y es su merced y voluntad que esté en hacer lo dicho con la ida, estada y vuelta a su Corte un año; haya y lleve cada un día que embarcare para las islas para su salario y mantenimiento 400 mrs. y para Pero Hernández Hidalgo, escribano, ante quien pase lo dicho, 100 mrs., los cuales haya, lleve y le sean dados y pagados de buena  mda. en esta manera, que cada suerte de regadío que confirme se lle- ve 50 mrs. y de cada suerte de secano 25 mrs., los cuales sean de  buena mda. y medida la cantidad de las suertes por la medida de la isla de Gran Canaria, y así a este respecto en las otras islas donde no  se mide por la dicha medida; que de cada sitio de ingenio que no fir- mara estando hecho se lleve 1 dobla de oro y de que no estuviere  edificado sino señalado o que él lo señalare, 100 mrs., lo cual todo sea para su salario y del escribano, porque lo que demás montare el dicho su salario y el del escribano ella se lo mandará pagar y librar por otra parte. Manda que el escribano haya y lleve además allende  de su salario los derechos de las tierras y escrituras, actos y presenta- ciones de testigos que ante él pasaran, los cuales derechos lleve con- forme al arancel nuevamente hecho, por donde los escribanos de es- tos reinos han de llevar sus derechos, so pena que si de otra manera  los llevare que los tenga que pagar y pague con el cuarto tanto para su Cámara y fisco para lo cual todo lo que dicho es le da poder para poner en obra lo dicho en la presente, y si para ello le fuera menester favor y ayuda, por la presente manda a sus gobernadores, alcaldes, otras justicias, los concejos y otras personas de las islas que le den y hagan dar todo el favor y ayuda que les pidiera y menester hubiera, y  en ello no le pongan ni consientan poner embargo ni otro impedi- mento alguno, so pena de la su merced y de 10.000 mrs. para su Cámara y fisco. Dada en la ciudad de Segovia a 31 de agosto de 1505 por el Rey y Miguel Pérez de Almanzán (sic), secretario de la Reina, la hizo escribir por mandado del Rey, su padre, como administrador y gobernador de estos sus reinos.-Juanes episcopus corduvensis. Ledo. Zapata.-Fernández Tello.-Lcdo. Mújica.-Lcdo. de la Fuente, Doctor Caravajal.-Rodericus doctor.-Ledo. Polanco.- Registrada Ledo. Polanco.-Luis del Castillo Chanciller. Sello de cera en las espaldas.  3. Capítulo de la instrucción de Sus Altezas: También haga pre- sentar ante él las cartas, provisiones, poderes e instrucciones que han  tenido los gobernadores y otras personas que tuvieron cargo del repartimiento de las islas, asimismo hacer que todas las personas que tuvieren en las islas y en cada una de ellas tierras, aguas, ingenios y otros cualesquier heredamientos, así de sequero como de riego, que  presenten ante vos luego que por vos fuere requerido, las cartas, do- naciones, mercedes y títulos que tienen para tener y poseer las here- dades; asimismo presenten ante él los apeos de ellas, a los cuales y a  cada uno de ellos manda que presente ante vos los dichos títulos de mercedes, donaciones y apeos a los plazos, so la pena que de su parte le ponga y mandare poner, las cuales el Rey por la presente las pone y da por puestas y las personas que encontrara que tienen y poseen las tierras, aguas, ingenios y otros heredamientos conforme a las mercedes que les han sido hechas por él y por la Reina, su mujer que  santa gloria haya, y por la Reina Dña. Juana, su hija, y les fueron da- dos por repartimiento conforme a las cartas, poderes, e instrucciones  que tuvieron los dichos gobernadores y otras personas para hacer el  repartimiento y para en pago de algunos mrs. que de sus sueldos de- bieron de haber, les dé cartas de confirmación de ello sin que se les  lleve por las cartas de donación y confirmación derecho alguno, sal- vo aquellos que por la carta y poder se manda que paguen para su  salario y el salario y derechos del escribano. Si hallara que las tales  personas o algunas tienen las tierras, aguas, ingenios y otras hereda- des sin título alguno, o hallara que les fue dado justamente, así por  vía de merced o por el dicho repartimiento conforme a los dichos  poderes e instrucciones o que tienen algo demasiado de lo que debie- ron haber, se los haga quitar y quite lo que así tuvieran sin el título y  lo que tuvieren de más haciéndoselo medir para que la verdad se sepa y ninguno reciba agravio. En fin de la carta e instrucción decía: Y o el Rey por mandado del rey administrador y gobernador Miguel Pérez de Almazán y también estaban ciertas señales. 4. Mandamiento: El Ledo. Juan Ortiz de Zárate, reformador y repetidor (sic) en esta isla de Tfe., Gran Canaria y de San Miguel de La Palma por SS.AA., hace saber a todos los vs., moradores y otras personas que tengan tierras, heredamientos, aguas e ingenios en esta isla de cualquier calidad y condición que sean, que SS.AA. fueron informados y les fue hecha relación que esta isla no está poblada como debe, así porque están dadas muchas tierras y heredades por repartimiento a extranjeros y no naturales de sus reinos y a personas poderosas y por haber dado cantidades inmensas de tierras y aguas fuera de la orden de las instrucciones que para ello tenían y dando  por repartimiento algunos sitios y tierras donde se podría hacer po- blaciones de viñas, lugares y puertos de mar; asimismo que muchas  personas además de lo que les fue dado por repartimiento y por mer- cedes han tomado y ocupado por sus propias autoridades más de  aquello que les fue dado y que asimismo algunos gobernadores, justi- cias y otras personas que hasta aquí han tenido cargo de las islas, así  de poblarlas como de la justicia de ellas, han tomado para sí, para  sus parientes, criados y para otras personas a quien han querido, mu- chas cantidades de tierras y aguas de ellas sin tener poder para ello;  asimismo a personas a quien justamente se les había dado tierras y aguas se les había quitado sin haber justa causa para ello, sobre lo cual le encomendaron y acometieron la reformación, repartimiento y conocimiento de lo dicho, así para que sobre ello administrase o  hiciese lo que fuere obligado y conforme a derecho y para que le in- formase qué poblaciones y vecindades de villas y lugares así en esta  isla y qué aparejo y disposición hay para mejor poblarla y a dónde se podrá poblar otras de nuevo dando a los pobladores tierras y aguas  en alguna cantidad justa, conforme a la calidad de las tierras y pobla- ciones, y para que todo aquello que hallase mal dado o tomado y  ocupado en la manera dicha y tuviese demasiado se lo hiciese quitar  o quitase confirmándoles todo aquello que justamente tuviesen y de- bieren tener, así por mercedes como por los repartimientos, y para  que me confirmase del agua que cada suerte de caballería o fanegada  de tierra había menester y a las que hallase justos títulos y justamen- te fueron dadas les hiciese dar el agua que había menester señalándo- les los días y las horas que de la dicha agua deben gozar, quitándola  a aquéllos que la tuvieron demasiada, no dando lugar a que las tie- rras primeramente plantadas sean perjudicadas por las que nueva- mente fueron dadas y repartidas, porque le manda a todos y a cada  uno de ellos que desde el día que este su mandamiento les fuera leído  y notificado o fuere pregonado o a su noticia viniere hasta 30 días si- guientes, parezcan ante él mostrando y presentando todos y cuales- quier títulos que tengan, así de mercedes como de donaciones y re- partimientos o de posesiones u otra cualquier manera de títulos que tengan de tierras de regadío o de sequero o de aguas o de ingenios o de otros heredamientos que posea que le fueren dados y prometidos, y de los apeos de ellos en cualquier manera y condición que sea, con  apercibimiento que si dentro del dicho término los mostraran y pre- sentaran como dicho es, los verá, averiguará y hará sobre ello entero  cumplimiento de justicia y en otra manera el dicho término pasado,  el cual les da por primero, segundo, tercero plazos y término peren- torio, procederá contra cualquiera de vos según que hallare por dere- cho y declare según SS.AA. lo mandan. Por este mandamiento los  cita, llama y en plazo perentorio para todos los actos y diligencias a que de derecho deban ser presentes hasta la final conclusión y para todas las cosas que necesarias sean y al caso convengan de hacerse, so pena que en sus ausencias y rebeldías no embargante cualesquier  títulos o mercedes de SS.AA. o de otras personas que declare y apli- care los dichos heredamientos, aguas, ingenios y cualquier cosa de  ellos a SS.AA. para que de ellos hagan o manden hacer lo que más cumplan a su servicio y al bien de la isla, vs. o poblaciones de ella y porque a todos sea notorio y público y ninguno pretenda ignorancia manda a Pero Hemández, escribano de SS.AA. y del dicho su oficio,  que en su presencia lo haga pregonar en la plaza pública de esta vi- lla de San Cristóbal de La Laguna y después lo pregonado sea cla- vado en la casa de la audiencia y consistorio de la villa donde los  alcaldes suelen oir y librar los pleitos. Hecho en la villa de San Cristóbal de La Laguna a 8 de marzo de 1506. El Ledo. Zárate por su mandado Pero Hemández. El mandamiento fue pregonado en faz del escribano en la plaza pública por Lope Macías, pregonero, y asimismo fue clavado en la audiencia. Después de lo dicho el 18 de abril de 1506 Martín de Icardiny, pr., en nombre del Ledo. Juan Pérez de la Fuente del Consejo de SS.AA., presentó una carta de  poder y otra de sustitución del poder, signadas de escribanos públi- cos según que por ellas parecía su tenor de las cuales una en pos de  otra son las siguientes. 5. Poder: El Ledo. Juan Pérez de la Fuente del Consejo de la  Reina, da poder especial al bachiller Bartolomé de Tribaldos, maes- trescuela y provisor en las islas de Canaria, para notificar a D. Alon- so de Lugo, Adelantado y gobernador de las islas de Canarias, una  carta de la merced que por SS.AA. le fue hecha a Juan Pérez de la  Fuente de 8 caballerías de tierras con el sitio de un ingenio para mo- ler azúcar, en el río de Icode en Tfe., y para tomar la posesión según  que en la carta de merced se contiene. Después de tomada la pose- sión pueda arrendar las 8 caballerías de tierras con el sitio para el in- genio. Firmado, Ledo. Juan Pérez de la Fuente. Otorgada en la ciudad de Segovia estando en ella la Corte y Consejo de la Reina, en 23 de agosto de 1505. También le da poder para que pueda nombrar un pr.  sustituto. Si necesario es los releva de la manera que él está releva- do.-El Sr. Ledo. de Santiago del Consejo de la Reina.-Juan Gó- mez, v.o de la Fuente del Saúco.-Francisco de Escobedo, criado del  dicho Sr. Lcdo.-Sancho de la Fuente, escribano de la Reina y su es- cribano y notario público en la Corte firma y signa.  6. Sustitución del poder: Bartolomé López de Tribaldos, maes- trescuela de la Iglesia de Canaria, provisor y vicario general por el  reverendo Sr. D. Diego de Muros, obispo de las islas de Canarias, por virtud de esta carta de poder arriba contenida, se hace sustituir por el prior D. Alonso Vivas, presente, para en todo lo contenido en  el dicho poder especial. Hecha la carta en la villa de Real de Las Pal- mas que es en Gran Canaria, en 18 de octubre de 1505.-Ts.: Fer- nando de Villa García, Pero Mejía, alguacil del Sr. obispo, ests.-Gu- tiérrez de Ocaña, escribano público de Gran Canaria, firma y signa.  También presentó el dicho Martín de Icarduy en el dicho día una fe de sustitución del dicho poder firmada de Antón de Vallejo, escribano público y del Concejo de esta isla, su tenor del cual es este que s1gue. 7. Sustitución del poder: Antón de Vallejo, escribano público y  del Concejo de la isla de Tenerife, en las casas de Alonso Galán, po- sada del Ledo. Juan Ortiz de Zárate, reformador de la isla de Gran  Canaria, de Tfe. y La Palma, en 12 de marzo de 1506, en presencia  del escribano y los ts. de yuso escritos, D. Bartolomé Pérez de Tri- baldos, maestrescuela y provisor de la Catedral e Iglesia de la isla de  Canaria, inquisidor de la herética pravedad del obispado de Canaria, presentó al escribano un poder a él dado por el Ledo. Juan Pérez de la Fuente, según se contiene anteriormente, y entre otras cláusulas contenidas en el poder está una que dice poder sustituir un pr. o más, y así mostrando hace sustituir el poder en Pedro de Isasaga, v.o  de Tfe., y en Martín, criado del Sr. Reformador, y a ambos juntamen- te y especialmente para que en nombre del Ledo. Juan Pérez de la  Fuente aparezcan ante el Ledo. reformador o ante otras personas que con derecho deban, y presenten una carta de merced real hecha al Ledo. Juan Pérez de la Fuente de un herido y tierras de riego para azúcar en la isla de Tfe. según se contiene en la carta real, sitio, sitios y cantidad firmada por el Rey D. Fernando, padre de la Reina, y su general administrador en todos sus reinos y señoríos, sellada con  el sello de sus cartas reales y de algunos señores de su Consejo libra- da y de otros oficiales de su realeza y corte. Así presentada la carta  real de merced puedan pedir y pidan sea obedecida y cumplida así como carta y mandamiento de la Reina en todo y por todo sin faltar  cosa alguna del dicho herido y tierras de riego, cerca de lo cual pue- da hacer cualesquier pedimentos, requerimientos, protestaciones y  testimonios y pedir, tomar y todo sacarlo en pública firma del escri- bano por ante quien pasare y habiendo cumplido e hecho todo lo di- cho de las tierras de riego y herido de ingenio que así fuere dado en  cumplimiento de la carta, puedan tomar la posesión de todo ello en nombre del Ledo., y que no mengüe en cosa alguna y que lo pidan  por testimonio al escribano. Les dio poder y los releva según él es re- levado. Revoca al prior D. Alonso Vivas que en este caso hubo susti- tuído.-Ts.: Fernando de Trujillo, v.o regidor de la isla, Pero Her- nández Hidalgo, escribano de SS.AA., Orvaneja, criado del Sr. Re- formador.-Antón de Vallejo, escribano público del Concejo.  8. En 15 de mayo de 1506 en presencia de Pero Hernández, es- cribano de SS.AA. y de la reformación de estas islas, ante el Ledo.  Juan Ortiz de Zárate, reformador de las islas, dio y sustituyó el poder suso incorporado del dicho Bartolomé López de Tribaldos al dicho Martín de Icarduy especialmente para que en su lugar y en nombre del Ledo. Juan Pérez de la Fuente pueda arrendar y dar a partido las tierras de riego que el Ledo. tiene en el término de La Orotava de Taoro a Bartolomé Benítez, V.0 , por el precio, condiciones, plazos y tiempo que quisiera.-Ts.: Diego de Mesa, Pedro de Isasaga, vs., Diego de Orvaneja, criado del Sr. reformador. Las dichas cartas de poder presentadas ante él en la manera que dicho es, luego Martín de Icarduy como pr. del Ledo. de la Fuente presentó una carta de la Reina Dña. Juana escrita en papel y sellada con su sello y firmada por el Rey, su padre, refrendada de los de su muy alto Consejo y registrada según que por ella parecía su tenor de la cual es la siguiente: 9. Carta de la Reina: Dña. Juana, por la gracia de Dios, Reina de Castilla, etc., por hacer bien y merced al Ledo. Juan Pérez de la Fuente de su Consejo, acatando los muchos y buenos servicios que le ha hecho al Rey, su padre, y a la Reina, su madre, y a ella le hará de cada día, por la presente le hace merced, gracia y donación pura, perfecta no revocable que es dicha entre vivos para ahora y para siempre, de 8 caballerías de tierras de regadío para poner y plantar cañas de azúcar o aprovecharse de ellas en lo que él quisiere en el río de Icode en la isla de Tenerife, con un sitio y herido en que puede hacer un ingenio de moler cañas de azúcar, o en otra cualquier parte de la isla donde quisiera las caballerías y fueran pedidas por el Ledo. de la Fuente o por quien su poder tuviere, medidas las tierras con la medida de Gran Canaria para que sean suyas, de sus herederos y su cesores y para que puedan hacer con ellas lo que quisieren con tal que sea sin perjuicio de las rentas reales y de otro tercio cumplidas  las otras mercedes que ella ha hecho o el Rey su Sr.; por esta su mer- ced manda a D. Alonso de Lugo, Adelantado, y a otro cualquier juez  que es o fuere de ella que luego con esta carta fuere requerido sin es- perar para ello otra carta ni mandamiento y le dé y entregue las 8 ca- ballerías de tierras de regadío como dicho es. Puesto en la posesión  de estas tierras lo ampare y defienda en ellas y no consienta ni dé lu- gar a que de ellas ni parte de ellas sea desamparado nunca, so pena  de su merced y de 10.000 mrs. para su Cámara. Hecha en la ciudad  de Segovia el 14 de julio de 1505. Yo el Rey.-Yo Juan Ruiz de Sal- cena, secretario de la Reina, la hice escribir por mandado del Sr.  Rey, su padre, como administrador y gobernador de estos sus rei- nos.-Licenciatus Zapata, registrada.-Licenciatus Polanco.-Luis  del Castillo, chanciller. Presentada la carta Martín de Icarduy requería que la guardase y cumpliese e hiciese guardar y cumplir en todo y por todo según que en ella se contenía.-Ts.: Pedro de Isasaga, Leonel de Cervantes, Diego de Orvaneja, vs. de la isla. Luego el Ledo. y reformador tomó la carta de S.A., la besó y puso sobre su cabeza y dijo que la obedecía y obedeció, como carta y mandado de su Reina, y que estaba presto a cumplir la carta.-Ts.: los dichos. Después de lo dicho el 22 de abril de 1506 pareció presente y ante él y ante el escribano de la reformación y ts. el dicho Martín de Icarduy en nombre del Ledo. de la Fuente y presentó un escrito de pedimiento firmado de su nombre según que por él parecía su tenor del cual es el siguiente. 10. Pedimiento: Virtuoso y muy noble Sr.: Martín de Icarduy en nombre del Ledo. de la Fuente del Consejo de SS.AA. hace saber a vuestra merced como a Diego de Mesa, regidor de esta isla, le fue dado en La Orotava un cahíz de tierra de riego debajo del río grande de Taoro, la cual dicha tierra así teniendo Diego de Mesa por ella le fue dado la mitad de la Rambla de los Caballos y lo tomó y dejó el  dicho cahíz de tierra de lo cual no tiene título alguno por haber to- mado, según tomó, la mitad de las tierras de riego de la Rambla de  los Caballos según que parecerá por una confesión que dice que acerca de ello hizo, de la cual él hace presentación si alguna hizo el dicho Diego de Mesa con un asiento que sobre ello pasó según que vuestra merced lo verá escrito en el libro de los repartimientos, de lo cual asimismo hace presentación si necesario es por manera que Diego de Mesa tiene el cahíz sin título, por lo que pide lo adjudique y dé al Ledo. de la Fuente y a él en su nombre para en cuenta de la merced que de SS.AA. tiene y de ello pide testimonio Martín de Icarduy. Luego visto el pedimiento dijo que vería lo dicho y haría lo que fuese justicia.-Ts.: Bernardino Justiniano, Diego de Orvaneja, ests.  Este día, mes y año, hizo traer ante él el libro de los reparti- mientos de las heredades de esta isla de Tenerife el cual tenía en su  poder Antón de Vallejo, escribano público y del Concejo y reparti- mientos, en el cual estaba una nota que decía en esta manera.  11. Nota: Fue asentado en 14 de octubre de 1503. En presencia de Antón de Vallejo, escribano público y del repartimiento, Diego de Mesa, v.o y regidor de la isla de Tfe., y de los ts. de yuso escrito mostró una carta de donación y repartimiento de las tierras de riego y sequero y herido de molino que de yuso se hará mención que el Adelantado le había dado en repartimiento firmada de su señoría y del signo del escribano, la cual fue hecha en 9 de septiembre de  1501 ; parece que su señoría le dio en repartimiento y donación 1 ca- híz de tierras de riego en el río Grande de Taoro y las tierras de El  Realejo, excepto 2 fs. de Orna; un pedazo de tierras que está dentro en la montaña en las que hay unas 3 o 4 fs. que están cabe el molino  de Axenxo Gómez, portugués; más 1 cahíz y medio de tierras de se- quero debajo de El Realejo hacia el mar; 3 fs. de tierras en La Lagu- na, lindantes con la huerta de Martín Sardo y con tierras repartidas  que son entre la huerta de Antón Martín y el majuelo del alcalde; 6 fs. de tierra cabe el tejar y más el agua de la Rambla de los Caballos con toda la tierra que pudiera aprovechar, más la mitad de tierra y agua que es delante y la otra mitad es de Hoyos; 30 cahíces de tierra  de sequero encima de la Rambla de los Caballos; un herido de moli- no en el río Grande de Taoro. Al pie de la carta estaba escrito de la  letra del Adelantado y de su nombre firmado lo siguiente: Y digo que doy a Diego de Mesa y Lope de Mesa, su hermano, el agua de la Rambla de los Caballos con todas las tierras que pudiere regar y más da a Diego de Mesa la mitad de la tierra que dio a Hoyos y para  Lope de Mesa el agua que está cerca en que hay 7 u 8 fs. de sembra- dura con toda el agua, con tal que sean obligados a hacer un ingenio  en la dicha tierra y que sea a escoger del dicho Diego de Mesa y to- mar la parte que le cabe del río del Barranco de los Caballos con la  mitad de lo que dio a Hoyos y con el cahíz de riego que le ha dado en el río Grande de Taoro y con la mitad de lo que Hoyos, que sea a su escoger del dicho Diego de Mesa lo uno y lo otro para cuando Dios lo traiga de Castilla.-Ts.: Pedro de Madrid, Juan de Zamora, Gonzalo  Rodríguez, Francisco de Huelva, Francisco de Baeza y Alonso de As- torga.-Alonso de Lugo.-Antón de Vallejo, escribano público. Después de lo dicho en el lugar de La Orotava en 30 de abril de  1506 en presencia del escribano de la reformación y ts. de yuso escri- tos, dio 5 sentencias su tenor de las cuales una en pos de otra son es- tas que siguen:  12. Sentencias: Visto como el Adelantado D. Alonso Fernández  de Lugo dio en repartimiento 9 fs. de riego en La Orotava a Francis- co de Medina, difunto, según unos albalaes que ante él están presen- tados, parece y asimismo se prueba por el libro de la reformación  por él hecha, como era V.0 , morador y poblador en la ciudad de Sevi- lla y no de esta isla de Tfe., y visto y examinado el poder que el Ade- lantado tenía para hacer los tales repartimientos, declara que Fran- cisco de Medina no puede tener estas tierras ni se las debía de haber  dado por virtud del dicho poder por no ser v.o ni poblador en esta isla, por lo que pertenecen a SS.AA. y se las adjudica para que ellos hagan aquello que fuere más a su servicio y se las quita a Francisco de Medina y a sus herederos y da por ninguna cualquier posesión al respecto por el poder que de SS.AA. tiene para ello.-El Ledo. Zárate. Visto por el Ledo. Zárate un albalá que está asentado en el libro de los repartimientos en que aparece que el Adelantado D. Alonso Hernández de Lugo dio a Diego de Mondragón, v.o y morador de la Gran Canaria, 4,5 fs. de riego en el reino de Taoro en La Orotava y visto como por el libro de la reformación parece que el dicho Diego  de Mondragón no es casado ni v.o ni morador en esta isla de Teneri- fe, más aún se prueba ser v.o y morador en Gran Canaria y visto el  poder que el Adelantado tenía para dar las tierras y heredamientos a  los vs. y pobladores de esta isla y no a otra persona, por lo tanto de- clara que Mondragón no puede tener las tales tierras ni cosa alguna  en esta isla que fuese dada por repartimiento y por tales se las quita y adjudica a SS.AA. y a quien por merced suya las haya de haber.-El Ledo. Zárate. Visto por el Ledo. Zárate como en el libro de los repartimientos parece que el Adelantado dio a Antonio Osorio 32 fs. de tierras de  riego en el reino de Taoro en La Orotava, y de como el dicho Anto- nio Osario ni otra persona alguna por él mostró título ni razón algu- na en el término que fue pregonado y por él asignado, visto y exami- nado el poder que el Adelantado tenía para dar y repartir y como era  para dar y repartir a los que vinieran a poblar y morar en esta isla y visto como por el libro de la reformación por él hecho parece y se prueba que Antonio Osario no es v.o ni poblador ni morador en esta isla de Tfe., declara que Antonio Osorio no puede tener tales tierras y por el poder que tiene le quita y adjudica a SS.AA. y a quien por merced suya las deba haber.-El Ledo. Zárate. Visto como Francisco de Espinosa, jurado y v.o de la ciudad de  Sevilla, tiene 20 fs. de tierras de riego en La Orotava que el Adelan- tado le dio por repartimiento, y visto como ante él no mostró ni pre- sentó título ni razón alguna por donde debiese tener las dichas tie- rras, y visto como Francisco de Espinosa no es v.o ni morador ni po- blador en esta isla, más antes por el libro de la reformación se prueba  que es v.0 de la ciudad de Sevilla, le quita las tales tierras por el po- der que para ello tiene y las adjudica a SS.AA. y a quien por merced  suya las deba tener. Francisco de Espinosa según prueba es jurado de la ciudad de Sevilla en la collación de San Marc</t>
  </si>
  <si>
    <t>debe y lo contrario haciendo protesta de quejarse en el dicho nombre ante quien con derecho deba y más de cobrar de su merced y de sus bienes todos los daños e intereses que al Ledo. se le siguieren por no  cumplir lo dicho, y así lo pidió por testimonio.-Ts.: Diego de Orva- neja, Antón de Torres.  Después de lo dicho en La Orotava, el 28 de septiembre de 1506 el Sr. Reformador en presencia de Pero Fernández, escribano de la reformación, dio y sentenció una sentencia en presencia de Pedro de Isasaga, pr. del Ledo. García de Mújica del Consejo de SS.AA. y de Machín de Icarduy, pr. del Ledo. Juan Pérez de la Fuente del dicho Consejo, y de los ts. del escrito, su tenor del cual es el que sigue:  19. Sentencia: Visto por el Ledo. Juan Ortiz de Zárate, reforma- dor, los pedimientos a él hechos por Pedro de Isasaga, V.0 , como pr.  del Ledo. García de Mújica y por Machín de Jcarduy, v.o de Córdoba est., en nombre del Ledo. de la Fuente, por los cuales pedimientos ellos le pidieron que en cumplimiento de las mercedes que les fueron hechas por SS.AA. en esta isla de Tfe. de ciertas caballerías de tierra de riego y con 2 heridos de ingenios, que les diese y adjudicase para en cumplimiento de la merced de cada uno de ellos, 26 fs. de tierras de riego y 1 herido de ingenio que por ciertas causas él quitó a Lope  Hernández, V.0 y regidor; vistas las cartas de mercedes declara y ad- judica el herido de ingenio y las 26 fs. de tierra de riego con el agua a  ellas pertenecientes a los dichos Ledos. Mújica y de la Fuente, para que las tierras, agua y herido para ingenio lo partan de por medio y el herido lo tengan de por mitad, en cumplimiento de las mercedes que tienen de SS.AA. Como en el herido está edificado y fabricado  un ingenio moliente y corriente según parece, asimismo les da y ad- judica el ingenio con todo lo en él fabricado y labrado hasta el día de  hoy, con la condición que el día que los dichos Ledos. fueren reque- ridos por Lope Hernández paguen todo y cada cosa que costó hacer  el ingenio según hoy en día está, y así lo declara y adjudica.-El Ledo. Zárate. Luego Pedro de Isasaga y Machín de Icarduy, prs. de sus partes, dijeron que lo pedían por testimonio y pidieron al Sr. Reformador les mandase dar su mandamiento para que les fuera dada y entregada la tenencia y posesión de lo susodicho y para que fueran amparados  y defendidos en ella en nombre de los Ledos.-Ts.: Miguel de Bada- joz, Antón de Torres, Juan de Murcia, ests.  Luego el Sr. Reformador les mandó dar su mandamiento de po- sesión por el alcalde mayor de La Orotava en la forma de derecho.  20. Mandamiento: El Ledo. Juan Ortiz de Zarate, reformador de estas islas de Gran Canaria, Tenerife y La Palma, manda a Rodrigo Y anes, alcalde de La O rota va, que visto este su mandamiento meta a los dichos Ledos. y a sus prs. en sus nombres, en la tenencia y posesión de un ingenio y herido sito junto a La Orotava y en 26 fs.  de tierra de riego con el agua a ellas perteneciente sitas cerca del lu- gar de La Orotava, y que los ampare y defienda en ellas. Hecho el 28  de septiembre de 1506.-El Ledo. Zárate.-Por su mandado, Pero Hemández.  En la misma fecha del anterior Rodriguianes, alcalde, y en pre- sencia del dicho escribano y ts., en el lugar de La Orotava, los prs. de  los Ledos. Mújica y de la Fuente pidieron al alcalde que guardase y  cumpliese el tal mandamiento incorporado.-Ts.: Diego de Orvane- ja, Juan de Murcia, ests.  Luego Rodriguianes, alcalde, dijo que estaba presto a cumplir todo lo contenido en el dicho mandamiento.-Ts.: los dichos. 21. Posesión: El mismo día, 28 de septiembre de 1506 ante las puertas de un ingenio cerca de La Orotava, lindante con tierras de Remando de Llerena, con casas de Alonso Pérez Navarrete y con la  acequia real que sale del ingenio y de la rueda con que muele, estan- do presentes Pedro de Isasaga y Machín de Icarduy, prs., pidieron al  alcalde les entregara la posesión del ingenio y lo pidieron por testi- monio.-Ts.: Bartolomé de Villanueva, Diego Hemández, Bartolo- mé López, vs., Martín de Calatayud, Nicolás de Castro el Río y otros  muchos. Luego el alcalde entró en las casas del ingenio y echó a los que allí estaban y metió en ellas a los prs. donde estaban los ejes que muelen las cañas de azúcar, la prensa y las calderas donde se labra, y  sin que nadie se lo contradijese. En acto de verdadera posesión deja- ron dentro de la casa a Vasco de Aguilar para que la tuviera en nom- bre de los Ledos., el cual Aguilar se constituyó por depositario y te- nedor del ingenio por los Ledos. y así lo pidieron por testimonio los  prs.-Ts.: los mismos.-El alcalde con los prs. fueron a la casa de purgar que está junto con la casa del ingenio y asimismo echó fuera a los que allí estaban y entregó la posesión a los prs. quienes dejaron en la casa a Hemandianes, purgador del ingenio, para que tuviese la casa de purgar en nombre de los Ledos., el cual se quedó en ella y se constituyó por depositario y tenedor de la casa de purgar.-Ts.: los dichos, y Pero Gil y León de Cervantes, vs. Luego subieron al herido del ingenio y tomaron de su agua y asimismo de la rueda del ingenio e hicieron los actos de posesión todo pacíficamente.-Ts.: los dichos.  El alcalde y los prs. en presencia del escribano fueron a unas tie- rras que estaban plantadas de cañaverales de azúcar, unas 26 fs. de  riego con el agua a ellas pertenecientes, lindantes con el camino real que va de La Orotava a El Realejo, con el ingenio, sitio, y acequia y tierra de Remando de Llerena y de Antonio de Leonís, con tierra que fue de Juan de Benavente y con tierras y cañaverales de Guillén Castellano, luego los prs. pidieron al alcalde la posesión de las tales tierras y agua. El alcalde echó de las tierras a ciertos hombres que  allí estaban y les dio la tenencia y posesión a los prs. quienes pusie- ron por cañavereros a Pedro Masón y a Remando de Segovia en  nombre de los Ledos. De todo lo cual pidieron al escribano se lo die- se por testimonio para guarda de su derecho y de sus partes.-Ts.:  Leonel de Cervantes, Pero Gil, Juan de Murcia, Diego de Orvaneja, vs., ests. Después de lo dicho el 2 de octubre de 1506 estando en el lugar de La Orotava en el término donde están las tierras e ingenio, se dio y pronunció una declaración suya de confirmación, su tenor de la cual es la siguiente.  22. Declaración de confirmación: Visto por el Ledo. Zárate, re- formador, la carta de merced de SS.AA. hecha al Ledo. Juan Pérez  de la Fuente con la cual fue requerido por parte de su pr. Machín de Icarduy, por virtud de la cual y por el dicho requerimiento hubo dado y adjudicado al Ledo. las tierras de suso contenidas que es el  número de ellas 106 fs. y media de la medida de esta isla que el Ade- lantado mandó que por ella se le diesen y repartiesen las tierras de  regadío de la isla, la cual medida es pequeña, asimismo un herido con un ingenio hecho, lo cual Zárate le dio en cumplimiento de la merced al Ledo. de la Fuente con tal que el ingenio lo tenga a medias con el Ledo. García de Mújica, y como Machín de Icarduy le pidió  le confirmase las 106,5 fs. con la mitad del ingenio y aguas de las tie- rras del ingenio, visto los testimonios de posesión incorporados por  donde parece que el Ledo. de la Fuente tiene estas tierras e ingenio y agua, todo ello pacíficamente sin contradicción alguna, porque debe de confirmar y confirma la donación y aplicación que dio y aplicó de las tales tierras y mitad de ingenio y agua al dicho Ledo. por virtud de la merced a él hecha por SS.AA., y la posesión que de todo ello tiene con la propiedad y señorío para que desde hoy para siempre  sea del Ledo. y de sus hijos con todas sus pertenencias. Por la presen- te ruega, pide, exhorta y requiere y si necesario es de parte de SS.AA.,  manda a todas las justicias de esta isla como fuera de ella amparen y defiendan al Ledo. de la Fuente en la tal posesión de todo lo dicho,  so pena de 2.000 castellanas de oro a cualquiera que lo contrario hi- ciese, la tercera parte de ellos para la Cámara y fisco de SS.AA. y la  otra tercera para el juez que lo sentenciare.-Ts.: Alonso Pérez Na- varrete, Tomás Justiniano, Diego de Orvaneja, Antón de Torres, vs., ests.-El Ledo. Zárate.-Pero Hemández Hidalgo, escribano de SS.AA. y de la reformación y su escribano y notario público en su Corte y en todos sus reinos y señoríos, presente fue uno a lo dicho con el Sr. Reformador y ts. y lo hizo escribir y va escrito en estas 20 hojas y lo firma de su signo en testimonio de verdad, Pero Hemández.</t>
  </si>
  <si>
    <t>AHPT, bernardino justiniano, L. 608, f. 608 r.</t>
  </si>
  <si>
    <t>Incitativa a don Juan de Silva, conde de Cifuentes, y al licenciado Vela Núñez, corregidor de Jaén, a petición de doña María de Ribadeneyra, ama de la Princesa de Portugal, sobre cierta cantidad que había abonado a Francisco Pinelo, jurado y fiel ejecutor de Sevilla; tal cantidad había sido cobrada por Pero y Gaspar Brimaldo (sic), a quienes se lo había encomendado el citado Pinelo; estos cobraron además 35.000 maravedís que son los que la mencionada doña María exige les sean devueltos.—Consejo.</t>
  </si>
  <si>
    <t>Archivo General de Simancas (AGS), Regristro General del Sello (RGS), 149402 f. 85</t>
  </si>
  <si>
    <t>Archivo General de Simancas (AGS), Regristro General del Sello (RGS), 149401, f. 59</t>
  </si>
  <si>
    <t>Archivo General de Simancas (AGS), Regristro General del Sello (RGS), 149103, f. 565</t>
  </si>
  <si>
    <t xml:space="preserve">RGS Leg. 149911 f. </t>
  </si>
  <si>
    <t xml:space="preserve">RGS Leg. 150012 f. </t>
  </si>
  <si>
    <t xml:space="preserve">RGS Leg. 150003 f. </t>
  </si>
  <si>
    <t>Leg. 150103 f.</t>
  </si>
  <si>
    <t>Leg. 149609 f. 126</t>
  </si>
  <si>
    <t>13 Diciembre 1496. Burgos. Fol. 322 Para que don Juan de Silva, asistente de Sevilla, reciba unas fianzas de Duardo Escaja ó Estaja y de Bernaldo de Grimaldo, mercaderes genoveses, estantes en dicha ciudad, que quieren poner un cambio en la citada ciudad, ya que Gonzalo de León que tiene cargo de tomar las dichas fianzas está ausente.—Consejo</t>
  </si>
  <si>
    <t>Leg. 149612 f. 322</t>
  </si>
  <si>
    <t>AGS03SP000000099</t>
  </si>
  <si>
    <t>Leg. 149611 f. 124</t>
  </si>
  <si>
    <t>1496 Noviembre 21. Burgos. Comisión a Andrea de odón, arcediano de Reina, y Francisco Riberol, mercader genovés, para que actuen en las diferencias entre Alonso de Lugo, gobernador de Tenerife y La Palma, y los mercaderes Francisco Palomar, Marco Viña, Guillermo de Blanco y Nicolao Angelate a propósito de las capitulaciones que hicieron para la conquista de Tenerife. Los dos comisionados pueden, en caso de desacuerdo, nombrar una tercera persona que determine con ellos en este litigio. Don Alvaro. Episcopus astoricensis. Juanes. Andreas. Filipus. Petrus. Mármol.</t>
  </si>
  <si>
    <t>Archivo General de Simancas (AGS), Regristro General del Sello (RGS), 149410 f. 90</t>
  </si>
  <si>
    <t>14 Abril 1496. Valladolid. Fol. 133 Comisión al corregidor del Condado y Señorío de Vizcaya, para que se secuestren los bienes de Juan Martínez de la Rentería, vecino de Ondárroa, por el robo que había cometido en una nave de Gabriel Payan, genovés, y de su compañero, Gaspar Payan, de lo que está el pleito pendiente.— Consejo.</t>
  </si>
  <si>
    <t>Leg. 149604 f. 133</t>
  </si>
  <si>
    <t>8 Julio 1496. Almazán. Fol. 21 Carta de naturaleza, a suplicación de don Enrique Enríquez, mayordomo real, a favor de Oberto de Negrón, genovés, residente en Sevilla.— Reyes.</t>
  </si>
  <si>
    <t>Leg. 149607 f. 21</t>
  </si>
  <si>
    <t>10 Octubre 1496. Burgos. Fol. IOS Incitativa, a petición de Juan Martínez de la Rentería, vecino de Ondárroa, sobre la condena que le han impuesto por haber repartido con los compañeros de su nave la presa hecha en una nave de Gabriel y Gaspar Pallenes y otros consortes genoveses, que llevaban cosas vedadas.— Consejo.</t>
  </si>
  <si>
    <t>Leg. 149610 f. 105</t>
  </si>
  <si>
    <t>21 Octubre 1496. Burgos. Fol. 62 Venticuatría de Jerez de la Frontera al Gobernador Pedro de Vera, vecino de esta ciudad, la cual Alonso de Vargas, vecino de la misma, había vendido al genovés Francisco de Horno para su hijo, estando esto prohibido por la ley de Cortes de Toledo y por otras pragmáticas.—Reyes.</t>
  </si>
  <si>
    <t>Leg. 149610 f. 62</t>
  </si>
  <si>
    <t>6 Febrero 1496. Valladolid. Fol. 101 Receptoría en el pleito pendiente entre Juan Martínez de la Rentería, vecino de Ondárroa, y Gabriel y Gaspar Payanes, genoveses, sobre «cierta toma que por el dicho Juan Martines fue fecha de una nao e ciertas mercaderías de los dichos Graviel e Gaspar Payanes, e de otros sus consortes... »—Consejo.</t>
  </si>
  <si>
    <t>Leg. 149602 f. 101</t>
  </si>
  <si>
    <t>AGS03SP000000100</t>
  </si>
  <si>
    <t>AGS03SP000000101</t>
  </si>
  <si>
    <t>AGS03SP000000102</t>
  </si>
  <si>
    <t>AGS03SP000000103</t>
  </si>
  <si>
    <t>AGS03SP000000104</t>
  </si>
  <si>
    <t>AGS03SP000000105</t>
  </si>
  <si>
    <t>AGS03SP000000106</t>
  </si>
  <si>
    <t>8 Noviembre 1496. Burgos. Fol. 99 Se ordena al doctor Alonso Ramírez de Villaescusa, corregidor de Valladolid, que reciba de Gaspar y Gabriel Payanes, mercaderes genoveses, ciertas fianzas ordenadas en la carta ejecutoria pronunciada contra Juan Martínez de la Rentería vecino de la villa de Ondárroa; dichas fianzas «diz que eran Polo mercadero e Graviel Pinelo, vecinos desa dicha villa»...—Consejo.</t>
  </si>
  <si>
    <t>Leg. 149611 f. 99</t>
  </si>
  <si>
    <t>31 Mayo 1496. Morón. Fol. 185 A petición del Duque de Bejar se ordena a Jerónimo Rufaldi, mercader florentín, estante en Sevilla, que aclare la razón que tuvo para entregar a Andrés de Odón las prendas que a su vez había dado el dicho Duque al citado mercader con el fin de que le trajera la dispensa para casarse con la Duquesa, su mujer. E l Duque exige las dichas prendas y el mercader se niega entregarlas.—Consejo.</t>
  </si>
  <si>
    <t>Leg. 149605 f. 185</t>
  </si>
  <si>
    <t>AGS03SP000000107</t>
  </si>
  <si>
    <t>13 Julio 1496. Morón. Fol. 68 Comisión a don Juan de Silva, asistente de Sevilla, para que apremie a Francisco Pinelo, vecino de esa ciudad, a que abone al concejo de la misma el pan que éste había comprado al Obispo de Badajoz para abastecimiento de la alhóndiga de la dicha ciudad.—Consejo.</t>
  </si>
  <si>
    <t>Leg. 149607 f. 68</t>
  </si>
  <si>
    <t>AGS03SP000000108</t>
  </si>
  <si>
    <t>1 Septiembre 1496. Burgos. Fol. 126 Incitativa a don Juan de Silva, conde de Cifuentes, y al licenciado Vela Núñez, corregidor de Jaén, a petición de doña María de Ribadeneyra, ama de la Princesa de Portugal, sobre cierta cantidad que había abonado a Francisco Pinelo, jurado y fiel ejecutor de Sevilla; tal cantidad había sido cobrada por Pero y Gaspar Brimaldo (sic), a quienes se lo había encomendado el citado Pinelo; estos cobraron además 35.000 maravedís que son los que la mencionada doña María exige les sean devueltos.—Consejo.</t>
  </si>
  <si>
    <t>Leg. 149609 f.126</t>
  </si>
  <si>
    <t>AGS03SP000000109</t>
  </si>
  <si>
    <t>APJ26SP000085</t>
  </si>
  <si>
    <t>Compra a D0 de Alcala escO publj~ Mi uel: loda uva x 31 ds</t>
  </si>
  <si>
    <t>mi p. 292 first entry</t>
  </si>
  <si>
    <t>poder de ximon de franquis a geronimo alonso para cobrar como propios a benito vasquez vecino de esta ciudad 140 reales por contrato</t>
  </si>
  <si>
    <t>mi p. 293 last entry</t>
  </si>
  <si>
    <t>mi p. 293 second to last entry</t>
  </si>
  <si>
    <t>poder de jacome adorno a geronimo sauli para que cobre a doña maria de ayala viuda de lonis adorno veiticuatro de esta ciudad 33105 mrs por contrat y que se quede con ellos por deuda que existe entre ellos</t>
  </si>
  <si>
    <t>APJ26SP000086</t>
  </si>
  <si>
    <t>APJ26SP000087</t>
  </si>
  <si>
    <t>APJ26SP000088</t>
  </si>
  <si>
    <t>mi p. 293 (going from bottom to top)</t>
  </si>
  <si>
    <t>geronimo sauli quito a benito vasques por 140reales por damasco</t>
  </si>
  <si>
    <t>26-10-1495, velencia. Diego Páez• veci_n o de Palma, Castilla, present a un canar1·0 . Fernandico• de 14 anos, de Jerez, huérfano, sus padres cautivos del jerezano Juan Animar, el cual , lo vende a un escudero de Puertocarrero, vecino de Palma, Y este a Páez. Estimado en 22 lbs. 10 sls</t>
  </si>
  <si>
    <t>p.141 pdf-p 280 texto, doc 405</t>
  </si>
  <si>
    <t>A. R. V. B. G. 194, fols. 314-316. C. M. R. 21 fol., 53 V.</t>
  </si>
  <si>
    <t>1482 Marzo, 11, Valencia. -El Maestre. Racional. recibe de micer Leonardo de Francis, mercader genovés, 40 sls. por las 30 lbs. que le costó un cautivo de 12 años llamado Mahomat, de Alcácer, que ha hecho venir de allí.</t>
  </si>
  <si>
    <t>p.113 pdf. Doc 18</t>
  </si>
  <si>
    <t>p 114. doc 38</t>
  </si>
  <si>
    <t>A. R. V. C. M. R. 19, fol. 163.</t>
  </si>
  <si>
    <t>A. R. V. C. M. R. 19, fol. 161.</t>
  </si>
  <si>
    <t>p 119. doc 98</t>
  </si>
  <si>
    <t>A. R. V. C. M. R. 20, fol. 164 v.</t>
  </si>
  <si>
    <t>1482 Septiembre, 7, V, alencia. -El M. R. recibe de Franc1·sc o p a ¡a mar, mercader . genoves, 20 sls. ~or las 15 lbs. en que le fue estimado un esclav1to negro de 6 anos llamado Aliquo, que ha h h t d Castilla.</t>
  </si>
  <si>
    <t>1482 Junio, 19, Valencia.- El M. R. recibe de Cesaro de Barchi, mercader florentino, 2.320 sls. por las 1.740 lbs. en que vendió 105 negros g.e Jalof.</t>
  </si>
  <si>
    <t>p. 120 doc 113</t>
  </si>
  <si>
    <r>
      <t>A. R. V</t>
    </r>
    <r>
      <rPr>
        <sz val="8"/>
        <color rgb="FF555555"/>
        <rFont val="Times"/>
        <family val="1"/>
      </rPr>
      <t xml:space="preserve">. </t>
    </r>
    <r>
      <rPr>
        <sz val="7"/>
        <color rgb="FF151516"/>
        <rFont val="Times"/>
        <family val="1"/>
      </rPr>
      <t>C</t>
    </r>
    <r>
      <rPr>
        <sz val="7"/>
        <color rgb="FF646464"/>
        <rFont val="Times"/>
        <family val="1"/>
      </rPr>
      <t xml:space="preserve">. </t>
    </r>
    <r>
      <rPr>
        <sz val="8"/>
        <color rgb="FF151516"/>
        <rFont val="Times"/>
        <family val="1"/>
      </rPr>
      <t>M</t>
    </r>
    <r>
      <rPr>
        <sz val="8"/>
        <color rgb="FF646464"/>
        <rFont val="Times"/>
        <family val="1"/>
      </rPr>
      <t xml:space="preserve">. </t>
    </r>
    <r>
      <rPr>
        <sz val="8"/>
        <color rgb="FF151516"/>
        <rFont val="Times"/>
        <family val="1"/>
      </rPr>
      <t xml:space="preserve">R. </t>
    </r>
    <r>
      <rPr>
        <sz val="7"/>
        <color rgb="FF282829"/>
        <rFont val="Times"/>
        <family val="1"/>
      </rPr>
      <t>20</t>
    </r>
    <r>
      <rPr>
        <sz val="7"/>
        <color rgb="FF444444"/>
        <rFont val="Times"/>
        <family val="1"/>
      </rPr>
      <t xml:space="preserve">, </t>
    </r>
    <r>
      <rPr>
        <sz val="8"/>
        <color rgb="FF151516"/>
        <rFont val="Times"/>
        <family val="1"/>
      </rPr>
      <t xml:space="preserve">fol. </t>
    </r>
    <r>
      <rPr>
        <sz val="7"/>
        <color rgb="FF151516"/>
        <rFont val="Times"/>
        <family val="1"/>
      </rPr>
      <t>166.</t>
    </r>
  </si>
  <si>
    <t>p. 121 doc 125</t>
  </si>
  <si>
    <r>
      <t>A. R. V. C</t>
    </r>
    <r>
      <rPr>
        <sz val="8"/>
        <color rgb="FF999999"/>
        <rFont val="Times"/>
        <family val="1"/>
      </rPr>
      <t xml:space="preserve">. </t>
    </r>
    <r>
      <rPr>
        <sz val="8"/>
        <color rgb="FF151516"/>
        <rFont val="Times"/>
        <family val="1"/>
      </rPr>
      <t>M. R. 20, fol</t>
    </r>
    <r>
      <rPr>
        <sz val="8"/>
        <color rgb="FF484848"/>
        <rFont val="Times"/>
        <family val="1"/>
      </rPr>
      <t xml:space="preserve">. </t>
    </r>
    <r>
      <rPr>
        <sz val="8"/>
        <color rgb="FF151516"/>
        <rFont val="Times"/>
        <family val="1"/>
      </rPr>
      <t>162 v</t>
    </r>
    <r>
      <rPr>
        <sz val="8"/>
        <color rgb="FF484848"/>
        <rFont val="Times"/>
        <family val="1"/>
      </rPr>
      <t>.</t>
    </r>
  </si>
  <si>
    <t>p 125 doc 190</t>
  </si>
  <si>
    <r>
      <t>A</t>
    </r>
    <r>
      <rPr>
        <b/>
        <sz val="8"/>
        <color rgb="FF565657"/>
        <rFont val="Times"/>
        <family val="1"/>
      </rPr>
      <t xml:space="preserve">. </t>
    </r>
    <r>
      <rPr>
        <b/>
        <sz val="7"/>
        <color rgb="FF101011"/>
        <rFont val="Times"/>
        <family val="1"/>
      </rPr>
      <t xml:space="preserve">R. </t>
    </r>
    <r>
      <rPr>
        <b/>
        <sz val="8"/>
        <color rgb="FF101011"/>
        <rFont val="Times"/>
        <family val="1"/>
      </rPr>
      <t>V</t>
    </r>
    <r>
      <rPr>
        <b/>
        <sz val="8"/>
        <color rgb="FF565657"/>
        <rFont val="Times"/>
        <family val="1"/>
      </rPr>
      <t xml:space="preserve">. </t>
    </r>
    <r>
      <rPr>
        <b/>
        <sz val="8"/>
        <color rgb="FF101011"/>
        <rFont val="Times"/>
        <family val="1"/>
      </rPr>
      <t>C</t>
    </r>
    <r>
      <rPr>
        <b/>
        <sz val="8"/>
        <color rgb="FF434344"/>
        <rFont val="Times"/>
        <family val="1"/>
      </rPr>
      <t xml:space="preserve">. </t>
    </r>
    <r>
      <rPr>
        <b/>
        <sz val="8"/>
        <color rgb="FF101011"/>
        <rFont val="Times"/>
        <family val="1"/>
      </rPr>
      <t>M</t>
    </r>
    <r>
      <rPr>
        <b/>
        <sz val="8"/>
        <color rgb="FF565657"/>
        <rFont val="Times"/>
        <family val="1"/>
      </rPr>
      <t xml:space="preserve">. </t>
    </r>
    <r>
      <rPr>
        <sz val="7"/>
        <color rgb="FF101011"/>
        <rFont val="Helvetica"/>
        <family val="2"/>
      </rPr>
      <t xml:space="preserve">R. </t>
    </r>
    <r>
      <rPr>
        <b/>
        <sz val="8"/>
        <color rgb="FF101011"/>
        <rFont val="Times"/>
        <family val="1"/>
      </rPr>
      <t>20</t>
    </r>
    <r>
      <rPr>
        <b/>
        <sz val="8"/>
        <color rgb="FF2B2B2B"/>
        <rFont val="Times"/>
        <family val="1"/>
      </rPr>
      <t xml:space="preserve">, </t>
    </r>
    <r>
      <rPr>
        <b/>
        <sz val="8"/>
        <color rgb="FF101011"/>
        <rFont val="Times"/>
        <family val="1"/>
      </rPr>
      <t>fol. 168 v</t>
    </r>
    <r>
      <rPr>
        <b/>
        <sz val="8"/>
        <color rgb="FF2B2B2B"/>
        <rFont val="Times"/>
        <family val="1"/>
      </rPr>
      <t>.</t>
    </r>
  </si>
  <si>
    <r>
      <t>A</t>
    </r>
    <r>
      <rPr>
        <b/>
        <sz val="8"/>
        <color rgb="FF2B2B2B"/>
        <rFont val="Times"/>
        <family val="1"/>
      </rPr>
      <t xml:space="preserve">. </t>
    </r>
    <r>
      <rPr>
        <b/>
        <sz val="8"/>
        <color rgb="FF101011"/>
        <rFont val="Times"/>
        <family val="1"/>
      </rPr>
      <t>R. V</t>
    </r>
    <r>
      <rPr>
        <b/>
        <sz val="8"/>
        <color rgb="FF434344"/>
        <rFont val="Times"/>
        <family val="1"/>
      </rPr>
      <t xml:space="preserve">. </t>
    </r>
    <r>
      <rPr>
        <b/>
        <sz val="8"/>
        <color rgb="FF101011"/>
        <rFont val="Times"/>
        <family val="1"/>
      </rPr>
      <t>C</t>
    </r>
    <r>
      <rPr>
        <b/>
        <sz val="8"/>
        <color rgb="FF2B2B2B"/>
        <rFont val="Times"/>
        <family val="1"/>
      </rPr>
      <t xml:space="preserve">. </t>
    </r>
    <r>
      <rPr>
        <b/>
        <sz val="8"/>
        <color rgb="FF101011"/>
        <rFont val="Times"/>
        <family val="1"/>
      </rPr>
      <t>M</t>
    </r>
    <r>
      <rPr>
        <b/>
        <sz val="8"/>
        <color rgb="FF2B2B2B"/>
        <rFont val="Times"/>
        <family val="1"/>
      </rPr>
      <t xml:space="preserve">. </t>
    </r>
    <r>
      <rPr>
        <b/>
        <sz val="8"/>
        <color rgb="FF101011"/>
        <rFont val="Times"/>
        <family val="1"/>
      </rPr>
      <t>R</t>
    </r>
    <r>
      <rPr>
        <b/>
        <sz val="8"/>
        <color rgb="FF2B2B2B"/>
        <rFont val="Times"/>
        <family val="1"/>
      </rPr>
      <t xml:space="preserve">. </t>
    </r>
    <r>
      <rPr>
        <b/>
        <sz val="8"/>
        <color rgb="FF101011"/>
        <rFont val="Times"/>
        <family val="1"/>
      </rPr>
      <t xml:space="preserve">20, fol. </t>
    </r>
    <r>
      <rPr>
        <b/>
        <sz val="7"/>
        <color rgb="FF101011"/>
        <rFont val="Times"/>
        <family val="1"/>
      </rPr>
      <t xml:space="preserve">169 </t>
    </r>
    <r>
      <rPr>
        <b/>
        <sz val="8"/>
        <color rgb="FF101011"/>
        <rFont val="Times"/>
        <family val="1"/>
      </rPr>
      <t xml:space="preserve">v </t>
    </r>
    <r>
      <rPr>
        <b/>
        <sz val="8"/>
        <color rgb="FF434344"/>
        <rFont val="Times"/>
        <family val="1"/>
      </rPr>
      <t>.</t>
    </r>
  </si>
  <si>
    <t>p 125 doc 195</t>
  </si>
  <si>
    <t>1491 Octubre, 8, Valencia. - El M. R. recibe de Césaro de Barchi, mercader tlorentino, 2.666 sls. 8 dns. por las 2.000 lbs. en que ha vendido 102 negros de Jalof.</t>
  </si>
  <si>
    <t>1491 Noviembre, 21, Valencia.- El M. R. recibe de Césaro de Barchi, mercader florentino, 1.606 sls. por las 1.204 lbs. 10 sls. en que vendió 73 negros de Jalof.</t>
  </si>
  <si>
    <t>1489 Diciembre, ll, Valencia. - El M. R. recibe de Cesara de Barchi, mer-. cader florentino, 2.510 sls. por las 1.882 lbs. 10 sls. en que vendió 108 cautivos negros de Jalof.</t>
  </si>
  <si>
    <t>1490 Septiembre, 17, Valencia.-El M. R. recibe de Césaro de Barchi, mercader florentino, 480 sls. por las 360 lbs. en que vendió treinta y tres esclavos negros de Jalof.</t>
  </si>
  <si>
    <t>p.129 doc 268</t>
  </si>
  <si>
    <r>
      <t xml:space="preserve">A. R. </t>
    </r>
    <r>
      <rPr>
        <sz val="8"/>
        <color rgb="FF242424"/>
        <rFont val="Times"/>
        <family val="1"/>
      </rPr>
      <t>V</t>
    </r>
    <r>
      <rPr>
        <sz val="8"/>
        <color rgb="FF545454"/>
        <rFont val="Times"/>
        <family val="1"/>
      </rPr>
      <t xml:space="preserve">. </t>
    </r>
    <r>
      <rPr>
        <sz val="8"/>
        <color rgb="FF242424"/>
        <rFont val="Times"/>
        <family val="1"/>
      </rPr>
      <t xml:space="preserve">C. </t>
    </r>
    <r>
      <rPr>
        <sz val="8"/>
        <color rgb="FF141314"/>
        <rFont val="Times"/>
        <family val="1"/>
      </rPr>
      <t>M</t>
    </r>
    <r>
      <rPr>
        <sz val="8"/>
        <color rgb="FF545454"/>
        <rFont val="Times"/>
        <family val="1"/>
      </rPr>
      <t xml:space="preserve">. </t>
    </r>
    <r>
      <rPr>
        <sz val="8"/>
        <color rgb="FF141314"/>
        <rFont val="Times"/>
        <family val="1"/>
      </rPr>
      <t xml:space="preserve">R. 21, fol. 163 </t>
    </r>
    <r>
      <rPr>
        <sz val="8"/>
        <color rgb="FF242424"/>
        <rFont val="Times"/>
        <family val="1"/>
      </rPr>
      <t>v</t>
    </r>
    <r>
      <rPr>
        <sz val="8"/>
        <color rgb="FF545454"/>
        <rFont val="Times"/>
        <family val="1"/>
      </rPr>
      <t>.</t>
    </r>
  </si>
  <si>
    <t>1493 Abril, 19, Valencia. - El M. R. recibe de Césaro de Barchi 3.333 sls. 4 dns. Por las 2.500 lbs. en que ha vendido 133 negros de Jalof</t>
  </si>
  <si>
    <r>
      <t xml:space="preserve">A. </t>
    </r>
    <r>
      <rPr>
        <sz val="9"/>
        <color rgb="FF141314"/>
        <rFont val="Times"/>
        <family val="1"/>
      </rPr>
      <t xml:space="preserve">R. </t>
    </r>
    <r>
      <rPr>
        <sz val="8"/>
        <color rgb="FF141314"/>
        <rFont val="Times"/>
        <family val="1"/>
      </rPr>
      <t>V. C</t>
    </r>
    <r>
      <rPr>
        <sz val="8"/>
        <color rgb="FF818181"/>
        <rFont val="Times"/>
        <family val="1"/>
      </rPr>
      <t xml:space="preserve">. </t>
    </r>
    <r>
      <rPr>
        <sz val="8"/>
        <color rgb="FF242424"/>
        <rFont val="Times"/>
        <family val="1"/>
      </rPr>
      <t xml:space="preserve">M. </t>
    </r>
    <r>
      <rPr>
        <sz val="8"/>
        <color rgb="FF141314"/>
        <rFont val="Times"/>
        <family val="1"/>
      </rPr>
      <t xml:space="preserve">R. </t>
    </r>
    <r>
      <rPr>
        <sz val="8"/>
        <color rgb="FF242424"/>
        <rFont val="Times"/>
        <family val="1"/>
      </rPr>
      <t xml:space="preserve">21, </t>
    </r>
    <r>
      <rPr>
        <sz val="8"/>
        <color rgb="FF141314"/>
        <rFont val="Times"/>
        <family val="1"/>
      </rPr>
      <t xml:space="preserve">fol. </t>
    </r>
    <r>
      <rPr>
        <sz val="8"/>
        <color rgb="FF242424"/>
        <rFont val="Times"/>
        <family val="1"/>
      </rPr>
      <t xml:space="preserve">163 </t>
    </r>
    <r>
      <rPr>
        <sz val="8"/>
        <color rgb="FF141314"/>
        <rFont val="Times"/>
        <family val="1"/>
      </rPr>
      <t>v.</t>
    </r>
  </si>
  <si>
    <t>p.129 doc 269</t>
  </si>
  <si>
    <t>1493 AbrU, 19, Valencia.- El M. R. recibe de Césaro de B chi 260 1s las 185 lbs. en que vendió siete esclavas canarias.ar</t>
  </si>
  <si>
    <t>1493 agosto 21, valencia - el mr recibe de cesaro de barchi 2666 sls 8 dns por las 2000 lbs en que vendio 125 negros de jalof</t>
  </si>
  <si>
    <r>
      <t xml:space="preserve">A. </t>
    </r>
    <r>
      <rPr>
        <sz val="9"/>
        <color rgb="FF141314"/>
        <rFont val="Times"/>
        <family val="1"/>
      </rPr>
      <t xml:space="preserve">R. </t>
    </r>
    <r>
      <rPr>
        <sz val="8"/>
        <color rgb="FF141314"/>
        <rFont val="Times"/>
        <family val="1"/>
      </rPr>
      <t>V. C</t>
    </r>
    <r>
      <rPr>
        <sz val="8"/>
        <color rgb="FF818181"/>
        <rFont val="Times"/>
        <family val="1"/>
      </rPr>
      <t xml:space="preserve">. </t>
    </r>
    <r>
      <rPr>
        <sz val="8"/>
        <color rgb="FF242424"/>
        <rFont val="Times"/>
        <family val="1"/>
      </rPr>
      <t xml:space="preserve">M. </t>
    </r>
    <r>
      <rPr>
        <sz val="8"/>
        <color rgb="FF141314"/>
        <rFont val="Times"/>
        <family val="1"/>
      </rPr>
      <t xml:space="preserve">R. </t>
    </r>
    <r>
      <rPr>
        <sz val="8"/>
        <color rgb="FF242424"/>
        <rFont val="Times"/>
        <family val="1"/>
      </rPr>
      <t xml:space="preserve">21, </t>
    </r>
    <r>
      <rPr>
        <sz val="8"/>
        <color rgb="FF141314"/>
        <rFont val="Times"/>
        <family val="1"/>
      </rPr>
      <t xml:space="preserve">fol. </t>
    </r>
    <r>
      <rPr>
        <sz val="8"/>
        <color rgb="FF242424"/>
        <rFont val="Times"/>
        <family val="1"/>
      </rPr>
      <t xml:space="preserve">164 </t>
    </r>
    <r>
      <rPr>
        <sz val="8"/>
        <color rgb="FF141314"/>
        <rFont val="Times"/>
        <family val="1"/>
      </rPr>
      <t>v.</t>
    </r>
  </si>
  <si>
    <t>1493 A¡'osto, 23, Valencia.-El M. R. recibe de Césaro de Barchi 2.860 s1s. por las 2.135 lbs. en que vendió 144 negros de Jalof.</t>
  </si>
  <si>
    <r>
      <t>A. R. V</t>
    </r>
    <r>
      <rPr>
        <sz val="8"/>
        <color rgb="FF696969"/>
        <rFont val="Times"/>
        <family val="1"/>
      </rPr>
      <t xml:space="preserve">. </t>
    </r>
    <r>
      <rPr>
        <sz val="8"/>
        <color rgb="FF141415"/>
        <rFont val="Times"/>
        <family val="1"/>
      </rPr>
      <t>C'. M</t>
    </r>
    <r>
      <rPr>
        <sz val="8"/>
        <color rgb="FF696969"/>
        <rFont val="Times"/>
        <family val="1"/>
      </rPr>
      <t xml:space="preserve">. </t>
    </r>
    <r>
      <rPr>
        <sz val="8"/>
        <color rgb="FF141415"/>
        <rFont val="Times"/>
        <family val="1"/>
      </rPr>
      <t xml:space="preserve">R. </t>
    </r>
    <r>
      <rPr>
        <sz val="7"/>
        <color rgb="FF141415"/>
        <rFont val="Times"/>
        <family val="1"/>
      </rPr>
      <t xml:space="preserve">21, </t>
    </r>
    <r>
      <rPr>
        <sz val="8"/>
        <color rgb="FF141415"/>
        <rFont val="Times"/>
        <family val="1"/>
      </rPr>
      <t xml:space="preserve">fol. </t>
    </r>
    <r>
      <rPr>
        <sz val="7"/>
        <color rgb="FF141415"/>
        <rFont val="Times"/>
        <family val="1"/>
      </rPr>
      <t xml:space="preserve">165 </t>
    </r>
    <r>
      <rPr>
        <sz val="8"/>
        <color rgb="FF141415"/>
        <rFont val="Times"/>
        <family val="1"/>
      </rPr>
      <t>v</t>
    </r>
    <r>
      <rPr>
        <sz val="8"/>
        <color rgb="FF343435"/>
        <rFont val="Times"/>
        <family val="1"/>
      </rPr>
      <t>.</t>
    </r>
  </si>
  <si>
    <t>1493 Agosto, 23, Valencia.- El M. R. recibe de Césaro de Barchi 213 sls. 4 dns. por las 160 lbs. en que ha vendido cinco cautivos canarios.</t>
  </si>
  <si>
    <t>p 130 doc 277</t>
  </si>
  <si>
    <t>p 130 doc 282</t>
  </si>
  <si>
    <t>p 130 doc 286</t>
  </si>
  <si>
    <r>
      <t xml:space="preserve">A. R. V. C. M. </t>
    </r>
    <r>
      <rPr>
        <sz val="7"/>
        <color rgb="FF141415"/>
        <rFont val="Times"/>
        <family val="1"/>
      </rPr>
      <t>R. 21</t>
    </r>
    <r>
      <rPr>
        <sz val="7"/>
        <color rgb="FF343435"/>
        <rFont val="Times"/>
        <family val="1"/>
      </rPr>
      <t xml:space="preserve">, </t>
    </r>
    <r>
      <rPr>
        <sz val="8"/>
        <color rgb="FF141415"/>
        <rFont val="Times"/>
        <family val="1"/>
      </rPr>
      <t xml:space="preserve">fol. </t>
    </r>
    <r>
      <rPr>
        <sz val="7"/>
        <color rgb="FF141415"/>
        <rFont val="Times"/>
        <family val="1"/>
      </rPr>
      <t>166.</t>
    </r>
  </si>
  <si>
    <t>1495 Enero, 20, Valencia.- El M. R. recibe de Césaro de Barchi, 2.334 sls. 4 dns. por las 1.750 lbs. en que vendía 75 negros de Jalof.</t>
  </si>
  <si>
    <t>p 137 doc 364</t>
  </si>
  <si>
    <t>p 137 doc 365</t>
  </si>
  <si>
    <t>1495 Enero, 20, Valencia.- El M. R. recibe de Césaro de Barchi, mercader florentino, 2.464 sls. por las 1.848 lbs. en que vendió 82 negros de Jalof.</t>
  </si>
  <si>
    <r>
      <t>A</t>
    </r>
    <r>
      <rPr>
        <b/>
        <sz val="8"/>
        <color rgb="FF29292A"/>
        <rFont val="Times"/>
        <family val="1"/>
      </rPr>
      <t xml:space="preserve">. </t>
    </r>
    <r>
      <rPr>
        <b/>
        <sz val="8"/>
        <color rgb="FF0D0D0D"/>
        <rFont val="Times"/>
        <family val="1"/>
      </rPr>
      <t>R. V</t>
    </r>
    <r>
      <rPr>
        <b/>
        <sz val="8"/>
        <color rgb="FF29292A"/>
        <rFont val="Times"/>
        <family val="1"/>
      </rPr>
      <t xml:space="preserve">. </t>
    </r>
    <r>
      <rPr>
        <b/>
        <sz val="8"/>
        <color rgb="FF0D0D0D"/>
        <rFont val="Times"/>
        <family val="1"/>
      </rPr>
      <t>C</t>
    </r>
    <r>
      <rPr>
        <b/>
        <sz val="8"/>
        <color rgb="FF3D3D3D"/>
        <rFont val="Times"/>
        <family val="1"/>
      </rPr>
      <t xml:space="preserve">. </t>
    </r>
    <r>
      <rPr>
        <b/>
        <sz val="8"/>
        <color rgb="FF0D0D0D"/>
        <rFont val="Times"/>
        <family val="1"/>
      </rPr>
      <t>M</t>
    </r>
    <r>
      <rPr>
        <b/>
        <sz val="8"/>
        <color rgb="FF29292A"/>
        <rFont val="Times"/>
        <family val="1"/>
      </rPr>
      <t xml:space="preserve">. </t>
    </r>
    <r>
      <rPr>
        <b/>
        <sz val="8"/>
        <color rgb="FF0D0D0D"/>
        <rFont val="Times"/>
        <family val="1"/>
      </rPr>
      <t>R. 21, fol. 52</t>
    </r>
    <r>
      <rPr>
        <b/>
        <sz val="8"/>
        <color rgb="FF29292A"/>
        <rFont val="Times"/>
        <family val="1"/>
      </rPr>
      <t>.</t>
    </r>
  </si>
  <si>
    <r>
      <t xml:space="preserve">A. R. V. C </t>
    </r>
    <r>
      <rPr>
        <sz val="8"/>
        <color rgb="FF29292A"/>
        <rFont val="Times"/>
        <family val="1"/>
      </rPr>
      <t xml:space="preserve">. </t>
    </r>
    <r>
      <rPr>
        <sz val="8"/>
        <color rgb="FF0D0D0D"/>
        <rFont val="Times"/>
        <family val="1"/>
      </rPr>
      <t>M</t>
    </r>
    <r>
      <rPr>
        <sz val="8"/>
        <color rgb="FF3D3D3D"/>
        <rFont val="Times"/>
        <family val="1"/>
      </rPr>
      <t xml:space="preserve">. </t>
    </r>
    <r>
      <rPr>
        <sz val="8"/>
        <color rgb="FF0D0D0D"/>
        <rFont val="Times"/>
        <family val="1"/>
      </rPr>
      <t>R. 21, fol. 51 v</t>
    </r>
    <r>
      <rPr>
        <sz val="8"/>
        <color rgb="FF29292A"/>
        <rFont val="Times"/>
        <family val="1"/>
      </rPr>
      <t>.</t>
    </r>
  </si>
  <si>
    <t>1495 Enero, 20, Valencia.-El M. R. recibe de Césaro de Barchi 1.605 sls. 4 dns. por las 1.204 lbs. en que ha vendido 86 negros de Jalof.</t>
  </si>
  <si>
    <t>p 137 doc 366</t>
  </si>
  <si>
    <r>
      <t>A. R. V. C. M</t>
    </r>
    <r>
      <rPr>
        <sz val="8"/>
        <color rgb="FF3D3D3D"/>
        <rFont val="Times"/>
        <family val="1"/>
      </rPr>
      <t xml:space="preserve">. </t>
    </r>
    <r>
      <rPr>
        <sz val="8"/>
        <color rgb="FF0D0D0D"/>
        <rFont val="Times"/>
        <family val="1"/>
      </rPr>
      <t>R. 21</t>
    </r>
    <r>
      <rPr>
        <sz val="8"/>
        <color rgb="FF29292A"/>
        <rFont val="Times"/>
        <family val="1"/>
      </rPr>
      <t xml:space="preserve">, </t>
    </r>
    <r>
      <rPr>
        <sz val="8"/>
        <color rgb="FF0D0D0D"/>
        <rFont val="Times"/>
        <family val="1"/>
      </rPr>
      <t>fol. 52 v.</t>
    </r>
  </si>
  <si>
    <t>1495 AbrU, 22; Valencia. - Césaro de Barchi presenta 141 negros de Jalof traídos de Portugal, ajustados a 14 lbs. cabeza</t>
  </si>
  <si>
    <r>
      <t>A. R. V</t>
    </r>
    <r>
      <rPr>
        <sz val="8"/>
        <color rgb="FF505050"/>
        <rFont val="Times"/>
        <family val="1"/>
      </rPr>
      <t xml:space="preserve">. </t>
    </r>
    <r>
      <rPr>
        <sz val="8"/>
        <color rgb="FF131314"/>
        <rFont val="Times"/>
        <family val="1"/>
      </rPr>
      <t>B. G</t>
    </r>
    <r>
      <rPr>
        <sz val="8"/>
        <color rgb="FF3F3F3F"/>
        <rFont val="Times"/>
        <family val="1"/>
      </rPr>
      <t xml:space="preserve">. </t>
    </r>
    <r>
      <rPr>
        <sz val="8"/>
        <color rgb="FF131314"/>
        <rFont val="Times"/>
        <family val="1"/>
      </rPr>
      <t>194</t>
    </r>
    <r>
      <rPr>
        <sz val="8"/>
        <color rgb="FF2C2C2D"/>
        <rFont val="Times"/>
        <family val="1"/>
      </rPr>
      <t xml:space="preserve">, </t>
    </r>
    <r>
      <rPr>
        <sz val="8"/>
        <color rgb="FF131314"/>
        <rFont val="Times"/>
        <family val="1"/>
      </rPr>
      <t>fols</t>
    </r>
    <r>
      <rPr>
        <sz val="8"/>
        <color rgb="FF2C2C2D"/>
        <rFont val="Times"/>
        <family val="1"/>
      </rPr>
      <t xml:space="preserve">. </t>
    </r>
    <r>
      <rPr>
        <sz val="8"/>
        <color rgb="FF131314"/>
        <rFont val="Times"/>
        <family val="1"/>
      </rPr>
      <t>221-222</t>
    </r>
    <r>
      <rPr>
        <sz val="8"/>
        <color rgb="FF2C2C2D"/>
        <rFont val="Times"/>
        <family val="1"/>
      </rPr>
      <t>.</t>
    </r>
  </si>
  <si>
    <t>1495 .Junio, 10, Valencia.-Césaro de Barchi presenta 146 negros de Jalof que le han mandado en una carabela de Portugal. Ajustados a 14 lbs. cabeza</t>
  </si>
  <si>
    <t>p138 doc 382</t>
  </si>
  <si>
    <t>p138 doc 378</t>
  </si>
  <si>
    <r>
      <t>A</t>
    </r>
    <r>
      <rPr>
        <b/>
        <sz val="8"/>
        <color rgb="FF2C2C2D"/>
        <rFont val="Times"/>
        <family val="1"/>
      </rPr>
      <t xml:space="preserve">. </t>
    </r>
    <r>
      <rPr>
        <sz val="7"/>
        <color rgb="FF131314"/>
        <rFont val="Helvetica"/>
        <family val="2"/>
      </rPr>
      <t xml:space="preserve">R. </t>
    </r>
    <r>
      <rPr>
        <b/>
        <sz val="8"/>
        <color rgb="FF131314"/>
        <rFont val="Times"/>
        <family val="1"/>
      </rPr>
      <t>V</t>
    </r>
    <r>
      <rPr>
        <b/>
        <sz val="8"/>
        <color rgb="FF505050"/>
        <rFont val="Times"/>
        <family val="1"/>
      </rPr>
      <t xml:space="preserve">. </t>
    </r>
    <r>
      <rPr>
        <b/>
        <sz val="8"/>
        <color rgb="FF131314"/>
        <rFont val="Times"/>
        <family val="1"/>
      </rPr>
      <t>B</t>
    </r>
    <r>
      <rPr>
        <b/>
        <sz val="8"/>
        <color rgb="FF3F3F3F"/>
        <rFont val="Times"/>
        <family val="1"/>
      </rPr>
      <t xml:space="preserve">. </t>
    </r>
    <r>
      <rPr>
        <b/>
        <sz val="8"/>
        <color rgb="FF131314"/>
        <rFont val="Times"/>
        <family val="1"/>
      </rPr>
      <t>G. 194</t>
    </r>
    <r>
      <rPr>
        <b/>
        <sz val="8"/>
        <color rgb="FF2C2C2D"/>
        <rFont val="Times"/>
        <family val="1"/>
      </rPr>
      <t xml:space="preserve">, </t>
    </r>
    <r>
      <rPr>
        <b/>
        <sz val="8"/>
        <color rgb="FF131314"/>
        <rFont val="Times"/>
        <family val="1"/>
      </rPr>
      <t>fols. 239-240</t>
    </r>
  </si>
  <si>
    <t>p 139 doc 390</t>
  </si>
  <si>
    <t>1495 Julio, 6, Valencia.- Césaro de Barchi presenta 110 negros de Jalof que le ha enviado su principal de Portugal. Ajustados a 14 lbs.</t>
  </si>
  <si>
    <r>
      <t>A. R. V. B</t>
    </r>
    <r>
      <rPr>
        <sz val="8"/>
        <color rgb="FF565657"/>
        <rFont val="Times"/>
        <family val="1"/>
      </rPr>
      <t xml:space="preserve">. </t>
    </r>
    <r>
      <rPr>
        <sz val="8"/>
        <color rgb="FF101011"/>
        <rFont val="Times"/>
        <family val="1"/>
      </rPr>
      <t>G</t>
    </r>
    <r>
      <rPr>
        <sz val="8"/>
        <color rgb="FF565657"/>
        <rFont val="Times"/>
        <family val="1"/>
      </rPr>
      <t xml:space="preserve">. </t>
    </r>
    <r>
      <rPr>
        <sz val="8"/>
        <color rgb="FF101011"/>
        <rFont val="Times"/>
        <family val="1"/>
      </rPr>
      <t>194, fols. 267-268.</t>
    </r>
  </si>
  <si>
    <t>1496 Marzo, 9, Valencia. - El M. R. recibe de Césaro de Barchi 2.146 sls. 8 dns. por las 1.610 lbs. en que ha vendido 139 negros de Jalof</t>
  </si>
  <si>
    <t>p 142 dco 427</t>
  </si>
  <si>
    <r>
      <t>A. R. V. C</t>
    </r>
    <r>
      <rPr>
        <sz val="8"/>
        <color rgb="FF767677"/>
        <rFont val="Times"/>
        <family val="1"/>
      </rPr>
      <t xml:space="preserve">. </t>
    </r>
    <r>
      <rPr>
        <sz val="7"/>
        <color rgb="FF131314"/>
        <rFont val="Helvetica"/>
        <family val="2"/>
      </rPr>
      <t xml:space="preserve">M </t>
    </r>
    <r>
      <rPr>
        <sz val="7"/>
        <color rgb="FF5C5C5C"/>
        <rFont val="Helvetica"/>
        <family val="2"/>
      </rPr>
      <t xml:space="preserve">. </t>
    </r>
    <r>
      <rPr>
        <sz val="8"/>
        <color rgb="FF131314"/>
        <rFont val="Times"/>
        <family val="1"/>
      </rPr>
      <t>R. 21, fol. 51.</t>
    </r>
  </si>
  <si>
    <t>1497 lullo, 3, Valencia.- Césaro de Barchi presenta 119 negros de Jalof, que ha consignado micer Bartolomé Marcboni, mercader florentino, en Portugal. Vendidos en 1.950 lbs.</t>
  </si>
  <si>
    <t>p 146 doc 489</t>
  </si>
  <si>
    <r>
      <t>A</t>
    </r>
    <r>
      <rPr>
        <b/>
        <sz val="9"/>
        <color rgb="FF373737"/>
        <rFont val="Times"/>
        <family val="1"/>
      </rPr>
      <t xml:space="preserve">. </t>
    </r>
    <r>
      <rPr>
        <b/>
        <sz val="8"/>
        <color rgb="FF121213"/>
        <rFont val="Times"/>
        <family val="1"/>
      </rPr>
      <t xml:space="preserve">R. </t>
    </r>
    <r>
      <rPr>
        <b/>
        <sz val="9"/>
        <color rgb="FF121213"/>
        <rFont val="Times"/>
        <family val="1"/>
      </rPr>
      <t>V. B</t>
    </r>
    <r>
      <rPr>
        <b/>
        <sz val="9"/>
        <color rgb="FF373737"/>
        <rFont val="Times"/>
        <family val="1"/>
      </rPr>
      <t xml:space="preserve">. </t>
    </r>
    <r>
      <rPr>
        <b/>
        <sz val="9"/>
        <color rgb="FF121213"/>
        <rFont val="Times"/>
        <family val="1"/>
      </rPr>
      <t xml:space="preserve">G. </t>
    </r>
    <r>
      <rPr>
        <b/>
        <sz val="8"/>
        <color rgb="FF121213"/>
        <rFont val="Times"/>
        <family val="1"/>
      </rPr>
      <t xml:space="preserve">194, </t>
    </r>
    <r>
      <rPr>
        <b/>
        <sz val="9"/>
        <color rgb="FF121213"/>
        <rFont val="Times"/>
        <family val="1"/>
      </rPr>
      <t xml:space="preserve">fol. </t>
    </r>
    <r>
      <rPr>
        <b/>
        <sz val="8"/>
        <color rgb="FF121213"/>
        <rFont val="Times"/>
        <family val="1"/>
      </rPr>
      <t>444-445</t>
    </r>
    <r>
      <rPr>
        <b/>
        <sz val="8"/>
        <color rgb="FF373737"/>
        <rFont val="Times"/>
        <family val="1"/>
      </rPr>
      <t xml:space="preserve">. </t>
    </r>
    <r>
      <rPr>
        <b/>
        <sz val="9"/>
        <color rgb="FF121213"/>
        <rFont val="Times"/>
        <family val="1"/>
      </rPr>
      <t xml:space="preserve">C. M. </t>
    </r>
    <r>
      <rPr>
        <b/>
        <sz val="8"/>
        <color rgb="FF121213"/>
        <rFont val="Times"/>
        <family val="1"/>
      </rPr>
      <t xml:space="preserve">R. 21, </t>
    </r>
    <r>
      <rPr>
        <b/>
        <sz val="9"/>
        <color rgb="FF121213"/>
        <rFont val="Times"/>
        <family val="1"/>
      </rPr>
      <t>fol</t>
    </r>
    <r>
      <rPr>
        <b/>
        <sz val="9"/>
        <color rgb="FF373737"/>
        <rFont val="Times"/>
        <family val="1"/>
      </rPr>
      <t xml:space="preserve">. </t>
    </r>
    <r>
      <rPr>
        <b/>
        <sz val="8"/>
        <color rgb="FF121213"/>
        <rFont val="Times"/>
        <family val="1"/>
      </rPr>
      <t>52.</t>
    </r>
  </si>
  <si>
    <t>1500 Jallo, 23, Valencia. - El M. R. recibe de Césaro de Barchi por las 84 lbs. en que ha vendido cuatro negros de Jalof</t>
  </si>
  <si>
    <t>p 150 doc 535</t>
  </si>
  <si>
    <r>
      <t xml:space="preserve">A. </t>
    </r>
    <r>
      <rPr>
        <sz val="8"/>
        <color rgb="FF131314"/>
        <rFont val="Helvetica"/>
        <family val="2"/>
      </rPr>
      <t xml:space="preserve">R. </t>
    </r>
    <r>
      <rPr>
        <sz val="8"/>
        <color rgb="FF131314"/>
        <rFont val="Times"/>
        <family val="1"/>
      </rPr>
      <t>V</t>
    </r>
    <r>
      <rPr>
        <sz val="8"/>
        <color rgb="FF373738"/>
        <rFont val="Times"/>
        <family val="1"/>
      </rPr>
      <t xml:space="preserve">. </t>
    </r>
    <r>
      <rPr>
        <sz val="8"/>
        <color rgb="FF131314"/>
        <rFont val="Times"/>
        <family val="1"/>
      </rPr>
      <t>C</t>
    </r>
    <r>
      <rPr>
        <sz val="8"/>
        <color rgb="FF505050"/>
        <rFont val="Times"/>
        <family val="1"/>
      </rPr>
      <t xml:space="preserve">. </t>
    </r>
    <r>
      <rPr>
        <sz val="8"/>
        <color rgb="FF131314"/>
        <rFont val="Times"/>
        <family val="1"/>
      </rPr>
      <t xml:space="preserve">M. </t>
    </r>
    <r>
      <rPr>
        <sz val="8"/>
        <color rgb="FF131314"/>
        <rFont val="Helvetica"/>
        <family val="2"/>
      </rPr>
      <t xml:space="preserve">R. </t>
    </r>
    <r>
      <rPr>
        <sz val="8"/>
        <color rgb="FF131314"/>
        <rFont val="Times"/>
        <family val="1"/>
      </rPr>
      <t>21, fo</t>
    </r>
    <r>
      <rPr>
        <sz val="8"/>
        <color rgb="FF373738"/>
        <rFont val="Times"/>
        <family val="1"/>
      </rPr>
      <t xml:space="preserve">l. </t>
    </r>
    <r>
      <rPr>
        <sz val="8"/>
        <color rgb="FF131314"/>
        <rFont val="Times"/>
        <family val="1"/>
      </rPr>
      <t>52.</t>
    </r>
  </si>
  <si>
    <t>1502 Enero, 2'7, Valencia.- Césaro de Barchi presenta un negro. Zamba de 12 años, que le ha enviado Jerónimo Seumiya de Lisboa, es d~ Mandinga. Ajustado en 22 lns. 10 sls.</t>
  </si>
  <si>
    <t>p 153 doc 579</t>
  </si>
  <si>
    <t>A. R. V. B. G. 195, fols. 1~7-18. C. M. R. 21, fol. 65.</t>
  </si>
  <si>
    <r>
      <t xml:space="preserve">A. </t>
    </r>
    <r>
      <rPr>
        <sz val="7"/>
        <color rgb="FF131314"/>
        <rFont val="Helvetica"/>
        <family val="2"/>
      </rPr>
      <t xml:space="preserve">R. </t>
    </r>
    <r>
      <rPr>
        <sz val="8"/>
        <color rgb="FF131314"/>
        <rFont val="Times"/>
        <family val="1"/>
      </rPr>
      <t>V</t>
    </r>
    <r>
      <rPr>
        <sz val="8"/>
        <color rgb="FF404041"/>
        <rFont val="Times"/>
        <family val="1"/>
      </rPr>
      <t>.</t>
    </r>
    <r>
      <rPr>
        <sz val="8"/>
        <color rgb="FF131314"/>
        <rFont val="Times"/>
        <family val="1"/>
      </rPr>
      <t xml:space="preserve"> B. G. 195, fol. 204-205.</t>
    </r>
  </si>
  <si>
    <t>1503 febrero 16, valencia, cesaro de barchi presenta dos negros uno de 7 años llamado perico y otro de 12 llamado nicolas de jalof que ha traido de portugal son muy bozales</t>
  </si>
  <si>
    <t>p 161 doc 668</t>
  </si>
  <si>
    <t>1505 Noviembre, 15, Valencia.-Juan de Brandis, procurador de Césaro de Barchi, mercader florentino, presentó una negra. Catalina, de 15 años, de Jalof, traída de Lisboa, muy bozal. Estimada en 25 lbs.</t>
  </si>
  <si>
    <t>p 170 doc 787</t>
  </si>
  <si>
    <r>
      <t>A</t>
    </r>
    <r>
      <rPr>
        <b/>
        <sz val="8"/>
        <color rgb="FF585858"/>
        <rFont val="Times"/>
        <family val="1"/>
      </rPr>
      <t xml:space="preserve">. </t>
    </r>
    <r>
      <rPr>
        <b/>
        <sz val="8"/>
        <color rgb="FF181819"/>
        <rFont val="Times"/>
        <family val="1"/>
      </rPr>
      <t xml:space="preserve">R. </t>
    </r>
    <r>
      <rPr>
        <b/>
        <sz val="8"/>
        <color rgb="FF2D2D2E"/>
        <rFont val="Times"/>
        <family val="1"/>
      </rPr>
      <t xml:space="preserve">V. </t>
    </r>
    <r>
      <rPr>
        <b/>
        <sz val="8"/>
        <color rgb="FF181819"/>
        <rFont val="Times"/>
        <family val="1"/>
      </rPr>
      <t>B</t>
    </r>
    <r>
      <rPr>
        <b/>
        <sz val="8"/>
        <color rgb="FF7B7B7B"/>
        <rFont val="Times"/>
        <family val="1"/>
      </rPr>
      <t xml:space="preserve">. </t>
    </r>
    <r>
      <rPr>
        <b/>
        <sz val="8"/>
        <color rgb="FF2D2D2E"/>
        <rFont val="Times"/>
        <family val="1"/>
      </rPr>
      <t xml:space="preserve">G. </t>
    </r>
    <r>
      <rPr>
        <b/>
        <sz val="8"/>
        <color rgb="FF181819"/>
        <rFont val="Times"/>
        <family val="1"/>
      </rPr>
      <t xml:space="preserve">196, </t>
    </r>
    <r>
      <rPr>
        <b/>
        <sz val="8"/>
        <color rgb="FF2D2D2E"/>
        <rFont val="Times"/>
        <family val="1"/>
      </rPr>
      <t>fol. 70 v. C</t>
    </r>
    <r>
      <rPr>
        <b/>
        <sz val="8"/>
        <color rgb="FF585858"/>
        <rFont val="Times"/>
        <family val="1"/>
      </rPr>
      <t xml:space="preserve">. </t>
    </r>
    <r>
      <rPr>
        <b/>
        <sz val="8"/>
        <color rgb="FF2D2D2E"/>
        <rFont val="Times"/>
        <family val="1"/>
      </rPr>
      <t xml:space="preserve">M. </t>
    </r>
    <r>
      <rPr>
        <b/>
        <sz val="8"/>
        <color rgb="FF181819"/>
        <rFont val="Times"/>
        <family val="1"/>
      </rPr>
      <t xml:space="preserve">R. </t>
    </r>
    <r>
      <rPr>
        <b/>
        <sz val="8"/>
        <color rgb="FF2D2D2E"/>
        <rFont val="Times"/>
        <family val="1"/>
      </rPr>
      <t>22</t>
    </r>
    <r>
      <rPr>
        <b/>
        <sz val="8"/>
        <color rgb="FF585858"/>
        <rFont val="Times"/>
        <family val="1"/>
      </rPr>
      <t xml:space="preserve">, </t>
    </r>
    <r>
      <rPr>
        <b/>
        <sz val="8"/>
        <color rgb="FF2D2D2E"/>
        <rFont val="Times"/>
        <family val="1"/>
      </rPr>
      <t>fol. 67 v</t>
    </r>
    <r>
      <rPr>
        <b/>
        <sz val="8"/>
        <color rgb="FF585858"/>
        <rFont val="Times"/>
        <family val="1"/>
      </rPr>
      <t>.</t>
    </r>
  </si>
  <si>
    <t>1508 lanlo, 20, Valencia.-Antonio J acobo de Ancona, procurador de Césaro de B~hi, me~ader florentino, presenta una blanca con señales azules de fuego en la cara. Juana, de 24 años, de Lisboa, hace 10 años salió con un estudiante para servirlo en Salamanca éste mató a un hombre y a ella la vendieron los oficiales a Martín Gutiérrez, con el que estuvo 9 años hasta su muerte en que la compra Andiia Volun. Estimada en 35 lbs.</t>
  </si>
  <si>
    <t>181 doc 913</t>
  </si>
  <si>
    <r>
      <t xml:space="preserve">A. R. </t>
    </r>
    <r>
      <rPr>
        <sz val="8"/>
        <color rgb="FF151517"/>
        <rFont val="Times"/>
        <family val="1"/>
      </rPr>
      <t>V. B</t>
    </r>
    <r>
      <rPr>
        <sz val="8"/>
        <color rgb="FF4D4D4E"/>
        <rFont val="Times"/>
        <family val="1"/>
      </rPr>
      <t xml:space="preserve">. </t>
    </r>
    <r>
      <rPr>
        <sz val="8"/>
        <color rgb="FF151517"/>
        <rFont val="Times"/>
        <family val="1"/>
      </rPr>
      <t>G</t>
    </r>
    <r>
      <rPr>
        <sz val="8"/>
        <color rgb="FF5D5D5D"/>
        <rFont val="Times"/>
        <family val="1"/>
      </rPr>
      <t xml:space="preserve">. </t>
    </r>
    <r>
      <rPr>
        <sz val="8"/>
        <color rgb="FF151517"/>
        <rFont val="Times"/>
        <family val="1"/>
      </rPr>
      <t>196, fols</t>
    </r>
    <r>
      <rPr>
        <sz val="8"/>
        <color rgb="FF4D4D4E"/>
        <rFont val="Times"/>
        <family val="1"/>
      </rPr>
      <t xml:space="preserve">. </t>
    </r>
    <r>
      <rPr>
        <sz val="8"/>
        <color rgb="FF151517"/>
        <rFont val="Times"/>
        <family val="1"/>
      </rPr>
      <t>200-201. C</t>
    </r>
    <r>
      <rPr>
        <sz val="8"/>
        <color rgb="FF4D4D4E"/>
        <rFont val="Times"/>
        <family val="1"/>
      </rPr>
      <t xml:space="preserve">. </t>
    </r>
    <r>
      <rPr>
        <sz val="8"/>
        <color rgb="FF151517"/>
        <rFont val="Times"/>
        <family val="1"/>
      </rPr>
      <t>M</t>
    </r>
    <r>
      <rPr>
        <sz val="8"/>
        <color rgb="FF6E6E6E"/>
        <rFont val="Times"/>
        <family val="1"/>
      </rPr>
      <t xml:space="preserve">. </t>
    </r>
    <r>
      <rPr>
        <sz val="7"/>
        <color rgb="FF151517"/>
        <rFont val="Times"/>
        <family val="1"/>
      </rPr>
      <t xml:space="preserve">R. </t>
    </r>
    <r>
      <rPr>
        <sz val="8"/>
        <color rgb="FF151517"/>
        <rFont val="Times"/>
        <family val="1"/>
      </rPr>
      <t>22, fol. 66 v</t>
    </r>
  </si>
  <si>
    <t>1509 Febrero, 9, Valeucla. - Césaro de Barchi, mercader florentino, residente en la ciudad, presenta tres esclavos. Juanin, de 22 años, de Jalof, apresado y comprado en Portugal por Rodrigo Vatreto, con el que estuvo algún tiempo. Catalina, de 18 años, de Safl. Fátima, de 13 años, de Arabia. (En un papelito adjunto se lee) cque venga Constancia de Barchi a dar razón de Jos tres cautivos que ha manifestado micer Césaro en dicha bayliu. Ajustados en 75 lbs. 12 sls.</t>
  </si>
  <si>
    <t>0 183 doc 934</t>
  </si>
  <si>
    <r>
      <t>A</t>
    </r>
    <r>
      <rPr>
        <b/>
        <sz val="9"/>
        <color rgb="FF424243"/>
        <rFont val="Times"/>
        <family val="1"/>
      </rPr>
      <t xml:space="preserve">. </t>
    </r>
    <r>
      <rPr>
        <sz val="7"/>
        <color rgb="FF111113"/>
        <rFont val="Helvetica"/>
        <family val="2"/>
      </rPr>
      <t xml:space="preserve">R. </t>
    </r>
    <r>
      <rPr>
        <b/>
        <sz val="9"/>
        <color rgb="FF111113"/>
        <rFont val="Times"/>
        <family val="1"/>
      </rPr>
      <t>V</t>
    </r>
    <r>
      <rPr>
        <b/>
        <sz val="9"/>
        <color rgb="FF2D2D2D"/>
        <rFont val="Times"/>
        <family val="1"/>
      </rPr>
      <t xml:space="preserve">. </t>
    </r>
    <r>
      <rPr>
        <b/>
        <sz val="9"/>
        <color rgb="FF111113"/>
        <rFont val="Times"/>
        <family val="1"/>
      </rPr>
      <t>B. G</t>
    </r>
    <r>
      <rPr>
        <b/>
        <sz val="9"/>
        <color rgb="FF424243"/>
        <rFont val="Times"/>
        <family val="1"/>
      </rPr>
      <t xml:space="preserve">. </t>
    </r>
    <r>
      <rPr>
        <b/>
        <sz val="9"/>
        <color rgb="FF111113"/>
        <rFont val="Times"/>
        <family val="1"/>
      </rPr>
      <t>196</t>
    </r>
    <r>
      <rPr>
        <b/>
        <sz val="9"/>
        <color rgb="FF2D2D2D"/>
        <rFont val="Times"/>
        <family val="1"/>
      </rPr>
      <t xml:space="preserve">, </t>
    </r>
    <r>
      <rPr>
        <b/>
        <sz val="9"/>
        <color rgb="FF111113"/>
        <rFont val="Times"/>
        <family val="1"/>
      </rPr>
      <t>fols. 220-221.</t>
    </r>
  </si>
  <si>
    <t>1509 Septiembre, 6, Valencia.- Jacobo Renoldi, mercader veneciano, presenta una lora de 15 años «natural de les Indies de la terra abon porten lo Brasil, lo nom de la qua! n'os sab com no sapia parlan, traída en el navío de Andrés Doménech, a nombre de Césaro de Barchi. Son 20 lbs.</t>
  </si>
  <si>
    <r>
      <t>A</t>
    </r>
    <r>
      <rPr>
        <b/>
        <sz val="8"/>
        <color rgb="FF606060"/>
        <rFont val="Times"/>
        <family val="1"/>
      </rPr>
      <t xml:space="preserve">. </t>
    </r>
    <r>
      <rPr>
        <sz val="8"/>
        <color rgb="FF0E0E0F"/>
        <rFont val="Helvetica"/>
        <family val="2"/>
      </rPr>
      <t xml:space="preserve">R. </t>
    </r>
    <r>
      <rPr>
        <b/>
        <sz val="8"/>
        <color rgb="FF0E0E0F"/>
        <rFont val="Times"/>
        <family val="1"/>
      </rPr>
      <t>V. B. G</t>
    </r>
    <r>
      <rPr>
        <b/>
        <sz val="8"/>
        <color rgb="FF3D3D3E"/>
        <rFont val="Times"/>
        <family val="1"/>
      </rPr>
      <t xml:space="preserve">. </t>
    </r>
    <r>
      <rPr>
        <b/>
        <sz val="8"/>
        <color rgb="FF0E0E0F"/>
        <rFont val="Times"/>
        <family val="1"/>
      </rPr>
      <t>196, fol. 382</t>
    </r>
    <r>
      <rPr>
        <b/>
        <sz val="8"/>
        <color rgb="FF606060"/>
        <rFont val="Times"/>
        <family val="1"/>
      </rPr>
      <t>.</t>
    </r>
  </si>
  <si>
    <t>p 194 doc 1056</t>
  </si>
  <si>
    <t>1512 Febrero, 16, Valencia.-Constancia de !larchi, procurador de Césaro de Barchi, presenta un ne¡ro. Nicolás, de 22 años, de Jalof, que fue apresado en su tierra y llevado a Portugal, traído luego en la carabela de Pedro G6mez.</t>
  </si>
  <si>
    <t>p 211 doc 1261</t>
  </si>
  <si>
    <t>A. R. V. B. G. 197, fol. 107.</t>
  </si>
  <si>
    <t>1512 Junio, 4, Valencia.-Luis Morell, mercader de la ciudad, presenta una blanca con una señal azul en la barba y un golpe en la mejilla estand h Mauroca de 18 anos, • . . . erec a. ' llegaron los cristianos que prendieron do en un aduar de ba~aca~uyó pero no ella y dos hermanos; la a mucha gen~, ~~;a d:de la' ha remitido Juan Rondineli, florenllevaron a CádlZ pañía desembarcada a nombre de Césaro tino, su factor y de su com , de Barchi.</t>
  </si>
  <si>
    <t>p 214 doc 1301</t>
  </si>
  <si>
    <r>
      <t>A</t>
    </r>
    <r>
      <rPr>
        <b/>
        <sz val="8"/>
        <color rgb="FF3C3C3D"/>
        <rFont val="Times"/>
        <family val="1"/>
      </rPr>
      <t xml:space="preserve">. </t>
    </r>
    <r>
      <rPr>
        <b/>
        <sz val="8"/>
        <color rgb="FF151516"/>
        <rFont val="Times"/>
        <family val="1"/>
      </rPr>
      <t>R. V</t>
    </r>
    <r>
      <rPr>
        <b/>
        <sz val="8"/>
        <color rgb="FF858585"/>
        <rFont val="Times"/>
        <family val="1"/>
      </rPr>
      <t xml:space="preserve">. </t>
    </r>
    <r>
      <rPr>
        <b/>
        <sz val="8"/>
        <color rgb="FF151516"/>
        <rFont val="Times"/>
        <family val="1"/>
      </rPr>
      <t>B</t>
    </r>
    <r>
      <rPr>
        <b/>
        <sz val="8"/>
        <color rgb="FF3C3C3D"/>
        <rFont val="Times"/>
        <family val="1"/>
      </rPr>
      <t xml:space="preserve">. </t>
    </r>
    <r>
      <rPr>
        <b/>
        <sz val="8"/>
        <color rgb="FF151516"/>
        <rFont val="Times"/>
        <family val="1"/>
      </rPr>
      <t>G</t>
    </r>
    <r>
      <rPr>
        <b/>
        <sz val="8"/>
        <color rgb="FF858585"/>
        <rFont val="Times"/>
        <family val="1"/>
      </rPr>
      <t xml:space="preserve">. </t>
    </r>
    <r>
      <rPr>
        <b/>
        <sz val="8"/>
        <color rgb="FF151516"/>
        <rFont val="Times"/>
        <family val="1"/>
      </rPr>
      <t>197</t>
    </r>
    <r>
      <rPr>
        <b/>
        <sz val="8"/>
        <color rgb="FF6E6E6E"/>
        <rFont val="Times"/>
        <family val="1"/>
      </rPr>
      <t xml:space="preserve">, </t>
    </r>
    <r>
      <rPr>
        <b/>
        <sz val="8"/>
        <color rgb="FF151516"/>
        <rFont val="Times"/>
        <family val="1"/>
      </rPr>
      <t>fol 113</t>
    </r>
  </si>
  <si>
    <t>1504 Julio, 1, Valencia. - Guillem Ramón, corredor de orella, procurador de Cario Calbo, mercader genovés, presenta una cauüva blanca. Isabel, de 30 años, de Granada; sus padres e¡tán allí, 110ltera; en la guerra de Granada fueron capturadas ella y su madre y hechas cautivas; su madre se hizo cristiana y volvió a Granada, donde convirtió a su Padre y ella quedó 10 años con Pedro del Castillo, de Segovia, en los que se hizo crisüana; luego su amo la vendió a una señora de la corte llamada Catalina, con la que estuvo algunos años, hasta que la vendió en Medina del Campo a Calbo. Esümada en 15 lbs.</t>
  </si>
  <si>
    <t>p 166 doc 737</t>
  </si>
  <si>
    <r>
      <t>A</t>
    </r>
    <r>
      <rPr>
        <b/>
        <sz val="8"/>
        <color rgb="FF484849"/>
        <rFont val="Times"/>
        <family val="1"/>
      </rPr>
      <t xml:space="preserve">. </t>
    </r>
    <r>
      <rPr>
        <sz val="8"/>
        <color rgb="FF18181A"/>
        <rFont val="Helvetica"/>
        <family val="2"/>
      </rPr>
      <t xml:space="preserve">R. </t>
    </r>
    <r>
      <rPr>
        <b/>
        <sz val="8"/>
        <color rgb="FF18181A"/>
        <rFont val="Times"/>
        <family val="1"/>
      </rPr>
      <t>V. B. G. 196, fols</t>
    </r>
    <r>
      <rPr>
        <b/>
        <sz val="8"/>
        <color rgb="FF484849"/>
        <rFont val="Times"/>
        <family val="1"/>
      </rPr>
      <t xml:space="preserve">. </t>
    </r>
    <r>
      <rPr>
        <b/>
        <sz val="8"/>
        <color rgb="FF18181A"/>
        <rFont val="Times"/>
        <family val="1"/>
      </rPr>
      <t xml:space="preserve">30-31. C. </t>
    </r>
    <r>
      <rPr>
        <b/>
        <sz val="8"/>
        <color rgb="FF2D2D2E"/>
        <rFont val="Times"/>
        <family val="1"/>
      </rPr>
      <t xml:space="preserve">M. </t>
    </r>
    <r>
      <rPr>
        <sz val="8"/>
        <color rgb="FF18181A"/>
        <rFont val="Helvetica"/>
        <family val="2"/>
      </rPr>
      <t xml:space="preserve">R. </t>
    </r>
    <r>
      <rPr>
        <b/>
        <sz val="8"/>
        <color rgb="FF18181A"/>
        <rFont val="Times"/>
        <family val="1"/>
      </rPr>
      <t>22, fol</t>
    </r>
    <r>
      <rPr>
        <b/>
        <sz val="8"/>
        <color rgb="FF484849"/>
        <rFont val="Times"/>
        <family val="1"/>
      </rPr>
      <t xml:space="preserve">. </t>
    </r>
    <r>
      <rPr>
        <b/>
        <sz val="8"/>
        <color rgb="FF18181A"/>
        <rFont val="Times"/>
        <family val="1"/>
      </rPr>
      <t>67 v.</t>
    </r>
  </si>
  <si>
    <t>1504 Mano, 14, Valencia.- Agustín Monleón, mercader genovés residente en la ciudad, presenta una cautiva blanca con una señal de judí en la barba. Catalina de Ayala, de 20 años, de Sevilla, su padre era un cristiano llamado Pedro Algarejo y su madre una mora de Berbería hecha cristiana con el nombre de Isabel, cautiva de Pedro Gonzálvez, escribano del Rey, que la vendió al mercader genovés de Toledo Nicolo de Guiso, que se la manda a Monleón para su servicio. Estimada en 20 lbs. 10 sls.</t>
  </si>
  <si>
    <t>p 165 doc 719</t>
  </si>
  <si>
    <r>
      <t>A</t>
    </r>
    <r>
      <rPr>
        <b/>
        <sz val="8"/>
        <color rgb="FF373737"/>
        <rFont val="Times"/>
        <family val="1"/>
      </rPr>
      <t xml:space="preserve">. </t>
    </r>
    <r>
      <rPr>
        <b/>
        <sz val="8"/>
        <color rgb="FF1A1A1B"/>
        <rFont val="Times"/>
        <family val="1"/>
      </rPr>
      <t>R. V. B. G</t>
    </r>
    <r>
      <rPr>
        <b/>
        <sz val="8"/>
        <color rgb="FF484848"/>
        <rFont val="Times"/>
        <family val="1"/>
      </rPr>
      <t xml:space="preserve">. </t>
    </r>
    <r>
      <rPr>
        <b/>
        <sz val="8"/>
        <color rgb="FF1A1A1B"/>
        <rFont val="Times"/>
        <family val="1"/>
      </rPr>
      <t>196, fols</t>
    </r>
    <r>
      <rPr>
        <b/>
        <sz val="8"/>
        <color rgb="FF373737"/>
        <rFont val="Times"/>
        <family val="1"/>
      </rPr>
      <t>.</t>
    </r>
    <r>
      <rPr>
        <b/>
        <sz val="8"/>
        <color rgb="FF1A1A1B"/>
        <rFont val="Times"/>
        <family val="1"/>
      </rPr>
      <t>7-8</t>
    </r>
    <r>
      <rPr>
        <b/>
        <sz val="8"/>
        <color rgb="FF5B5B5B"/>
        <rFont val="Times"/>
        <family val="1"/>
      </rPr>
      <t xml:space="preserve">. </t>
    </r>
    <r>
      <rPr>
        <b/>
        <sz val="8"/>
        <color rgb="FF1A1A1B"/>
        <rFont val="Times"/>
        <family val="1"/>
      </rPr>
      <t>C. M. R. 22, fol. 68 v</t>
    </r>
    <r>
      <rPr>
        <b/>
        <sz val="8"/>
        <color rgb="FF373737"/>
        <rFont val="Times"/>
        <family val="1"/>
      </rPr>
      <t>.</t>
    </r>
  </si>
  <si>
    <t>1504 Marzo, 20, Valencia.- Jerónimo Icufaldi, mercad . . de Bautista Barguerini y Cía., presenta un n er SJlenes, Procurador · h ' rf egro. uan de 25 años de Gumea, ue ano Y soltero; apresado con t ' . ' P t al d • oros en su t1erra y llevado a or ug , e allí a Sevilla • donde 1o compra J erónim Bonsenys, que hace 2 meses lo envió a Cádiz a s1· ó V 0 ft t . 1 · m n erde, mercader oren mo, que o rem1te a Burguerini· AJ" ust ado en 20 ibs</t>
  </si>
  <si>
    <t>p 165 doc 722</t>
  </si>
  <si>
    <r>
      <t>A. R</t>
    </r>
    <r>
      <rPr>
        <sz val="8"/>
        <color rgb="FF000000"/>
        <rFont val="Times"/>
        <family val="1"/>
      </rPr>
      <t xml:space="preserve">. </t>
    </r>
    <r>
      <rPr>
        <sz val="8"/>
        <color rgb="FF1A1A1B"/>
        <rFont val="Times"/>
        <family val="1"/>
      </rPr>
      <t>V</t>
    </r>
    <r>
      <rPr>
        <sz val="8"/>
        <color rgb="FF373737"/>
        <rFont val="Times"/>
        <family val="1"/>
      </rPr>
      <t xml:space="preserve">. </t>
    </r>
    <r>
      <rPr>
        <sz val="8"/>
        <color rgb="FF1A1A1B"/>
        <rFont val="Times"/>
        <family val="1"/>
      </rPr>
      <t>B</t>
    </r>
    <r>
      <rPr>
        <sz val="8"/>
        <color rgb="FF484848"/>
        <rFont val="Times"/>
        <family val="1"/>
      </rPr>
      <t xml:space="preserve">. </t>
    </r>
    <r>
      <rPr>
        <sz val="8"/>
        <color rgb="FF1A1A1B"/>
        <rFont val="Times"/>
        <family val="1"/>
      </rPr>
      <t>G</t>
    </r>
    <r>
      <rPr>
        <sz val="8"/>
        <color rgb="FF373737"/>
        <rFont val="Times"/>
        <family val="1"/>
      </rPr>
      <t xml:space="preserve">. </t>
    </r>
    <r>
      <rPr>
        <sz val="8"/>
        <color rgb="FF1A1A1B"/>
        <rFont val="Times"/>
        <family val="1"/>
      </rPr>
      <t>196</t>
    </r>
    <r>
      <rPr>
        <sz val="8"/>
        <color rgb="FF373737"/>
        <rFont val="Times"/>
        <family val="1"/>
      </rPr>
      <t xml:space="preserve">, </t>
    </r>
    <r>
      <rPr>
        <sz val="8"/>
        <color rgb="FF1A1A1B"/>
        <rFont val="Times"/>
        <family val="1"/>
      </rPr>
      <t>fols</t>
    </r>
    <r>
      <rPr>
        <sz val="8"/>
        <color rgb="FF373737"/>
        <rFont val="Times"/>
        <family val="1"/>
      </rPr>
      <t xml:space="preserve">. </t>
    </r>
    <r>
      <rPr>
        <sz val="8"/>
        <color rgb="FF1A1A1B"/>
        <rFont val="Times"/>
        <family val="1"/>
      </rPr>
      <t>9</t>
    </r>
    <r>
      <rPr>
        <sz val="8"/>
        <color rgb="FF000000"/>
        <rFont val="Times"/>
        <family val="1"/>
      </rPr>
      <t>-</t>
    </r>
    <r>
      <rPr>
        <sz val="8"/>
        <color rgb="FF1A1A1B"/>
        <rFont val="Times"/>
        <family val="1"/>
      </rPr>
      <t>10</t>
    </r>
    <r>
      <rPr>
        <sz val="8"/>
        <color rgb="FF5B5B5B"/>
        <rFont val="Times"/>
        <family val="1"/>
      </rPr>
      <t xml:space="preserve">. </t>
    </r>
    <r>
      <rPr>
        <sz val="8"/>
        <color rgb="FF1A1A1B"/>
        <rFont val="Times"/>
        <family val="1"/>
      </rPr>
      <t>C. M</t>
    </r>
    <r>
      <rPr>
        <sz val="8"/>
        <color rgb="FF5B5B5B"/>
        <rFont val="Times"/>
        <family val="1"/>
      </rPr>
      <t xml:space="preserve">. </t>
    </r>
    <r>
      <rPr>
        <sz val="8"/>
        <color rgb="FF1A1A1B"/>
        <rFont val="Times"/>
        <family val="1"/>
      </rPr>
      <t>R. 22</t>
    </r>
    <r>
      <rPr>
        <sz val="8"/>
        <color rgb="FF5B5B5B"/>
        <rFont val="Times"/>
        <family val="1"/>
      </rPr>
      <t xml:space="preserve">, </t>
    </r>
    <r>
      <rPr>
        <sz val="8"/>
        <color rgb="FF1A1A1B"/>
        <rFont val="Times"/>
        <family val="1"/>
      </rPr>
      <t xml:space="preserve">fol. 68 </t>
    </r>
    <r>
      <rPr>
        <sz val="8"/>
        <color rgb="FF373737"/>
        <rFont val="Times"/>
        <family val="1"/>
      </rPr>
      <t>v</t>
    </r>
    <r>
      <rPr>
        <sz val="8"/>
        <color rgb="FF1A1A1B"/>
        <rFont val="Times"/>
        <family val="1"/>
      </rPr>
      <t>.</t>
    </r>
  </si>
  <si>
    <t>1504 May~, 22, Valencia.- Pedro Ferrandís de Mesa, procurador del notano Juan Martinez, de Orihuela, presenta un negro. Juan, de 20 años, d~ Jalof, labrador, tiene mujer, apresados ambos en su tierra y vendidos por unos portugueses al mercader Alonso Pedreñal, que lo vendió a Maiünez; su mujer está con Polo Negro, mercader genovés.</t>
  </si>
  <si>
    <t>p 165 doc 725</t>
  </si>
  <si>
    <t>A. R. V. B. G. 196, fols. 1~15.</t>
  </si>
  <si>
    <t>1503 Diciembre, 1, Valencia. - Baltasar Gombaro, mercader genovés, habitante de Alicante, presenta un negro. Jorge, de 15 años, de Ja1of, que ha comprado en Orihuela. Estimado en 10 lbs</t>
  </si>
  <si>
    <t>p 163 doc 695</t>
  </si>
  <si>
    <r>
      <t>A</t>
    </r>
    <r>
      <rPr>
        <b/>
        <sz val="9"/>
        <color rgb="FF434343"/>
        <rFont val="Times"/>
        <family val="1"/>
      </rPr>
      <t xml:space="preserve">. </t>
    </r>
    <r>
      <rPr>
        <sz val="8"/>
        <color rgb="FF151515"/>
        <rFont val="Helvetica"/>
        <family val="2"/>
      </rPr>
      <t xml:space="preserve">R. </t>
    </r>
    <r>
      <rPr>
        <b/>
        <sz val="9"/>
        <color rgb="FF151515"/>
        <rFont val="Times"/>
        <family val="1"/>
      </rPr>
      <t>V. B. G</t>
    </r>
    <r>
      <rPr>
        <b/>
        <sz val="9"/>
        <color rgb="FF434343"/>
        <rFont val="Times"/>
        <family val="1"/>
      </rPr>
      <t xml:space="preserve">. </t>
    </r>
    <r>
      <rPr>
        <b/>
        <sz val="9"/>
        <color rgb="FF151515"/>
        <rFont val="Times"/>
        <family val="1"/>
      </rPr>
      <t>195, fo</t>
    </r>
    <r>
      <rPr>
        <b/>
        <sz val="9"/>
        <color rgb="FF2E2E2E"/>
        <rFont val="Times"/>
        <family val="1"/>
      </rPr>
      <t>l</t>
    </r>
    <r>
      <rPr>
        <b/>
        <sz val="9"/>
        <color rgb="FF151515"/>
        <rFont val="Times"/>
        <family val="1"/>
      </rPr>
      <t>s</t>
    </r>
    <r>
      <rPr>
        <b/>
        <sz val="9"/>
        <color rgb="FF434343"/>
        <rFont val="Times"/>
        <family val="1"/>
      </rPr>
      <t xml:space="preserve">. </t>
    </r>
    <r>
      <rPr>
        <b/>
        <sz val="9"/>
        <color rgb="FF151515"/>
        <rFont val="Times"/>
        <family val="1"/>
      </rPr>
      <t>302-</t>
    </r>
    <r>
      <rPr>
        <b/>
        <sz val="9"/>
        <color rgb="FF2E2E2E"/>
        <rFont val="Times"/>
        <family val="1"/>
      </rPr>
      <t>3</t>
    </r>
    <r>
      <rPr>
        <b/>
        <sz val="9"/>
        <color rgb="FF151515"/>
        <rFont val="Times"/>
        <family val="1"/>
      </rPr>
      <t>03</t>
    </r>
    <r>
      <rPr>
        <b/>
        <sz val="9"/>
        <color rgb="FF7C7C7C"/>
        <rFont val="Times"/>
        <family val="1"/>
      </rPr>
      <t>.</t>
    </r>
  </si>
  <si>
    <t>1503 Octubre, 24, Valencia. -Antonio Aliaga, mercader de la ciudad, presenta una blanca. Graciosa, de 16 años, su padre era libre en Segovia y su madre, de Granada, estaba empeñada a la señora de Luis de Mercado; luego micer Bautista de Negro, mercader genovés, que reside en Medina del Campo, la compra, y la vende a Aliaga. Estimada en 40 ducados.</t>
  </si>
  <si>
    <t>p 163 doc 692</t>
  </si>
  <si>
    <t>1503 Febrero, 14, Valencia.- Lorenzo Gavota, mercader genovés, presenta una cautiva blanca. Axa, de 40 años, de Granada, su marido está eii Túnez y uná hita es cautiva de mosén Vllamarí ~ cuando Iba de Granada a Berberia en una nave cristiana es apresada por VUamari y llevada a Génova, donde la compra Pedro Mancho, éste la vende al mercader Francisco Si.monolo, que la lleva a Pisa, donde la embarca para Valencia.</t>
  </si>
  <si>
    <t>p 160 doc 666</t>
  </si>
  <si>
    <r>
      <t>A</t>
    </r>
    <r>
      <rPr>
        <b/>
        <sz val="8"/>
        <color rgb="FF2A292A"/>
        <rFont val="Times"/>
        <family val="1"/>
      </rPr>
      <t xml:space="preserve">. </t>
    </r>
    <r>
      <rPr>
        <b/>
        <sz val="8"/>
        <color rgb="FF101011"/>
        <rFont val="Times"/>
        <family val="1"/>
      </rPr>
      <t>R. V</t>
    </r>
    <r>
      <rPr>
        <b/>
        <sz val="8"/>
        <color rgb="FF2A292A"/>
        <rFont val="Times"/>
        <family val="1"/>
      </rPr>
      <t xml:space="preserve">. </t>
    </r>
    <r>
      <rPr>
        <b/>
        <sz val="8"/>
        <color rgb="FF101011"/>
        <rFont val="Times"/>
        <family val="1"/>
      </rPr>
      <t>B. G</t>
    </r>
    <r>
      <rPr>
        <b/>
        <sz val="8"/>
        <color rgb="FF2A292A"/>
        <rFont val="Times"/>
        <family val="1"/>
      </rPr>
      <t xml:space="preserve">. </t>
    </r>
    <r>
      <rPr>
        <b/>
        <sz val="8"/>
        <color rgb="FF101011"/>
        <rFont val="Times"/>
        <family val="1"/>
      </rPr>
      <t>195</t>
    </r>
    <r>
      <rPr>
        <b/>
        <sz val="8"/>
        <color rgb="FF2A292A"/>
        <rFont val="Times"/>
        <family val="1"/>
      </rPr>
      <t xml:space="preserve">, </t>
    </r>
    <r>
      <rPr>
        <b/>
        <sz val="8"/>
        <color rgb="FF101011"/>
        <rFont val="Times"/>
        <family val="1"/>
      </rPr>
      <t>fols. 208</t>
    </r>
    <r>
      <rPr>
        <b/>
        <sz val="8"/>
        <color rgb="FF2A292A"/>
        <rFont val="Times"/>
        <family val="1"/>
      </rPr>
      <t>"</t>
    </r>
    <r>
      <rPr>
        <b/>
        <sz val="8"/>
        <color rgb="FF101011"/>
        <rFont val="Times"/>
        <family val="1"/>
      </rPr>
      <t>210</t>
    </r>
    <r>
      <rPr>
        <b/>
        <sz val="8"/>
        <color rgb="FF656565"/>
        <rFont val="Times"/>
        <family val="1"/>
      </rPr>
      <t>.</t>
    </r>
  </si>
  <si>
    <t>1503 Abril, 22, Valencia.- Micer Jerónimo Cuguerello, mercader genovés, presenta una blanca . Lucía, de 22 años, de Soria, tierra del sultán, apresada a los 6 años y vendida en Génova, donde se crió y bautizó en casa de Juan Bautista Cuguerello. Estimada en 22 lbs.</t>
  </si>
  <si>
    <t>p 161 doc 676</t>
  </si>
  <si>
    <r>
      <t>A</t>
    </r>
    <r>
      <rPr>
        <b/>
        <sz val="8"/>
        <color rgb="FF2D2D2E"/>
        <rFont val="Times"/>
        <family val="1"/>
      </rPr>
      <t xml:space="preserve">. </t>
    </r>
    <r>
      <rPr>
        <b/>
        <sz val="8"/>
        <color rgb="FF131314"/>
        <rFont val="Times"/>
        <family val="1"/>
      </rPr>
      <t>R. V</t>
    </r>
    <r>
      <rPr>
        <b/>
        <sz val="8"/>
        <color rgb="FF404041"/>
        <rFont val="Times"/>
        <family val="1"/>
      </rPr>
      <t xml:space="preserve">. </t>
    </r>
    <r>
      <rPr>
        <b/>
        <sz val="8"/>
        <color rgb="FF131314"/>
        <rFont val="Times"/>
        <family val="1"/>
      </rPr>
      <t>B</t>
    </r>
    <r>
      <rPr>
        <b/>
        <sz val="8"/>
        <color rgb="FF6C6C6C"/>
        <rFont val="Times"/>
        <family val="1"/>
      </rPr>
      <t xml:space="preserve">. </t>
    </r>
    <r>
      <rPr>
        <b/>
        <sz val="8"/>
        <color rgb="FF131314"/>
        <rFont val="Times"/>
        <family val="1"/>
      </rPr>
      <t xml:space="preserve">G. </t>
    </r>
    <r>
      <rPr>
        <b/>
        <sz val="7"/>
        <color rgb="FF131314"/>
        <rFont val="Times"/>
        <family val="1"/>
      </rPr>
      <t xml:space="preserve">195, </t>
    </r>
    <r>
      <rPr>
        <b/>
        <sz val="8"/>
        <color rgb="FF131314"/>
        <rFont val="Times"/>
        <family val="1"/>
      </rPr>
      <t>fols</t>
    </r>
    <r>
      <rPr>
        <b/>
        <sz val="8"/>
        <color rgb="FF2D2D2E"/>
        <rFont val="Times"/>
        <family val="1"/>
      </rPr>
      <t xml:space="preserve">. </t>
    </r>
    <r>
      <rPr>
        <b/>
        <sz val="7"/>
        <color rgb="FF131314"/>
        <rFont val="Times"/>
        <family val="1"/>
      </rPr>
      <t>239-241.</t>
    </r>
  </si>
  <si>
    <t>A. R. V. B. G. 195, fols. 294-296.</t>
  </si>
  <si>
    <t>1502 Agosto, 1, Valencia.-El B. G. da licencia a Azmet Calema, moro del lugar de Daymiro (sic), Gandía, que debe a su señor, Juan Ros, 98 lbs. para que empeñe a su hija de 18 años, Fátima, al mercader Julián Cerisola, genovés, hasta que le convenga</t>
  </si>
  <si>
    <r>
      <t>A. R. V L. y P. 1.162</t>
    </r>
    <r>
      <rPr>
        <sz val="8"/>
        <color rgb="FF454545"/>
        <rFont val="Times"/>
        <family val="1"/>
      </rPr>
      <t xml:space="preserve">, </t>
    </r>
    <r>
      <rPr>
        <sz val="8"/>
        <color rgb="FF151515"/>
        <rFont val="Times"/>
        <family val="1"/>
      </rPr>
      <t>fol. 333</t>
    </r>
    <r>
      <rPr>
        <sz val="8"/>
        <color rgb="FF595959"/>
        <rFont val="Times"/>
        <family val="1"/>
      </rPr>
      <t>.</t>
    </r>
  </si>
  <si>
    <t>157 doc 627</t>
  </si>
  <si>
    <t xml:space="preserve">1502 Octubre, 12, Valencia._ El B. G. da licencia _a Azmet ~alema . para que empeñe a su hija Morayma, de 12 anos, a Julián C~ngola, genovés, hasta que su señor, el doncel don Jua.n Ros, quede sh~t1sfecho de las 98 lbs. que le debe por préstamos de tr1go, censos, ca 1ces, etc. </t>
  </si>
  <si>
    <t>A. R. V. L. y P. 1.162, fol. 349.</t>
  </si>
  <si>
    <t>159 doc 644</t>
  </si>
  <si>
    <t>1502 Junio, 8, Valencia.- Bernardo Rabasa, mercader florentino, presenta dos negros. Dime, de 11 años, de Jalof, y la niña Coni, de 12 años, de Bobuba, que le han mandado de Portugal por Alicante. Son 31 lbs. 10 sls .</t>
  </si>
  <si>
    <t>156 doc 616</t>
  </si>
  <si>
    <r>
      <t>A. R</t>
    </r>
    <r>
      <rPr>
        <sz val="8"/>
        <color rgb="FF4E4D4E"/>
        <rFont val="Times"/>
        <family val="1"/>
      </rPr>
      <t xml:space="preserve">. </t>
    </r>
    <r>
      <rPr>
        <sz val="8"/>
        <color rgb="FF100F10"/>
        <rFont val="Times"/>
        <family val="1"/>
      </rPr>
      <t>V. B. G</t>
    </r>
    <r>
      <rPr>
        <sz val="8"/>
        <color rgb="FF383839"/>
        <rFont val="Times"/>
        <family val="1"/>
      </rPr>
      <t xml:space="preserve">. </t>
    </r>
    <r>
      <rPr>
        <sz val="8"/>
        <color rgb="FF100F10"/>
        <rFont val="Times"/>
        <family val="1"/>
      </rPr>
      <t>195, fols. 84-85. C</t>
    </r>
    <r>
      <rPr>
        <sz val="8"/>
        <color rgb="FF797979"/>
        <rFont val="Times"/>
        <family val="1"/>
      </rPr>
      <t xml:space="preserve">. </t>
    </r>
    <r>
      <rPr>
        <sz val="8"/>
        <color rgb="FF100F10"/>
        <rFont val="Times"/>
        <family val="1"/>
      </rPr>
      <t xml:space="preserve">M. R. </t>
    </r>
    <r>
      <rPr>
        <sz val="8"/>
        <color rgb="FF262627"/>
        <rFont val="Times"/>
        <family val="1"/>
      </rPr>
      <t xml:space="preserve">21, </t>
    </r>
    <r>
      <rPr>
        <sz val="8"/>
        <color rgb="FF100F10"/>
        <rFont val="Times"/>
        <family val="1"/>
      </rPr>
      <t>fol. 67.</t>
    </r>
  </si>
  <si>
    <t>1497 A¡osto, 9, Valencia. - Micer Cristóbal Calbo, mercader genovés, presenta una cautiva blanca oscura. Leonor, de 10 años, de Berbería, que le ha enviado de Sevilla su hermano Tobías. Estimada en 30 lbs.</t>
  </si>
  <si>
    <t>147 doc 491</t>
  </si>
  <si>
    <r>
      <t>A. R. V. B</t>
    </r>
    <r>
      <rPr>
        <sz val="8"/>
        <color rgb="FF464646"/>
        <rFont val="Times"/>
        <family val="1"/>
      </rPr>
      <t xml:space="preserve">. </t>
    </r>
    <r>
      <rPr>
        <sz val="8"/>
        <color rgb="FF0F0F10"/>
        <rFont val="Times"/>
        <family val="1"/>
      </rPr>
      <t>G. 194, fol</t>
    </r>
    <r>
      <rPr>
        <sz val="8"/>
        <color rgb="FF575757"/>
        <rFont val="Times"/>
        <family val="1"/>
      </rPr>
      <t xml:space="preserve">. </t>
    </r>
    <r>
      <rPr>
        <sz val="8"/>
        <color rgb="FF0F0F10"/>
        <rFont val="Times"/>
        <family val="1"/>
      </rPr>
      <t>452-453</t>
    </r>
    <r>
      <rPr>
        <sz val="8"/>
        <color rgb="FF575757"/>
        <rFont val="Times"/>
        <family val="1"/>
      </rPr>
      <t xml:space="preserve">. </t>
    </r>
    <r>
      <rPr>
        <sz val="8"/>
        <color rgb="FF0F0F10"/>
        <rFont val="Times"/>
        <family val="1"/>
      </rPr>
      <t>C</t>
    </r>
    <r>
      <rPr>
        <sz val="8"/>
        <color rgb="FF353536"/>
        <rFont val="Times"/>
        <family val="1"/>
      </rPr>
      <t xml:space="preserve">. </t>
    </r>
    <r>
      <rPr>
        <sz val="8"/>
        <color rgb="FF0F0F10"/>
        <rFont val="Times"/>
        <family val="1"/>
      </rPr>
      <t>M</t>
    </r>
    <r>
      <rPr>
        <sz val="8"/>
        <color rgb="FF464646"/>
        <rFont val="Times"/>
        <family val="1"/>
      </rPr>
      <t xml:space="preserve">. </t>
    </r>
    <r>
      <rPr>
        <sz val="8"/>
        <color rgb="FF0F0F10"/>
        <rFont val="Times"/>
        <family val="1"/>
      </rPr>
      <t>R: 21, fol. 52 v.</t>
    </r>
  </si>
  <si>
    <t>1499 Diciembre, 19, Valencia.-El M. R. recibe de Cristóbal Calbo, mercader, 34 sls. 4 dns., por las 25 lbs. en que ha vendido una cautiva</t>
  </si>
  <si>
    <t>149 doc 519</t>
  </si>
  <si>
    <r>
      <t xml:space="preserve">A.· </t>
    </r>
    <r>
      <rPr>
        <sz val="7"/>
        <color rgb="FF141415"/>
        <rFont val="Helvetica"/>
        <family val="2"/>
      </rPr>
      <t xml:space="preserve">R. </t>
    </r>
    <r>
      <rPr>
        <sz val="8"/>
        <color rgb="FF141415"/>
        <rFont val="Times"/>
        <family val="1"/>
      </rPr>
      <t>V</t>
    </r>
    <r>
      <rPr>
        <sz val="8"/>
        <color rgb="FF4B4B4B"/>
        <rFont val="Times"/>
        <family val="1"/>
      </rPr>
      <t xml:space="preserve">. </t>
    </r>
    <r>
      <rPr>
        <sz val="8"/>
        <color rgb="FF141415"/>
        <rFont val="Times"/>
        <family val="1"/>
      </rPr>
      <t>C. M</t>
    </r>
    <r>
      <rPr>
        <sz val="8"/>
        <color rgb="FF636363"/>
        <rFont val="Times"/>
        <family val="1"/>
      </rPr>
      <t xml:space="preserve">. </t>
    </r>
    <r>
      <rPr>
        <sz val="7"/>
        <color rgb="FF141415"/>
        <rFont val="Helvetica"/>
        <family val="2"/>
      </rPr>
      <t xml:space="preserve">R. </t>
    </r>
    <r>
      <rPr>
        <sz val="8"/>
        <color rgb="FF141415"/>
        <rFont val="Times"/>
        <family val="1"/>
      </rPr>
      <t>21</t>
    </r>
    <r>
      <rPr>
        <sz val="8"/>
        <color rgb="FF4B4B4B"/>
        <rFont val="Times"/>
        <family val="1"/>
      </rPr>
      <t xml:space="preserve">, </t>
    </r>
    <r>
      <rPr>
        <sz val="8"/>
        <color rgb="FF141415"/>
        <rFont val="Times"/>
        <family val="1"/>
      </rPr>
      <t>fol. 51 v</t>
    </r>
    <r>
      <rPr>
        <sz val="8"/>
        <color rgb="FF4B4B4B"/>
        <rFont val="Times"/>
        <family val="1"/>
      </rPr>
      <t>.</t>
    </r>
  </si>
  <si>
    <t>1513 Julio, 20, Valencia. - Tomás Calbo, mercader genovés, residente en la ciudad, presenta un negro. Juan, de 40 años, de Buguodar, apresado por unos negros que lo vendieron a unos cristianos, éstos lo lleyaron a Portugal y de allí a Toledo, donde lo compra Espejo, de Requena, que lo trae. Estimado en 24 lbs.</t>
  </si>
  <si>
    <t>219 doc 1365</t>
  </si>
  <si>
    <t>A. R. V. B. G. 198, fols. 33 v.-34. C. M. R. 23, fol, 47 v.</t>
  </si>
  <si>
    <t>1512 Noviembre, 18, Valencia. -Pedro Serrano, vecino de Córdoba, presenta un blanco. Juan de Lazar, de 30 años, de Orán, mercader, hecho cristiano hace dos meses en Santa Maria de Orán, dice que es franco, pues venía a servir al alcayde de las doncellas como franco. Testimonios: Diego Portogalere, patrón de carabela, testimonia que Martín de Argote, alcayde de las doncellas de Orán, le dijo que entregara el moro a Ferrando. Esteban Vida!, contramaestre de la nave, ídem. Luis Alaves, mercader, dice que el tal moro fue hace mes y medio a rescatar a su mujer que como era cristiana lo convenció y se convirtió, que es franco. Matías Barbaro, mercader veneciano, ídem. El B. G. encomienda el moro a Guillem Sabolim para que lo guarde hasta que se lo pida, que pague los gastos y que le ponga una cadena para más seguridad.</t>
  </si>
  <si>
    <t>p 216 doc 1332</t>
  </si>
  <si>
    <r>
      <t>A. R</t>
    </r>
    <r>
      <rPr>
        <sz val="8"/>
        <color rgb="FF383838"/>
        <rFont val="Times"/>
        <family val="1"/>
      </rPr>
      <t xml:space="preserve">. </t>
    </r>
    <r>
      <rPr>
        <sz val="8"/>
        <color rgb="FF131314"/>
        <rFont val="Times"/>
        <family val="1"/>
      </rPr>
      <t>V</t>
    </r>
    <r>
      <rPr>
        <sz val="8"/>
        <color rgb="FF4B4B4B"/>
        <rFont val="Times"/>
        <family val="1"/>
      </rPr>
      <t xml:space="preserve">. </t>
    </r>
    <r>
      <rPr>
        <sz val="8"/>
        <color rgb="FF131314"/>
        <rFont val="Times"/>
        <family val="1"/>
      </rPr>
      <t>B</t>
    </r>
    <r>
      <rPr>
        <sz val="8"/>
        <color rgb="FF6E6E6E"/>
        <rFont val="Times"/>
        <family val="1"/>
      </rPr>
      <t xml:space="preserve">. </t>
    </r>
    <r>
      <rPr>
        <sz val="8"/>
        <color rgb="FF131314"/>
        <rFont val="Times"/>
        <family val="1"/>
      </rPr>
      <t>G. 19'7</t>
    </r>
    <r>
      <rPr>
        <sz val="8"/>
        <color rgb="FF5D5D5D"/>
        <rFont val="Times"/>
        <family val="1"/>
      </rPr>
      <t xml:space="preserve">, </t>
    </r>
    <r>
      <rPr>
        <sz val="8"/>
        <color rgb="FF131314"/>
        <rFont val="Times"/>
        <family val="1"/>
      </rPr>
      <t>fols</t>
    </r>
    <r>
      <rPr>
        <sz val="8"/>
        <color rgb="FF383838"/>
        <rFont val="Times"/>
        <family val="1"/>
      </rPr>
      <t xml:space="preserve">. </t>
    </r>
    <r>
      <rPr>
        <sz val="8"/>
        <color rgb="FF131314"/>
        <rFont val="Times"/>
        <family val="1"/>
      </rPr>
      <t>143 v</t>
    </r>
    <r>
      <rPr>
        <sz val="8"/>
        <color rgb="FF5D5D5D"/>
        <rFont val="Times"/>
        <family val="1"/>
      </rPr>
      <t>.</t>
    </r>
    <r>
      <rPr>
        <sz val="8"/>
        <color rgb="FF383838"/>
        <rFont val="Times"/>
        <family val="1"/>
      </rPr>
      <t>-</t>
    </r>
    <r>
      <rPr>
        <sz val="8"/>
        <color rgb="FF131314"/>
        <rFont val="Times"/>
        <family val="1"/>
      </rPr>
      <t>146.</t>
    </r>
  </si>
  <si>
    <t>1495 Enero, 20, Valencia.- El M. R. recibe de Alejandro Locar, por manos de Andrea Gentil, 20 sls. por las 15 lbs. en que se le estimó un cautivo</t>
  </si>
  <si>
    <t>137 doc 368</t>
  </si>
  <si>
    <r>
      <t>A. R. V. C</t>
    </r>
    <r>
      <rPr>
        <sz val="8"/>
        <color rgb="FF3D3D3D"/>
        <rFont val="Times"/>
        <family val="1"/>
      </rPr>
      <t xml:space="preserve">. </t>
    </r>
    <r>
      <rPr>
        <sz val="8"/>
        <color rgb="FF0D0D0D"/>
        <rFont val="Times"/>
        <family val="1"/>
      </rPr>
      <t>M</t>
    </r>
    <r>
      <rPr>
        <sz val="8"/>
        <color rgb="FF656565"/>
        <rFont val="Times"/>
        <family val="1"/>
      </rPr>
      <t xml:space="preserve">. </t>
    </r>
    <r>
      <rPr>
        <sz val="8"/>
        <color rgb="FF0D0D0D"/>
        <rFont val="Times"/>
        <family val="1"/>
      </rPr>
      <t>R. 21, fol</t>
    </r>
    <r>
      <rPr>
        <sz val="8"/>
        <color rgb="FF29292A"/>
        <rFont val="Times"/>
        <family val="1"/>
      </rPr>
      <t xml:space="preserve">. </t>
    </r>
    <r>
      <rPr>
        <sz val="8"/>
        <color rgb="FF0D0D0D"/>
        <rFont val="Times"/>
        <family val="1"/>
      </rPr>
      <t>55 v</t>
    </r>
    <r>
      <rPr>
        <sz val="8"/>
        <color rgb="FF3D3D3D"/>
        <rFont val="Times"/>
        <family val="1"/>
      </rPr>
      <t>.</t>
    </r>
  </si>
  <si>
    <t>1495 Jallo, ~· Valencia.- Alejandro Locar, mercader genovés, presenta un cautivo. Juanito, de 12 años; no sabe de dónde es pero si que de Granada lo llevaron a Cádiz, donde lo compró un h;rmano de Locar, el cual lo llevó a Génova y luego aqui. Ajustado en 25 lbs.</t>
  </si>
  <si>
    <t>139 doc 388</t>
  </si>
  <si>
    <r>
      <t>A</t>
    </r>
    <r>
      <rPr>
        <b/>
        <sz val="8"/>
        <color rgb="FF565657"/>
        <rFont val="Times"/>
        <family val="1"/>
      </rPr>
      <t xml:space="preserve">. </t>
    </r>
    <r>
      <rPr>
        <b/>
        <sz val="7"/>
        <color rgb="FF101011"/>
        <rFont val="Times"/>
        <family val="1"/>
      </rPr>
      <t xml:space="preserve">R. </t>
    </r>
    <r>
      <rPr>
        <b/>
        <sz val="8"/>
        <color rgb="FF101011"/>
        <rFont val="Times"/>
        <family val="1"/>
      </rPr>
      <t>V. B</t>
    </r>
    <r>
      <rPr>
        <b/>
        <sz val="8"/>
        <color rgb="FF444444"/>
        <rFont val="Times"/>
        <family val="1"/>
      </rPr>
      <t xml:space="preserve">. </t>
    </r>
    <r>
      <rPr>
        <b/>
        <sz val="8"/>
        <color rgb="FF101011"/>
        <rFont val="Times"/>
        <family val="1"/>
      </rPr>
      <t>G. 194, fols</t>
    </r>
    <r>
      <rPr>
        <b/>
        <sz val="8"/>
        <color rgb="FF444444"/>
        <rFont val="Times"/>
        <family val="1"/>
      </rPr>
      <t xml:space="preserve">. </t>
    </r>
    <r>
      <rPr>
        <b/>
        <sz val="8"/>
        <color rgb="FF101011"/>
        <rFont val="Times"/>
        <family val="1"/>
      </rPr>
      <t>259-261.</t>
    </r>
  </si>
  <si>
    <t>1495 enero 3 valencia - jacobo ferrer mercader procurado de gonzalo y bernardo pinelo m g . Presente negra catalina de 20 años de compza jalf, huerfana bautizada en lisboa a donde fue llevada luego de ser apresada en su tierra; la compra el genoves micier juan que al año la envia a valencia</t>
  </si>
  <si>
    <t>1494 Abril, 19, Valencia. - Micer Paulo de Danaña. mercader genovés, presenta un cautivo blanco. Jorge, de 8 años, de Túnez, huérfano, cristiano, apresado con otros por una embarcación en Sicilia y vendido a un gran señor de la isla que lo vende a micer Jerónimo, mercader genovés, que lo lleva a Génova. Al partir su heredad con sus hermanos, lo venden a su primo micer Pelegro, y éste a Paulo. Ajustado en 34 lbs. 9 sls.</t>
  </si>
  <si>
    <t>p 134 doc 339</t>
  </si>
  <si>
    <r>
      <t>A</t>
    </r>
    <r>
      <rPr>
        <b/>
        <sz val="8"/>
        <color rgb="FF3A3A3A"/>
        <rFont val="Times"/>
        <family val="1"/>
      </rPr>
      <t xml:space="preserve">. </t>
    </r>
    <r>
      <rPr>
        <b/>
        <sz val="8"/>
        <color rgb="FF141414"/>
        <rFont val="Times"/>
        <family val="1"/>
      </rPr>
      <t xml:space="preserve">R. V. B. G. </t>
    </r>
    <r>
      <rPr>
        <b/>
        <sz val="7"/>
        <color rgb="FF141414"/>
        <rFont val="Times"/>
        <family val="1"/>
      </rPr>
      <t xml:space="preserve">194, </t>
    </r>
    <r>
      <rPr>
        <b/>
        <sz val="8"/>
        <color rgb="FF141414"/>
        <rFont val="Times"/>
        <family val="1"/>
      </rPr>
      <t>fols</t>
    </r>
    <r>
      <rPr>
        <b/>
        <sz val="8"/>
        <color rgb="FF3A3A3A"/>
        <rFont val="Times"/>
        <family val="1"/>
      </rPr>
      <t xml:space="preserve">. </t>
    </r>
    <r>
      <rPr>
        <b/>
        <sz val="7"/>
        <color rgb="FF141414"/>
        <rFont val="Times"/>
        <family val="1"/>
      </rPr>
      <t>93-95</t>
    </r>
    <r>
      <rPr>
        <b/>
        <sz val="7"/>
        <color rgb="FF4C4C4C"/>
        <rFont val="Times"/>
        <family val="1"/>
      </rPr>
      <t>.</t>
    </r>
  </si>
  <si>
    <t>1494 MaTo,. 5, Valenela.-Marco de Fortato, mercader genovés, presenta un cautivo. Aly, de 35 años, de Bugía, marinero, tiene padres Y mujer, iba en una barca y con un bergantin y en aguas de Mallorca son apresados por el corsario Fragoso, que los lleva a Mónaco, donde lo vende a un Ross!a Moruso, de Cádiz, el cual lo vende a un espadero del Puerto, que a su vez lo vende a Fortato.</t>
  </si>
  <si>
    <t>p 135 doc 344</t>
  </si>
  <si>
    <r>
      <t>A. R. V</t>
    </r>
    <r>
      <rPr>
        <sz val="8"/>
        <color rgb="FF3A393A"/>
        <rFont val="Times"/>
        <family val="1"/>
      </rPr>
      <t xml:space="preserve">. </t>
    </r>
    <r>
      <rPr>
        <sz val="8"/>
        <color rgb="FF141416"/>
        <rFont val="Times"/>
        <family val="1"/>
      </rPr>
      <t>B</t>
    </r>
    <r>
      <rPr>
        <sz val="8"/>
        <color rgb="FF4A4A4B"/>
        <rFont val="Times"/>
        <family val="1"/>
      </rPr>
      <t xml:space="preserve">. </t>
    </r>
    <r>
      <rPr>
        <sz val="8"/>
        <color rgb="FF141416"/>
        <rFont val="Times"/>
        <family val="1"/>
      </rPr>
      <t>G. 194</t>
    </r>
    <r>
      <rPr>
        <sz val="8"/>
        <color rgb="FF4A4A4B"/>
        <rFont val="Times"/>
        <family val="1"/>
      </rPr>
      <t xml:space="preserve">, </t>
    </r>
    <r>
      <rPr>
        <sz val="8"/>
        <color rgb="FF141416"/>
        <rFont val="Times"/>
        <family val="1"/>
      </rPr>
      <t>fols. 115-117</t>
    </r>
    <r>
      <rPr>
        <sz val="8"/>
        <color rgb="FF3A393A"/>
        <rFont val="Times"/>
        <family val="1"/>
      </rPr>
      <t>.</t>
    </r>
  </si>
  <si>
    <t>ARV BG 194 ff 167--169</t>
  </si>
  <si>
    <t>137 doc 359</t>
  </si>
  <si>
    <t>1495 Febrero, 4, Valencia. - Andrea Tribisa, mercader veneciano, presenta un cautivo blanco. Alí, de 14 años, de Alarps, Berberís, huérfano, apresado por un moro en la guerra que tienen los de Orán con ellos, el cual lo vendió a un guarda del mar de esta ciudad, y éste al mercader. Ajustado en 24 lbs. 4 sls.</t>
  </si>
  <si>
    <t>137 doc 369</t>
  </si>
  <si>
    <r>
      <t>A</t>
    </r>
    <r>
      <rPr>
        <b/>
        <sz val="8"/>
        <color rgb="FF504F50"/>
        <rFont val="Times"/>
        <family val="1"/>
      </rPr>
      <t xml:space="preserve">. </t>
    </r>
    <r>
      <rPr>
        <b/>
        <sz val="8"/>
        <color rgb="FF0D0D0D"/>
        <rFont val="Times"/>
        <family val="1"/>
      </rPr>
      <t>R. V</t>
    </r>
    <r>
      <rPr>
        <b/>
        <sz val="8"/>
        <color rgb="FF29292A"/>
        <rFont val="Times"/>
        <family val="1"/>
      </rPr>
      <t xml:space="preserve">. </t>
    </r>
    <r>
      <rPr>
        <b/>
        <sz val="8"/>
        <color rgb="FF0D0D0D"/>
        <rFont val="Times"/>
        <family val="1"/>
      </rPr>
      <t>B</t>
    </r>
    <r>
      <rPr>
        <b/>
        <sz val="8"/>
        <color rgb="FF29292A"/>
        <rFont val="Times"/>
        <family val="1"/>
      </rPr>
      <t xml:space="preserve">. </t>
    </r>
    <r>
      <rPr>
        <b/>
        <sz val="8"/>
        <color rgb="FF0D0D0D"/>
        <rFont val="Times"/>
        <family val="1"/>
      </rPr>
      <t>G. 194</t>
    </r>
    <r>
      <rPr>
        <b/>
        <sz val="8"/>
        <color rgb="FF29292A"/>
        <rFont val="Times"/>
        <family val="1"/>
      </rPr>
      <t xml:space="preserve">, </t>
    </r>
    <r>
      <rPr>
        <b/>
        <sz val="8"/>
        <color rgb="FF0D0D0D"/>
        <rFont val="Times"/>
        <family val="1"/>
      </rPr>
      <t>fols. 185-187. C. M. R. 21</t>
    </r>
    <r>
      <rPr>
        <b/>
        <sz val="8"/>
        <color rgb="FF29292A"/>
        <rFont val="Times"/>
        <family val="1"/>
      </rPr>
      <t xml:space="preserve">, </t>
    </r>
    <r>
      <rPr>
        <b/>
        <sz val="8"/>
        <color rgb="FF0D0D0D"/>
        <rFont val="Times"/>
        <family val="1"/>
      </rPr>
      <t>fol. 50 v</t>
    </r>
    <r>
      <rPr>
        <b/>
        <sz val="8"/>
        <color rgb="FF3D3D3D"/>
        <rFont val="Times"/>
        <family val="1"/>
      </rPr>
      <t>:</t>
    </r>
  </si>
  <si>
    <t>141 doc 404</t>
  </si>
  <si>
    <t>ARV BG 194 ff 310-12 CMR 21 ff 54 v</t>
  </si>
  <si>
    <t>1496 Febrero, 12, Valencia.- El M. R. recibe de micer Nicolás Cathero, mercader veneciano, 42 sls. por las 31 lbs. 10 s1s en que ha vendido un cautivo blanco de Tenerife.</t>
  </si>
  <si>
    <t>142 doc 425</t>
  </si>
  <si>
    <r>
      <t>A. R</t>
    </r>
    <r>
      <rPr>
        <sz val="8"/>
        <color rgb="FF5C5C5C"/>
        <rFont val="Times"/>
        <family val="1"/>
      </rPr>
      <t xml:space="preserve">. </t>
    </r>
    <r>
      <rPr>
        <sz val="8"/>
        <color rgb="FF131314"/>
        <rFont val="Times"/>
        <family val="1"/>
      </rPr>
      <t>V</t>
    </r>
    <r>
      <rPr>
        <sz val="8"/>
        <color rgb="FF3A3A3A"/>
        <rFont val="Times"/>
        <family val="1"/>
      </rPr>
      <t xml:space="preserve">. </t>
    </r>
    <r>
      <rPr>
        <sz val="8"/>
        <color rgb="FF131314"/>
        <rFont val="Times"/>
        <family val="1"/>
      </rPr>
      <t>C. M. R. 21, fol. 51.</t>
    </r>
  </si>
  <si>
    <t>1497 Febrero, 18, Valencia.-Micer Piero Primo, mercader veneciano, presenta un negro. Alonso, de 16 años, se crió en Jerez con Andrés de Rebolledo, sin oficio, su amo lo lleva a Toledo y lo vende a Fernando Gómez, boticario, éste al veneciano que lo lleva a Almería y luego a Valencia. Lo vende en 22 lbs. 10 sls.</t>
  </si>
  <si>
    <t>145 doc 472</t>
  </si>
  <si>
    <r>
      <t>A</t>
    </r>
    <r>
      <rPr>
        <b/>
        <sz val="9"/>
        <color rgb="FF444444"/>
        <rFont val="Times"/>
        <family val="1"/>
      </rPr>
      <t xml:space="preserve">. </t>
    </r>
    <r>
      <rPr>
        <b/>
        <sz val="8"/>
        <color rgb="FF141414"/>
        <rFont val="Times"/>
        <family val="1"/>
      </rPr>
      <t xml:space="preserve">R. </t>
    </r>
    <r>
      <rPr>
        <b/>
        <sz val="9"/>
        <color rgb="FF141414"/>
        <rFont val="Times"/>
        <family val="1"/>
      </rPr>
      <t>V. B G</t>
    </r>
    <r>
      <rPr>
        <b/>
        <sz val="9"/>
        <color rgb="FF444444"/>
        <rFont val="Times"/>
        <family val="1"/>
      </rPr>
      <t xml:space="preserve">. </t>
    </r>
    <r>
      <rPr>
        <b/>
        <sz val="7"/>
        <color rgb="FF272727"/>
        <rFont val="Times"/>
        <family val="1"/>
      </rPr>
      <t xml:space="preserve">194, </t>
    </r>
    <r>
      <rPr>
        <b/>
        <sz val="9"/>
        <color rgb="FF272727"/>
        <rFont val="Times"/>
        <family val="1"/>
      </rPr>
      <t xml:space="preserve">fols. </t>
    </r>
    <r>
      <rPr>
        <b/>
        <sz val="7"/>
        <color rgb="FF272727"/>
        <rFont val="Times"/>
        <family val="1"/>
      </rPr>
      <t>370-375</t>
    </r>
    <r>
      <rPr>
        <b/>
        <sz val="7"/>
        <color rgb="FF444444"/>
        <rFont val="Times"/>
        <family val="1"/>
      </rPr>
      <t xml:space="preserve">. </t>
    </r>
    <r>
      <rPr>
        <b/>
        <sz val="9"/>
        <color rgb="FF141414"/>
        <rFont val="Times"/>
        <family val="1"/>
      </rPr>
      <t xml:space="preserve">C. </t>
    </r>
    <r>
      <rPr>
        <b/>
        <sz val="9"/>
        <color rgb="FF272727"/>
        <rFont val="Times"/>
        <family val="1"/>
      </rPr>
      <t>M</t>
    </r>
    <r>
      <rPr>
        <b/>
        <sz val="9"/>
        <color rgb="FF555556"/>
        <rFont val="Times"/>
        <family val="1"/>
      </rPr>
      <t xml:space="preserve">. </t>
    </r>
    <r>
      <rPr>
        <b/>
        <sz val="8"/>
        <color rgb="FF141414"/>
        <rFont val="Times"/>
        <family val="1"/>
      </rPr>
      <t xml:space="preserve">R. </t>
    </r>
    <r>
      <rPr>
        <b/>
        <sz val="8"/>
        <color rgb="FF272727"/>
        <rFont val="Times"/>
        <family val="1"/>
      </rPr>
      <t>21</t>
    </r>
    <r>
      <rPr>
        <b/>
        <sz val="8"/>
        <color rgb="FF444444"/>
        <rFont val="Times"/>
        <family val="1"/>
      </rPr>
      <t xml:space="preserve">, </t>
    </r>
    <r>
      <rPr>
        <b/>
        <sz val="9"/>
        <color rgb="FF141414"/>
        <rFont val="Times"/>
        <family val="1"/>
      </rPr>
      <t xml:space="preserve">fol. </t>
    </r>
    <r>
      <rPr>
        <b/>
        <sz val="7"/>
        <color rgb="FF141414"/>
        <rFont val="Times"/>
        <family val="1"/>
      </rPr>
      <t>50</t>
    </r>
    <r>
      <rPr>
        <b/>
        <sz val="7"/>
        <color rgb="FF555556"/>
        <rFont val="Times"/>
        <family val="1"/>
      </rPr>
      <t>.</t>
    </r>
  </si>
  <si>
    <t>146 doc 479</t>
  </si>
  <si>
    <r>
      <t xml:space="preserve">A. </t>
    </r>
    <r>
      <rPr>
        <sz val="8"/>
        <color rgb="FF121213"/>
        <rFont val="Times"/>
        <family val="1"/>
      </rPr>
      <t xml:space="preserve">R. </t>
    </r>
    <r>
      <rPr>
        <sz val="9"/>
        <color rgb="FF121213"/>
        <rFont val="Times"/>
        <family val="1"/>
      </rPr>
      <t>V</t>
    </r>
    <r>
      <rPr>
        <sz val="9"/>
        <color rgb="FF373737"/>
        <rFont val="Times"/>
        <family val="1"/>
      </rPr>
      <t xml:space="preserve">. </t>
    </r>
    <r>
      <rPr>
        <sz val="9"/>
        <color rgb="FF121213"/>
        <rFont val="Times"/>
        <family val="1"/>
      </rPr>
      <t>B</t>
    </r>
    <r>
      <rPr>
        <sz val="9"/>
        <color rgb="FF464646"/>
        <rFont val="Times"/>
        <family val="1"/>
      </rPr>
      <t xml:space="preserve">. </t>
    </r>
    <r>
      <rPr>
        <sz val="9"/>
        <color rgb="FF121213"/>
        <rFont val="Times"/>
        <family val="1"/>
      </rPr>
      <t>G</t>
    </r>
    <r>
      <rPr>
        <sz val="9"/>
        <color rgb="FF464646"/>
        <rFont val="Times"/>
        <family val="1"/>
      </rPr>
      <t xml:space="preserve">. </t>
    </r>
    <r>
      <rPr>
        <sz val="8"/>
        <color rgb="FF121213"/>
        <rFont val="Times"/>
        <family val="1"/>
      </rPr>
      <t xml:space="preserve">194, </t>
    </r>
    <r>
      <rPr>
        <sz val="9"/>
        <color rgb="FF121213"/>
        <rFont val="Times"/>
        <family val="1"/>
      </rPr>
      <t>fols</t>
    </r>
    <r>
      <rPr>
        <sz val="9"/>
        <color rgb="FF565656"/>
        <rFont val="Times"/>
        <family val="1"/>
      </rPr>
      <t xml:space="preserve">. </t>
    </r>
    <r>
      <rPr>
        <sz val="8"/>
        <color rgb="FF121213"/>
        <rFont val="Times"/>
        <family val="1"/>
      </rPr>
      <t>402-404</t>
    </r>
    <r>
      <rPr>
        <sz val="8"/>
        <color rgb="FF373737"/>
        <rFont val="Times"/>
        <family val="1"/>
      </rPr>
      <t xml:space="preserve">. </t>
    </r>
    <r>
      <rPr>
        <sz val="9"/>
        <color rgb="FF121213"/>
        <rFont val="Times"/>
        <family val="1"/>
      </rPr>
      <t xml:space="preserve">C. M. </t>
    </r>
    <r>
      <rPr>
        <sz val="8"/>
        <color rgb="FF121213"/>
        <rFont val="Helvetica"/>
        <family val="2"/>
      </rPr>
      <t xml:space="preserve">R. </t>
    </r>
    <r>
      <rPr>
        <sz val="8"/>
        <color rgb="FF121213"/>
        <rFont val="Times"/>
        <family val="1"/>
      </rPr>
      <t xml:space="preserve">21, </t>
    </r>
    <r>
      <rPr>
        <sz val="9"/>
        <color rgb="FF121213"/>
        <rFont val="Times"/>
        <family val="1"/>
      </rPr>
      <t xml:space="preserve">fol. </t>
    </r>
    <r>
      <rPr>
        <sz val="8"/>
        <color rgb="FF121213"/>
        <rFont val="Times"/>
        <family val="1"/>
      </rPr>
      <t>51.</t>
    </r>
  </si>
  <si>
    <t>1497 Octubre, 10, Valencia. - Andrea Gentil, mercader genovés, presenta una cautiva blanca. Catalina, de 30 años, de Granada; huérfana y soltera, cautivada en Alhama Y fue de Rodrigo Martell durante diez años, vendida a .unos mercaderes genoveses, con los que estuvo seis años, los cuales la han enviado. Estimada en 15 lbs. 10 sls.</t>
  </si>
  <si>
    <t>147 doc 495</t>
  </si>
  <si>
    <r>
      <t>A. R. V. B. G</t>
    </r>
    <r>
      <rPr>
        <sz val="8"/>
        <color rgb="FF575757"/>
        <rFont val="Times"/>
        <family val="1"/>
      </rPr>
      <t xml:space="preserve">. </t>
    </r>
    <r>
      <rPr>
        <sz val="8"/>
        <color rgb="FF0F0F10"/>
        <rFont val="Times"/>
        <family val="1"/>
      </rPr>
      <t>194, fols</t>
    </r>
    <r>
      <rPr>
        <sz val="8"/>
        <color rgb="FF353536"/>
        <rFont val="Times"/>
        <family val="1"/>
      </rPr>
      <t xml:space="preserve">. </t>
    </r>
    <r>
      <rPr>
        <sz val="8"/>
        <color rgb="FF0F0F10"/>
        <rFont val="Times"/>
        <family val="1"/>
      </rPr>
      <t>464-466. C. M. R. 21, fol. 53.</t>
    </r>
  </si>
  <si>
    <t>1515 Octubre, 30, Valencia. - Agustín de Grimaldo, mercader genovés, residente en Valencia, procurador de doña Beatriz Bobadilla, presenta dos negras. Isabel, de 14 años, de Beni. Ginebra, ídem. Que le ha enviado de Cádiz Jerónimo Grimaldo.</t>
  </si>
  <si>
    <t>231 doc 1511</t>
  </si>
  <si>
    <r>
      <t xml:space="preserve">A. </t>
    </r>
    <r>
      <rPr>
        <sz val="8"/>
        <color rgb="FF161617"/>
        <rFont val="Helvetica"/>
        <family val="2"/>
      </rPr>
      <t xml:space="preserve">R. </t>
    </r>
    <r>
      <rPr>
        <sz val="8"/>
        <color rgb="FF161617"/>
        <rFont val="Times"/>
        <family val="1"/>
      </rPr>
      <t>V</t>
    </r>
    <r>
      <rPr>
        <sz val="8"/>
        <color rgb="FF838383"/>
        <rFont val="Times"/>
        <family val="1"/>
      </rPr>
      <t xml:space="preserve">. </t>
    </r>
    <r>
      <rPr>
        <sz val="8"/>
        <color rgb="FF161617"/>
        <rFont val="Times"/>
        <family val="1"/>
      </rPr>
      <t>B</t>
    </r>
    <r>
      <rPr>
        <sz val="8"/>
        <color rgb="FF2F2F2F"/>
        <rFont val="Times"/>
        <family val="1"/>
      </rPr>
      <t xml:space="preserve">. </t>
    </r>
    <r>
      <rPr>
        <sz val="8"/>
        <color rgb="FF161617"/>
        <rFont val="Times"/>
        <family val="1"/>
      </rPr>
      <t>G</t>
    </r>
    <r>
      <rPr>
        <sz val="8"/>
        <color rgb="FF535353"/>
        <rFont val="Times"/>
        <family val="1"/>
      </rPr>
      <t xml:space="preserve">. </t>
    </r>
    <r>
      <rPr>
        <sz val="8"/>
        <color rgb="FF161617"/>
        <rFont val="Times"/>
        <family val="1"/>
      </rPr>
      <t>198</t>
    </r>
    <r>
      <rPr>
        <sz val="8"/>
        <color rgb="FF2F2F2F"/>
        <rFont val="Times"/>
        <family val="1"/>
      </rPr>
      <t xml:space="preserve">, </t>
    </r>
    <r>
      <rPr>
        <sz val="8"/>
        <color rgb="FF161617"/>
        <rFont val="Times"/>
        <family val="1"/>
      </rPr>
      <t>fols</t>
    </r>
    <r>
      <rPr>
        <sz val="8"/>
        <color rgb="FF404040"/>
        <rFont val="Times"/>
        <family val="1"/>
      </rPr>
      <t xml:space="preserve">. </t>
    </r>
    <r>
      <rPr>
        <sz val="8"/>
        <color rgb="FF161617"/>
        <rFont val="Times"/>
        <family val="1"/>
      </rPr>
      <t>152 v</t>
    </r>
    <r>
      <rPr>
        <sz val="8"/>
        <color rgb="FF535353"/>
        <rFont val="Times"/>
        <family val="1"/>
      </rPr>
      <t>.</t>
    </r>
    <r>
      <rPr>
        <sz val="8"/>
        <color rgb="FF161617"/>
        <rFont val="Times"/>
        <family val="1"/>
      </rPr>
      <t>-153</t>
    </r>
    <r>
      <rPr>
        <sz val="16"/>
        <color theme="1"/>
        <rFont val="TimesNewRomanPSMT"/>
        <family val="2"/>
      </rPr>
      <t>.</t>
    </r>
  </si>
  <si>
    <t>234 doc 1564</t>
  </si>
  <si>
    <t>1515 Agosto, 11, Valencia.- Constancia de Barchi, mercader florentino residente en la ciudad, presenta un negro. Cristóbal, de 8 años, de Jalof, que le ha enviado su primo Leonardo Verdo de Lisboa. Estimado en 25 lbs. A. R. V.</t>
  </si>
  <si>
    <r>
      <t xml:space="preserve">A. </t>
    </r>
    <r>
      <rPr>
        <sz val="7"/>
        <color rgb="FF101011"/>
        <rFont val="Helvetica"/>
        <family val="2"/>
      </rPr>
      <t xml:space="preserve">R. </t>
    </r>
    <r>
      <rPr>
        <sz val="8"/>
        <color rgb="FF101011"/>
        <rFont val="Times"/>
        <family val="1"/>
      </rPr>
      <t>V</t>
    </r>
    <r>
      <rPr>
        <sz val="8"/>
        <color rgb="FF404040"/>
        <rFont val="Times"/>
        <family val="1"/>
      </rPr>
      <t xml:space="preserve">. </t>
    </r>
    <r>
      <rPr>
        <sz val="8"/>
        <color rgb="FF101011"/>
        <rFont val="Times"/>
        <family val="1"/>
      </rPr>
      <t>B</t>
    </r>
    <r>
      <rPr>
        <sz val="8"/>
        <color rgb="FF5C5C5C"/>
        <rFont val="Times"/>
        <family val="1"/>
      </rPr>
      <t xml:space="preserve">. </t>
    </r>
    <r>
      <rPr>
        <sz val="8"/>
        <color rgb="FF101011"/>
        <rFont val="Times"/>
        <family val="1"/>
      </rPr>
      <t>G</t>
    </r>
    <r>
      <rPr>
        <sz val="8"/>
        <color rgb="FF404040"/>
        <rFont val="Times"/>
        <family val="1"/>
      </rPr>
      <t xml:space="preserve">. </t>
    </r>
    <r>
      <rPr>
        <sz val="8"/>
        <color rgb="FF101011"/>
        <rFont val="Times"/>
        <family val="1"/>
      </rPr>
      <t>198, fol. 205</t>
    </r>
    <r>
      <rPr>
        <sz val="8"/>
        <color rgb="FF404040"/>
        <rFont val="Times"/>
        <family val="1"/>
      </rPr>
      <t xml:space="preserve">. </t>
    </r>
    <r>
      <rPr>
        <sz val="8"/>
        <color rgb="FF101011"/>
        <rFont val="Times"/>
        <family val="1"/>
      </rPr>
      <t xml:space="preserve">C. M. </t>
    </r>
    <r>
      <rPr>
        <sz val="7"/>
        <color rgb="FF101011"/>
        <rFont val="Helvetica"/>
        <family val="2"/>
      </rPr>
      <t xml:space="preserve">R. </t>
    </r>
    <r>
      <rPr>
        <sz val="8"/>
        <color rgb="FF101011"/>
        <rFont val="Times"/>
        <family val="1"/>
      </rPr>
      <t>24</t>
    </r>
    <r>
      <rPr>
        <sz val="8"/>
        <color rgb="FF2C2C2C"/>
        <rFont val="Times"/>
        <family val="1"/>
      </rPr>
      <t xml:space="preserve">, </t>
    </r>
    <r>
      <rPr>
        <sz val="8"/>
        <color rgb="FF101011"/>
        <rFont val="Times"/>
        <family val="1"/>
      </rPr>
      <t>fol. 47 v</t>
    </r>
    <r>
      <rPr>
        <sz val="8"/>
        <color rgb="FF5C5C5C"/>
        <rFont val="Times"/>
        <family val="1"/>
      </rPr>
      <t>.</t>
    </r>
  </si>
  <si>
    <t>1509 Diciembre, 14, Valencia.-El B. G. concede licencia a Beodo, mora de Orán, cautiva que era de Luis Tinto, mercader veneciano, para que marche a Tremecén, pagando 136 sls.</t>
  </si>
  <si>
    <t>197 doc 1093</t>
  </si>
  <si>
    <r>
      <t>A. R</t>
    </r>
    <r>
      <rPr>
        <sz val="9"/>
        <color rgb="FF636363"/>
        <rFont val="Times"/>
        <family val="1"/>
      </rPr>
      <t xml:space="preserve">. </t>
    </r>
    <r>
      <rPr>
        <sz val="9"/>
        <color rgb="FF0C0C0C"/>
        <rFont val="Times"/>
        <family val="1"/>
      </rPr>
      <t>V. Real. 633, fol. 69</t>
    </r>
    <r>
      <rPr>
        <sz val="9"/>
        <color rgb="FF4D4D4E"/>
        <rFont val="Times"/>
        <family val="1"/>
      </rPr>
      <t>.</t>
    </r>
  </si>
  <si>
    <t>1509 Septiembre, 10, Valencia.- Lorenzo Gavoto, me~cader de la ciudad, preta egro Soria de 12 años, de Mantmga, traído de Portugal, . sen un n . ' . muy bozal. Estimado en 20 des</t>
  </si>
  <si>
    <t>195 doc 1061</t>
  </si>
  <si>
    <r>
      <t>A</t>
    </r>
    <r>
      <rPr>
        <b/>
        <sz val="8"/>
        <color rgb="FF4B4B4C"/>
        <rFont val="Times"/>
        <family val="1"/>
      </rPr>
      <t xml:space="preserve">. </t>
    </r>
    <r>
      <rPr>
        <b/>
        <sz val="8"/>
        <color rgb="FF121212"/>
        <rFont val="Times"/>
        <family val="1"/>
      </rPr>
      <t xml:space="preserve">R. </t>
    </r>
    <r>
      <rPr>
        <b/>
        <sz val="7"/>
        <color rgb="FF121212"/>
        <rFont val="Times"/>
        <family val="1"/>
      </rPr>
      <t>V</t>
    </r>
    <r>
      <rPr>
        <b/>
        <sz val="7"/>
        <color rgb="FF363637"/>
        <rFont val="Times"/>
        <family val="1"/>
      </rPr>
      <t xml:space="preserve">. </t>
    </r>
    <r>
      <rPr>
        <b/>
        <sz val="8"/>
        <color rgb="FF121212"/>
        <rFont val="Times"/>
        <family val="1"/>
      </rPr>
      <t>B. G</t>
    </r>
    <r>
      <rPr>
        <b/>
        <sz val="8"/>
        <color rgb="FF363637"/>
        <rFont val="Times"/>
        <family val="1"/>
      </rPr>
      <t xml:space="preserve">. </t>
    </r>
    <r>
      <rPr>
        <b/>
        <sz val="8"/>
        <color rgb="FF121212"/>
        <rFont val="Times"/>
        <family val="1"/>
      </rPr>
      <t>196</t>
    </r>
    <r>
      <rPr>
        <b/>
        <sz val="8"/>
        <color rgb="FF363637"/>
        <rFont val="Times"/>
        <family val="1"/>
      </rPr>
      <t xml:space="preserve">, </t>
    </r>
    <r>
      <rPr>
        <b/>
        <sz val="8"/>
        <color rgb="FF121212"/>
        <rFont val="Times"/>
        <family val="1"/>
      </rPr>
      <t>fol. 387</t>
    </r>
    <r>
      <rPr>
        <b/>
        <sz val="8"/>
        <color rgb="FF616161"/>
        <rFont val="Times"/>
        <family val="1"/>
      </rPr>
      <t>.</t>
    </r>
  </si>
  <si>
    <t>1509 Mayo, 23, Valencla.-El B. G. pide al gobernador de Lisboa y oficiales de Portugal que averigüen si es verdad que la cautiva Catalina, presentada por Cosme de Pantano, mercader florentino, con letra de 20-XI-1508, es cautiva o franca, como ella dice, por voluntad de Isabel de la Alcazaba.</t>
  </si>
  <si>
    <t>184 doc 948</t>
  </si>
  <si>
    <r>
      <t>A</t>
    </r>
    <r>
      <rPr>
        <b/>
        <sz val="7"/>
        <color rgb="FF606060"/>
        <rFont val="Times"/>
        <family val="1"/>
      </rPr>
      <t xml:space="preserve">. </t>
    </r>
    <r>
      <rPr>
        <sz val="7"/>
        <color rgb="FF171717"/>
        <rFont val="Helvetica"/>
        <family val="2"/>
      </rPr>
      <t xml:space="preserve">R. </t>
    </r>
    <r>
      <rPr>
        <b/>
        <sz val="7"/>
        <color rgb="FF171717"/>
        <rFont val="Times"/>
        <family val="1"/>
      </rPr>
      <t>V</t>
    </r>
    <r>
      <rPr>
        <b/>
        <sz val="7"/>
        <color rgb="FF494949"/>
        <rFont val="Times"/>
        <family val="1"/>
      </rPr>
      <t xml:space="preserve">. </t>
    </r>
    <r>
      <rPr>
        <b/>
        <sz val="7"/>
        <color rgb="FF171717"/>
        <rFont val="Times"/>
        <family val="1"/>
      </rPr>
      <t>L</t>
    </r>
    <r>
      <rPr>
        <b/>
        <sz val="7"/>
        <color rgb="FF606060"/>
        <rFont val="Times"/>
        <family val="1"/>
      </rPr>
      <t xml:space="preserve">. </t>
    </r>
    <r>
      <rPr>
        <b/>
        <sz val="8"/>
        <color rgb="FF171717"/>
        <rFont val="Times"/>
        <family val="1"/>
      </rPr>
      <t>y P</t>
    </r>
    <r>
      <rPr>
        <b/>
        <sz val="8"/>
        <color rgb="FF606060"/>
        <rFont val="Times"/>
        <family val="1"/>
      </rPr>
      <t xml:space="preserve">. </t>
    </r>
    <r>
      <rPr>
        <b/>
        <sz val="8"/>
        <color rgb="FF171717"/>
        <rFont val="Times"/>
        <family val="1"/>
      </rPr>
      <t>1.164</t>
    </r>
    <r>
      <rPr>
        <b/>
        <sz val="8"/>
        <color rgb="FF606060"/>
        <rFont val="Times"/>
        <family val="1"/>
      </rPr>
      <t xml:space="preserve">, </t>
    </r>
    <r>
      <rPr>
        <b/>
        <sz val="8"/>
        <color rgb="FF171717"/>
        <rFont val="Times"/>
        <family val="1"/>
      </rPr>
      <t>fol. 85 v-86</t>
    </r>
    <r>
      <rPr>
        <b/>
        <sz val="8"/>
        <color rgb="FF494949"/>
        <rFont val="Times"/>
        <family val="1"/>
      </rPr>
      <t>.</t>
    </r>
  </si>
  <si>
    <t>183 doc 938</t>
  </si>
  <si>
    <r>
      <t>A</t>
    </r>
    <r>
      <rPr>
        <b/>
        <sz val="9"/>
        <color rgb="FF2D2D2D"/>
        <rFont val="Times"/>
        <family val="1"/>
      </rPr>
      <t xml:space="preserve">. </t>
    </r>
    <r>
      <rPr>
        <b/>
        <sz val="9"/>
        <color rgb="FF111113"/>
        <rFont val="Times"/>
        <family val="1"/>
      </rPr>
      <t>R. V. B</t>
    </r>
    <r>
      <rPr>
        <b/>
        <sz val="9"/>
        <color rgb="FF2D2D2D"/>
        <rFont val="Times"/>
        <family val="1"/>
      </rPr>
      <t xml:space="preserve">. </t>
    </r>
    <r>
      <rPr>
        <b/>
        <sz val="9"/>
        <color rgb="FF111113"/>
        <rFont val="Times"/>
        <family val="1"/>
      </rPr>
      <t>G</t>
    </r>
    <r>
      <rPr>
        <b/>
        <sz val="9"/>
        <color rgb="FF424243"/>
        <rFont val="Times"/>
        <family val="1"/>
      </rPr>
      <t xml:space="preserve">. </t>
    </r>
    <r>
      <rPr>
        <b/>
        <sz val="9"/>
        <color rgb="FF111113"/>
        <rFont val="Times"/>
        <family val="1"/>
      </rPr>
      <t>196, fols</t>
    </r>
    <r>
      <rPr>
        <b/>
        <sz val="9"/>
        <color rgb="FF59595A"/>
        <rFont val="Times"/>
        <family val="1"/>
      </rPr>
      <t xml:space="preserve">. </t>
    </r>
    <r>
      <rPr>
        <b/>
        <sz val="9"/>
        <color rgb="FF111113"/>
        <rFont val="Times"/>
        <family val="1"/>
      </rPr>
      <t>225-226</t>
    </r>
    <r>
      <rPr>
        <b/>
        <sz val="9"/>
        <color rgb="FF2D2D2D"/>
        <rFont val="Times"/>
        <family val="1"/>
      </rPr>
      <t>.</t>
    </r>
  </si>
  <si>
    <t>1508 Agosto, 29, Valencia.-El .B. G. escribe al corregidor de la ciud d d Lisboa sobre 1a l1'b e rac1. 0' n d e una cautiva de 22 años llamadaa Caetalina.</t>
  </si>
  <si>
    <t>181 doc 915</t>
  </si>
  <si>
    <r>
      <t xml:space="preserve">A. </t>
    </r>
    <r>
      <rPr>
        <sz val="9"/>
        <color rgb="FF151517"/>
        <rFont val="Times"/>
        <family val="1"/>
      </rPr>
      <t xml:space="preserve">R. </t>
    </r>
    <r>
      <rPr>
        <sz val="8"/>
        <color rgb="FF151517"/>
        <rFont val="Times"/>
        <family val="1"/>
      </rPr>
      <t>V</t>
    </r>
    <r>
      <rPr>
        <sz val="8"/>
        <color rgb="FF6E6E6E"/>
        <rFont val="Times"/>
        <family val="1"/>
      </rPr>
      <t xml:space="preserve">. </t>
    </r>
    <r>
      <rPr>
        <sz val="8"/>
        <color rgb="FF151517"/>
        <rFont val="Times"/>
        <family val="1"/>
      </rPr>
      <t>L</t>
    </r>
    <r>
      <rPr>
        <sz val="8"/>
        <color rgb="FF3D3D3E"/>
        <rFont val="Times"/>
        <family val="1"/>
      </rPr>
      <t xml:space="preserve">. </t>
    </r>
    <r>
      <rPr>
        <sz val="9"/>
        <color rgb="FF2C2C2D"/>
        <rFont val="Times"/>
        <family val="1"/>
      </rPr>
      <t xml:space="preserve">Y </t>
    </r>
    <r>
      <rPr>
        <sz val="8"/>
        <color rgb="FF151517"/>
        <rFont val="Times"/>
        <family val="1"/>
      </rPr>
      <t xml:space="preserve">P. 1.163, fol. 532 </t>
    </r>
    <r>
      <rPr>
        <sz val="8"/>
        <color rgb="FF2C2C2D"/>
        <rFont val="Times"/>
        <family val="1"/>
      </rPr>
      <t xml:space="preserve">v-533. </t>
    </r>
    <r>
      <rPr>
        <sz val="9"/>
        <color rgb="FF151517"/>
        <rFont val="Times"/>
        <family val="1"/>
      </rPr>
      <t xml:space="preserve">Doc </t>
    </r>
    <r>
      <rPr>
        <sz val="8"/>
        <color rgb="FF151517"/>
        <rFont val="Times"/>
        <family val="1"/>
      </rPr>
      <t>copiado núm. 43</t>
    </r>
  </si>
  <si>
    <t>175 doc 845</t>
  </si>
  <si>
    <r>
      <t>A</t>
    </r>
    <r>
      <rPr>
        <b/>
        <sz val="8"/>
        <color rgb="FF323232"/>
        <rFont val="Times"/>
        <family val="1"/>
      </rPr>
      <t xml:space="preserve">. </t>
    </r>
    <r>
      <rPr>
        <b/>
        <sz val="8"/>
        <color rgb="FF0E0E0F"/>
        <rFont val="Times"/>
        <family val="1"/>
      </rPr>
      <t>R. V. B. G</t>
    </r>
    <r>
      <rPr>
        <b/>
        <sz val="8"/>
        <color rgb="FF323232"/>
        <rFont val="Times"/>
        <family val="1"/>
      </rPr>
      <t xml:space="preserve">. </t>
    </r>
    <r>
      <rPr>
        <b/>
        <sz val="8"/>
        <color rgb="FF0E0E0F"/>
        <rFont val="Times"/>
        <family val="1"/>
      </rPr>
      <t xml:space="preserve">196, </t>
    </r>
    <r>
      <rPr>
        <b/>
        <sz val="8"/>
        <color rgb="FF222223"/>
        <rFont val="Times"/>
        <family val="1"/>
      </rPr>
      <t xml:space="preserve">fols. </t>
    </r>
    <r>
      <rPr>
        <b/>
        <sz val="8"/>
        <color rgb="FF0E0E0F"/>
        <rFont val="Times"/>
        <family val="1"/>
      </rPr>
      <t>126-127</t>
    </r>
    <r>
      <rPr>
        <b/>
        <sz val="8"/>
        <color rgb="FF656566"/>
        <rFont val="Times"/>
        <family val="1"/>
      </rPr>
      <t xml:space="preserve">. </t>
    </r>
    <r>
      <rPr>
        <b/>
        <sz val="8"/>
        <color rgb="FF0E0E0F"/>
        <rFont val="Times"/>
        <family val="1"/>
      </rPr>
      <t xml:space="preserve">C. M. R. </t>
    </r>
    <r>
      <rPr>
        <b/>
        <sz val="8"/>
        <color rgb="FF222223"/>
        <rFont val="Times"/>
        <family val="1"/>
      </rPr>
      <t xml:space="preserve">22, </t>
    </r>
    <r>
      <rPr>
        <b/>
        <sz val="8"/>
        <color rgb="FF0E0E0F"/>
        <rFont val="Times"/>
        <family val="1"/>
      </rPr>
      <t>fol. 66</t>
    </r>
    <r>
      <rPr>
        <b/>
        <sz val="8"/>
        <color rgb="FF464647"/>
        <rFont val="Times"/>
        <family val="1"/>
      </rPr>
      <t>.</t>
    </r>
  </si>
  <si>
    <t>1507 Enero, 7, Valencia. - Andria Camizani, mercader florentino, presenta una cautiva casi blanca. Ana, de 25 años, de Playa, en la isla Tercera, que era cautiva de un Rodrigo Altonsorer, que luego de 15 años la vendió a un gentilhombre llamado Lucianes, para pagar cierta deuda que tenía con él. Este la trajo a Lisboa y la dio a la señora Isabel Anes, mujer de Excutrado, con la que vivió dos años y quiso hacerla franca, pero su marido le dijo que se la dejara y la liberaría, con él vivió seis años, y en su testamento cumplió lo dicho; pero un tal Bras Alfonso pleiteó contra ella y contra otras dos esclavas diciendo que el marido no tenía poder para liberarlas; entonces un criado llamado Bernardino le dijo que tenía que ir con él a unas faenas a casa del Rey y la llevó engañada a un puerto, donde la embarco un sevillano que la trajo a Denia, de donde la remiten. Vendida en 35 lbs.</t>
  </si>
  <si>
    <t>1508 Marzo, 8, Valencia.- Andria Canisani, mercader florentino, presenta un blanco. Ali, de 30 años, de Argel, soltero, maestro de escuela y escribir; fue apresado con otros que se pasaban por cristianos y llevado a Mazalquivlr, de allí a Alicante, donde lo compró Pedro Martinez, el cual lo ha traído a vender. Estimado en 28 lbs.</t>
  </si>
  <si>
    <t>180 doc 906</t>
  </si>
  <si>
    <r>
      <t>A</t>
    </r>
    <r>
      <rPr>
        <b/>
        <sz val="8"/>
        <color rgb="FF434343"/>
        <rFont val="Times"/>
        <family val="1"/>
      </rPr>
      <t xml:space="preserve">. </t>
    </r>
    <r>
      <rPr>
        <sz val="8"/>
        <color rgb="FF131314"/>
        <rFont val="Helvetica"/>
        <family val="2"/>
      </rPr>
      <t xml:space="preserve">R. </t>
    </r>
    <r>
      <rPr>
        <b/>
        <sz val="8"/>
        <color rgb="FF131314"/>
        <rFont val="Times"/>
        <family val="1"/>
      </rPr>
      <t>V B</t>
    </r>
    <r>
      <rPr>
        <b/>
        <sz val="8"/>
        <color rgb="FF5E5E5E"/>
        <rFont val="Times"/>
        <family val="1"/>
      </rPr>
      <t xml:space="preserve">. </t>
    </r>
    <r>
      <rPr>
        <b/>
        <sz val="8"/>
        <color rgb="FF131314"/>
        <rFont val="Times"/>
        <family val="1"/>
      </rPr>
      <t>G</t>
    </r>
    <r>
      <rPr>
        <b/>
        <sz val="8"/>
        <color rgb="FF5E5E5E"/>
        <rFont val="Times"/>
        <family val="1"/>
      </rPr>
      <t xml:space="preserve">. </t>
    </r>
    <r>
      <rPr>
        <b/>
        <sz val="8"/>
        <color rgb="FF131314"/>
        <rFont val="Times"/>
        <family val="1"/>
      </rPr>
      <t>196</t>
    </r>
    <r>
      <rPr>
        <b/>
        <sz val="8"/>
        <color rgb="FF434343"/>
        <rFont val="Times"/>
        <family val="1"/>
      </rPr>
      <t xml:space="preserve">, </t>
    </r>
    <r>
      <rPr>
        <b/>
        <sz val="8"/>
        <color rgb="FF131314"/>
        <rFont val="Times"/>
        <family val="1"/>
      </rPr>
      <t>fols</t>
    </r>
    <r>
      <rPr>
        <b/>
        <sz val="8"/>
        <color rgb="FF5E5E5E"/>
        <rFont val="Times"/>
        <family val="1"/>
      </rPr>
      <t xml:space="preserve">. </t>
    </r>
    <r>
      <rPr>
        <b/>
        <sz val="8"/>
        <color rgb="FF131314"/>
        <rFont val="Times"/>
        <family val="1"/>
      </rPr>
      <t>192-193</t>
    </r>
    <r>
      <rPr>
        <b/>
        <sz val="8"/>
        <color rgb="FF434343"/>
        <rFont val="Times"/>
        <family val="1"/>
      </rPr>
      <t xml:space="preserve">. </t>
    </r>
    <r>
      <rPr>
        <b/>
        <sz val="8"/>
        <color rgb="FF131314"/>
        <rFont val="Times"/>
        <family val="1"/>
      </rPr>
      <t>C</t>
    </r>
    <r>
      <rPr>
        <b/>
        <sz val="8"/>
        <color rgb="FF5E5E5E"/>
        <rFont val="Times"/>
        <family val="1"/>
      </rPr>
      <t xml:space="preserve">. </t>
    </r>
    <r>
      <rPr>
        <b/>
        <sz val="8"/>
        <color rgb="FF131314"/>
        <rFont val="Times"/>
        <family val="1"/>
      </rPr>
      <t>M</t>
    </r>
    <r>
      <rPr>
        <b/>
        <sz val="8"/>
        <color rgb="FF5E5E5E"/>
        <rFont val="Times"/>
        <family val="1"/>
      </rPr>
      <t xml:space="preserve">. </t>
    </r>
    <r>
      <rPr>
        <b/>
        <sz val="8"/>
        <color rgb="FF131314"/>
        <rFont val="Times"/>
        <family val="1"/>
      </rPr>
      <t xml:space="preserve">R. </t>
    </r>
    <r>
      <rPr>
        <b/>
        <sz val="8"/>
        <color rgb="FF2A2A2B"/>
        <rFont val="Times"/>
        <family val="1"/>
      </rPr>
      <t xml:space="preserve">22, </t>
    </r>
    <r>
      <rPr>
        <b/>
        <sz val="8"/>
        <color rgb="FF131314"/>
        <rFont val="Times"/>
        <family val="1"/>
      </rPr>
      <t>fol. 65 v</t>
    </r>
    <r>
      <rPr>
        <b/>
        <sz val="8"/>
        <color rgb="FF434343"/>
        <rFont val="Times"/>
        <family val="1"/>
      </rPr>
      <t>.</t>
    </r>
  </si>
  <si>
    <t>1506 Febrero, 9, Valencia. - Micer Andria Cavizani, mercader florentino, presentá un cautivo lor. Francisco, de 13 años, de la isla de Madera, su padre era blanco libre y su madre cautiva negra; vivió 12 años con Simón Rodrigo, pedrero de la isla, que lo vendió al castellano Juan Rodríguez, éste al mercader florentino Benosso Amador, que lo envía cados.</t>
  </si>
  <si>
    <t>172 doc 806</t>
  </si>
  <si>
    <r>
      <t>A</t>
    </r>
    <r>
      <rPr>
        <b/>
        <sz val="8"/>
        <color rgb="FF505051"/>
        <rFont val="Times"/>
        <family val="1"/>
      </rPr>
      <t xml:space="preserve">. </t>
    </r>
    <r>
      <rPr>
        <b/>
        <sz val="8"/>
        <color rgb="FF171718"/>
        <rFont val="Times"/>
        <family val="1"/>
      </rPr>
      <t>R</t>
    </r>
    <r>
      <rPr>
        <b/>
        <sz val="8"/>
        <color rgb="FF636363"/>
        <rFont val="Times"/>
        <family val="1"/>
      </rPr>
      <t xml:space="preserve">. </t>
    </r>
    <r>
      <rPr>
        <b/>
        <sz val="8"/>
        <color rgb="FF171718"/>
        <rFont val="Times"/>
        <family val="1"/>
      </rPr>
      <t>V</t>
    </r>
    <r>
      <rPr>
        <b/>
        <sz val="8"/>
        <color rgb="FF505051"/>
        <rFont val="Times"/>
        <family val="1"/>
      </rPr>
      <t>.</t>
    </r>
    <r>
      <rPr>
        <b/>
        <sz val="8"/>
        <color rgb="FF171718"/>
        <rFont val="Times"/>
        <family val="1"/>
      </rPr>
      <t xml:space="preserve"> B. G. 196, fol. 88. C. M. R. 22, fol. 66 v.</t>
    </r>
  </si>
  <si>
    <t>1506 Enero, 23, Valencia.-Cristóbal Magaluf, procurador de Polo Gentil, mercader genovés residente en Valencia, presenta una negra. Isabel, de 20 años, de Manegueta, apresada en su tierra y llevada a Lisboa donde la compra doña Gracia Teixeda, con la que está unos años, luego micer Jacobo Delitzo la envía a Gentil. Estimada en 20 lbs.</t>
  </si>
  <si>
    <t>172 doc 802</t>
  </si>
  <si>
    <r>
      <t>A</t>
    </r>
    <r>
      <rPr>
        <b/>
        <sz val="8"/>
        <color rgb="FF636363"/>
        <rFont val="Times"/>
        <family val="1"/>
      </rPr>
      <t xml:space="preserve">. </t>
    </r>
    <r>
      <rPr>
        <b/>
        <sz val="8"/>
        <color rgb="FF171718"/>
        <rFont val="Times"/>
        <family val="1"/>
      </rPr>
      <t>R. V</t>
    </r>
    <r>
      <rPr>
        <b/>
        <sz val="8"/>
        <color rgb="FF414141"/>
        <rFont val="Times"/>
        <family val="1"/>
      </rPr>
      <t xml:space="preserve">. </t>
    </r>
    <r>
      <rPr>
        <b/>
        <sz val="8"/>
        <color rgb="FF171718"/>
        <rFont val="Times"/>
        <family val="1"/>
      </rPr>
      <t>B</t>
    </r>
    <r>
      <rPr>
        <b/>
        <sz val="8"/>
        <color rgb="FF414141"/>
        <rFont val="Times"/>
        <family val="1"/>
      </rPr>
      <t xml:space="preserve">. </t>
    </r>
    <r>
      <rPr>
        <b/>
        <sz val="8"/>
        <color rgb="FF171718"/>
        <rFont val="Times"/>
        <family val="1"/>
      </rPr>
      <t>G. 196, fol. 84 v-85. C. M</t>
    </r>
    <r>
      <rPr>
        <b/>
        <sz val="8"/>
        <color rgb="FF505051"/>
        <rFont val="Times"/>
        <family val="1"/>
      </rPr>
      <t xml:space="preserve">. </t>
    </r>
    <r>
      <rPr>
        <b/>
        <sz val="8"/>
        <color rgb="FF171718"/>
        <rFont val="Times"/>
        <family val="1"/>
      </rPr>
      <t>R. 22</t>
    </r>
    <r>
      <rPr>
        <b/>
        <sz val="8"/>
        <color rgb="FF414141"/>
        <rFont val="Times"/>
        <family val="1"/>
      </rPr>
      <t xml:space="preserve">, </t>
    </r>
    <r>
      <rPr>
        <b/>
        <sz val="8"/>
        <color rgb="FF171718"/>
        <rFont val="Times"/>
        <family val="1"/>
      </rPr>
      <t>fol. 66</t>
    </r>
  </si>
  <si>
    <t>1505 Diciembre, 12, Valencia. - Antonio Granulles, mercader de la ciudad, presenta un negro bozal, de Jalof, de 10 años, que compró al genovés Luca, en el Puerto. Estimado en 18 ducados.</t>
  </si>
  <si>
    <t>171 doc 789</t>
  </si>
  <si>
    <r>
      <t>A. R. V. B. G. 196, fol. 75. C. M</t>
    </r>
    <r>
      <rPr>
        <sz val="8"/>
        <color rgb="FF505050"/>
        <rFont val="Times"/>
        <family val="1"/>
      </rPr>
      <t xml:space="preserve">. </t>
    </r>
    <r>
      <rPr>
        <sz val="8"/>
        <color rgb="FF141415"/>
        <rFont val="Times"/>
        <family val="1"/>
      </rPr>
      <t>R. 22</t>
    </r>
    <r>
      <rPr>
        <sz val="8"/>
        <color rgb="FF414141"/>
        <rFont val="Times"/>
        <family val="1"/>
      </rPr>
      <t xml:space="preserve">, </t>
    </r>
    <r>
      <rPr>
        <sz val="8"/>
        <color rgb="FF141415"/>
        <rFont val="Times"/>
        <family val="1"/>
      </rPr>
      <t>fol. 67</t>
    </r>
    <r>
      <rPr>
        <sz val="8"/>
        <color rgb="FF505050"/>
        <rFont val="Times"/>
        <family val="1"/>
      </rPr>
      <t>.</t>
    </r>
  </si>
  <si>
    <t>1499 Acosto, 16, Valencia.-El M. R. recibe de Polo GenW, mercader genovés, 42 sls. por las 31 lbs. 10 sls. en que se le estimó una esclava de Sevilla.</t>
  </si>
  <si>
    <t>148 doc 512</t>
  </si>
  <si>
    <t>1491 Julio, 8, Valencia. - El M. R. recibe de Andrea Gentil, mercader genovés, 36 sls. por las 27 lbs. en que se le estimó un negro de Túnez de 11 años, llamado Juanico.</t>
  </si>
  <si>
    <t>124 doc 169</t>
  </si>
  <si>
    <t>1491 Abril, 7, Valencla.-El M. R. recibe de Francisco Siguer y de Luis Monleó, mercaderes de la ciudad, 33 sls. por las 25 lbs. en que se les estimó un negro o lor de Túnez de 25 años, llamado Acbucacim.</t>
  </si>
  <si>
    <t>124 doc 162</t>
  </si>
  <si>
    <r>
      <t>A</t>
    </r>
    <r>
      <rPr>
        <b/>
        <sz val="8"/>
        <color rgb="FF2A2A2A"/>
        <rFont val="Times"/>
        <family val="1"/>
      </rPr>
      <t xml:space="preserve">. </t>
    </r>
    <r>
      <rPr>
        <b/>
        <sz val="8"/>
        <color rgb="FF0F0F10"/>
        <rFont val="Times"/>
        <family val="1"/>
      </rPr>
      <t>R. V</t>
    </r>
    <r>
      <rPr>
        <b/>
        <sz val="8"/>
        <color rgb="FF2A2A2A"/>
        <rFont val="Times"/>
        <family val="1"/>
      </rPr>
      <t xml:space="preserve">. </t>
    </r>
    <r>
      <rPr>
        <b/>
        <sz val="8"/>
        <color rgb="FF0F0F10"/>
        <rFont val="Times"/>
        <family val="1"/>
      </rPr>
      <t>C</t>
    </r>
    <r>
      <rPr>
        <b/>
        <sz val="8"/>
        <color rgb="FF2A2A2A"/>
        <rFont val="Times"/>
        <family val="1"/>
      </rPr>
      <t xml:space="preserve">. </t>
    </r>
    <r>
      <rPr>
        <b/>
        <sz val="8"/>
        <color rgb="FF0F0F10"/>
        <rFont val="Times"/>
        <family val="1"/>
      </rPr>
      <t>M</t>
    </r>
    <r>
      <rPr>
        <b/>
        <sz val="8"/>
        <color rgb="FF434344"/>
        <rFont val="Times"/>
        <family val="1"/>
      </rPr>
      <t xml:space="preserve">. </t>
    </r>
    <r>
      <rPr>
        <b/>
        <sz val="8"/>
        <color rgb="FF0F0F10"/>
        <rFont val="Times"/>
        <family val="1"/>
      </rPr>
      <t>R. 20, fol. 165 v</t>
    </r>
    <r>
      <rPr>
        <b/>
        <sz val="8"/>
        <color rgb="FF2A2A2A"/>
        <rFont val="Times"/>
        <family val="1"/>
      </rPr>
      <t>.</t>
    </r>
  </si>
  <si>
    <r>
      <t>A</t>
    </r>
    <r>
      <rPr>
        <b/>
        <sz val="8"/>
        <color rgb="FF434344"/>
        <rFont val="Times"/>
        <family val="1"/>
      </rPr>
      <t xml:space="preserve">. </t>
    </r>
    <r>
      <rPr>
        <b/>
        <sz val="8"/>
        <color rgb="FF0F0F10"/>
        <rFont val="Times"/>
        <family val="1"/>
      </rPr>
      <t>R. V</t>
    </r>
    <r>
      <rPr>
        <b/>
        <sz val="8"/>
        <color rgb="FF2A2A2A"/>
        <rFont val="Times"/>
        <family val="1"/>
      </rPr>
      <t xml:space="preserve">. </t>
    </r>
    <r>
      <rPr>
        <b/>
        <sz val="8"/>
        <color rgb="FF0F0F10"/>
        <rFont val="Times"/>
        <family val="1"/>
      </rPr>
      <t>C</t>
    </r>
    <r>
      <rPr>
        <b/>
        <sz val="8"/>
        <color rgb="FF434344"/>
        <rFont val="Times"/>
        <family val="1"/>
      </rPr>
      <t xml:space="preserve">. </t>
    </r>
    <r>
      <rPr>
        <b/>
        <sz val="8"/>
        <color rgb="FF0F0F10"/>
        <rFont val="Times"/>
        <family val="1"/>
      </rPr>
      <t>M</t>
    </r>
    <r>
      <rPr>
        <b/>
        <sz val="8"/>
        <color rgb="FF2A2A2A"/>
        <rFont val="Times"/>
        <family val="1"/>
      </rPr>
      <t xml:space="preserve">. </t>
    </r>
    <r>
      <rPr>
        <b/>
        <sz val="8"/>
        <color rgb="FF0F0F10"/>
        <rFont val="Times"/>
        <family val="1"/>
      </rPr>
      <t>R. 20</t>
    </r>
    <r>
      <rPr>
        <b/>
        <sz val="8"/>
        <color rgb="FF2A2A2A"/>
        <rFont val="Times"/>
        <family val="1"/>
      </rPr>
      <t>, f</t>
    </r>
    <r>
      <rPr>
        <b/>
        <sz val="8"/>
        <color rgb="FF0F0F10"/>
        <rFont val="Times"/>
        <family val="1"/>
      </rPr>
      <t>ol. 166 v</t>
    </r>
    <r>
      <rPr>
        <b/>
        <sz val="8"/>
        <color rgb="FF2A2A2A"/>
        <rFont val="Times"/>
        <family val="1"/>
      </rPr>
      <t>.</t>
    </r>
  </si>
  <si>
    <r>
      <t>A</t>
    </r>
    <r>
      <rPr>
        <b/>
        <sz val="8"/>
        <color rgb="FF2F2F2F"/>
        <rFont val="Times"/>
        <family val="1"/>
      </rPr>
      <t xml:space="preserve">. </t>
    </r>
    <r>
      <rPr>
        <b/>
        <sz val="8"/>
        <color rgb="FF0F0E10"/>
        <rFont val="Times"/>
        <family val="1"/>
      </rPr>
      <t>R</t>
    </r>
    <r>
      <rPr>
        <b/>
        <sz val="8"/>
        <color rgb="FF2F2F2F"/>
        <rFont val="Times"/>
        <family val="1"/>
      </rPr>
      <t xml:space="preserve">. </t>
    </r>
    <r>
      <rPr>
        <b/>
        <sz val="8"/>
        <color rgb="FF0F0E10"/>
        <rFont val="Times"/>
        <family val="1"/>
      </rPr>
      <t>V</t>
    </r>
    <r>
      <rPr>
        <b/>
        <sz val="8"/>
        <color rgb="FF2F2F2F"/>
        <rFont val="Times"/>
        <family val="1"/>
      </rPr>
      <t xml:space="preserve">. </t>
    </r>
    <r>
      <rPr>
        <b/>
        <sz val="8"/>
        <color rgb="FF0F0E10"/>
        <rFont val="Times"/>
        <family val="1"/>
      </rPr>
      <t>C</t>
    </r>
    <r>
      <rPr>
        <b/>
        <sz val="8"/>
        <color rgb="FF4B4B4B"/>
        <rFont val="Times"/>
        <family val="1"/>
      </rPr>
      <t xml:space="preserve">. </t>
    </r>
    <r>
      <rPr>
        <b/>
        <sz val="8"/>
        <color rgb="FF0F0E10"/>
        <rFont val="Times"/>
        <family val="1"/>
      </rPr>
      <t>M</t>
    </r>
    <r>
      <rPr>
        <b/>
        <sz val="8"/>
        <color rgb="FF2F2F2F"/>
        <rFont val="Times"/>
        <family val="1"/>
      </rPr>
      <t xml:space="preserve">. </t>
    </r>
    <r>
      <rPr>
        <b/>
        <sz val="8"/>
        <color rgb="FF0F0E10"/>
        <rFont val="Times"/>
        <family val="1"/>
      </rPr>
      <t>R. 21, fol. 50 v.</t>
    </r>
  </si>
  <si>
    <t>Letra patent tramesa al corregidor de la ciutat de Lisboa, del realme de Portogal, sobre una cativa blanqua sobre la franquea de aquella. Al molt noble e magnifich lo corregidor de la ciutat de Lisboa, del realme de Portogal, eo al regent del dit offlci. De nos en Luis Prats, sorrogat del magniflch loctinent de batle general de la ciutat Y regne de Valencia, saluts e honor. Per thenor de les presents vos fem a saber com davant nos e cort nostra es comparegut lo magnifich micer Cosme Pansano, mercader ftorenti, resident mercantinolment en la present ciutat de Valencia, lo qual nos ha presentat a Catalina, cativa de edat de XXII anys, poch mes o menys, blanqua ab un senyal de foch en la barba, dihent que l'han tramesa de aqueixa ciutat per cativa. La qual, haven feta confessar que es franqua, e com a nos per lo offici que tenim toqua examinar la franquea de qualsevol catiu que es portat a nos e cort nostra per a ajusgar aquell per lo interes del Rey nostre senyor e nostre tinent, acomanam la dita Catalina a una . persona segura la qual tingues aquella de casa, e que aquella no fos trasportada, ni venuda ni maltratada ftns per nos vos fos scrit e per vos nos fos respost. Per ~o. com en virtut de la resposta vostra nos poguessem fer e administrar justicia en lo dit fet, per ~o que fem les presents certifficant vos de tetes les coses que per part de la dita Catalina fan per mostrar com ll E nos a request de a ll aqu_e a, segons allegua, es franqua. ' que a vos escnvissem ut infr p tal de la magestat del molt alt senyor R ' t a. er • de part ey Y nos ra, molt afiectuosament vos preguam que les presents vistes vos info b . · d t t ' . • nneu e re re fareu informaciO e es unoms de la dita Catalina bl . d , anqua de edat de vmt y os anys, ab hun senyal de foch en la b arb a, 1a qua1 era cab·v a de Pero de PayVa, de aqueixa ciutat; la qual cativa, per mort del dit Pero de P~yVa resta en poder de Ysabel de Alcaceva, muller de aquell, la qual d1ta Ysabel de Alcaceva ha quatre anys poch mes 0 menys ha fet franqua a la dita Catalina ab carta rebuda per lo discret en Manuel de Roma, notari de aqueixa ciutat de Lisboa lo qua! nota · esta . en la dita ~iutat a la porta de Alfama, intus ~b les cases d:~ Monchol; los testim~nis que saben de la dita franquea son lo seguents: ~o es, Manuel Rodrigues, ayo del ftll del capitan della ylla de la Madera; Johan de Punyaranda, escuder de la senyoria illustrissima Reyna donna Lleunor; Anthoni Lasso, cantor de la capella de la dita illustre senyora Reyna; Johan Gomez, amo del Morichol; Johan Valera, ayo del ftll del capita de ginetes. E los que han vista dita franquea e saben no res menys de aquella son: la muller de Goncalbo Quello, cavaller; e Cathalina Gon~alves muller de... (blanco), mariner; e Sebastian · Gomez, comptador de la dita illustrissima senyora Reyna dona Lleunor. La qual informacio, segons per nos es estat narrat, tenim per relacio a nos feta per la dita Cathalina, af!ermant que tots los sobre dits, e part de aquells, saben e tenen plena noticia e sciencia de la dita franquea. E apres que per vos, senyor, la dita informacio sera rebuda, o aquella so certiftcacio de la veritat de aquella, a nos e cort nostra remetreu per que vista aquella per nos, puixa esser feta e administrada justicia entre les dites parts. Conftam promptes y apparellats feix vos semblants coses e majors de justicia procehints. Datum en Valencia, a vint y sis dies del mes de agosto de any de la Nativitat de nostre Senyor mil cinchcents y huit. Fonch donat temps de sis mesos a la damunt dita Cathalina que dins aquells baja mostrat e provat tot lo que per sos drets mostrar volra, a efferse mostrar com es franqua segons ha allegat. De nos en Luys Prats, sorrogat de batle general del regne de Valencia al magniflch ...</t>
  </si>
  <si>
    <t>260 doc 43</t>
  </si>
  <si>
    <t>ARV07SP000132</t>
  </si>
  <si>
    <t>ARV07SP000133</t>
  </si>
  <si>
    <t>ARV07SP000134</t>
  </si>
  <si>
    <t>ARV07SP000135</t>
  </si>
  <si>
    <t>ARV07SP000136</t>
  </si>
  <si>
    <t>ARV07SP000137</t>
  </si>
  <si>
    <t>ARV07SP000138</t>
  </si>
  <si>
    <t>ARV07SP000139</t>
  </si>
  <si>
    <t>ARV07SP000140</t>
  </si>
  <si>
    <t>ARV07SP000141</t>
  </si>
  <si>
    <t>ARV07SP000142</t>
  </si>
  <si>
    <t>ARV07SP000143</t>
  </si>
  <si>
    <t>ARV07SP000144</t>
  </si>
  <si>
    <t>ARV07SP000145</t>
  </si>
  <si>
    <t>ARV07SP000146</t>
  </si>
  <si>
    <t>ARV07SP000147</t>
  </si>
  <si>
    <t>ARV07SP000148</t>
  </si>
  <si>
    <t>ARV07SP000149</t>
  </si>
  <si>
    <t>ARV07SP000150</t>
  </si>
  <si>
    <t>ARV07SP000151</t>
  </si>
  <si>
    <t>ARV07SP000152</t>
  </si>
  <si>
    <t>ARV07SP000153</t>
  </si>
  <si>
    <t>ARV07SP000154</t>
  </si>
  <si>
    <t>ARV07SP000155</t>
  </si>
  <si>
    <t>ARV07SP000156</t>
  </si>
  <si>
    <t>ARV07SP000157</t>
  </si>
  <si>
    <t>ARV07SP000158</t>
  </si>
  <si>
    <t>ARV07SP000159</t>
  </si>
  <si>
    <t>ARV07SP000160</t>
  </si>
  <si>
    <t>ARV07SP000161</t>
  </si>
  <si>
    <t>ARV07SP000162</t>
  </si>
  <si>
    <t>ARV07SP000163</t>
  </si>
  <si>
    <t>ARV07SP000164</t>
  </si>
  <si>
    <t>ARV07SP000165</t>
  </si>
  <si>
    <t>ARV07SP000166</t>
  </si>
  <si>
    <t>ARV07SP000167</t>
  </si>
  <si>
    <t>ARV07SP000168</t>
  </si>
  <si>
    <t>ARV07SP000169</t>
  </si>
  <si>
    <t>ARV07SP000170</t>
  </si>
  <si>
    <t>ARV07SP000171</t>
  </si>
  <si>
    <t>ARV07SP000172</t>
  </si>
  <si>
    <t>ARV07SP000173</t>
  </si>
  <si>
    <t>ARV07SP000174</t>
  </si>
  <si>
    <t>ARV07SP000175</t>
  </si>
  <si>
    <t>ARV07SP000176</t>
  </si>
  <si>
    <t>ARV07SP000177</t>
  </si>
  <si>
    <t>ARV07SP000178</t>
  </si>
  <si>
    <t>ARV07SP000179</t>
  </si>
  <si>
    <t>ARV07SP000180</t>
  </si>
  <si>
    <t>ARV07SP000181</t>
  </si>
  <si>
    <t>ARV07SP000182</t>
  </si>
  <si>
    <t>ARV07SP000183</t>
  </si>
  <si>
    <t>ARV07SP000184</t>
  </si>
  <si>
    <t>ARV07SP000185</t>
  </si>
  <si>
    <t>ARV07SP000186</t>
  </si>
  <si>
    <t>ARV07SP000187</t>
  </si>
  <si>
    <t>ARV07SP000188</t>
  </si>
  <si>
    <t>ARV07SP000189</t>
  </si>
  <si>
    <t>ARV07SP000190</t>
  </si>
  <si>
    <t>ARV07SP000191</t>
  </si>
  <si>
    <t>ARV07SP000192</t>
  </si>
  <si>
    <t>ARV07SP000193</t>
  </si>
  <si>
    <t>ARV07SP000194</t>
  </si>
  <si>
    <t>ARV07SP000195</t>
  </si>
  <si>
    <t>ARV07SP000196</t>
  </si>
  <si>
    <t>ARV07SP000197</t>
  </si>
  <si>
    <t>ARV07SP000198</t>
  </si>
  <si>
    <t>ARV07SP000199</t>
  </si>
  <si>
    <t>ARV07SP000200</t>
  </si>
  <si>
    <t>ARV07SP000201</t>
  </si>
  <si>
    <t>ARV07SP000202</t>
  </si>
  <si>
    <t>ARV07SP000001</t>
  </si>
  <si>
    <t>david igual</t>
  </si>
  <si>
    <t>all protestos of letter of exchange</t>
  </si>
  <si>
    <t>1495 Octubre, 23. Valenc Opi de fisco, genoves, presenta una cautiva blanca ana de 20 años, de Fez, apresada en su tierra por escautiva blanca. apresada en su tierra por españoles y llevada a tanger donde la vende a otro paisano, este a un genoves, el cual la vende a mecier juan de spinola que la mandado a la ciudad. Estimada en 30 lbs.</t>
  </si>
  <si>
    <t>1509 Marzo, 1, Valencia. - Crescencio Manete, mercader  genoves procurados de bautista burgarini, presenta un negro, lusi de 20 años de sevilla, sus padres cautivos del comendador de la ciudad alonso fernandez, que lo vendio a jeronimo cani que lo ha consignado en las galeras venecianas, estimado en 28 lbs</t>
  </si>
  <si>
    <t>1497 micer adrian passa manello m lombardo  habitador de la ciudad presentauna esclava blanca maria de 25 años con una señal azul en la barba, de arcila, tiene padre en su tierra.ca apresada alli llavada a cadiz donde la compra pedro pinello genoves que la vende a passa vendida en 37 lbs 10 sls</t>
  </si>
  <si>
    <t>target</t>
  </si>
  <si>
    <t>Bernaldo Grimaldi</t>
  </si>
  <si>
    <t>Juan Rufo Doria</t>
  </si>
  <si>
    <t>Pelegro Usodimare</t>
  </si>
  <si>
    <t>Andrea Odon</t>
  </si>
  <si>
    <t>Aselin Cattaneo</t>
  </si>
  <si>
    <t>Perceval Catteneo</t>
  </si>
  <si>
    <t>Carlo Lorlo</t>
  </si>
  <si>
    <t>Luis Odon</t>
  </si>
  <si>
    <t>I have it as Pelgro di Goano</t>
  </si>
  <si>
    <t>Bernabe Cicala</t>
  </si>
  <si>
    <t>doc 3</t>
  </si>
  <si>
    <t>se comprometen a pagar</t>
  </si>
  <si>
    <t>Antonio Pinelli</t>
  </si>
  <si>
    <t>Bernardo Pinelli</t>
  </si>
  <si>
    <t>Martin Pinelli Monk</t>
  </si>
  <si>
    <t>Luis Rivarolo</t>
  </si>
  <si>
    <t>Andrea Cassana</t>
  </si>
  <si>
    <t>Jacome Sopranis</t>
  </si>
  <si>
    <t>Bernardo Sopranis</t>
  </si>
  <si>
    <t>Francisco di Negro</t>
  </si>
  <si>
    <t>Geronimo Doria</t>
  </si>
  <si>
    <t>Lefranco Spinola (Doria)</t>
  </si>
  <si>
    <t>Juan de Monte</t>
  </si>
  <si>
    <t>Bernabe Aimari</t>
  </si>
  <si>
    <t xml:space="preserve">Andrea Pomar </t>
  </si>
  <si>
    <t xml:space="preserve">Bernardo (Corredin) Spinola </t>
  </si>
  <si>
    <t>Geronimo Medico (Medici)</t>
  </si>
  <si>
    <t>hermano di oberto</t>
  </si>
  <si>
    <t>I belive this are Francisco Doria elder,  Jeronimo is just their second name, but have no proff</t>
  </si>
  <si>
    <t>luisa says it is brother of grimaldi</t>
  </si>
  <si>
    <t>Luis de Tarigo</t>
  </si>
  <si>
    <t>not in doc 2</t>
  </si>
  <si>
    <t>source</t>
  </si>
  <si>
    <t>Pelgro di Goano</t>
  </si>
  <si>
    <t>edges</t>
  </si>
  <si>
    <t>Archivo General de Simancas. Escribanía Mayor de Rentas. Leg. 93,  fol. 405 y ss.</t>
  </si>
  <si>
    <t>En la muy noble e muy leal çibdad de Burgos cabeça de Castilla ca/ mara del rey e de la reyna nuestros señores, a veynte e cinco días/ del mes de henero año del nasçimiento de nuestro señor Ihesu Xpo de/ mil e quinientos e tres años ante el honrrado liçençiado Alon/ so de Villanueba alcalde en la dicha çibdad por el señor (roto)/ García de Cotes corregidor en ella paresçio y presente/ Iohan (roto) en nombre e como procurador que se dixo de Diego de So/ ria (roto) çibdad e mostro e presentó a mi el dicho alcalde una escritura/ de (roto) condiciones firmada de çertos nombres que paresçian ser/ letras (roto) de Quintanilla e de Diego de Soria según por ella/ paresçio, su tenor de la qual es este que sigue/ Las condiciones que por parte del rey e reyna nuestros señores e del reverendo señor don Jacobo de Sesena/ (...) nuncio de nuestro muy santo padre en los reynos de Castilla e de Aragon e de las Yslas e de (...) / e asymesmo en la conbersyon e santa empresa de la isla de Canaria e de las otras yslas que posee/ los infieles canarios se asentaron e acordaron con Diego de Soria e Françisco Pinelo deposita/ ríos de lo que se cobrare e resçibiere de lo deuido de la yndulgençia e limosna de Canaria e de lo que de aquí ade/ lante se oviere de la predicaçion de la dicha yndulgençia son las siguientes/  Primeramente  Que su cargo sea aver e cobrar todos los maravedís que por cuenta averiguada se/ fallaren que deuen los tesoreros de lo pasado según la cuenta que se to/ mare por el señor nuncio e por Françisco Gonçales de Sevilla/de lo qual se les darán obligaciones llanas e liquidas e sy alguna/ costa se ovieren de faser para cobrar lo que asy debe que las fagan a/ vista del dicho señor nuncio e Françisco Gonçales e les sean paga/ das en la forma e manera quellos acordaren e que fagan las deli/ gençias que bien vista les fuere e quede a su juramento sin las aver/ de mostrar en forma/ Yten en lo por venir su cargo sea resçebido de los tesoreros que se nonbraren/ todos los maravedís porque cada uno dellos se obligara antel reverendo/ señor nuncio e Françisco Gonçales de Sevilla, los quales sean teni/ dos tomar tales fianças de los tesoreros que ellos pusieren que sean abo/ nados para aquello porque ellos se obligaren e que sy algunos/ fueren puestos por Diego de Soria e Françisco Pinelo ello/ los abonen e sean a su cargo e que los tales tesoreros de los pues/ tos allende a la parte de Burgos sean obligados de poner el dine/ ro en Valladolid e los del arçobispado de Toledo e obispado de Cuenca/ fasta el atajo de toda la Sierra Morena de lo poner en Toledo e los/ de la Sierra Morena adelante con la provincia de Estremadura de/ los poner en Sevilla e que si aquellos tesoreros non cunplieren/ las obligaciones de su recaudança a los plasos a que se obli/ garen con dineros e con deligençias que fagan los sobredichos Diego de/ Soria e Françisco Pinelo las diligençias que farian en su mesma fazienda// Yten por quanto es acordado que la terçia parte de todo lo cobrado/ de la dicha yndulgençia desde quando fue puesto el secresto en los/ dichos dineros por los bienes de nuestro muy santo padre e se cobra/ re de oy en adelante asi de lo debido como de lo que se deviere por la/ nueva percuraçion que se manda fase hayan de acudir con ello quita/ la renta de las costas a muestro muy santo padre e al reverendo se/ ñor nuncio que de presente esta en estos reynos en su nombre que los/ reyes nuestros señores den su fe real de non mandar otra/ cosa sobre ello porque siendo los dichos de po (roto)/ dos por la dicha terçia a la sede apostolica (roto)/ ynobaçion o perturbaçion podrían (roto)/ pero esto se faga con tanto que sea (roto)/ retener en deposito la dicha terçia parte (roto) del/ mes de agosto deste año de ochenta dentro del qual termino el/ rey nuestro señor sea tenudo faser traer cerca desto la deter/ minaçion de nuestro señor el papa e que pasado dicho termino los/ depositarios suso dichos recudan con ello al papa o a su man/ dado sino se traxiere la dicha determinaçion de su santidad/ Iten que pues es capitulado con el dicho señor nuncio en nombre/ de nuestro muy santo padre e en nombre del rey e reyna nuestros/ señores por los diputados de sus altesas e del su consejo/ que son Alonso de Quintanilla e los dotores de Talabera e de Li/ llo e de Villalón que todos los maravedís que se ovieren de pagar de la dicha/ negoçiaçion quanto a las dos terçias partes consynadas dela/ conquista e conversión de los infieles canarios se pague/ por libramientos firmados del dicho señor nuncio e de Françis/ co Gonçales de Sevilla deputado por los reyes nuestros señores/ e non por otra forma alguna e que asymesmo ayan de dar sus/ cuentas los dichos depositarios a los sobredichos señor/ nuncio e Françisco Gonçales. E las cuentas quellos a nos apro/ baren sean ynperpetum aprobadas e non sean obligados/ a las dar a contadores mayores de cuentas ni a otros ofiçia/ les algunos salvo en caso que alguno de los sobredichos non/ pudiese por caso fortuito ynterbenir a ellas que en lugar suyo/ sea elegido otro e si faltare el señor nuncio que en su lugar/ por autoridad apostolica sea elegido otro e si el deposita/ rio por los reyes nuestros señores faltaren que sus altesasman/ den deputar otro lo qual piden los dichos depositarios por/ espresaconbençion e que particularmente sea por los reyes/ nuestros señores asy prometido e segurado porque en otra/ manera ellos non tomarían el tal cargo/ Iten que Alonso de Quintanilla les de e faga pagar çien mil maravedís/ de dineros contados en Sevilla dentro de veynte días primeros/ siguientes después de otorgada esta capitulaçion los quales/ el presta para el socorro de la probision que agora se manda/ aser sin que los dichos Diego de Soria e Françisco Pinelo sean/ obligados a la restituçion dellos salvo por renta como ellos/ fueren cobrándolo lo que agora pone de fazienda para este byaje// Yten que averiguada la cuenta de lo que Françisco Pinelo ha resçe/ uido e dado e pagado fasta oy e el alcaçe que el fisiere le sea/ librado para que el se encargue dello de lo que se cobrare asi de lo de/ uido como de lo que se predicare entes que otros maravedís algunos des/ pues que fueren pagados los maravedís que agora se ponen para este/ viaje/ Yten (roto) de Quintanilla les aya de dar fianças en quantía/ de (roto) mill maravedís las quales tiene nonbradas que son ale/ (roto) en dozientos mill maravedís a plazo de veynte/ (roto) Castillo e pero  Gonçales de palençia por cada/ (roto) mill maravedís e los quales a cada uno dellos sean/ (roto) al- guna se obligan a los dichos depositarios por las/ dichas quantías e gelas pagar dende mayo primero  de ochenta/ años en cada un año e sy el dicho plazo o antes los dichos Die/ go de Soria e Françisco Pinelo sean satisfechos de todo lo que/ agora ponen para este viaje en tal caso que restituyan las/ dichas obligaciones e sobre dicho Alfonso de Quintanilla/ e que ponga las obligaciones en poder del señor nuncio que las/ tenga fasta la feria de otubre primero siguiente e que sy fas/ taentonçe non fueren pagados gelas restituya el señor nun/ çio a ellos/ Yten que si menester ovieren cartas e poderes del rey e reyna nuestros señores/ el dicho señor nuncio  para aver e cobrar todos los maravedís de los dichos/ alcances de lo pasado e obligaciones de los adve- nidero que le se/ ran cargados que ge los darán conplidos e bastantes como ellos los/ demandaren e los  hordenaren al dicho dotor de Villalón asymesmo/ les otorga el dicho cargo que non ge lo rebocaran en todo el tiempo/ destanegoçiaçion ni se dara poder a otro alguno para res/ çebir e cobrar. E todos los poderes que fasta agora son/ dados a qualesquier personas sean dados por ninguno/ Yten que por su salario e trabajos ayan de aver cinco por çiento de/ todos los maravedís que resçiviran de lo que es debido de la predicaçion pasada/ e que de la predicaçion futura ayan a seis maravedís por çiento el/ qual salario se les da asy por rason de su trabajo e deligençia/ como porque FrançiscoPinelo le obo puesto muchas quantías de maravedís/ de su dinero en la otra espediçion e agora él e Diego de Soria/ prestan otra gran suma e allende desto sendas es/ clabas e sendos esclabos de los primeros que bernan Dios que/ riendo para cada uno dellos dos el qual dicho salario puedan/ asy retener sin otro libramiento alguno por vertuddesta/ capitulaçion/ Yten quedándoles la dicha capitulaçionasi dada e firmada por el/ rey nuestro señor e por el dicho señor nuncio los dichos Diego de So/ ria e FrançiscoPinelo ayan de conplir e cumplan todas las cosas/ contenidas en el memorial que es firmado de sus nonbres e de los di/ chos deputados en que monta noveçientas e sesetamill maravedís e/ que sean tenudos conplirlos fasta veynte e cinco días de março/ deste año de ochenta a vista del coronista Alonso de Palençia// Yten que el rey e reyna nuestros señores prometan e den su fes real/y el dicho señor nuncio jure e prometa que non resçibiran ni manda/ ranresçiuir dineros algunos de la dicha negoçiaçionsuso es/ presa mas antes sus altesas e su reuerençia paternidad/ mandaran e aseguraran que todo lo que fallare deuer Pedro de Se/ tien e qualquier otra persona que en estos ayan entendido sea dado/ e entregado a los dichos depositarios Diego de Soria (roto) FrançiscoPinelo/ E questos capítulos suso escritos se acordaron por el reuerendo (roto) Jacobo de Sesena/ eleto de Ymola e por los suso dichos Alonso de Quintanilla e dotores de Talavera e de Lillo e de Villa/ lon del consejo del rey e reyna nuestros señores e por comisione mandado de sus altesas con los di/ chos depositarios  Françisco de Pinelo e Diego de Soria. Los quales capítulos va espreso el car/ go que los dichos depo- sitarios toman en si para la recaudança de lo debido de la limosna de la/ yndulgençia de Canaria e de  lo que se ouiere de la predicaçion por el salario que les de/ susoconsynado, e baasymesmo declarada la forma que en ello se debe e ha de tener e ge dar/ para que non sea removido nin menoscabada cosa alguna de lo que en los dichos capítulos se/ contiene e que no sean obligados dar cuenta saluo al dicho señor nuncio e a FrançiscoGon/ çales de Seuilla según que de suso en el capitulo que desto fabla se contiene e los quales dichos/ capítulos e cada uno dellos los dichos señores prometieron en nonbre de los dichos señores/ rey e reyna nuestros señores que lo guardara e les sean guardado e conplido según de suso/ es contenido e concluyose el dicho acuerdo e asyento en Toledo a dos días de febrero de/ mill e quatroçientos e ochenta años e asy mismo el dicho señor nuncio prometio por sy e/ en nonbre de nuestro muy santo padre por vertud de los poderes que tiene de su santidad quitado lo su/ so dicho les sea guardado e conplidosegunt que de suso se contiene. [Con otro tipo de caligrafía] Alonso de Quintanilla. Andrés dotor. Rodrigo dotor, Françisco Pinelo. Diego de Soria. E asy presentada la dicha escritura ante el/ dicho alcalde luego el dicho Juan de Medina en el dicho nombre dixo al dicho alcalde/ que por quanto el dicho su parte quería lebar o enviar la dicha escritura a algunas/ partes donde por bentura se podría perder por robo o por fuego o por agua/ o por otra  cosa forttuyta mayor o menor o ygual donde si asy fuese el/ dicho su parte y el en su nombre resçi- birian grande dapño e agravio, por ende/ que pedia e pidió al dicho alcalde que biese e esaminase  la dicha escritura e capítulos e/ condiciones e asy visto e esaminada mandase sacar a mi el dicho escribano un/ traslado o dos o masquales e quantos menester obiese e a ellos e a cada uno dello/ el interpusiese su autoridad e decreto para que baliese e fiziese fe donde quier/ que paresçierse como la mesma original. E luego el dicho alcalde tomo la dicha/ escritura en sus manos e dixo que la bia sana e non rota ni escaso algunos/ (...) mas antes caresçiente de todo biçio e sospecha e por ende que manda/ va e mando a mi el dicho escribano que sacase o fisiese sacar de la dicha escritura ho/ reginal un traslado o dos o mas e los quales e a cada uno dellos siendo/ signado del sino de mi el presente escribano el ynterponia e yutapuso su// autoridad e decreto para que valiese e fiziesen fe los dichos treslados e qualquier/ dellosasy como el mismo original e luego el dicho Juan de Medina en el dicho non/ bredixo que lo pedia e pidió por testimonio. Testigos que estavan presen/ tes a lo que dicho es: Lope de Horduña e Marcos de Villanueba e Iohan Pardo de/ Soria nieto del dicho Diego de Soria e IohanDespaña criados del señor conde de/ Miranda. Yo Diego de Valladolid escribano de cámara del rey e de la reyna nuestros/ señores (roto) escribano e notario publico del número de la dicha çibdad/ de Burgos (roto) e en todos los sus reinos e señoríos que/ fue presente (roto) es ante el dicho alcalde en uno con los dichos testigos e por/ mandamiento del dicho Juan de Medina en el dicho nonbre e por mandado del dicho su alcalde. [signo notarial] Firma: Diego de Valladolid.</t>
  </si>
  <si>
    <t>APS01SP00002144</t>
  </si>
  <si>
    <t>leg 1527 1527, antonio ruiz de porras ff 342v</t>
  </si>
  <si>
    <t>prube testifical a requerimienoto de juan berano genoves marinero e, para demostrar que estando en yacatan pago de su ndienro las medicinas que necesito francisco genoves hasta que fallecio cuyo valor calcula en 20 pesos de oro, que diego diaz comitre recibio del dicho francisco genoves 20 pesos de oro para que los entregara al citado bernao que el mencionado diego diaz comitre en su testamendo dijo que los 20 peoss de oro los habia entregado a diego fernandez serrano y que el referido diego bernao declaran como testigos de los marineros migue de candia genoves e en sevilla costantin griego n sevilla c santa maria, en la carreteria y rodrigo sanchez en la declaracio de costantin griego se dice que en nueva españa valia una arroba de vino 3 castellanos</t>
  </si>
  <si>
    <t>leg 29 1527, alonso de la barrera ff 825v</t>
  </si>
  <si>
    <t>7 mayo 1527 juan romano natural de roma, e en sevilla recibe de francisco estola y de nicolao de marco su compañero, gen, las ropas siguientes, una capa lombarda de terciopelo negro forrada de damasco, un sayo de terciopelo carmesi forrado en friseta de inglaterra, 2 jubones de terciopelo carmesi, un sayo de damasco partillo forrado en friseta, una claza de grna rosada contizas de terciopelo carmesi un sayo y una capa azul y amarillo una guarnicion de mula de terciopelo negro con todo su parejo con la guarnicion estribos y espuelas todo dorado, una espada con la guarnicion de oro y plata y la vaina de terciopelo negro un sayo negro de terciopelo y otro de paño negro forrado de raso leonado, otro de tafetan negro una capa lombarda 2  jubones uno de raso negro y otro de damasco negro una gorra de grna y tres negras, dichas ropas deben cargarse en la nao de juan vespucio para llevarla a nueva españa y alli venderlas.</t>
  </si>
  <si>
    <t>leg 29 1527, alonso de la barrera ff 833v</t>
  </si>
  <si>
    <t xml:space="preserve">8 de mayo, antonio de almeida escribano publico y vecino de la ciudad de funchal en madeira , en nombre de pedro chamorro y juan de porras veicnos de funchal, se concierta con francisco de aguilar criado de la villerina maria de tolde viuda de dond diego colo, almirante... en nombre de dicha señora y de juan de villoria vecino de santo domingo, a que sus poderantes chamorro y porras pagara a doña maria de toledo y al dicho  fragoso socio con los citados chamorro y porras de una compañia mercantil y a que los referidas chamorro y porras presentaran a la maria de tolod y a juan de villoria la cunata de liquidacion de ciertas carenas que les habia comprado el susodicho fragosa. antonio de lameida grarantiza el cumplimineto del concierto. francisco de aguila ren virtud de lo ofrecido levanta un embaro sobre el avio santiago propiedad de chamorro y porras. </t>
  </si>
  <si>
    <t>leg 29 1527, alonso de la barrera ff 904</t>
  </si>
  <si>
    <t>14 de mayo 1527 A Pedro Benito de Basinana, mercader genoves, estante en Sevilla, corresponde con el bachiller don Alvaro de Castro, dean y can6nigo de la ciudad de la Concepcion de la isla Espanola, la licencia de pasar ciertos esclavos a la isla Espanola, a cada uno la mitad, y habiendo el dicho dean dado en dote a su sobrina Ana de Castro, hija de Rodrigo de Castro y de Marfa de Castro, que va a casar con Martin Perez de Landa, criado de Su Majestad, escribano publico y del Consejo de la ciudad de Santo Domingo, la tercera parte de la mitad que le corresponde, el dicho Basifiana consiente en el traspaso que el citado dean hace a Perez de Landa de la tercera parte de los esclavos como bienes dotales de su esposa.</t>
  </si>
  <si>
    <t>leg 29 1527, alonso de la barrera ff 916v</t>
  </si>
  <si>
    <t>14 de mayo Niculoso Catano, mercader genoves, estante en Sevilla, en nombre de Juan Bautista de Grimaldo, estante en la Corte, que ha recibido del licenciado Cristobal de Carcaxona, estante en la isla de San Juan, 800 pesos de oro que ~ste ha cobrado e~ nombre del dicho Grimaldo al tesorero de Sus MaJestades, de la cantidad total de 5.000 ducados que fueron librado por real cedula al sr almirante de la indas cantidad que ha recibido en 8 barras de oro marcadas con la marca de san juan, desea venderla en publica almoneda ante escribano publico, intervienen en la pua fernando de medina pedro fernandez y pedro lopez plateros, adjudicandose a pedro lopes a razon de 450 mrs por peso de oro</t>
  </si>
  <si>
    <t>APS01SP00002145</t>
  </si>
  <si>
    <t>APS01SP00002146</t>
  </si>
  <si>
    <t>APS01SP00002147</t>
  </si>
  <si>
    <t>APS01SP00002148</t>
  </si>
  <si>
    <t>'APJ26SP000002'</t>
  </si>
  <si>
    <t>'1414-01-02'</t>
  </si>
  <si>
    <t>'1'</t>
  </si>
  <si>
    <t>'3'</t>
  </si>
  <si>
    <t>'NO0050'</t>
  </si>
  <si>
    <t>'26SP'</t>
  </si>
  <si>
    <t>'0'</t>
  </si>
  <si>
    <t>'30 doblas for a female slave'</t>
  </si>
  <si>
    <t>'12'</t>
  </si>
  <si>
    <t>'AHPTN24D00000023'</t>
  </si>
  <si>
    <t>'1520-02-06'</t>
  </si>
  <si>
    <t>'2'</t>
  </si>
  <si>
    <t>'NO0024'</t>
  </si>
  <si>
    <t>'83SP'</t>
  </si>
  <si>
    <t>'Genoese paying to rescue and collect rescue from a kidnaped moor (unspecific orign)'</t>
  </si>
  <si>
    <t>'AHPTN48D00000057'</t>
  </si>
  <si>
    <t>'1511-04-07'</t>
  </si>
  <si>
    <t>'NO0048'</t>
  </si>
  <si>
    <t>'15SP'</t>
  </si>
  <si>
    <t>'39300'</t>
  </si>
  <si>
    <t>'debt of sugar to pay they mortage the sugar and three slaves one white one black and one from guinee azanege'</t>
  </si>
  <si>
    <t>'AGS03SP000000013'</t>
  </si>
  <si>
    <t>'1491-09-07'</t>
  </si>
  <si>
    <t>'4'</t>
  </si>
  <si>
    <t>'NO0032'</t>
  </si>
  <si>
    <t>'04SP'</t>
  </si>
  <si>
    <t>'conflict in the commerce of slaves</t>
  </si>
  <si>
    <t xml:space="preserve"> as the bishop of the Canary prohibits it as they are christians. Strange that he names the bishop as the problem when the recrds show that in the canaries there was no bishop between 1490-96'</t>
  </si>
  <si>
    <t>'AGS03SP000000014'</t>
  </si>
  <si>
    <t>'AGS03SP000000015'</t>
  </si>
  <si>
    <t>'1494-10-10'</t>
  </si>
  <si>
    <t>'NO0016'</t>
  </si>
  <si>
    <t>'06SP'</t>
  </si>
  <si>
    <t>'reclamation of the tercio owed to Berardi for his participation in the conquest of la Palma'</t>
  </si>
  <si>
    <t>'AGS03SP000000018'</t>
  </si>
  <si>
    <t>'1498-07-18'</t>
  </si>
  <si>
    <t>'NO0009'</t>
  </si>
  <si>
    <t>'03SP'</t>
  </si>
  <si>
    <t>'to informa the duke of alba about the lawsuit made by the rivarolo about some slaves'</t>
  </si>
  <si>
    <t>'AGS03SP000000026'</t>
  </si>
  <si>
    <t>'1503-04-06'</t>
  </si>
  <si>
    <t>'53SP'</t>
  </si>
  <si>
    <t>'order of expropriation'</t>
  </si>
  <si>
    <t>'AGS03SP000000083'</t>
  </si>
  <si>
    <t>'1516-09-06'</t>
  </si>
  <si>
    <t>'order to hold sentence'</t>
  </si>
  <si>
    <t>'AGS03SP000000085'</t>
  </si>
  <si>
    <t>'1490-01-12'</t>
  </si>
  <si>
    <t>'sentence to pay the tax of orchilla transport'</t>
  </si>
  <si>
    <t>'AHPTN47D0000008'</t>
  </si>
  <si>
    <t>'1508-02-16'</t>
  </si>
  <si>
    <t>'NO0047'</t>
  </si>
  <si>
    <t>'224000'</t>
  </si>
  <si>
    <t>'debt of 800 arrobas of sugar which is the equivalent cost to 28 slaves.'</t>
  </si>
  <si>
    <t>'AHPTN57D0027'</t>
  </si>
  <si>
    <t>'1522-02-17'</t>
  </si>
  <si>
    <t>'NO0057'</t>
  </si>
  <si>
    <t>'6720'</t>
  </si>
  <si>
    <t>'receipt for the payment of a debt'</t>
  </si>
  <si>
    <t>'AHPTN57D0037'</t>
  </si>
  <si>
    <t>'1523-08-14'</t>
  </si>
  <si>
    <t>'12500'</t>
  </si>
  <si>
    <t>'morish white slave purchase by frexenal'</t>
  </si>
  <si>
    <t>'AHPTN57D0054'</t>
  </si>
  <si>
    <t>'1521-09-08'</t>
  </si>
  <si>
    <t>'11760'</t>
  </si>
  <si>
    <t>'debt for a slave in the transaction they mortgage the slave and 200 goat as warranty'</t>
  </si>
  <si>
    <t>'AHPTN57D0062'</t>
  </si>
  <si>
    <t>'1522-05-13'</t>
  </si>
  <si>
    <t>'30000'</t>
  </si>
  <si>
    <t>'attempt to sell a slave but in the end the letter is null because it is shown that the transaction was fake'</t>
  </si>
  <si>
    <t>'AHPTN57D0065'</t>
  </si>
  <si>
    <t>'1523-02-11'</t>
  </si>
  <si>
    <t>'15500'</t>
  </si>
  <si>
    <t>'the deed declares the purchase of a white woman slave from moorish berbeer origin and the debt for some wheat and clothes'</t>
  </si>
  <si>
    <t>'AHPTN57D0073'</t>
  </si>
  <si>
    <t>'1522-03-30'</t>
  </si>
  <si>
    <t>'14280'</t>
  </si>
  <si>
    <t>'debt for two slaves'</t>
  </si>
  <si>
    <t>'APS01SP00000413'</t>
  </si>
  <si>
    <t>'1500-05-27'</t>
  </si>
  <si>
    <t>'NO0003'</t>
  </si>
  <si>
    <t>'01SP'</t>
  </si>
  <si>
    <t>'10500'</t>
  </si>
  <si>
    <t>'spanaird sells slave color moro male 20 yealr old named pedro'</t>
  </si>
  <si>
    <t>'APS01SP00000420'</t>
  </si>
  <si>
    <t>'1500-04-23'</t>
  </si>
  <si>
    <t>'maravedies</t>
  </si>
  <si>
    <t xml:space="preserve"> doblas y ducados</t>
  </si>
  <si>
    <t xml:space="preserve"> y aceites y cueros</t>
  </si>
  <si>
    <t xml:space="preserve"> y esclavos</t>
  </si>
  <si>
    <t xml:space="preserve"> y oro y plata</t>
  </si>
  <si>
    <t xml:space="preserve"> y lienzos y cloth'</t>
  </si>
  <si>
    <t>'APS01SP00000423'</t>
  </si>
  <si>
    <t>'1500-09-30'</t>
  </si>
  <si>
    <t>'scaped slaves from the soap fabric'</t>
  </si>
  <si>
    <t>'APS01SP00000458'</t>
  </si>
  <si>
    <t>'1504-05-20'</t>
  </si>
  <si>
    <t>'lawsuit that the judge Francisco Pinello to sentecen regarding a indian slave that seems to be kidnaped and sold'</t>
  </si>
  <si>
    <t>'APS01SP00000494'</t>
  </si>
  <si>
    <t>'1504-04-12'</t>
  </si>
  <si>
    <t>'power to sell a balck slave'</t>
  </si>
  <si>
    <t>'APS01SP00000557'</t>
  </si>
  <si>
    <t>'1504-06-03'</t>
  </si>
  <si>
    <t>'17000'</t>
  </si>
  <si>
    <t>'payment for the value of an scaped slave property of the king'</t>
  </si>
  <si>
    <t>'APS01SP00000568'</t>
  </si>
  <si>
    <t>'1504-06-14'</t>
  </si>
  <si>
    <t>'the king order the casa de contratacion de indias to sell 35 conversos as slaves (15 men 20 women)'</t>
  </si>
  <si>
    <t>'APS01SP00000569'</t>
  </si>
  <si>
    <t>'10000'</t>
  </si>
  <si>
    <t>'out of the previous document purchase of a converso as slave'</t>
  </si>
  <si>
    <t>'APS01SP00000570'</t>
  </si>
  <si>
    <t>'60000'</t>
  </si>
  <si>
    <t>'APS01SP00000571'</t>
  </si>
  <si>
    <t>'APS01SP00000572'</t>
  </si>
  <si>
    <t>'44000'</t>
  </si>
  <si>
    <t>'APS01SP00000573'</t>
  </si>
  <si>
    <t>'APS01SP00000577'</t>
  </si>
  <si>
    <t>'1504-06-18'</t>
  </si>
  <si>
    <t>'order from the casa de indias to the arrendadores de la almoneda of moros and tartaros</t>
  </si>
  <si>
    <t xml:space="preserve"> to not charge tax on the slaves from hornacho</t>
  </si>
  <si>
    <t xml:space="preserve"> as it is out of their jurisdiction'</t>
  </si>
  <si>
    <t>'APS01SP00000261'</t>
  </si>
  <si>
    <t>'1497-06-03'</t>
  </si>
  <si>
    <t>'NO0007'</t>
  </si>
  <si>
    <t>'9050'</t>
  </si>
  <si>
    <t>'this document makes the previous contract much more clear. states that the debt was original of the mentioned party\'s son and in order to free the son from jail and pay the other pary\'s money it is giving him two slaves one form guinea and another one from tenerife'</t>
  </si>
  <si>
    <t>'APS01SP00000279'</t>
  </si>
  <si>
    <t>'1489-11-02'</t>
  </si>
  <si>
    <t>'NO0002'</t>
  </si>
  <si>
    <t>'confiscation of all the goods and slaves by'</t>
  </si>
  <si>
    <t>'APS01SP00000005'</t>
  </si>
  <si>
    <t>'1472-02-05'</t>
  </si>
  <si>
    <t>'NO0023'</t>
  </si>
  <si>
    <t>'6000'</t>
  </si>
  <si>
    <t>'Bristol Cloth</t>
  </si>
  <si>
    <t xml:space="preserve"> a slave is given in warranty and then neither is returned'</t>
  </si>
  <si>
    <t>'APS01SP00000074'</t>
  </si>
  <si>
    <t>'1492-08-20'</t>
  </si>
  <si>
    <t>'payment of debt'</t>
  </si>
  <si>
    <t>'APS01SP00000081'</t>
  </si>
  <si>
    <t>'1493-04-15'</t>
  </si>
  <si>
    <t>'NO0001'</t>
  </si>
  <si>
    <t>'4200'</t>
  </si>
  <si>
    <t>'slave sale</t>
  </si>
  <si>
    <t xml:space="preserve"> woman Bozal</t>
  </si>
  <si>
    <t xml:space="preserve"> age unknown from Palama Island'</t>
  </si>
  <si>
    <t>'APS01SP00000136'</t>
  </si>
  <si>
    <t>'1495-07-18'</t>
  </si>
  <si>
    <t>'execution of goods of sopranis</t>
  </si>
  <si>
    <t xml:space="preserve"> they were used to paid Rivarolo</t>
  </si>
  <si>
    <t xml:space="preserve"> gives faith pinello. the goods are orchilla</t>
  </si>
  <si>
    <t xml:space="preserve"> soap</t>
  </si>
  <si>
    <t xml:space="preserve"> five slaves (two black three white)'</t>
  </si>
  <si>
    <t>'APS01SP00000740'</t>
  </si>
  <si>
    <t>'1513-04-25'</t>
  </si>
  <si>
    <t>'NO0019'</t>
  </si>
  <si>
    <t>'trasnfer of power to collect goods and slaves in cape order and the canaries'</t>
  </si>
  <si>
    <t>'APS01SP00000741'</t>
  </si>
  <si>
    <t>'1512-11-12'</t>
  </si>
  <si>
    <t>'power'</t>
  </si>
  <si>
    <t>'APS01SP00000793'</t>
  </si>
  <si>
    <t>'1501-01-11'</t>
  </si>
  <si>
    <t>'2000'</t>
  </si>
  <si>
    <t>'12 y.o. slave from Tenerife sold for 2000mrs'</t>
  </si>
  <si>
    <t>'APS01SP00000806'</t>
  </si>
  <si>
    <t>'1501-01-27'</t>
  </si>
  <si>
    <t>'4301'</t>
  </si>
  <si>
    <t>'debt for woman slave'</t>
  </si>
  <si>
    <t>'APS01SP00000816'</t>
  </si>
  <si>
    <t>'1501-02-09'</t>
  </si>
  <si>
    <t>'200000'</t>
  </si>
  <si>
    <t>'confiscation and imprisoment of FR1 and Sanchez'</t>
  </si>
  <si>
    <t>'APS01SP00000998'</t>
  </si>
  <si>
    <t>'1501-09-18'</t>
  </si>
  <si>
    <t>'promise of freedom to slave'</t>
  </si>
  <si>
    <t>'APS01SP00001007'</t>
  </si>
  <si>
    <t>'1501-09-20'</t>
  </si>
  <si>
    <t>'20000'</t>
  </si>
  <si>
    <t>'contract to take to canary some goods and two slaves to sell'</t>
  </si>
  <si>
    <t>'APS01SP00001038'</t>
  </si>
  <si>
    <t>'1520-03-09'</t>
  </si>
  <si>
    <t>'7'</t>
  </si>
  <si>
    <t>'power to collect from the king from Arguin'</t>
  </si>
  <si>
    <t>'APJ26SP000016'</t>
  </si>
  <si>
    <t>'1489-01-10'</t>
  </si>
  <si>
    <t>'NO0053'</t>
  </si>
  <si>
    <t>'quito</t>
  </si>
  <si>
    <t xml:space="preserve"> vivaldo deliver a slave to a neighbour by order of the monarchs'</t>
  </si>
  <si>
    <t>'APJ26SP000037'</t>
  </si>
  <si>
    <t>'1490-01-22'</t>
  </si>
  <si>
    <t>'NO0054'</t>
  </si>
  <si>
    <t>'14000'</t>
  </si>
  <si>
    <t>'two black slaves'</t>
  </si>
  <si>
    <t>'APJ26SP000041'</t>
  </si>
  <si>
    <t>'1490-02-01'</t>
  </si>
  <si>
    <t>'19000'</t>
  </si>
  <si>
    <t>'buys 2 female slaves from tenerife</t>
  </si>
  <si>
    <t xml:space="preserve"> 13 years old'</t>
  </si>
  <si>
    <t>'APS01SP00001269'</t>
  </si>
  <si>
    <t>'1504-08-14'</t>
  </si>
  <si>
    <t>'23000'</t>
  </si>
  <si>
    <t>'white slave name francisco 25 y/o from granada'</t>
  </si>
  <si>
    <t>'APS01SP00001315'</t>
  </si>
  <si>
    <t>'1508-05-05'</t>
  </si>
  <si>
    <t>'15250'</t>
  </si>
  <si>
    <t>'diego bilbao from Gran canaria sells white slave woman named fatima 18 y/o'</t>
  </si>
  <si>
    <t>'APS01SP00001494'</t>
  </si>
  <si>
    <t>'1513-02-23'</t>
  </si>
  <si>
    <t>'16800'</t>
  </si>
  <si>
    <t>'fulfillment of payment of debt between calvo and his formers slave</t>
  </si>
  <si>
    <t xml:space="preserve"> said to be moor and of same lastname'</t>
  </si>
  <si>
    <t>'APS01SP00001495'</t>
  </si>
  <si>
    <t>'freedom to slave maria</t>
  </si>
  <si>
    <t xml:space="preserve"> 24 y/o</t>
  </si>
  <si>
    <t xml:space="preserve"> form cap Ghir</t>
  </si>
  <si>
    <t xml:space="preserve"> after becoming christian'</t>
  </si>
  <si>
    <t>'APS01SP00001496'</t>
  </si>
  <si>
    <t>'1513-02-25'</t>
  </si>
  <si>
    <t>'9000'</t>
  </si>
  <si>
    <t>'power to collect from fernand suarez n ecija</t>
  </si>
  <si>
    <t xml:space="preserve"> for black slave 25 y/o pregnate'</t>
  </si>
  <si>
    <t>'APS01SP00001498'</t>
  </si>
  <si>
    <t>'3465'</t>
  </si>
  <si>
    <t>'debt regarding slave costs'</t>
  </si>
  <si>
    <t>'APS01SP00001598'</t>
  </si>
  <si>
    <t>'1527-01-10'</t>
  </si>
  <si>
    <t>'power to demand account at the court of the emperor for 300 slaves taken from san tome to santo domingo</t>
  </si>
  <si>
    <t xml:space="preserve"> por comision of vivaldo fernando vazques and tomas and domingo forne'</t>
  </si>
  <si>
    <t>'APS01SP00001610'</t>
  </si>
  <si>
    <t>'1528-08-01'</t>
  </si>
  <si>
    <t>'155 slaves</t>
  </si>
  <si>
    <t xml:space="preserve"> as there was a transfer from cobos to sayler to wesler to the genoese heads in seville'</t>
  </si>
  <si>
    <t>'APS01SP00001620'</t>
  </si>
  <si>
    <t>'1527-05-29'</t>
  </si>
  <si>
    <t>'NO0071'</t>
  </si>
  <si>
    <t>'power avila to basignana'</t>
  </si>
  <si>
    <t>'APS01SP00001627'</t>
  </si>
  <si>
    <t>'1526-09-06'</t>
  </si>
  <si>
    <t>'to collect from the tresures and officials of SM in the coast of PARIA and cubagua their salary'</t>
  </si>
  <si>
    <t>'APS01SP00001645'</t>
  </si>
  <si>
    <t>'1526-01-19'</t>
  </si>
  <si>
    <t>'NO0059'</t>
  </si>
  <si>
    <t>'Basignana gives power to alvaro de castro to sen to america 6 slaves 3 men and 3 women</t>
  </si>
  <si>
    <t xml:space="preserve"> by cc he has'</t>
  </si>
  <si>
    <t>'APS01SP00001692'</t>
  </si>
  <si>
    <t>'1514-06-25'</t>
  </si>
  <si>
    <t>'Contino del rey in jamaica gives power to jf grimaldo and g centurion to take a slave to santo domingo from the six he supposedly can take to america'</t>
  </si>
  <si>
    <t>'APS01SP00001698'</t>
  </si>
  <si>
    <t>'1518-10-26'</t>
  </si>
  <si>
    <t>'NO0010'</t>
  </si>
  <si>
    <t>'copy of cc where jeronimo salvago to the judges of casa de contratacion grant the priviledge of 400 slaves to america to the marquez de astorga'</t>
  </si>
  <si>
    <t>'APS01SP00001703'</t>
  </si>
  <si>
    <t>'1522-07-02'</t>
  </si>
  <si>
    <t>'NO0005'</t>
  </si>
  <si>
    <t>'alosno de palma</t>
  </si>
  <si>
    <t xml:space="preserve"> in gomera</t>
  </si>
  <si>
    <t xml:space="preserve"> gives to juan genoves two slaves one male fernando and one woman catalina and a box to sell in indies and give the money to fernando perez'</t>
  </si>
  <si>
    <t>'APS01SP00001712'</t>
  </si>
  <si>
    <t>'1513-03-07'</t>
  </si>
  <si>
    <t>'6'</t>
  </si>
  <si>
    <t>'gonzalo garcia sends in nao san cristobal a black 20 y.o. slave named catalina and sends power to francisco de xerez to sell it'</t>
  </si>
  <si>
    <t>'APS01SP00001758'</t>
  </si>
  <si>
    <t>'1523-10-08'</t>
  </si>
  <si>
    <t>'brine and and leardo give power to juan caldera to collect from francisco de cardona the value of 2 slaves sent in 1521  in the nao of bartolome sanchez'</t>
  </si>
  <si>
    <t>'APS01SP00001773'</t>
  </si>
  <si>
    <t>'1525-07-29'</t>
  </si>
  <si>
    <t>'NO0063'</t>
  </si>
  <si>
    <t>'fernando leon n zafra sell esclavo negro bozal of 20 year old to jacome espindola'</t>
  </si>
  <si>
    <t>'APS01SP00001791'</t>
  </si>
  <si>
    <t>'1526-12-19'</t>
  </si>
  <si>
    <t>'4500'</t>
  </si>
  <si>
    <t>'12 du from francisco diaz de shagun to giustiniani and vivaldo for license to take one slave to america named malgarida'</t>
  </si>
  <si>
    <t>'APS01SP00001795'</t>
  </si>
  <si>
    <t>'1527-01-03'</t>
  </si>
  <si>
    <t>'power to ship 100 slave from cape verde to santo domingo'</t>
  </si>
  <si>
    <t>'APS01SP00001796'</t>
  </si>
  <si>
    <t>'bassignana ask for copy of the cc given to alvaro de castro for 200 slaves to america</t>
  </si>
  <si>
    <t xml:space="preserve"> from the 4000 given to Gouvenot</t>
  </si>
  <si>
    <t xml:space="preserve"> and the permission to buy naos in poertugal'</t>
  </si>
  <si>
    <t>'APS01SP00001797'</t>
  </si>
  <si>
    <t>'1497-02-04'</t>
  </si>
  <si>
    <t>'3000'</t>
  </si>
  <si>
    <t>'indian american slave sold to ines rodriguez</t>
  </si>
  <si>
    <t xml:space="preserve"> named francisco'</t>
  </si>
  <si>
    <t>'APS01SP00001826'</t>
  </si>
  <si>
    <t>'1506-01-17'</t>
  </si>
  <si>
    <t>'14500'</t>
  </si>
  <si>
    <t>'Adorno buys from Ceron a white woman slave name Juana 13 y/o'</t>
  </si>
  <si>
    <t>'APJ26SP000055'</t>
  </si>
  <si>
    <t>'1511-02-01'</t>
  </si>
  <si>
    <t>'NO0075'</t>
  </si>
  <si>
    <t>'power adorno to diego peres to hunt a scaped slave'</t>
  </si>
  <si>
    <t>'APJ26SP000056'</t>
  </si>
  <si>
    <t>'1511-02-05'</t>
  </si>
  <si>
    <t>'16500'</t>
  </si>
  <si>
    <t>'spinola sells slave owman 35 y/o to santangel'</t>
  </si>
  <si>
    <t>'APS01SP00001961'</t>
  </si>
  <si>
    <t>'1518-06-22'</t>
  </si>
  <si>
    <t>NULL</t>
  </si>
  <si>
    <t>'Sanchez in name of antonio villegas secretary of the emperor gives power to centurion to export 27 slaves as he has license'</t>
  </si>
  <si>
    <t>'APS01SP00002007'</t>
  </si>
  <si>
    <t>'1522-02-07'</t>
  </si>
  <si>
    <t>'vivaldo and centurionare selling 30 slves (3/4males) to lucas vazquez de ayllon and francisco caballos in SD</t>
  </si>
  <si>
    <t xml:space="preserve"> for 1500 arrobas of sugar</t>
  </si>
  <si>
    <t xml:space="preserve"> the contrac has all diff clauses'</t>
  </si>
  <si>
    <t>'APS01SP00002008'</t>
  </si>
  <si>
    <t>'3187500'</t>
  </si>
  <si>
    <t>'vivaldo</t>
  </si>
  <si>
    <t xml:space="preserve"> centurionare</t>
  </si>
  <si>
    <t xml:space="preserve"> and fornari read and request the money back from the sentence for losing 1/4 of the licence of slaves from the governor of bressa to juan fernandez castro'</t>
  </si>
  <si>
    <t>'APS01SP00002017'</t>
  </si>
  <si>
    <t>'1524-11-17'</t>
  </si>
  <si>
    <t>'cristobal de sanabria buys licence to pass one slave from benito centurion</t>
  </si>
  <si>
    <t xml:space="preserve"> for 12 duc.'</t>
  </si>
  <si>
    <t>'AHPTN24D00000078'</t>
  </si>
  <si>
    <t>'1521-09-13'</t>
  </si>
  <si>
    <t>'19125'</t>
  </si>
  <si>
    <t>'Rodrigues del malpais owes Pinello for 3 moor slaves 2 man and 1 woman'</t>
  </si>
  <si>
    <t>'APS01SP00002118'</t>
  </si>
  <si>
    <t>'1519-02-07'</t>
  </si>
  <si>
    <t>'11250'</t>
  </si>
  <si>
    <t>'Sanchez gives power to genoves and herber to collect 30 pesos from juan</t>
  </si>
  <si>
    <t xml:space="preserve"> former balck slave in cuba</t>
  </si>
  <si>
    <t xml:space="preserve"> he owes for his freedom'</t>
  </si>
  <si>
    <t>'APV07SP000133'</t>
  </si>
  <si>
    <t>'1482-03-11'</t>
  </si>
  <si>
    <t>'07SP'</t>
  </si>
  <si>
    <t>'8500'</t>
  </si>
  <si>
    <t>'declaration in front of Maestre Racional of Valencia of a morish slave bought by Franchi from Alcacer.'</t>
  </si>
  <si>
    <t>'APV07SP000134'</t>
  </si>
  <si>
    <t>'1482-09-07'</t>
  </si>
  <si>
    <t>'4250'</t>
  </si>
  <si>
    <t>'declaration in front of Maestre Racional of Valencia of a balck slave bought by palomar from Castille.'</t>
  </si>
  <si>
    <t>'APV07SP000135'</t>
  </si>
  <si>
    <t>'1482-06-19'</t>
  </si>
  <si>
    <t>'493000'</t>
  </si>
  <si>
    <t>'declaration in front of Maestre Racional of Valencia of 105 balck slaves Sold by Bardi from Jalof.'</t>
  </si>
  <si>
    <t>'APV07SP000136'</t>
  </si>
  <si>
    <t>'1489-12-11'</t>
  </si>
  <si>
    <t>'533375'</t>
  </si>
  <si>
    <t>'declaration in front of Maestre Racional of Valencia of 108 balck slaves Sold by Bardi  from Jalof.'</t>
  </si>
  <si>
    <t>'APV07SP000137'</t>
  </si>
  <si>
    <t>'1490-09-17'</t>
  </si>
  <si>
    <t>'102000'</t>
  </si>
  <si>
    <t>'declaration in front of Maestre Racional of Valencia of 33 balck slaves Sold by Bardi from Jalof.'</t>
  </si>
  <si>
    <t>'APV07SP000138'</t>
  </si>
  <si>
    <t>'1491-10-08'</t>
  </si>
  <si>
    <t>'566525'</t>
  </si>
  <si>
    <t>'declaration in front of Maestre Racional of Valencia of 102 balck slaves Sold by Bardi  from Jalof.'</t>
  </si>
  <si>
    <t>'APV07SP000139'</t>
  </si>
  <si>
    <t>'1491-11-21'</t>
  </si>
  <si>
    <t>'341275'</t>
  </si>
  <si>
    <t>'declaration in front of Maestre Racional of Valencia of 73 balck slaves Sold by Bardi from Jalof.'</t>
  </si>
  <si>
    <t>'APV07SP000140'</t>
  </si>
  <si>
    <t>'1493-04-19'</t>
  </si>
  <si>
    <t>'708262'</t>
  </si>
  <si>
    <t>'declaration in front of Maestre Racional of Valencia of 133 balck slaves Sold by Bardi from Jalof.'</t>
  </si>
  <si>
    <t>'APV07SP000141'</t>
  </si>
  <si>
    <t>'55250'</t>
  </si>
  <si>
    <t>'declaration in front of Maestre Racional of Valencia of 7 female canarian slaves Sold by Bardi.'</t>
  </si>
  <si>
    <t>'APV07SP000142'</t>
  </si>
  <si>
    <t>'1493-08-21'</t>
  </si>
  <si>
    <t>'declaration in front of Maestre Racional of Valencia of 125 balck slaves Sold by Bardi  from Jalof.'</t>
  </si>
  <si>
    <t>'APV07SP000143'</t>
  </si>
  <si>
    <t>'1493-08-23'</t>
  </si>
  <si>
    <t>'607750'</t>
  </si>
  <si>
    <t>'declaration in front of Maestre Racional of Valencia of 144 balck slaves Sold by Bardi  from Jalof.'</t>
  </si>
  <si>
    <t>'APV07SP000144'</t>
  </si>
  <si>
    <t>'45262'</t>
  </si>
  <si>
    <t>'declaration in front of Maestre Racional of Valencia of 5 female canarian  slaves Sold by Bardi.'</t>
  </si>
  <si>
    <t>'APV07SP000145'</t>
  </si>
  <si>
    <t>'1495-01-20'</t>
  </si>
  <si>
    <t>'495975'</t>
  </si>
  <si>
    <t>'declaration in front of Maestre Racional of Valencia of 75 balck slaves Sold by Bardi  from Jalof.'</t>
  </si>
  <si>
    <t>'APV07SP000146'</t>
  </si>
  <si>
    <t>'523600'</t>
  </si>
  <si>
    <t>'declaration in front of Maestre Racional of Valencia of 82 balck slaves Sold by Bardi  from Jalof.'</t>
  </si>
  <si>
    <t>'APV07SP000147'</t>
  </si>
  <si>
    <t>'341062'</t>
  </si>
  <si>
    <t>'declaration in front of Maestre Racional of Valencia of 86 balck slaves Sold by Bardi  from Jalof.'</t>
  </si>
  <si>
    <t>'APV07SP000148'</t>
  </si>
  <si>
    <t>'1495-04-22'</t>
  </si>
  <si>
    <t>'8389500'</t>
  </si>
  <si>
    <t>'Bardi presents 141 balck slaves from Jalof</t>
  </si>
  <si>
    <t xml:space="preserve"> states price per head of 14 Libras. Slave havent been sold nor tax has been paid for them</t>
  </si>
  <si>
    <t xml:space="preserve"> the price of the contract is the supposed value.'</t>
  </si>
  <si>
    <t>'APV07SP000149'</t>
  </si>
  <si>
    <t>'1495-06-10'</t>
  </si>
  <si>
    <t>'8687000'</t>
  </si>
  <si>
    <t>'Bardi presents 146 balck slaves from Jalof</t>
  </si>
  <si>
    <t xml:space="preserve"> states price per head of 14 Libras</t>
  </si>
  <si>
    <t xml:space="preserve"> arriving in carabela from portugal. Slave havent been sold nor tax has been paid for them</t>
  </si>
  <si>
    <t>'APV07SP000150'</t>
  </si>
  <si>
    <t>'1495-07-06'</t>
  </si>
  <si>
    <t>'65450000'</t>
  </si>
  <si>
    <t>'Bardi presents 110 balck slaves from Jalof</t>
  </si>
  <si>
    <t>'APV07SP000151'</t>
  </si>
  <si>
    <t>'1496-03-09'</t>
  </si>
  <si>
    <t>'4560350'</t>
  </si>
  <si>
    <t>'declaration in front of Maestre Racional of Valencia of 139 balck slaves Sold by Bardi  from Jalof.'</t>
  </si>
  <si>
    <t>'APV07SP000152'</t>
  </si>
  <si>
    <t>'82875000'</t>
  </si>
  <si>
    <t>'Bardi presents 119 balck slaves from Jalof</t>
  </si>
  <si>
    <t xml:space="preserve"> arriving from portugal sent by marchioni. states the final cost the slaves were sold at.'</t>
  </si>
  <si>
    <t>'APV07SP000153'</t>
  </si>
  <si>
    <t>'3580000'</t>
  </si>
  <si>
    <t>'declaration in front of Maestre Racional of Valencia of 4 balck slaves Sold by Bardi  from Jalof.'</t>
  </si>
  <si>
    <t>'APV07SP000154'</t>
  </si>
  <si>
    <t>'1502-01-27'</t>
  </si>
  <si>
    <t>'95625'</t>
  </si>
  <si>
    <t>'bardi presents a black slave name zamba 12 y/o sent by Seumiya from lisbon</t>
  </si>
  <si>
    <t xml:space="preserve"> he is from mandinga'</t>
  </si>
  <si>
    <t>'APV07SP000155'</t>
  </si>
  <si>
    <t>'1503-02-16'</t>
  </si>
  <si>
    <t>'bardi presents 2 black slave from jalof</t>
  </si>
  <si>
    <t xml:space="preserve"> they are bozal'</t>
  </si>
  <si>
    <t>'APV07SP000156'</t>
  </si>
  <si>
    <t>'1505-11-15'</t>
  </si>
  <si>
    <t>'5312'</t>
  </si>
  <si>
    <t>'Brandis proctor of bardi presents catalina black slave from jalof</t>
  </si>
  <si>
    <t xml:space="preserve"> bozal</t>
  </si>
  <si>
    <t xml:space="preserve"> brought from lisbon'</t>
  </si>
  <si>
    <t>'APV07SP000157'</t>
  </si>
  <si>
    <t>'1508-07-20'</t>
  </si>
  <si>
    <t>'148750'</t>
  </si>
  <si>
    <t>'Ancona proctor of Bardi</t>
  </si>
  <si>
    <t xml:space="preserve"> presents a white slave marked from lisbon</t>
  </si>
  <si>
    <t xml:space="preserve"> presents story of her previous owners</t>
  </si>
  <si>
    <t xml:space="preserve"> bough by andia volun'</t>
  </si>
  <si>
    <t>'APV07SP000158'</t>
  </si>
  <si>
    <t>'1509-02-09'</t>
  </si>
  <si>
    <t>'318750'</t>
  </si>
  <si>
    <t>'Bardi presents 3 slaves</t>
  </si>
  <si>
    <t xml:space="preserve"> two black and a arabian</t>
  </si>
  <si>
    <t xml:space="preserve"> two women one man</t>
  </si>
  <si>
    <t xml:space="preserve"> there is a lawsuit filed with the document of the baylan'</t>
  </si>
  <si>
    <t>'APV07SP000159'</t>
  </si>
  <si>
    <t>'1509-09-06'</t>
  </si>
  <si>
    <t>'42500'</t>
  </si>
  <si>
    <t>'Rianldi presents 1 slave</t>
  </si>
  <si>
    <t xml:space="preserve"> lora unknown name form the indies brasil</t>
  </si>
  <si>
    <t xml:space="preserve"> brought in the name of Andres Domenech</t>
  </si>
  <si>
    <t xml:space="preserve"> by order of Bardi'</t>
  </si>
  <si>
    <t>'APV07SP000160'</t>
  </si>
  <si>
    <t>'1512-02-16'</t>
  </si>
  <si>
    <t>'Bardi presents 1 slave</t>
  </si>
  <si>
    <t xml:space="preserve"> Jalof Nicolas</t>
  </si>
  <si>
    <t xml:space="preserve"> brought by PEdro Gomez'</t>
  </si>
  <si>
    <t>'APV07SP000161'</t>
  </si>
  <si>
    <t>'1512-06-04'</t>
  </si>
  <si>
    <t>'morel present a white women with a blue mark in her face from marrocco</t>
  </si>
  <si>
    <t xml:space="preserve"> caputerd by cristians there</t>
  </si>
  <si>
    <t xml:space="preserve">  taken to cadiz to juan rondinelli then to Cesare bardi in Valencia'</t>
  </si>
  <si>
    <t>'APV07SP000162'</t>
  </si>
  <si>
    <t>'1504-06-01'</t>
  </si>
  <si>
    <t>'ramon present a cautiva blanca and christian</t>
  </si>
  <si>
    <t xml:space="preserve"> from granada</t>
  </si>
  <si>
    <t xml:space="preserve"> parents live there</t>
  </si>
  <si>
    <t xml:space="preserve"> doc states the path of her slavery'</t>
  </si>
  <si>
    <t>'APV07SP000163'</t>
  </si>
  <si>
    <t>'1504-03-14'</t>
  </si>
  <si>
    <t>'87125'</t>
  </si>
  <si>
    <t>'monleon declares jewish slave</t>
  </si>
  <si>
    <t xml:space="preserve"> parents christian and msulim converted</t>
  </si>
  <si>
    <t xml:space="preserve"> captured by gonzales sold in toledo tu guiso and then taken to valencia</t>
  </si>
  <si>
    <t>'APV07SP000164'</t>
  </si>
  <si>
    <t>'1504-03-20'</t>
  </si>
  <si>
    <t>'85000'</t>
  </si>
  <si>
    <t>'Rufaldi declares black slave</t>
  </si>
  <si>
    <t xml:space="preserve"> from guinea</t>
  </si>
  <si>
    <t xml:space="preserve"> captured amd then taken to Sevilla to bonese then sent to cadiz to barguerini</t>
  </si>
  <si>
    <t>'APV07SP000165'</t>
  </si>
  <si>
    <t>'1504-05-22'</t>
  </si>
  <si>
    <t>'Reference to a slave owned by polo di negro</t>
  </si>
  <si>
    <t xml:space="preserve"> balck women from jalof</t>
  </si>
  <si>
    <t xml:space="preserve"> sold by a alonso pedreñal portuguese'</t>
  </si>
  <si>
    <t>'APV07SP000166'</t>
  </si>
  <si>
    <t>'1503-12-01'</t>
  </si>
  <si>
    <t>'Gombaro genoese</t>
  </si>
  <si>
    <t xml:space="preserve"> presents balck slave from jalog 15 y/o</t>
  </si>
  <si>
    <t xml:space="preserve"> bought at Orihuela'</t>
  </si>
  <si>
    <t>'APV07SP000167'</t>
  </si>
  <si>
    <t>'1503-10-24'</t>
  </si>
  <si>
    <t>'15000'</t>
  </si>
  <si>
    <t>'Aliaga buys white slave woman</t>
  </si>
  <si>
    <t xml:space="preserve"> father from segovia and mother from granada</t>
  </si>
  <si>
    <t xml:space="preserve"> from abutista de negro from Medina del Campo'</t>
  </si>
  <si>
    <t>'APV07SP000168'</t>
  </si>
  <si>
    <t>'1503-02-14'</t>
  </si>
  <si>
    <t>'Gavota presents a white woman slave 40 y/o from Granada that has been traded all over the agean</t>
  </si>
  <si>
    <t xml:space="preserve"> doc traces the whole movement'</t>
  </si>
  <si>
    <t>'APV07SP000169'</t>
  </si>
  <si>
    <t>'93500'</t>
  </si>
  <si>
    <t>'Cuguerello present white slave</t>
  </si>
  <si>
    <t xml:space="preserve"> 22 y/o</t>
  </si>
  <si>
    <t xml:space="preserve"> form soria ladn of the sultan</t>
  </si>
  <si>
    <t xml:space="preserve"> taken to genoa since 6 y/o and rased to in the house of the cuguerello '</t>
  </si>
  <si>
    <t>'APV07SP000170'</t>
  </si>
  <si>
    <t>'1502-08-01'</t>
  </si>
  <si>
    <t>'416500'</t>
  </si>
  <si>
    <t>'Calema</t>
  </si>
  <si>
    <t xml:space="preserve"> from gandia</t>
  </si>
  <si>
    <t xml:space="preserve"> owes his master Juan Rosa</t>
  </si>
  <si>
    <t xml:space="preserve"> 98 lbs</t>
  </si>
  <si>
    <t xml:space="preserve"> thus pounds his daughter fatima</t>
  </si>
  <si>
    <t xml:space="preserve"> 18 y/o</t>
  </si>
  <si>
    <t xml:space="preserve"> to julian cerisola gen.'</t>
  </si>
  <si>
    <t>'APV07SP000171'</t>
  </si>
  <si>
    <t>'1502-08-12'</t>
  </si>
  <si>
    <t>'APV07SP000172'</t>
  </si>
  <si>
    <t>'1502-06-08'</t>
  </si>
  <si>
    <t>'133875'</t>
  </si>
  <si>
    <t>'Rabasa</t>
  </si>
  <si>
    <t xml:space="preserve"> florentine</t>
  </si>
  <si>
    <t xml:space="preserve"> presents 2 black slaves from Boduba (mauritania)</t>
  </si>
  <si>
    <t xml:space="preserve"> Dime male 11 y/o and Coni female 12 y/o. they come from portugal through Alicante'</t>
  </si>
  <si>
    <t>'APV07SP000173'</t>
  </si>
  <si>
    <t>'1497-08-09'</t>
  </si>
  <si>
    <t>'127500'</t>
  </si>
  <si>
    <t>'calbo</t>
  </si>
  <si>
    <t xml:space="preserve"> presents a white captive from berberia</t>
  </si>
  <si>
    <t xml:space="preserve"> leonor 10 y/o. sent from Seville by his brother tomas'</t>
  </si>
  <si>
    <t>'APV07SP000174'</t>
  </si>
  <si>
    <t>'1499-12-19'</t>
  </si>
  <si>
    <t>'106250'</t>
  </si>
  <si>
    <t xml:space="preserve"> declare 34 sueldos for 25 lbs for selling a captive.'</t>
  </si>
  <si>
    <t>'APV07SP000175'</t>
  </si>
  <si>
    <t>'1513-06-20'</t>
  </si>
  <si>
    <t xml:space="preserve"> presents black slave from 40 y/o from buguodar</t>
  </si>
  <si>
    <t xml:space="preserve"> captured by other black africans taken to portugal then toledo</t>
  </si>
  <si>
    <t xml:space="preserve"> bought by de Requena.'</t>
  </si>
  <si>
    <t>'APV07SP000177'</t>
  </si>
  <si>
    <t>'1512-11-18'</t>
  </si>
  <si>
    <t>'63730'</t>
  </si>
  <si>
    <t>'Lecaro</t>
  </si>
  <si>
    <t xml:space="preserve"> sent by Gentil</t>
  </si>
  <si>
    <t xml:space="preserve"> declare 20 sueldos for 15 lbs for a captive.'</t>
  </si>
  <si>
    <t>'APV07SP000178'</t>
  </si>
  <si>
    <t xml:space="preserve"> presents a captive Juanito 12 y/o</t>
  </si>
  <si>
    <t xml:space="preserve"> unknown origin</t>
  </si>
  <si>
    <t xml:space="preserve"> taken from Granada to Cadiz</t>
  </si>
  <si>
    <t xml:space="preserve"> bought by Lecaros brother who took him to Genoa</t>
  </si>
  <si>
    <t xml:space="preserve"> but then to Valencia'</t>
  </si>
  <si>
    <t>'APV07SP000179'</t>
  </si>
  <si>
    <t>'1495-01-03'</t>
  </si>
  <si>
    <t>'ferrer present in name of Pinelos</t>
  </si>
  <si>
    <t xml:space="preserve"> catalina 20 y/o from jalof</t>
  </si>
  <si>
    <t xml:space="preserve"> babticed in lisbon</t>
  </si>
  <si>
    <t xml:space="preserve"> there bought by a Genoese named Juan'</t>
  </si>
  <si>
    <t>'APV07SP000180'</t>
  </si>
  <si>
    <t>'1494-04-19'</t>
  </si>
  <si>
    <t>'Casana present a cautivo 8 y/o orphan christian</t>
  </si>
  <si>
    <t xml:space="preserve"> cought in sicily sold to grat lord form the island</t>
  </si>
  <si>
    <t xml:space="preserve"> some jeronimo</t>
  </si>
  <si>
    <t xml:space="preserve"> taken to Genoa</t>
  </si>
  <si>
    <t xml:space="preserve"> sold to a cousing named pelegro</t>
  </si>
  <si>
    <t xml:space="preserve"> then to paulo. then brought to paulo'</t>
  </si>
  <si>
    <t>'APV07SP000181'</t>
  </si>
  <si>
    <t>'1494-05-05'</t>
  </si>
  <si>
    <t>'fortato presents a cautivo Aly 35 y/o from Bugia</t>
  </si>
  <si>
    <t xml:space="preserve"> seamen</t>
  </si>
  <si>
    <t xml:space="preserve"> capture by the fragoso pirates</t>
  </si>
  <si>
    <t xml:space="preserve"> took him to monaco</t>
  </si>
  <si>
    <t xml:space="preserve"> sold him to a marrufo from cadiz and then sold him fortato'</t>
  </si>
  <si>
    <t>'APV07SP000182'</t>
  </si>
  <si>
    <t>'1495-02-04'</t>
  </si>
  <si>
    <t>'102850'</t>
  </si>
  <si>
    <t>'tribisa</t>
  </si>
  <si>
    <t xml:space="preserve"> venetian</t>
  </si>
  <si>
    <t xml:space="preserve"> presents a white cautivo</t>
  </si>
  <si>
    <t xml:space="preserve"> ali</t>
  </si>
  <si>
    <t xml:space="preserve"> 14 y/o de agadir</t>
  </si>
  <si>
    <t xml:space="preserve"> berberia</t>
  </si>
  <si>
    <t xml:space="preserve"> orphan. '</t>
  </si>
  <si>
    <t>'APV07SP000186'</t>
  </si>
  <si>
    <t>'1497-05-18'</t>
  </si>
  <si>
    <t>'159375'</t>
  </si>
  <si>
    <t>'Passa manello</t>
  </si>
  <si>
    <t xml:space="preserve"> lombard</t>
  </si>
  <si>
    <t xml:space="preserve"> buys a white slave maria 25 y/o</t>
  </si>
  <si>
    <t xml:space="preserve"> from arcila</t>
  </si>
  <si>
    <t xml:space="preserve"> taken to cadiz where is bought by pinelo who sold it to passa for 37 lbs 10 sls'</t>
  </si>
  <si>
    <t>'APV07SP000187'</t>
  </si>
  <si>
    <t>'1497-10-10'</t>
  </si>
  <si>
    <t>'65875'</t>
  </si>
  <si>
    <t>'Gentil present white captive Catalina 30 y/o</t>
  </si>
  <si>
    <t xml:space="preserve"> Granada</t>
  </si>
  <si>
    <t xml:space="preserve"> orphan</t>
  </si>
  <si>
    <t xml:space="preserve"> single</t>
  </si>
  <si>
    <t xml:space="preserve"> captured in Alhama. slave for 10 y</t>
  </si>
  <si>
    <t xml:space="preserve"> sold to some gen</t>
  </si>
  <si>
    <t xml:space="preserve"> another 6 y</t>
  </si>
  <si>
    <t xml:space="preserve"> who sent them to Valencia.'</t>
  </si>
  <si>
    <t>'APV07SP000188'</t>
  </si>
  <si>
    <t>'1515-10-30'</t>
  </si>
  <si>
    <t>'Grimaldo</t>
  </si>
  <si>
    <t xml:space="preserve"> procurator of beatriz bobadilla</t>
  </si>
  <si>
    <t xml:space="preserve"> present 2 black slaves isabel and Ginebra from Beni</t>
  </si>
  <si>
    <t xml:space="preserve"> sent from cadiz by jeronimo grimaldo.'</t>
  </si>
  <si>
    <t>'APV07SP000189'</t>
  </si>
  <si>
    <t>'1515-08-11'</t>
  </si>
  <si>
    <t>'Bardi present 1 black slaves cristobal from jalof</t>
  </si>
  <si>
    <t xml:space="preserve"> sent from lisbon by his cousin leonardo verdo worth 25 lbs'</t>
  </si>
  <si>
    <t>'APV07SP000191'</t>
  </si>
  <si>
    <t>'1509-12-14'</t>
  </si>
  <si>
    <t>'Gavoto present 1 black slave Soria from Manegueta</t>
  </si>
  <si>
    <t xml:space="preserve"> sent from lisbon very bozal 20 lbs'</t>
  </si>
  <si>
    <t>'APV07SP000193'</t>
  </si>
  <si>
    <t>'1509-05-23'</t>
  </si>
  <si>
    <t>'119000'</t>
  </si>
  <si>
    <t>'Manete</t>
  </si>
  <si>
    <t xml:space="preserve"> proctor of Burgarini</t>
  </si>
  <si>
    <t xml:space="preserve"> presents 1 black slave Lusi from Seville</t>
  </si>
  <si>
    <t xml:space="preserve"> parent captives of Alonso Fernandez (comendador)</t>
  </si>
  <si>
    <t xml:space="preserve"> who sold them to Jeronimo cani who gave it to the Venetian galleys 28 lbs'</t>
  </si>
  <si>
    <t>'APV07SP000198'</t>
  </si>
  <si>
    <t>'1506-01-23'</t>
  </si>
  <si>
    <t>'Magaluf</t>
  </si>
  <si>
    <t xml:space="preserve"> proctor of gentile</t>
  </si>
  <si>
    <t xml:space="preserve"> present 1 black slave Isabel from Manegueta</t>
  </si>
  <si>
    <t xml:space="preserve"> sent from lisbon</t>
  </si>
  <si>
    <t xml:space="preserve"> where bought by gracia teixeda</t>
  </si>
  <si>
    <t xml:space="preserve"> who then sold her to jacono delitzo who sents her to Genitle</t>
  </si>
  <si>
    <t xml:space="preserve"> 20 lbs'</t>
  </si>
  <si>
    <t>'APV07SP000200'</t>
  </si>
  <si>
    <t>'1499-08-16'</t>
  </si>
  <si>
    <t>'declaration in front of Maestre Racional of Valencia of 1  slaves from seville Sold by Gentile worth 31lbs 10 sls.'</t>
  </si>
  <si>
    <t>'APV07SP000201'</t>
  </si>
  <si>
    <t>'1491-07-08'</t>
  </si>
  <si>
    <t>'114750'</t>
  </si>
  <si>
    <t>'declaration in front of Maestre Racional of Valencia of 1 black slaves from Tunez Sold by Gentile worth 27lbs.'</t>
  </si>
  <si>
    <t>'APV07SP000202'</t>
  </si>
  <si>
    <t>'1491-04-07'</t>
  </si>
  <si>
    <t>time</t>
  </si>
  <si>
    <t xml:space="preserve">receipts </t>
  </si>
  <si>
    <t>powers of attourney</t>
  </si>
  <si>
    <t>debts to</t>
  </si>
  <si>
    <t>debts by</t>
  </si>
  <si>
    <t>1450-1460</t>
  </si>
  <si>
    <t>1460-1470</t>
  </si>
  <si>
    <t>1470-1480</t>
  </si>
  <si>
    <t>1480-1490</t>
  </si>
  <si>
    <t>1490-1500</t>
  </si>
  <si>
    <t>1500-1510</t>
  </si>
  <si>
    <t>1510-1520</t>
  </si>
  <si>
    <t>1520-1530</t>
  </si>
  <si>
    <t>bills of exchange</t>
  </si>
  <si>
    <t>Leg. 33, 1528, lib, 2, ff. 665 (oficio 1</t>
  </si>
  <si>
    <t>3274, 1528, V, lib 3, ff 113</t>
  </si>
  <si>
    <t>§</t>
  </si>
  <si>
    <t>goods</t>
  </si>
  <si>
    <t>number</t>
  </si>
  <si>
    <t>cost avg</t>
  </si>
  <si>
    <t>currency</t>
  </si>
  <si>
    <t>ducados(1)</t>
  </si>
  <si>
    <t>places</t>
  </si>
  <si>
    <t>ducados(2), mrs(1)</t>
  </si>
  <si>
    <t>pesos (1),ducados(1), mrs(4)</t>
  </si>
  <si>
    <t>santo domingo -medina del campo(1), bilbao-seville-cadiz, santo domingo-seville, gran canary-seville, tenerife, seville</t>
  </si>
  <si>
    <t>loan, nao, orchil, sugar, wheat</t>
  </si>
  <si>
    <t>loan</t>
  </si>
  <si>
    <t>scudi(1),doblas(2),ducados(1),mrs(3), scudi(1), Cruzados(1), Castellanos(1), florin aragones</t>
  </si>
  <si>
    <t>Valladolid, toledo</t>
  </si>
  <si>
    <t>sterling, cruzados</t>
  </si>
  <si>
    <t>Gran Canary, Genoa, Santo Domingo, Lisbon, Valencia, sevilla-avignon, Lisboa, cadiz, canaria-toledo-sevilla, England-Cadiz-Seville, valencia-Seville-Lisbon, tenerife- seville, Genoa-Lyon-Seville, Court to Seville, Seville-Cadiz-Flandes, Malaga, medina del campo, San juan -Canaries- Seville, leon-seville-valencia</t>
  </si>
  <si>
    <t>sugar, loan, clothes, prices of war, wine, silk</t>
  </si>
  <si>
    <t>Blades, slaves, loan, bulas</t>
  </si>
  <si>
    <t>loan, yeast, wheat, pearls, gold, orchil</t>
  </si>
  <si>
    <t>Santo domingo - Granada, tenerife-cadiz, Genoa, oran-Genoa-Seville, medina del campo</t>
  </si>
  <si>
    <t>'APV07SP000001'</t>
  </si>
  <si>
    <t>'1478-05-01'</t>
  </si>
  <si>
    <t>'NO0082'</t>
  </si>
  <si>
    <t>'protesto for letter of exchange from Maça to pintor by way of inigo lopez to jaume guisquerol</t>
  </si>
  <si>
    <t xml:space="preserve"> 21 florins at 265 mrs'</t>
  </si>
  <si>
    <t>'APV07SP000002'</t>
  </si>
  <si>
    <t>'protesto for letter of exchange from brignoli and sauli to palomar by way of castiglione to castiglione</t>
  </si>
  <si>
    <t xml:space="preserve"> 500 doblas'</t>
  </si>
  <si>
    <t>'APV07SP000003'</t>
  </si>
  <si>
    <t>'protesto for letter of exchange from guano  to palomar by way of adorno to palomar</t>
  </si>
  <si>
    <t xml:space="preserve"> 320 doblas '</t>
  </si>
  <si>
    <t>'APV07SP000004'</t>
  </si>
  <si>
    <t>'1479-06-01'</t>
  </si>
  <si>
    <t>'protesto for letter of exchange from brignoli</t>
  </si>
  <si>
    <t xml:space="preserve"> sauli and boconeri to palomar by way of castiglione to palomar</t>
  </si>
  <si>
    <t xml:space="preserve"> 200 doblas'</t>
  </si>
  <si>
    <t>'APV07SP000005'</t>
  </si>
  <si>
    <t>'1479-07-01'</t>
  </si>
  <si>
    <t xml:space="preserve"> sauli  to palomar by way of castiglione to palomar</t>
  </si>
  <si>
    <t xml:space="preserve"> 512 doblas '</t>
  </si>
  <si>
    <t>'APV07SP000006'</t>
  </si>
  <si>
    <t>'1479-08-01'</t>
  </si>
  <si>
    <t>'APV07SP000007'</t>
  </si>
  <si>
    <t>'protesto for letter of exchange from Casal to Sirixio by way of  marinis and di negro to Bornico</t>
  </si>
  <si>
    <t xml:space="preserve"> 265 doblas '</t>
  </si>
  <si>
    <t>'APV07SP000008'</t>
  </si>
  <si>
    <t>'protesto for letter of exchange from spinola to Gentile by way of doria to Bornico</t>
  </si>
  <si>
    <t xml:space="preserve"> 1000 doblas '</t>
  </si>
  <si>
    <t>'APV07SP000009'</t>
  </si>
  <si>
    <t>'1479-09-01'</t>
  </si>
  <si>
    <t xml:space="preserve"> sauli  to palomar and castiglione by way of marini and di negro to Bornico</t>
  </si>
  <si>
    <t xml:space="preserve"> 500 doblas '</t>
  </si>
  <si>
    <t>'APV07SP000010'</t>
  </si>
  <si>
    <t>'1481-04-01'</t>
  </si>
  <si>
    <t>'protesto for letter of exchange from spinola and pinelo to Bornico  by way of Gentile to Gentile</t>
  </si>
  <si>
    <t xml:space="preserve"> 211 doblas '</t>
  </si>
  <si>
    <t>'APV07SP000011'</t>
  </si>
  <si>
    <t>'1482-04-01'</t>
  </si>
  <si>
    <t>'protesto for letter of exchange from spinola and pinelo to centurione and pinelo by way of orduña to Spannochi</t>
  </si>
  <si>
    <t xml:space="preserve"> 406 doblas '</t>
  </si>
  <si>
    <t>'APV07SP000012'</t>
  </si>
  <si>
    <t>'1482-05-01'</t>
  </si>
  <si>
    <t>'protesto for letter of exchange from Centurion to Saavedra and Escudero by way of Marini and dinegro to Gentile</t>
  </si>
  <si>
    <t xml:space="preserve"> 493 doblas '</t>
  </si>
  <si>
    <t>'APV07SP000013'</t>
  </si>
  <si>
    <t>'1482-06-01'</t>
  </si>
  <si>
    <t>'protesto for letter of exchange from odone to centurione and pinello by way of Abenzameno to Palomares and castiglione</t>
  </si>
  <si>
    <t>'APV07SP000014'</t>
  </si>
  <si>
    <t>'1482-07-01'</t>
  </si>
  <si>
    <t>'protesto for letter of exchange from odone to spannochi by way of Indes to Gentile</t>
  </si>
  <si>
    <t>'APV07SP000015'</t>
  </si>
  <si>
    <t>'1484-04-01'</t>
  </si>
  <si>
    <t>'protesto for letter of exchange from Gentile to the heirs of Marti Ruiz by way of Adorno to Gentile</t>
  </si>
  <si>
    <t xml:space="preserve"> 300 doblas '</t>
  </si>
  <si>
    <t>'APV07SP000016'</t>
  </si>
  <si>
    <t>'1484-05-01'</t>
  </si>
  <si>
    <t>'protesto for letter of exchange from Gentile to santangel by way of Adorno to Gentile</t>
  </si>
  <si>
    <t>'APV07SP000017'</t>
  </si>
  <si>
    <t>'1484-06-01'</t>
  </si>
  <si>
    <t>'protesto for letter of exchange from Odone to Calvo by way of Gentile to Calvo</t>
  </si>
  <si>
    <t>'APV07SP000018'</t>
  </si>
  <si>
    <t>'protesto for letter of exchange from Sopranis to Palomar and castiglione by way of Lugo to Pomar and castiglione</t>
  </si>
  <si>
    <t xml:space="preserve"> 232 doblas '</t>
  </si>
  <si>
    <t>'APV07SP000019'</t>
  </si>
  <si>
    <t>'1484-07-01'</t>
  </si>
  <si>
    <t>'protesto for letter of exchange from franchi to Palomar and castiglione by way of Lugo to Pomar and castiglione</t>
  </si>
  <si>
    <t>'APV07SP000020'</t>
  </si>
  <si>
    <t>'1484-08-03'</t>
  </si>
  <si>
    <t>'protesto for letter of exchange from Gentile to Gentile by way of Gentile to Rey and Panigarola</t>
  </si>
  <si>
    <t xml:space="preserve"> 241 doblas.'</t>
  </si>
  <si>
    <t>'APV07SP000021'</t>
  </si>
  <si>
    <t>'1485-05-03'</t>
  </si>
  <si>
    <t>'protesto for letter of exchange from Gentile to Gentile by way of maca to Rivarolo</t>
  </si>
  <si>
    <t xml:space="preserve"> 25 castellanos.'</t>
  </si>
  <si>
    <t>'APV07SP000022'</t>
  </si>
  <si>
    <t>'1485-05-10'</t>
  </si>
  <si>
    <t>'protesto for letter of exchange from Odone to Odone by way of Pellicer to Gentile</t>
  </si>
  <si>
    <t xml:space="preserve"> 1507 ducados.'</t>
  </si>
  <si>
    <t>'APV07SP000023'</t>
  </si>
  <si>
    <t>'1485-06-04'</t>
  </si>
  <si>
    <t>'protesto for letter of exchange from Gentile to Gentile by way of Escriva to Gil</t>
  </si>
  <si>
    <t xml:space="preserve"> 140 Florines.'</t>
  </si>
  <si>
    <t>'APV07SP000024'</t>
  </si>
  <si>
    <t>'1485-06-10'</t>
  </si>
  <si>
    <t>'protesto for letter of exchange from Odone to Calvo by way of Yannes to Spannochi</t>
  </si>
  <si>
    <t xml:space="preserve"> 50 ducados.'</t>
  </si>
  <si>
    <t>'APV07SP000025'</t>
  </si>
  <si>
    <t>'1485-07-04'</t>
  </si>
  <si>
    <t>'protesto for letter of exchange from Spinola and pinelo to Spannochi by way of royal tresurer to Lucena</t>
  </si>
  <si>
    <t xml:space="preserve"> 1000 Castellanos.'</t>
  </si>
  <si>
    <t>'APV07SP000026'</t>
  </si>
  <si>
    <t>'1485-07-10'</t>
  </si>
  <si>
    <t>'protesto for letter of exchange from Ballesteros to Marti ruiz by way of Ciappa to Gentile</t>
  </si>
  <si>
    <t xml:space="preserve"> 400 ducados.'</t>
  </si>
  <si>
    <t>'APV07SP000027'</t>
  </si>
  <si>
    <t>'protesto for letter of exchange from sopranis to pomar and castiglone by way of Ciappa to Gentile and franchi</t>
  </si>
  <si>
    <t xml:space="preserve"> 500 ducados.'</t>
  </si>
  <si>
    <t>'APV07SP000028'</t>
  </si>
  <si>
    <t>'1485-08-10'</t>
  </si>
  <si>
    <t>'protesto for letter of exchange from Gentile to pomar and castiglone by way of Gentile to Vinyo</t>
  </si>
  <si>
    <t xml:space="preserve"> 600 ducados.'</t>
  </si>
  <si>
    <t>'APV07SP000029'</t>
  </si>
  <si>
    <t>'1485-09-05'</t>
  </si>
  <si>
    <t>'protesto for letter of exchange from Cataneo to Gentile by way of Bianchi to Bonaparte</t>
  </si>
  <si>
    <t xml:space="preserve"> 842 ducados.'</t>
  </si>
  <si>
    <t>'APV07SP000030'</t>
  </si>
  <si>
    <t>'protesto for letter of exchange from Gentile to Gentile and FRanchi by way of Risi to Cortesi and cappa</t>
  </si>
  <si>
    <t>'APV07SP000031'</t>
  </si>
  <si>
    <t>'1485-10-05'</t>
  </si>
  <si>
    <t>'protesto for letter of exchange from Gentile to Gentile and FRanchi by way of Gentile to Laudi</t>
  </si>
  <si>
    <t xml:space="preserve"> 2600 ducados.'</t>
  </si>
  <si>
    <t>'APV07SP000032'</t>
  </si>
  <si>
    <t>'1485-10-10'</t>
  </si>
  <si>
    <t>'protesto for letter of exchange from Pinelo to Gentile and FRanchi by way of Spinola to Gentile</t>
  </si>
  <si>
    <t xml:space="preserve"> 386 ducados.'</t>
  </si>
  <si>
    <t>'APV07SP000033'</t>
  </si>
  <si>
    <t>'1485-02-02'</t>
  </si>
  <si>
    <t>'protesto for letter of exchange from Ballesteros to heirs of martin ruiz by way of Gentile to Gentile</t>
  </si>
  <si>
    <t xml:space="preserve"> 2000 ducados.'</t>
  </si>
  <si>
    <t>'APV07SP000034'</t>
  </si>
  <si>
    <t>'protesto for letter of exchange from Pinelo to spannochi by way of Colapizulo to Colapizulo</t>
  </si>
  <si>
    <t xml:space="preserve"> 236 ducados.'</t>
  </si>
  <si>
    <t>'APV07SP000035'</t>
  </si>
  <si>
    <t>'1485-02-10'</t>
  </si>
  <si>
    <t>'protesto for letter of exchange from Spinola to Spannochi by way of Spinola to Gentile</t>
  </si>
  <si>
    <t xml:space="preserve"> 1000 ducados.'</t>
  </si>
  <si>
    <t>'APV07SP000036'</t>
  </si>
  <si>
    <t>'1485-03-10'</t>
  </si>
  <si>
    <t>'protesto for letter of exchange from Riusec to Maria by way of di Negro to Gentile</t>
  </si>
  <si>
    <t xml:space="preserve"> 180 ducados.'</t>
  </si>
  <si>
    <t>'APV07SP000037'</t>
  </si>
  <si>
    <t>'1485-03-02'</t>
  </si>
  <si>
    <t>'protesto for letter of exchange from Odone to More by way of Odone to Gentile</t>
  </si>
  <si>
    <t xml:space="preserve"> 2298 ducados.'</t>
  </si>
  <si>
    <t>'APV07SP000038'</t>
  </si>
  <si>
    <t>'1485-03-20'</t>
  </si>
  <si>
    <t>'protesto for letter of exchange from Riusec to heirs of marti ruiz by way of Franchi to palomar and castiglione</t>
  </si>
  <si>
    <t xml:space="preserve"> 405 ducados.'</t>
  </si>
  <si>
    <t>'APV07SP000039'</t>
  </si>
  <si>
    <t>'1485-04-02'</t>
  </si>
  <si>
    <t>'protesto for letter of exchange from Riusec to heirs of marti ruiz by way of Gentile to Franchi</t>
  </si>
  <si>
    <t xml:space="preserve"> 100ducados.'</t>
  </si>
  <si>
    <t>'APV07SP000040'</t>
  </si>
  <si>
    <t>'1486-04-10'</t>
  </si>
  <si>
    <t>'protesto for letter of exchange from Nicolini to Pazzi by way of Centurione to Franchi and gentile</t>
  </si>
  <si>
    <t>'APV07SP000041'</t>
  </si>
  <si>
    <t>'1486-04-20'</t>
  </si>
  <si>
    <t>'protesto for letter of exchange from Cascina to Giustiniano by way of Centurione to Franchi and gentile</t>
  </si>
  <si>
    <t>'APV07SP000042'</t>
  </si>
  <si>
    <t>'1486-05-02'</t>
  </si>
  <si>
    <t>'protesto for letter of exchange from Centurione to Monet by way of Bianchi to Lita</t>
  </si>
  <si>
    <t>'APV07SP000043'</t>
  </si>
  <si>
    <t>'1486-05-10'</t>
  </si>
  <si>
    <t>'protesto for letter of exchange from Guano to Gentile and franchi by way of Viate and manduel to Gentile and Franchi</t>
  </si>
  <si>
    <t xml:space="preserve"> 1585 ducados.'</t>
  </si>
  <si>
    <t>'APV07SP000044'</t>
  </si>
  <si>
    <t>'1486-05-20'</t>
  </si>
  <si>
    <t>'protesto for letter of exchange from Bulguerini to Spanochi by way of Pinelo to Spanochi</t>
  </si>
  <si>
    <t xml:space="preserve"> 3000 ducados.'</t>
  </si>
  <si>
    <t>'APV07SP000045'</t>
  </si>
  <si>
    <t>'1487-01-20'</t>
  </si>
  <si>
    <t>'protesto for letter of exchange from Berardi to Barzi by way of Gentile to Heirs of Marti Ruiz</t>
  </si>
  <si>
    <t xml:space="preserve"> 1500 ducados.'</t>
  </si>
  <si>
    <t>'APV07SP000046'</t>
  </si>
  <si>
    <t>'1487-01-02'</t>
  </si>
  <si>
    <t>'protesto for letter of exchange from Usodimare to Centurione and gentile by way of Gentile to Heirs of Marti Ruiz</t>
  </si>
  <si>
    <t>'APV07SP000047'</t>
  </si>
  <si>
    <t>'1487-02-02'</t>
  </si>
  <si>
    <t>'protesto for letter of exchange from Gentile to Franchi and gentile by way of Gentile to Heirs of Marti Ruiz</t>
  </si>
  <si>
    <t>'APV07SP000048'</t>
  </si>
  <si>
    <t>'1487-02-10'</t>
  </si>
  <si>
    <t>'protesto for letter of exchange from Laudi to Spannochi by way of bongiovanni to Bonaparte</t>
  </si>
  <si>
    <t xml:space="preserve"> 200 ducados.'</t>
  </si>
  <si>
    <t>'APV07SP000049'</t>
  </si>
  <si>
    <t>'1487-02-20'</t>
  </si>
  <si>
    <t>'protesto for letter of exchange from Guidetti to Barzi by way of Berardi to Barzi</t>
  </si>
  <si>
    <t xml:space="preserve"> 852 ducados.'</t>
  </si>
  <si>
    <t>'APV07SP000050'</t>
  </si>
  <si>
    <t>'1488-01-20'</t>
  </si>
  <si>
    <t>'protesto for letter of exchange from Cattaneo to Franchi by way of Cattaneo to Giustiniano</t>
  </si>
  <si>
    <t xml:space="preserve"> 1200 ducados.'</t>
  </si>
  <si>
    <t>'APV07SP000051'</t>
  </si>
  <si>
    <t>'1488-02-02'</t>
  </si>
  <si>
    <t>'protesto for letter of exchange from Cigala to Gentile by way of Ciappa to the heirs of ambrogio spannochi</t>
  </si>
  <si>
    <t xml:space="preserve"> 450 ducados.'</t>
  </si>
  <si>
    <t>'APV07SP000052'</t>
  </si>
  <si>
    <t>'1488-02-10'</t>
  </si>
  <si>
    <t>'protesto for letter of exchange from Odone to Centurione and Gentile by way of Santangel to Santangel</t>
  </si>
  <si>
    <t xml:space="preserve"> 121 ducados.'</t>
  </si>
  <si>
    <t>'APV07SP000053'</t>
  </si>
  <si>
    <t>'protesto for letter of exchange from Spinola to Gentile by way of spinola  to Gentile</t>
  </si>
  <si>
    <t xml:space="preserve"> 320 ducados.'</t>
  </si>
  <si>
    <t>'APV07SP000054'</t>
  </si>
  <si>
    <t>'1488-02-20'</t>
  </si>
  <si>
    <t>'protesto for letter of exchange from pinelo to Gentile by way of Gentile  to Gentile</t>
  </si>
  <si>
    <t xml:space="preserve"> 125 ducados.'</t>
  </si>
  <si>
    <t>'APV07SP000055'</t>
  </si>
  <si>
    <t>'1488-03-20'</t>
  </si>
  <si>
    <t>'protesto for letter of exchange from Cirlo to Giustiniano by way of Gentile  to Gentile</t>
  </si>
  <si>
    <t xml:space="preserve"> 130 ducados.'</t>
  </si>
  <si>
    <t>'APV07SP000056'</t>
  </si>
  <si>
    <t>'protesto for letter of exchange from pinello and odone to Atavia or Gentile by way of Sanchez to Ortiz</t>
  </si>
  <si>
    <t xml:space="preserve"> 780 Castellanos.'</t>
  </si>
  <si>
    <t>'APV07SP000057'</t>
  </si>
  <si>
    <t>'1488-03-10'</t>
  </si>
  <si>
    <t xml:space="preserve"> 700 ducados.'</t>
  </si>
  <si>
    <t>'APV07SP000058'</t>
  </si>
  <si>
    <t>'protesto for letter of exchange from Cataneo To Giustiniani by way of Monardis to Milano</t>
  </si>
  <si>
    <t>'APV07SP000059'</t>
  </si>
  <si>
    <t>'1488-03-02'</t>
  </si>
  <si>
    <t>'protesto for letter of exchange from Rufaldi To heirs of spinnochi by way of Penal to Gentile</t>
  </si>
  <si>
    <t xml:space="preserve"> 1220 ducados.'</t>
  </si>
  <si>
    <t>'APV07SP000060'</t>
  </si>
  <si>
    <t>'1489-02-02'</t>
  </si>
  <si>
    <t>'protesto for letter of exchange from Grimaldi To Pinello and franchi by way of Monardis to Milano</t>
  </si>
  <si>
    <t xml:space="preserve"> 300 ducados.'</t>
  </si>
  <si>
    <t>'APV07SP000061'</t>
  </si>
  <si>
    <t>'1489-02-10'</t>
  </si>
  <si>
    <t>'protesto for letter of exchange from laudi To Agnello by way of Monardis and lavezanis to Milano</t>
  </si>
  <si>
    <t xml:space="preserve"> 101 florines.'</t>
  </si>
  <si>
    <t>'APV07SP000062'</t>
  </si>
  <si>
    <t>'1489-02-20'</t>
  </si>
  <si>
    <t>'protesto for letter of exchange from rufaldi To bellmunt by way of Rviarolo to Palomar</t>
  </si>
  <si>
    <t>'APV07SP000063'</t>
  </si>
  <si>
    <t>'protesto for letter of exchange from Lorlo To pinello and franchi by way of Cataneo to giustiniani</t>
  </si>
  <si>
    <t xml:space="preserve"> 740 ducados.'</t>
  </si>
  <si>
    <t>'APV07SP000064'</t>
  </si>
  <si>
    <t>'protesto for letter of exchange from Domoculta To pinello and franchi by way of Rivarolo to castiglione and grimaldi</t>
  </si>
  <si>
    <t>'APV07SP000065'</t>
  </si>
  <si>
    <t>'protesto for letter of exchange from Laudi To Agnello by way of Spinola to Pinello and Franchi</t>
  </si>
  <si>
    <t>'APV07SP000066'</t>
  </si>
  <si>
    <t>'1490-02-02'</t>
  </si>
  <si>
    <t>'protesto for letter of exchange from Laudi To Agnello by way of Salviati to Gentile</t>
  </si>
  <si>
    <t>'APV07SP000067'</t>
  </si>
  <si>
    <t>'1490-02-10'</t>
  </si>
  <si>
    <t>'protesto for letter of exchange from doria To Gentile by way of Rivarolo to Palomar</t>
  </si>
  <si>
    <t xml:space="preserve"> 407 ducados.'</t>
  </si>
  <si>
    <t>'APV07SP000068'</t>
  </si>
  <si>
    <t>'1490-02-20'</t>
  </si>
  <si>
    <t>'protesto for letter of exchange from grimaldo To pinello to franchi by way of lavezanis and monardis to milano</t>
  </si>
  <si>
    <t>'APV07SP000069'</t>
  </si>
  <si>
    <t>'1490-03-20'</t>
  </si>
  <si>
    <t>'protesto for letter of exchange from rufaldi To barzi by way of riodolfi to Pazzi</t>
  </si>
  <si>
    <t xml:space="preserve"> 406 ducados.'</t>
  </si>
  <si>
    <t>'APV07SP000070'</t>
  </si>
  <si>
    <t>'1490-03-10'</t>
  </si>
  <si>
    <t>'protesto for letter of exchange from rufaldi To heirs of spannochi by way of riodolfi to Pazzi</t>
  </si>
  <si>
    <t xml:space="preserve"> 1045 ducados.'</t>
  </si>
  <si>
    <t>'APV07SP000071'</t>
  </si>
  <si>
    <t>'1490-04-10'</t>
  </si>
  <si>
    <t>'protesto for letter of exchange from Rivarolo To Franciscis by way of Palomar to Castiglione</t>
  </si>
  <si>
    <t xml:space="preserve"> 666 ducados.'</t>
  </si>
  <si>
    <t>'APV07SP000072'</t>
  </si>
  <si>
    <t>'1491-04-02'</t>
  </si>
  <si>
    <t xml:space="preserve">'protesto for letter of exchange from di negro To di negro by way of despes to espital </t>
  </si>
  <si>
    <t xml:space="preserve"> 4500 sueldos.'</t>
  </si>
  <si>
    <t>'APV07SP000073'</t>
  </si>
  <si>
    <t>'1491-04-10'</t>
  </si>
  <si>
    <t>'protesto for letter of exchange from Ialiano To franchi by way of ramon and montoliu to menaguerra</t>
  </si>
  <si>
    <t xml:space="preserve"> 14 florines.'</t>
  </si>
  <si>
    <t>'APV07SP000074'</t>
  </si>
  <si>
    <t>'protesto for letter of exchange from Ialiano To Pinello and franchi by way of Italiano to Pinello and Franchi</t>
  </si>
  <si>
    <t xml:space="preserve"> 50 florines.'</t>
  </si>
  <si>
    <t>'APV07SP000075'</t>
  </si>
  <si>
    <t>'1491-05-10'</t>
  </si>
  <si>
    <t>'protesto for letter of exchange from calvo To Pinello and franchi by way of dutches of cardona to Pau and Adret</t>
  </si>
  <si>
    <t xml:space="preserve"> 306 ducados.'</t>
  </si>
  <si>
    <t>'APV07SP000076'</t>
  </si>
  <si>
    <t>'1491-05-20'</t>
  </si>
  <si>
    <t>'protesto for letter of exchange from Grimaldo To Franchi by way of Ungut to Agnello</t>
  </si>
  <si>
    <t>'APV07SP000077'</t>
  </si>
  <si>
    <t>'1491-05-02'</t>
  </si>
  <si>
    <t>'protesto for letter of exchange from Usodimare To Franchi by way of Monardis to Milano</t>
  </si>
  <si>
    <t xml:space="preserve"> 250 ducados.'</t>
  </si>
  <si>
    <t>'APV07SP000078'</t>
  </si>
  <si>
    <t>'1491-06-20'</t>
  </si>
  <si>
    <t>'protesto for letter of exchange from rufaldi To heirs of spannochi by way of Anglada to Pinos</t>
  </si>
  <si>
    <t>'APV07SP000079'</t>
  </si>
  <si>
    <t>'1492-02-02'</t>
  </si>
  <si>
    <t>'protesto for letter of exchange from Berardi by order of Quaratesi To Barzi by way of Berardi to di Negro</t>
  </si>
  <si>
    <t xml:space="preserve"> 1372 ducados.'</t>
  </si>
  <si>
    <t>'APV07SP000080'</t>
  </si>
  <si>
    <t>'1492-02-10'</t>
  </si>
  <si>
    <t>'protesto for letter of exchange from Cataneo To Gavoto by way of Cataneo to Castiglione</t>
  </si>
  <si>
    <t xml:space="preserve"> 547 ducados.'</t>
  </si>
  <si>
    <t>'APV07SP000081'</t>
  </si>
  <si>
    <t>'1492-02-20'</t>
  </si>
  <si>
    <t>'protesto for letter of exchange from Nicolini To Bardi by way of Bianchi to Bardi</t>
  </si>
  <si>
    <t>'APV07SP000082'</t>
  </si>
  <si>
    <t>'1492-03-20'</t>
  </si>
  <si>
    <t>'protesto for letter of exchange from Miguel To Sanches by way of Doria to Sanches</t>
  </si>
  <si>
    <t>'APV07SP000083'</t>
  </si>
  <si>
    <t>'1492-03-10'</t>
  </si>
  <si>
    <t>'protesto for letter of exchange from rufaldi To heirs of spannochi by way of gongora to castroverde</t>
  </si>
  <si>
    <t xml:space="preserve"> 310 ducados.'</t>
  </si>
  <si>
    <t>'APV07SP000084'</t>
  </si>
  <si>
    <t>'1492-03-02'</t>
  </si>
  <si>
    <t>'protesto for letter of exchange from Pinelo To Calvo by way of Esquivel to Cabaielles</t>
  </si>
  <si>
    <t xml:space="preserve"> 40 ducados.'</t>
  </si>
  <si>
    <t>'APV07SP000085'</t>
  </si>
  <si>
    <t>'1493-03-02'</t>
  </si>
  <si>
    <t>'protesto for letter of exchange from Laudi To Agnello by way of Foys to castro handler of lerma</t>
  </si>
  <si>
    <t xml:space="preserve"> 615 ducados.'</t>
  </si>
  <si>
    <t>'APV07SP000086'</t>
  </si>
  <si>
    <t>'1493-03-10'</t>
  </si>
  <si>
    <t xml:space="preserve">'protesto for letter of exchange from cataneo and pinello To calvo and pinelo by way of ungut to agnello </t>
  </si>
  <si>
    <t>'APV07SP000087'</t>
  </si>
  <si>
    <t>'1493-03-20'</t>
  </si>
  <si>
    <t>'protesto for letter of exchange from Miguel To di Negro by way of Laudi to agnello</t>
  </si>
  <si>
    <t xml:space="preserve">  490 ducados.'</t>
  </si>
  <si>
    <t>'APV07SP000088'</t>
  </si>
  <si>
    <t>'1493-04-20'</t>
  </si>
  <si>
    <t>'protesto for letter of exchange from Miguel To Sanchez by way of Laudi to agnello</t>
  </si>
  <si>
    <t xml:space="preserve">  320 ducados.'</t>
  </si>
  <si>
    <t>'APV07SP000089'</t>
  </si>
  <si>
    <t>'1493-04-10'</t>
  </si>
  <si>
    <t>'protesto for letter of exchange from Laudi To Agnelo by way of Monelia to Franchi</t>
  </si>
  <si>
    <t xml:space="preserve">  500 ducados.'</t>
  </si>
  <si>
    <t>'APV07SP000090'</t>
  </si>
  <si>
    <t>'1493-04-02'</t>
  </si>
  <si>
    <t>'protesto for letter of exchange from Cataneo and pinelo To Franciscis by way of cataneo and pinelo to heirs of spannochi</t>
  </si>
  <si>
    <t xml:space="preserve">  3150 ducados.'</t>
  </si>
  <si>
    <t>'APV07SP000091'</t>
  </si>
  <si>
    <t>'1493-05-02'</t>
  </si>
  <si>
    <t>'protesto for letter of exchange from miguel To di negro by way of laudi to agnello</t>
  </si>
  <si>
    <t xml:space="preserve">  937 ducados.'</t>
  </si>
  <si>
    <t>'APV07SP000092'</t>
  </si>
  <si>
    <t>'1494-02-02'</t>
  </si>
  <si>
    <t>'protesto for letter of exchange from Laudi To Agnello by way of Moneglia to Franchi</t>
  </si>
  <si>
    <t xml:space="preserve">  744 ducados.'</t>
  </si>
  <si>
    <t>'APV07SP000093'</t>
  </si>
  <si>
    <t>'1494-02-10'</t>
  </si>
  <si>
    <t>'protesto for letter of exchange from miguel To sanchez by way of laudi to triscareño</t>
  </si>
  <si>
    <t xml:space="preserve">  400 ducados.'</t>
  </si>
  <si>
    <t>'APV07SP000094'</t>
  </si>
  <si>
    <t>'1494-02-20'</t>
  </si>
  <si>
    <t>'protesto for letter of exchange from nicolini To barzi by way of berardi to barzi</t>
  </si>
  <si>
    <t xml:space="preserve">  420 ducados.'</t>
  </si>
  <si>
    <t>'APV07SP000095'</t>
  </si>
  <si>
    <t>'1494-03-20'</t>
  </si>
  <si>
    <t>'protesto for letter of exchange from rufaldi To heirs of spinachi by way of briges to perandreu</t>
  </si>
  <si>
    <t xml:space="preserve">  2058 ducados.'</t>
  </si>
  <si>
    <t>'APV07SP000096'</t>
  </si>
  <si>
    <t>'1494-03-10'</t>
  </si>
  <si>
    <t>'protesto for letter of exchange from rufaldi To heirs of spinachi by way of angelats to navarro</t>
  </si>
  <si>
    <t xml:space="preserve">  300 ducados.'</t>
  </si>
  <si>
    <t>'APV07SP000097'</t>
  </si>
  <si>
    <t>'protesto for letter of exchange from rufaldi To heirs of spinachi by way of rufaldi to salvador and soler</t>
  </si>
  <si>
    <t xml:space="preserve">  1000 ducados.'</t>
  </si>
  <si>
    <t>'APV07SP000098'</t>
  </si>
  <si>
    <t>'1494-03-02'</t>
  </si>
  <si>
    <t xml:space="preserve">'protesto for letter of exchange from cataneo and pinelo To calvo and pinelo by way of cataneo and pinelo to parandreu </t>
  </si>
  <si>
    <t xml:space="preserve">  96 ducados.'</t>
  </si>
  <si>
    <t>'APV07SP000099'</t>
  </si>
  <si>
    <t>'protesto for letter of exchange from tafoia To Franchi by way of Sanç to Sentboi</t>
  </si>
  <si>
    <t xml:space="preserve">  274 ducados.'</t>
  </si>
  <si>
    <t>'APV07SP000100'</t>
  </si>
  <si>
    <t>'protesto for letter of exchange from scaglia and grimaldo To Franchi by way of fuster to bardi</t>
  </si>
  <si>
    <t xml:space="preserve">  590 ducados.'</t>
  </si>
  <si>
    <t>'APV07SP000101'</t>
  </si>
  <si>
    <t>'1494-04-20'</t>
  </si>
  <si>
    <t>'protesto for letter of exchange from fernadez To heirs of spannochi by way of angelats to perandreu</t>
  </si>
  <si>
    <t xml:space="preserve">  2286 ducados.'</t>
  </si>
  <si>
    <t>'APV07SP000102'</t>
  </si>
  <si>
    <t>'1495-04-20'</t>
  </si>
  <si>
    <t>'protesto for letter of exchange from rufaldi To heirs of spannochi by way of blanco to barzi</t>
  </si>
  <si>
    <t>'APV07SP000103'</t>
  </si>
  <si>
    <t>'1495-04-10'</t>
  </si>
  <si>
    <t>'protesto for letter of exchange from miquel To Uguccioni by way of sopranis to franchi</t>
  </si>
  <si>
    <t xml:space="preserve">  900 ducados.'</t>
  </si>
  <si>
    <t>'APV07SP000104'</t>
  </si>
  <si>
    <t>'1495-04-02'</t>
  </si>
  <si>
    <t>'protesto for letter of exchange from ralfas To monet by way of bernat to miro</t>
  </si>
  <si>
    <t xml:space="preserve">  200 ducados.'</t>
  </si>
  <si>
    <t>'APV07SP000105'</t>
  </si>
  <si>
    <t>'1495-05-02'</t>
  </si>
  <si>
    <t>'protesto for letter of exchange from rufaldi To heirs of spanochi by way of perpignan to salvador</t>
  </si>
  <si>
    <t xml:space="preserve">  503 ducados.'</t>
  </si>
  <si>
    <t>'APV07SP000106'</t>
  </si>
  <si>
    <t>'1495-05-10'</t>
  </si>
  <si>
    <t>'protesto for letter of exchange from bicar To barzi by way of rivarolo to franciscis</t>
  </si>
  <si>
    <t xml:space="preserve">  100 ducados.'</t>
  </si>
  <si>
    <t>'APV07SP000107'</t>
  </si>
  <si>
    <t>'1495-05-20'</t>
  </si>
  <si>
    <t>'protesto for letter of exchange from Fernadez To Bulguerini by way of Aimari to Calvo and pinelo</t>
  </si>
  <si>
    <t>'APV07SP000108'</t>
  </si>
  <si>
    <t>'1495-06-20'</t>
  </si>
  <si>
    <t>'protesto for letter of exchange from bassignana To agnelloby way of Aimari to Calvo and pinelo</t>
  </si>
  <si>
    <t>'APV07SP000109'</t>
  </si>
  <si>
    <t>'APV07SP000110'</t>
  </si>
  <si>
    <t>'1496-06-10'</t>
  </si>
  <si>
    <t>'protesto for letter of exchange from bassignana To Bulguerini by way of Angelats to Salvador</t>
  </si>
  <si>
    <t xml:space="preserve">  538 ducados.'</t>
  </si>
  <si>
    <t>'APV07SP000111'</t>
  </si>
  <si>
    <t>'1496-06-02'</t>
  </si>
  <si>
    <t>'protesto for letter of exchange from bassignana To Bulguerini by way of Rufaldi to Mas</t>
  </si>
  <si>
    <t>'APV07SP000112'</t>
  </si>
  <si>
    <t>'1496-07-02'</t>
  </si>
  <si>
    <t>'protesto for letter of exchange from bassignana To Agnello by way of aimari to Calvo and pinelo</t>
  </si>
  <si>
    <t xml:space="preserve">  750 ducados.'</t>
  </si>
  <si>
    <t>'APV07SP000113'</t>
  </si>
  <si>
    <t>'1496-07-10'</t>
  </si>
  <si>
    <t>'protesto for letter of exchange from Sanchez To Sanchez by way of Rivarolo to Maria</t>
  </si>
  <si>
    <t>'APV07SP000114'</t>
  </si>
  <si>
    <t>'1497-07-20'</t>
  </si>
  <si>
    <t>'protesto for letter of exchange from becarini To heirs of ambrogio by way of gongora and suarez to monet</t>
  </si>
  <si>
    <t xml:space="preserve">  2000 ducados.'</t>
  </si>
  <si>
    <t>'APV07SP000115'</t>
  </si>
  <si>
    <t>'1497-07-10'</t>
  </si>
  <si>
    <t>'protesto for letter of exchange from Bassignan To Bulguerini by way of PArets to Perandreu</t>
  </si>
  <si>
    <t xml:space="preserve">  600 ducados.'</t>
  </si>
  <si>
    <t>'APV07SP000116'</t>
  </si>
  <si>
    <t>'1497-07-02'</t>
  </si>
  <si>
    <t>'protesto for letter of exchange from Becarini To Heirs of spanochi by way of Vergara and suarez to Mone</t>
  </si>
  <si>
    <t>'APV07SP000117'</t>
  </si>
  <si>
    <t>'1497-06-02'</t>
  </si>
  <si>
    <t>'protesto for letter of exchange from Becarini To Heirs of spanochi by way of Gongora to Castroverde</t>
  </si>
  <si>
    <t xml:space="preserve">  1350 ducados.'</t>
  </si>
  <si>
    <t>'APV07SP000118'</t>
  </si>
  <si>
    <t>'1497-05-02'</t>
  </si>
  <si>
    <t>'protesto for letter of exchange from Grimaldo and Stella To Miquel by way of Lanis to Lanis</t>
  </si>
  <si>
    <t>'APV07SP000119'</t>
  </si>
  <si>
    <t>'1498-05-10'</t>
  </si>
  <si>
    <t>'protesto for letter of exchange from becarini To heirs o spanochi by way of vergara and suarez to castroverde</t>
  </si>
  <si>
    <t>'APV07SP000120'</t>
  </si>
  <si>
    <t>'1498-05-20'</t>
  </si>
  <si>
    <t>'protesto for letter of exchange from bobadilla To Miquel by way of Sanchez to Di Negro</t>
  </si>
  <si>
    <t xml:space="preserve"> 917 ducados.'</t>
  </si>
  <si>
    <t>'APV07SP000121'</t>
  </si>
  <si>
    <t>'1499-02-20'</t>
  </si>
  <si>
    <t>'protesto for letter of exchange from Basignana To heir of spanochi by way of Rivarolo to Franchi</t>
  </si>
  <si>
    <t xml:space="preserve"> 457 ducados.'</t>
  </si>
  <si>
    <t>'APV07SP000122'</t>
  </si>
  <si>
    <t>'1499-02-10'</t>
  </si>
  <si>
    <t>'protesto for letter of exchange from Fernandez To Miquel by way of Rivarolo to Franchi</t>
  </si>
  <si>
    <t>'APV07SP000123'</t>
  </si>
  <si>
    <t>'1499-02-02'</t>
  </si>
  <si>
    <t>'protesto for letter of exchange from Vallmajor To Agnello by way of Padilla to Allepus</t>
  </si>
  <si>
    <t>'APV07SP000124'</t>
  </si>
  <si>
    <t>'protesto for letter of exchange from Fernandez To Miquel by way of Gongora to Barzi</t>
  </si>
  <si>
    <t>'APV07SP000125'</t>
  </si>
  <si>
    <t>'1499-03-02'</t>
  </si>
  <si>
    <t>'protesto for letter of exchange from Miquel To Alcanyis by way of Perez to Rufaldi</t>
  </si>
  <si>
    <t xml:space="preserve"> 475 ducados.'</t>
  </si>
  <si>
    <t>'APV07SP000126'</t>
  </si>
  <si>
    <t>'1499-03-10'</t>
  </si>
  <si>
    <t>'protesto for letter of exchange from Miquel To Alcanyis by way of Miquel to Monet</t>
  </si>
  <si>
    <t>'APV07SP000127'</t>
  </si>
  <si>
    <t>'1499-03-20'</t>
  </si>
  <si>
    <t>'protesto for letter of exchange from Scaglia and grimaldo To Sienese by way of Scaglia and grimaldo to Sanchez</t>
  </si>
  <si>
    <t xml:space="preserve"> 1374 ducados.'</t>
  </si>
  <si>
    <t>'APV07SP000128'</t>
  </si>
  <si>
    <t>'1499-04-10'</t>
  </si>
  <si>
    <t>'protesto for letter of exchange from Basignana To Agnelo by way of Xilo to Spinola</t>
  </si>
  <si>
    <t xml:space="preserve"> 914 ducados.'</t>
  </si>
  <si>
    <t>'APV07SP000129'</t>
  </si>
  <si>
    <t>'1500-04-02'</t>
  </si>
  <si>
    <t>'protesto for letter of exchange from sopranis and cerezo To Palomar and sanchez by way of fuente to palomar and sanchez</t>
  </si>
  <si>
    <t xml:space="preserve"> 4000 ducados.'</t>
  </si>
  <si>
    <t>'APV07SP000130'</t>
  </si>
  <si>
    <t xml:space="preserve"> 5000 ducados.'</t>
  </si>
  <si>
    <t>'APV07SP000131'</t>
  </si>
  <si>
    <t>'protesto for letter of exchange from sopranis and cerezo To Palomar and sanchez by way of Torre to Torre</t>
  </si>
  <si>
    <t>doblas, florins</t>
  </si>
  <si>
    <t>mrs, doblas, castellanos, florines</t>
  </si>
  <si>
    <t>Valencia-Seville</t>
  </si>
  <si>
    <t>toledo, valencia Seville</t>
  </si>
  <si>
    <t xml:space="preserve">Genoa, Valencia, Mina-Lisboa, Seville-rome </t>
  </si>
  <si>
    <t>APS01SP00002149</t>
  </si>
  <si>
    <t>APS01SP00002150</t>
  </si>
  <si>
    <t>APS01SP00002151</t>
  </si>
  <si>
    <t>APS01SP00002152</t>
  </si>
  <si>
    <t>APS01SP00002153</t>
  </si>
  <si>
    <t>APS01SP00002154</t>
  </si>
  <si>
    <t>APS01SP00002155</t>
  </si>
  <si>
    <t>APS01SP00002156</t>
  </si>
  <si>
    <t>leg 29 1527, alonso de la barrera ff 964v</t>
  </si>
  <si>
    <t>21 de mayo, diego de cordoba cambiador vecino de sevilla en la collacion de san pedro otorga poder a pedro juan de riverol mercader genoves estante en sevilla para que cobre a bartolome de teba maestre que fue de la nao santa maria del carmen vecino de sevilla 22 pesos de oro que le entrego en la indeas juan de ayala para que se los diera a su suegro el citado diego de cordoba</t>
  </si>
  <si>
    <t>leg 29 1527, alonso de la barrera ff 985v</t>
  </si>
  <si>
    <t xml:space="preserve">23 de mayo, antonio de lidueña alcalde de medina de las torres vecino en la collacion de santa maria, y francisco de aguilar estante en sevilla en nombre del la señora virreina doña maria de toledo viuda de don diego colon, almirante virrey y gobernador que fue de la s indias y en nombre de juan de villoria, vecino de snato domnigo, otorgan poder a antonio de almeida escribano publico y vecino de la ciudad de funchal en la isla de madeira para que cobre el procedido de 49 pipas de carne 3 botas de sebo, 260 cueros vacunos  y 5 quintales de cañfistula, propiedad las dos terceras partes de todo ello la dicha doña maria de toledo y el resto de juan de villoria, que se entregaron a sebastian de fragoso portuges, (genoves) para que los vendiera en la isla de madeira cosa que hizo pero no envio el producto de la venta. </t>
  </si>
  <si>
    <t>leg 29 1527, alonso de la barrera ff 987v</t>
  </si>
  <si>
    <t>leg 29 1527, alonso de la barrera ff 988v</t>
  </si>
  <si>
    <t>23 de mayo andea de visencio gen, e sev, recibe de juan varela de salamanca, n seville en la collacio de santa maria 236000 mrs empleados en vinos y otras mercancias cargadas en la nao santa maria de la ayuda del maestre juan vespucio que marcha a nueva españa obligandse a venderlas y a acudirle con su importe.</t>
  </si>
  <si>
    <t>23 de mayo antonio de almeida escribano publico vecino de funchal en la isla de madeira dice que francisco de agular y antonio de lidueña criados de la señora virreina doña maria de toledo, le dan poder para cobrar las carnes sebos y otras cosas que sebastian fragoso dejo en la isla de madeira en poder de pedro chamorro y juan de porras, vecino de funchal.</t>
  </si>
  <si>
    <t>hispano t 9 177, p 5</t>
  </si>
  <si>
    <t>hispano t 9 177, p 6</t>
  </si>
  <si>
    <t>leg 30. 1527, alonso de la barrera ff 212</t>
  </si>
  <si>
    <t>hispano t 9 177, p 8</t>
  </si>
  <si>
    <t>30 de julio, constantin gentil, gen, e seville, otorga poder a esteban justinian, gen, e in santo domingo, para que cobre al jurado alvaro de briones, n seville c san bartolome, e in Indias, 413805 mrs que le adeuda por un contrato publico</t>
  </si>
  <si>
    <t>leg 30. 1527, alonso de la barrera ff 270</t>
  </si>
  <si>
    <t>8 de agosto, jacome de grimaldo, gen e in seville, en nombre de jeronimo de gimraldo, designa procurador a Esteban Justinian, e in Santo Domingo, para que cobre lo que adeuden en las indias al citado Grimaldo</t>
  </si>
  <si>
    <t>leg 30. 1527, alonso de la barrera ff 271</t>
  </si>
  <si>
    <t>8 de agosto, jacome de grimaldo, gen e in seville, en nombre de jeronimo de grimaldo, designa procurador sustituto a antonio espinosa criado del licenciado gaspar de espinosa, oidor de la audiencia de santo domingo, para todos los pleitos y causas del dicho jeronimo grimaldo.</t>
  </si>
  <si>
    <t>leg 30. 1527, alonso de la barrera ff 346v</t>
  </si>
  <si>
    <t>20 de agosto, jacome de grimaldo, gen, en nombre de jeronimo de grimaldo e in seville, designa procurador sustituto a antonio de espinosa, criado del licenciado gaspar de espinosa, oidor de la audiencia de santo domingo, y a juan ruiz y juan de jerez, procuradores de causas en la ciudad de santo domingo, para todos los pleitos y causas del dicho jeronimo frimaldo</t>
  </si>
  <si>
    <t>hispano t 9 177, p 10</t>
  </si>
  <si>
    <t>leg 30. 1527, alonso de la barrera ff 625v</t>
  </si>
  <si>
    <t>1 de octubre, pedro juan salvago, gen in seville, otorga poder a niculoso de forne, gen e in Seville, para que reciba y cobre lo que le adeudaren en espña e indigas, mrs, oro, plata, perlas, etc.</t>
  </si>
  <si>
    <t>hispano t 9 177, p 11</t>
  </si>
  <si>
    <t>hispano t 9 177, p 12</t>
  </si>
  <si>
    <t>leg 30. 1527, alonso de la barrera ff 715v</t>
  </si>
  <si>
    <t>15 de octubre, batista justinian, gen e in seville, otorga poder a leonardo cattaneo di angelo, gen, y a jacome fantoni, florentine, e in seville, para que cobren el importe de un seguro sobre unas mercancias cargadas en las indias para su hermano esteban justinian, en la nao de la que era maestre juan vizcaino</t>
  </si>
  <si>
    <t>hispano t 9 177, p 13</t>
  </si>
  <si>
    <t>Niculoso Catano. mercader genoves, estante en Sevilla, en nombre de Esteban y Jacome Ricio, genoveses, sus compafieros, reconoce que de Jos 321.10 I maravedfs, que entregaron a Francisco de Santa Cruz y Francisco Leardo para el abastecimiento y despacho de la Annada que Sus Majestades mandaron hacer para el descubri- miento de la Especieria y rescate, de la que es capitan general Sebas- rian Caboto. pertenecen al genoves Juan Bautista de Grimaldo, estante en la Corte, la cantidad de 254.925 maravedfs.</t>
  </si>
  <si>
    <t>leg 30. 1527, alonso de la barrera ff 808v</t>
  </si>
  <si>
    <t>leg 30. 1527, alonso de la barrera ff 910</t>
  </si>
  <si>
    <t>hispano t 9 177, p 14</t>
  </si>
  <si>
    <t>leg 30. 1527, alonso de la barrera ff 1005v</t>
  </si>
  <si>
    <t>leg 30. 1527, alonso de la barrera ff 1159v</t>
  </si>
  <si>
    <t>4 de diciembre, agustin de bicaldo gen e in seville como heredero de su hermano adan de bivaldo otorga poder a esteban justinian mercader genoves, estante en santo domingo, para que cobre los bienes que pertenecian a su difunto en la dicha ciudad de santo domingo.</t>
  </si>
  <si>
    <t>4 de diciembre, enta en publica almoneda de 12 barras de oro, con la marca de la isla de San Juan, enviadas por el licenciado Crist6bal de Carca- xona, estante en la dicha isla, por comisi6n de Juan Bautista de Grimaldo, estante en la Corte. Estas barras que importan 708 pesos, 4 tomines y 6 gramos de oro, las percibe el dicho Grimaldo por cesi6n del Almirante de las Indias. La almoneda se hace a petici6n del mercader genoves Jacome Ricio, vecino de Sevilla, representante de Grimaldo.</t>
  </si>
  <si>
    <t>16 de diciembre, venta en publica almoneda de 33 pedazos de oro con la marca de san juan, que importan, 1588 pesos y 4 tomines de oro, enviados por el licenciado cristoban de carcaxona, estante en la dicha isla, como representante de juan bautista de grimaldo. este oro es parte de pago de los 5000 ducados de oro librados al almirante de las indias y cedidos por este al dicho grimaldo. la peticion de almoneda la hace jacome ricio, gen, e in seville representante de grimaldo.</t>
  </si>
  <si>
    <t>hispano t 9 177, p 16</t>
  </si>
  <si>
    <t>BULLION</t>
  </si>
  <si>
    <t>leg 31. 1528, alonso de la barrera ff 31</t>
  </si>
  <si>
    <t xml:space="preserve">3 de enero, jacome ricio, gen e in seville, nombre de juan bautista grimaldo, e in la corte, ha recibido del licenciado cristobal de carcazona, e in isla de san juan, ciertas cantidades de oro en este cobro a cuenta de 5000, cedidos al dicho juan bautista de grimaldo por el señor almirande de las indias, y deseando remitir al referido grimaldo lo que valiere el oro recibido que vino en 2 saquitos de cañamazo, el uno con 289 pesos, y 4 tomines y el otro con 160 pesos y 4 tomine, que decian ser para niculosos cataño y jacome ricio, procede a su venta en publica subasta a la que concurren cristobal de san lucar, hernando de medina, pedro fernandez, plateros, juan marroqui, rematandose la puja en cristobal de sanlucar que pagan el peso a 449mrs. </t>
  </si>
  <si>
    <t>hispano t 9 177, p 17</t>
  </si>
  <si>
    <t>leg 31. 1528, alonso de la barrera ff 42</t>
  </si>
  <si>
    <t>7 de enero, Pedro Benito de Basinana, Pedro Juan de Ribero! y Juan Batista de Sorvanis, mercaderes genoveses, estantes en Sevilla, otorgan poder a Esteban Justinian, mercader genoves, y a Vicente de Avila, estantes en la ciudad de Santo Domingo, para que recojan el la Barrera.- Folio: 7 9 . - Fecha: IO de enero.- Signatura: 31. oro y las mercancfas cargadas en la isla de Cuba, en la nao del maestre Francisco Carreno, y que naufrag6 en la isla Espanola</t>
  </si>
  <si>
    <t>leg 3272. 1528, francisco de castellanos ff 84</t>
  </si>
  <si>
    <t>9 de enero, juan rodriguez, gen, señor y maestre de la nao sanra maria de regla, vecino de sevilla en la c santa maria en la cesteria se obliga a pagar a gonzalo de toledo platero vecino asimismo de sevilla en la coll de santa maria, en su nombre a francisco nuñez mercader estante en el puerto de santo domingo 62 y medio ducados de oro que el citado gonzalo de toledo habia presta al otorgante para atender al abastecimineto y despacho de dicha nao en el viaje que haria al referido puerto de santo domingo, despue de hacer escala en la isla de san juan</t>
  </si>
  <si>
    <t>leg 31. 1528, alonso de la barrera ff 79</t>
  </si>
  <si>
    <t xml:space="preserve">10 de enero, constantin gentil, gen e in seville, en nombre jeronimo gentil hijo de micer francisco, difunto y de juan bautista grimaldo hermano de bernardo de grimaldo n de genoa, da por libre y quito a garcia cano, vecino de santo domingo, a cuyo cargo estuvieron los bienes que quedaron de jeronimo de grimaldo. </t>
  </si>
  <si>
    <t>leg 31. 1528, alonso de la barrera ff 80</t>
  </si>
  <si>
    <t>10 de enero, constantin gentil mercader genoves e in seville en nombre de maria hija de agustin de grimaldo digunto, heredera abintestato de jeronimo de grimaldo nombre procurador sustituto a esteban justinian mgen e in santo domingo, para que recina los bienes que constituyeron el caudal del dicho jeronimo de grimaldo</t>
  </si>
  <si>
    <t>hispano t 9 177, p 18</t>
  </si>
  <si>
    <t>leg 31. 1528, alonso de la barrera ff 81</t>
  </si>
  <si>
    <t>10 de enero, constantin gentil, gen, e in seville, in name of niclasina, hija de agustin de grimaldo, digunto, heredea ab intestato de su hermano jeronimo de grimaldo, nombra procurador sustituto a esteban justiniano, gen, estante en santo domingo, para que recoja los bienes que fueran del citado jeronimo de grimaldo</t>
  </si>
  <si>
    <t>leg 3272. 1528, francisco de castellanos ff 97v</t>
  </si>
  <si>
    <t>leg 3272. 1528, francisco de castellanos ff 98</t>
  </si>
  <si>
    <t>11 de enero, fernando davila, mercader, n seville in c santa maria, otorga poder a esteban de basinana y esteban carrera gen, e in indias, para que en su nombre y el de vicente davila solicitasen a juan de villegas, el entrego del producto de la venta de las mercaderias que ambos le entregaron para cender en el puerto de santa marta</t>
  </si>
  <si>
    <t>11 de enero, pedro benito de basinana, gen e in seville, en nombre y como procurador principal de vicente davila, designa procuradores sustitutos a esteban de basinana y esteban carrera gen, e in indias, para que solicitasaen a juan villegas, el entrego del producto de la venta de las mercaderias, que el citado vicente davila y fernando davila le habin entregado para vender en el puerto de santa marta</t>
  </si>
  <si>
    <t>leg 31. 1528, alonso de la barrera ff 272v</t>
  </si>
  <si>
    <t xml:space="preserve">3 de febrero, agustin de bivaldo, n seville c santa maria, en nombre y como heredero con beneficios de inventario de su hermano dan bivaldo, y en nombre de gaspar centurion n seville, otorga poder a antonio manuel, mercader n seville e in santo domingo, paraque comparezca ante los jueces eclesiasticos y seglares de santo domingo donde hubese pleito contra el dicho adan bivaldo y gaspar centurion y pida se trasladen estos pleitos a los jueces de sevilla. </t>
  </si>
  <si>
    <t>hispano t 9 177, p 19</t>
  </si>
  <si>
    <t>leg 31. 1528, alonso de la barrera ff 375v</t>
  </si>
  <si>
    <t>13 de febrero, testimonio de un poder otorgado por gaspar centurion estante en la corte a agustin de bivaldo gen para que cobre lo que le adeudaren en las indias maravedi oro plate e igualmente reciba lo que debieren a la compañia por el poderdante y adan bivaldo difunto.</t>
  </si>
  <si>
    <t>hispano t 9 177, p 20</t>
  </si>
  <si>
    <t>leg 3272. 1528, francisco de castellanos ff 504v</t>
  </si>
  <si>
    <t>13 de febrero, juan rodriguez gen señor maestre de la nao santa maria de regla, vecino de sevilla en la cesteria, se obliga a pagar a garcia de torre, mercader, n seville en c san bartolome, en su nombre a fernando de nebreda e santo domingo, 68 ducados, de oro, que el citado garcia de torre habia prestado al otorgante, para atender al abastecimiento y despacho de dicha nao en el viaje que haria al referido puerto de santo domingo, despues de hacer escalaa en la isla de san juan</t>
  </si>
  <si>
    <t>leg 3272. 1528, francisco de castellanos ff 505v</t>
  </si>
  <si>
    <t xml:space="preserve">13 de febrero, argueto, gen, merinero, e in seville, se obliga a pagar a juan rodriguez gen maestre de la nao santa maria de regla, n seville c santa maria en la cesteria, 34 ducados de oro que le habia prestado para atender al despacho de las mercaderia que el otorgante enviaba a puerto rico en la referida nao. </t>
  </si>
  <si>
    <t>leg 31. 1528, alonso de la barrera ff 380v</t>
  </si>
  <si>
    <t>leg 3272. 1528, francisco de castellanos ff 590v</t>
  </si>
  <si>
    <t xml:space="preserve">14 de febreroagustin de bivaldo gen e seville otroga poder a juan bautista pinelo gen, a gonzalo diaz procurado de causas, y juan rodriguez criado del bachiller francisco salvago todos vecino de sevilla para que comparezcan ante el licenciado guevara teniente de asistente de sevilla y se opongan a un embargo de 200000 y pico de maravedis pertenecientes a la dicha compañia formada por adan bivaldo y gaspar centurion dicha cantidad esta depositada en la casa de contratacion. </t>
  </si>
  <si>
    <t>14 de febrero juan rodriguez gen francisco de corvalan andres suarez bartolome sanchez carpintero y diego fernandez de alfaro maestre de naos, n seville otorgan poder a gonzlo de herrera procurador de causas n de seville, para todos los asuntos que los otrogantes tuviesen pendientes ante los jueces de la casa de la contratación</t>
  </si>
  <si>
    <t>hispano t 9 177, p 21</t>
  </si>
  <si>
    <t>leg 31. 1528, alonso de la barrera ff 489</t>
  </si>
  <si>
    <t>hispano t 9 177, p 22</t>
  </si>
  <si>
    <t>leg 31. 1528, alonso de la barrera ff 503</t>
  </si>
  <si>
    <t>27 de febrero, pedro benito de basinana gen e in seville tiene noticia de que entre la compañia de los belzere alemane sy el emperador se ha hecho cierto asiento por el cual su majestad les dio licencia para pasar 4000 esclavos engro y dos terceras partes varones y el resto mujeres a las indias, islas y tierra firme en el plazo de cuetro años entregando a la corona 20000 ducados quednado en suspenso todas las licencias concedidas, entre ellas la de los vecinos vega de la isla española  y sabiendo que este asiento puede derogarse entregando mayor cantidad a la corona, otorga poder al contador antonio sedeño estante en la corte para que negocie con su majesta dicha licencia entregando 24000 ducados bajor ciertas condiciones que se detallan.</t>
  </si>
  <si>
    <t>28 de febrero, antonio de villasante, n santo domingo, estante sevilla se conerta, conpedro benito basinana gen e in sevilla para unico en el explotar los descubrimientos que el otorgante ha hecho en la isla española de ciertos arboles de donde se saca el balsamo otras dorgas aromaticas pierdas preciosas, y ciertos sitios donde pescar perlas.</t>
  </si>
  <si>
    <t>hispano t 9 177, p 23</t>
  </si>
  <si>
    <t>leg 31. 1528, alonso de la barrera ff 522</t>
  </si>
  <si>
    <t xml:space="preserve">29 de febrero, pedro benito de basinana, gen e in seville, quere tomar la contratacion y negociacion de los 4000 esclavos negro que el pemperador tiene negociados con la compañia de los belzeres alemanes con los 20000 ducados, que los dichos alemanes sirven y con el precio de cada piea en dos ducados y medio a cambio de ciertas condiciones dichos esclavos irian a las indias y tierra firme. </t>
  </si>
  <si>
    <t>hispano t 9 177, p 24</t>
  </si>
  <si>
    <t>leg 31. 1528, alonso de la barrera ff 567</t>
  </si>
  <si>
    <t>29 de febrero, pedro benito de basinana gen, e in seville, en nombre de juan corona, gen, e in cadiz, y de diego gonzalez escribano publico de cadiz, nombrean porcurador sustituto a garcia de castilla procurador de causas vecino de sevilla para que concluya el pleito que se trata en la casa de contratacion entre los dichos corona, gonzalez y alonso sanchez de ortega.</t>
  </si>
  <si>
    <t>hispano t 9 177, p 25</t>
  </si>
  <si>
    <t xml:space="preserve">10 de marzo, juan rodrigues gen, señor y maestre de la nao santa maria de regrla declara que las 10 pipas de vino blaco añejo de cazalla de la sierra que tenia cargasa en dicha nao pertenecian a niculoso catano y jacome ricio banqueros genoveses las dos terceras partes de los barriles con 17 millares de sardinas que simmisto tenia cargas en ella pertenecian la mitar a los susodichos. el otrogante se oblig a vender dichas mercanias en las indias. </t>
  </si>
  <si>
    <t>leg 3272. 1528, francisco de castellanos ff 642</t>
  </si>
  <si>
    <t>http://pares.mcu.es/ParesBusquedas20/catalogo/description/250510?nm</t>
  </si>
  <si>
    <t>ES.41091.AGI/26//INDIFERENTE,421,L.13,F.119V-120R</t>
  </si>
  <si>
    <t>1528-05-18 , Mandamiento del Consejo de Indias a los oficiales de la Casa de la Contratación: para que cobren al bachiller Álvaro de Castro, deán de la Concepción de la Vega, y a Pedro Benito de Basiñana, los 400 ducados que deben del pase de 200 esclavos negros a Indias para el trabajo en las minas; para que se informen si Diego Caballero, escribano de la Audiencia de La Española, e hijo de Juan de Sanlúcar, es de los prohibidos, que no pueden pasar a Indias, por delito de herejía informándose de los Inquisidores y envien dicha información el Consejo; para que vean si de un barril de pez que dice Gonzalo de Guzmán, gobernador de la Isla Fernandina, que envió, sale buena cera, y que envien un poco para que S.M. lo vez.</t>
  </si>
  <si>
    <t>http://pares.mcu.es/ParesBusquedas20/catalogo/description/448137?nm</t>
  </si>
  <si>
    <t>ES.41091.AGI/26//SANTO_DOMINGO,1121,L.1,F.4R-5R</t>
  </si>
  <si>
    <t>1529-10-08,Real Cédula a Pedro Benito de Basiniana, para que habiendo pagado a Juan de Sámano los dos ducados de la licencia de cada uno de los esclavos negros que llevó a la Isla Fernandina su factor Esteban Basiñana, le perdona y remite de cualquier pena en que hayan incurrido el a su factor, por haber llevado e introducido dichos negros en dicha isla sin licencia real, dando por nulo cualquier proceso que sobre lo susodicho se hubiese hecho y levantando cualquier embargo o secuestro que estuviese hecho en dichos negros.</t>
  </si>
  <si>
    <t>http://pares.mcu.es/ParesBusquedas20/catalogo/description/250836?nm</t>
  </si>
  <si>
    <t>Real Cédula prorrogando por diez meses la licencia para pasar a la isla Española 200 esclavos negros al bachiller Álvaro de Castro, deán de La Concepción de la Vega de La Española, y Pedro Benito de Basiñana, vecino de Sevilla.</t>
  </si>
  <si>
    <t>ES.41091.AGI/26//INDIFERENTE,421,L.13,F.370R-370V</t>
  </si>
  <si>
    <t>Carta de Galeazzo Justiniano a Carlos V, emperador del Sacro Imperio Romano Germánico, quejándose del maltrato que reciben las galeras de Su Majestad.</t>
  </si>
  <si>
    <t>ES.47161.AGS//EST,LEG,1364,146</t>
  </si>
  <si>
    <t>http://pares.mcu.es/ParesBusquedas20/catalogo/description/3578769?nm</t>
  </si>
  <si>
    <t>1493-03-06 , Barcelona , Al corregidor de Toledo, que se obedezca la carta real que trata del desembargo de deudas de judíos; a petición de los mercaderes genoveses Agustín de Grimaldo y Agustín Bravaldo, o Bivaldo, estantes en dicha ciudad.-Consejo</t>
  </si>
  <si>
    <t>ES.47161.AGS//RGS,LEG,149303,251</t>
  </si>
  <si>
    <t>http://pares.mcu.es/ParesBusquedas20/catalogo/description/1631168?nm</t>
  </si>
  <si>
    <t>1513-09 , Valladolid , Real Cédula dando licencia a Agustín de Bivaldo y a Nicolás de Grimaldo, mercaderes genoveses para poder ir a Castilla del Oro o enviar sus factores y estar y contratar en dicha tierra por un término de seis años y comprar en estos reinos los navios que necesiten para enviar allá. Nota: 'El despacho que se envió a Sevilla de Madrid a seis de diciembre'</t>
  </si>
  <si>
    <t>http://pares.mcu.es/ParesBusquedas20/catalogo/description/375809?nm</t>
  </si>
  <si>
    <t>ES.41091.AGI/26//PANAMA,233,L.1,F.123V-124V</t>
  </si>
  <si>
    <t>http://pares.mcu.es/ParesBusquedas20/catalogo/description/12882054?nm</t>
  </si>
  <si>
    <t>1526- 1533... Los herederos de Melchor Centurión, difunto, con Esteban Justiniano y compañía sobre derecho a los bienes que quedaron en Santo Domingo pertenecientes al expresado Centurión</t>
  </si>
  <si>
    <t>S.41091.AGI/27//JUSTICIA,4,N.2</t>
  </si>
  <si>
    <t>REPEATED</t>
  </si>
  <si>
    <t>1492-02-02</t>
  </si>
  <si>
    <t>stdv</t>
  </si>
  <si>
    <t>Én Sevilla, jueves 26 de febrero de 1506, a hora de misas, poco ma mas o menos, enel ofocio de la escribania pública de Fernan Ruiz de Porras, Pedr Mi Je. rotestoaJemonimo Bonenseme esta letras: NAAA Jhus. En valgn a a 7 de noviembre de 1505. Por esta pri era de cambio 4 uñmesmesasUsado pasgaréis a Pedro : Mi y -cincuente-doblas corrientes en castellanos de oro a 420mamrar:a vedies cambiados.con Ausias leonart la cual cantidad otorgo haber recibido de vos el dicho Ausias leonart, Al tiempo haréis buen cumplimiento, y Jesus con todos. Á vuestra honra presto Tomas Colom. Y en las espaldas de la dicha cédula decia:AlseñoyJerónimo Bo- ||nensene en Sevilla Primera, Vista por mi Jerónimo Bonensene a 27 de noviembre de 1505. El dicho Jerónimo Bonensene dijo que no debe cantidad alguna al di cho "omas Colim, ni lo conoce, ni sabe quien es, y por eso no la ,u quiere pagar. Y pedro Miguel lo pidió por testimonio, y protestó.</t>
  </si>
  <si>
    <t>martes 18 de abril de 1497 (Roto) dentro de'heredad de ca (roto) r~~as de E_lcabal as de l a v tfoto ) _E01' Er~9i.o (roto) ~Uel!_tO y 200.000 mrs. según se contiene en el a siento y (roto) que con el c.icho Alfonso de t a Fuente hi zo ,que pr esento ante nos los dichos e s cribanos es este que se sigue~ (no e s tá). {j _,, _ Y por cuanto sobre r azón del dicho asiento los dichos Alfonso de l a ~) ~ente.por si y por los dichos Al f onso de l a Torre y Diego de l a Fuen- . t e, escribieron a Berna1do Pinelo . merc8der genovés, que r ecibiese del dicho señor conde 600.000 mrs. los cua l es se contienen y ha ce mención en el dicho a siento de suso incorporado , lo cual mas l ar gamente parece ~ por una carta que escribie~on a l dicho Bernbldo Pinelo . de Toledo a 6 dias del mes de abril de este año, l a cual es esta Que se sigue: .,...... 1 En Toledo a ~de abril de 1497 .años. Por l a carta ~ ue con Ju:.1n de Ale~ mazán os escribimos veríais como estábamos ~ cont,a t a ción con el s§or conde d.e Cifuentes L-Q.lle creiamos que su s eñoría os daria :por noso:tmos 600. 000 mrs. Y ahon .. creemos que os los mandar á dar. y dándoosias ha béis de da r carta a su señoria como l as recibis t e i s por noso~ tros, y· puesto a nuest ra cuenta, y r e cibiéndoles vos , os pedimos por merced que )..uego r emita i s a Valencia mil castellanos , que sean pagados en Valencia par a quince de mayo , o a l mas una parte a c 20 ' del •dicho mes porq ue es cosa que mucho nos conviene , y si es pos ible que sean a 10 o 12 de mayo pagareros muy 1mena obra recibiremos porque debemos par a eolit ti2J~ '} se t iempo a los vue s tros de Va lencia. Y si par a los dichos lO o 12 del mes par a s e r en Valencia pagaderos remitidlos a los vue stros Benito y Bernaldo Pinelo ; y no s i endo par a ese tiempo habeislos de remitir aFrancis co, de l a Torre, de Val encia , y dadnos aviso con est e de todo l o sobredicho . Guar de nuestro Señor l as virtuosas persona s . Vuestros _ Jqan de 1~ Torre y Al f onso de l a Fuente . {\. ~· Y en el s obrescrito de cía ~ V A los muy virtuos os señore~Celin Cat año y Bernardo Pinelo en Sevil la. - Qfli "Por ende , ¡.o.r virtuc.i del dicho asi ento y convenj.encia que e!b. ~ dñitao 0'ttanci:sco de ~;Ribadeneira hizo con el dicho Al f onso de l a Fuente . por s i y en los dichos · nombres de (roto)( ro t o ) y 1 uego - 1 d ' h . ~o ~e lC o e scr1 bano r ecibí juramento del dicho Berna l do Pinelo •••. y dijo qlie era y es verdad que l as f i rmas conten i das en e l dicho a s i ento ~~ caFm~ suya son del dicho Al fon de l a Fuente t y q_ue en est o no hay colusion a l . guna, y que esto es así verdad. Y-l:.'!.~go e l dicho s eñor concte man dó a Diego de Molina, su criado , que di ese y ~agase a l dicho Berna l do Pinelo l a s dicha s 600. 000 mrs. ~a ra en cuenta y pago del dicho juro , en cumplimi ento aal dicho asi ento su. ~o incorpora do . Y de como el dicho Bernaldo Pinel o r e cibiese las dicha s 600 000 mrs . y de t odo lo que sobre dicho e s , el o.i cho sefior conde dijo que pedía y pi dió a mi el dicho e scr i bano público qw;' se lo di ese t odo por f e y t e stimonio , en pública for ma , pa r a guar da y conser. vación de su der echo. - Y luego el di cho Diego de Molina fue con nos lo s dichos er1 cléibanos a las casas donde mora el dicHo Berna l do Pinelo, que son en esta diC üD ciudad en l a di cha collación de Santa. marí a , en l a . call e de P'.canc. os , y dió y pagó a l cücho Bernaldo Pinelo l as dicha s. 600. 000 mrs.la s cual es el dicho Ber nbl do Pinelo recibió r ealmente y con efecto ante los escribano s , que son f i r mas de est a cart a, en 806 cas tellanos , y 337 ducados y tres doblas caste l l an s , y dos dobl as zeyenes , y en é1er tos real es y cuartos de a 4. .1 . y en 81.249 mrs . (roto) que el dicho señor conde l a s 61. 249 mrs . que el dicho Berna l do Pinelo cobró por e l dicho señor conde de l a cuenta de Lopez Méndez Portocarrero , y los xn~ de una cédula de cámbio. ~lo cua l todo ~ue dicho es .. : ..... . Re ci bi yo Bernctldo Pinelo esta s 6 ;'~0. 000 mrs . por lo s s obredich os. Bernardo Pine lo . (Rubr i ca do)</t>
  </si>
  <si>
    <t>El mismo dia el mismo protestó l a siguiente cédula de cambio : Fr l.44.= , E~~Me dina del campo a XXIII de noviembre de MDIII años.= Pagad por es a §¿Fgunda de cambio~ l a primera no habéis pagado a Duardo Escaja o Bernaldo de Grimaldo en fin de l mes de enero primero en Sevilla 207.000 mrs . decimos CCVIIM que son por l a valor aqui recibido de Polo Escaja y a l tiempo ha ced buen pago Cristo con todos Gonzalo de San Pedro Fernando López. Y en las espalda s de l a dicha cédula decía: a mi hijo Diego López o a Martín de Sasedo en Sevilla.Segunda.</t>
  </si>
  <si>
    <t>Jiernes 14 de junio de 1504.= El doctor Sancho de Matienzo, canónigo (Muro). en la sante iglesia de Sevilla, yFrencisco.Pinelo, fiel ejecutor y jurado de Sevilla, oficiales del rey y oe la Teina, nuestros señores, É de la casa de la contratación de este ciudad, juntam conelconta gos dor Ximeno de Berviesca, y Fernando Diaz de Sáhtacruz por el dicho Xi. 3 : erviesca, en nombre-d6Sus“aTtezas, “ypor virtua del poder y ¿ facultad que sus altezas dieron por una su cédula firmada de sus rea á 3 les nombres, que dice en esta guisa: y El rey y la reina, ik ; Doctor Metienzo y Francisco Pinelo, nuestros oficiales de la casa Wo ¿ ] de la contratación de las Indias de la ciudad de Sevilla, y la perso- X2UACA na que estuviere con vosotros en lugar de Ximeno de Berviesca: sabed 3 vc ¿ Que el comendador Gonzalo Mendez de Badajoz llevó por nuestro mandado 4 Y Quincehombres y veintemujeres, de los cristianosnuevamente conver- 4 Tidos, vecinos que erán de Hornachos, y se pasaron-a Portugal, y por E delito“que cometieron son cautivos nuestros; y es nuestra mercedque [Sé “vendan enesa ciudad; por ende, yo os mandoque luego hagáis reci- &gt;: birypomsrénrecaudo las dichas 35 personas esclavos y esclavas, y 2 L . vendedlos en 81 onedapública a lós mejores precios quepudiereis, y DU &gt; nirer de les preciosscomo los hubiereis vendido daréis una relación al di- YWATIMA eno comendador, y a nos enviardis otra persona cierta; en lo cual entended con la diligencia y recaudo que nosotros confiamos. De Medina del Campo XVIII dias de marzo de 504 años. Yo el rey. Yo la reina,Por mandado del rey y de la reina Miguel Pérez de Almazán. Otorgan, en nombre de sus altezas,por virtud del áicho poder y faecultad, que venden aPedro Ponce de Cabrera, vecino de Sevilla en la collación de San Alfon, a Bernaldo Nanrigue, que antes vue se tornase cristiano..se. llamaba Abrafien,labrador, vecino de lá villa ge Hórnachos, por precio de 10.000 mes.precio as"Péñate en almoneda pública porámutstromandadopor Alfon de Mesa, pregonero del concejo de esta ciudad, de que se sacaron dos ducados cue llevasteis de prometido,de manera que quedaron para sus altezas 9.2XX mrs. que pagó,</t>
  </si>
  <si>
    <t>En Sevil la, primero de seEtiembre de 1520 , a l as di ez antes de me- "" , 1 ri,~ ~.i..;r-. • • di o di a , en la lonja de los mer caderes genoveses , -Zanov-i G-uidache, mer.caden ~ flQrent!n estante en Sevilla , en nombre de Jácome Fantoni , y Cosme de; Pangano , mercaderes florentines , de losrque tiene poder, presentó a Juan Francisco de &amp;rim~ldo , genovés banquero en Sevilla, - por si y e~ nombr e del jurado Juan de Almansa, que l a pagó sobr e el protesto , l a si guiente cédula de 6ambio : Jesús , en Medina del CamRO a XXI de junio de 1520 , MXV ducados . '-w:.. ~., .... ~q; ~-- ~~( .... ~&gt; .. ~ Pagaréis por esta pri mer a de cambio para en fin del mes de agostopróximo a J ácobo ~,antoni - _ , y_ _ C&lt;?SIJ.!~- Q,_e_ _P anzan.Q.., l. 015 ducados de oro : ..... de peso , o su valor en ducados castellanos , por la valor reci bi da d1 Reynaldo Estrmci, y ponedlos a vuostra cuenta . Vuestros Juan Prave- .... ~ --- --·-- -- ¡'&lt;/ ' ~yn , Juan Batista de Grimal do, y compañi a . Y en el sobrescr ito de Fol.287. = Q.) /Ir \ 1 1 ¡ t i \ __ .. __..- l a dicha cédula dice: a l os muy nobles señores los señores Juan de ~ - - Almansa, jurado de Sevilla, y Juan Francisco de Grimaldo , en Sevilla Primera .</t>
  </si>
  <si>
    <t>En Sevi l l a, mar t es 23 de octubre de 1520 , a l as 11 ant es de medi o • rr)t .. ..... ..,;,te&amp;- ~;~.~ • .• ..¡. . ( \ di a, en l a l onj a de los mercaderes genoveses , Francisco Espindol a , J mercader genovés estant e en Sevilla, por si y en nombre de Pedro Coronado , y de Nicolás ~ scoto , mercader es genoveses , de l os que t i ene poder otcrgado por el di cho Pedro Coronado, protestó ajLqs~r Centurión, genovés banquer o en Sevi lla, que nJ la pagó p,Jr hacer r ecibidc cartas de su hermano Mar t ín Centurión oe mas f echa de la cédula sin hablarle de ella, la sigui ente cédula de cambio</t>
  </si>
  <si>
    <t>Nos Antonio de Sobranis y Jerónimo Salvago. cónsules de Jos mmrcad j o deres genoveses por la reina nuestra señora, decimos que por cuanto aL ULA 0 Gaspar.,spindola, por si y en nombre de Niculoso Espindola, su com- ( o o pafíero, y Dimitri Ytalian, mercader genovés, por si y en nombre de EAS gácome Ytalian, su hermano y compañero, hubieron cargado en le nao de Pedro de Aliona ciertas mercaderias que pertenecian a ciertos me 21/, - mercaderes y aseguradores, PASOMiS dE acota mercaderes genoves ses y de otras naciones estantes en Flandes, y yendo le dicha nao Ya su viaje con tiempo entró en la ciudad de la Coruña, y allifué em bargada dicha ropa por ciertes razones de represalias; y ahora los (sigue). dichos Gaspar Espiñdola y Demitre Italian ganeron cédula del rey nuestro señor para Que fuese desembargada la dicha ropa, y ellos die ron poder al dicho Pedro de Aliona, maestre, y a Pety Juan , vecino de dicha ciudad de la Coruña, para recibir la dicha ropa, y para la cargar para Flandes en la dicha nao, 4 en otra nao, para la consignar a Quien iba consignada; por ende, nosotros declaramos que la dicha cargazon y poder fue 'con nuestra autoridad y“mandamiento porque noseperdiese la dicha ropa: y Queremos y mandamos que lo susodicho hecho en la dicha causa que sobre ello se hiciere no pare perjuicio a los diches Gaspar Espindóla y compañero, y Demitre Italian y compa fia, por cuanto fue por nuestra autoridad y mandado, como dicho es, porque lo hicimos por bien de la dicha ropa o mercaderias; en firmes za de lo cual firmamos aqui nuestros nombres, y lo otoramos ante el escribano público de Sevilla yusoscrito, Fecho en Sevilla cuatro dias del mes de diciembre año del nacimiento del nuestro Salvador Jesu cristo de 1508 años. Testigos que fueron presentes leonis Argamasa y Gonzalo de Almonacir, escribanos de Sevilla, Antonio de Sorvanis. = leonis Argamasa escribano de Sevilla, = (Ru bricados).</t>
  </si>
  <si>
    <t>honrados cosame de riberol y silvestre de brinali genoveses mercaderes; yo pedro ortiz en nombre y como procurador que soy de antonio cerezo estante que ahora es en la isla de gran canaria, os digo señores que vos bien sabeis que asi es verdad que cos demandasteis al dicho mi parte ante el señor governador que ahora es de ladicha isla de gran canaria, diciendo que os era obligado en mis y veinte y una doblas de oros castellanas, y res cuartos de otra, por causas de ciertos protestos y recambios que se hicieron sobre dos cedulas de cambio que decis que el dicho mi parte os encio a pagar, y el dicho señor gobernador por acortar pleitos y conesntimientovuestro y de vuestro procurador y para vos quitar fastos y esperas que se podrian hacer, comedio la dicha causa a Bernaldo de Grimaldo y julian Calvo, mercaderes genoveses estante en esta ciudad de sevilla porque era causa de mercaders y por ellos se podria mejor determinar que por otros, y estos vuestro favor porque erais estantes en dicha ciudad de sevilla; la cual comision el dicho señor gobernador hizo en cierta forma, en especial que el dicho mi parte fuese obligado de se presentar, por si o por legitimo procurador, dentro del mes de enero este pasado de 1506 dentro del cual termino yo como procurador suficiente para el dicho caso del dicho mi parte, en su nombre pareci ante los dichos jueces, por muchas veces y os requeri que si erais a lo que el dicho señor gobernador mandaba en su comision y estar por aquello que los dichos jueces comisarios determinasen y juzgansen sobre el dicho debate y causa, nunca lo habeis querido ni quereis hacer, trayendome en dilaciones, y disimulando, y dilatando la causa; y ahora, en fin decis que no quereis cumplir aquello que el dicho señor governador manda ni esta por aquello que concertasteis y capitulasteis, y cuestro procurador en vuestro nombre, diciendo que yo, en nombre de dicho mi parte, os de fianzas a pagar lo juzgado a lo cual yo no seria ni soy obligado, ni vos tal cosa habeis capitualdo ni concertado, ni el dicho señor gobernador no lo mando, segun parcce por su comision. por ende , yo en en nombre del dicho mi parte, protesto que no sea obligado de estar, ni obtemperar a cosa alguna que por vuestra parte aqui sea requerido ni pedido: ante os requiero que pue no quisiteis ni quiereis estar por lo que el dicho señor gobernador manda por su comision requeris y pedis otras cosas nuevas y contra justicia, que si algo quereis demandar y pedir al dicho mi parte, que lo vayais a demandar y pedir ante quien como debeis. y asi protesto habero vos incurridoen la pena contenida en la dicha comision y de haber y cobrar de vos todas las cosastas y perdidas daños interese y menoscabos que por la dicha razon se recreiren y sobrevivieren al dicho mi parte, y a mi en su nombre. y de como lo asi requiero y pretesto podo al presente escribano que me lo de por testimonio y ruego a los presentes que me sean testitogos. , escribano publico susodicho: nos cosme de ribero y silvestre de brine, respondiendo a un requerimiento, o o quere que es, que ante vos nos hizo pedro ortiz en nombre y como procurador que ese dijo de antono cerexo y habiendolo aqui por resumido digo que cesa y se excluye por lo siguiente:lo uno porque el dicho pedro ortiz en el dicho nombre no es parte ni tiene derecho para hacer el dicho requerimineto. lo otro porque juntamente con el dicho escrito de requerimiento no se mostro tal procurador... lo otro porque la parte contraria es la que hace relacion no verdadera y no ha cumplido con lo contenido en la escritura de obligación. (hay replica y duplica que no aportan datos nuevos)</t>
  </si>
  <si>
    <t>Asunto: Alonso ldiaguiz y Diego de Zarate, criados del Senor Comendador Francisco de los Cobos, secretario del Consejo de Sus Majestades, traspasan a Enrique e(sic) Ifiiguez, aleman, y a Juan Bautista de Grimaldo, genoves, estante en la Corte, la merced que Su Majestad Jes hizo de pasar a las Indias 100 esclavos negros por precio de 700 ducados de oro. Las condiciones del privilegio son las mismas que las concedidas al Gobemador de Bresa.</t>
  </si>
  <si>
    <t>Libro del afio: 1526.- Oficio: I . - Libro: I . - Escribani'a: Alonso de la Barrera.- Folio: 751.- Fecha: I de mayo.-Signatura: 27</t>
  </si>
  <si>
    <t>Alonso de Idiaguiz y Diego de Zarate, criados del Comen- dador Francisco de los Cobos, secretario del Consejo de Sus Majes- tades, otorgan poder a Enrique e(sic) Iniguez, Jeronimo Sayllet y Ambrosio Talfingero, alemanes, y a Juan Bautista de Grimaldo, Niculoso Catano, Esteban Ricio y Jacome Ricio, genoveses, para que pasen a las Indias 100 esclavos negros que tienen concedidos por merced rea</t>
  </si>
  <si>
    <t>Libro del afio 1526.- Oficio: 1 .- Libro: 1 .- Escribani'a: Alonso de la Barrera.- Folio: 753.- Fecha: 1 de mayo.- Signatura: 27</t>
  </si>
  <si>
    <t>Libra del afio: 1526.- Oficio: I . - Libro: I . - Esc~bania: Alonso de la Barrera.- Folio: 800.- Fecha: 11 de mayo.- S1gnatura: 27</t>
  </si>
  <si>
    <t>Asunto: Domingo de Forne, mercader genoves, estante en la Corte, en su nombre y en el de Tomas de Forne, su hermano y compafiero, dan poder a Enrique e(sic) Ifiiguez y Jeronimo Saylet, alemanes, a Juan Bautista de Grimaldo, Niculoso Catano, Esteban y Jacome Ricio, mercaderes genoveses, para que Jleven a las Indias 85 esclavos negros, hombres y mujeres, que son parte de los 4.000 78. Libro del afio: 1526.-Oficio: I.---,Libro: I.-Escribania: Alonso de la Barrera.- Folio:,827.- Fecha: 18 de mayo.- Signatura: 27. esclavos negros que Su Majestad concedi6 pasar a las Indias al Gobemador de Bresa</t>
  </si>
  <si>
    <t>APS01SP00002157</t>
  </si>
  <si>
    <t>APS01SP00002158</t>
  </si>
  <si>
    <t>APS01SP00002159</t>
  </si>
  <si>
    <t>APS01SP00002160</t>
  </si>
  <si>
    <t>APS01SP00002161</t>
  </si>
  <si>
    <t>APS01SP00002162</t>
  </si>
  <si>
    <t>APS01SP00002163</t>
  </si>
  <si>
    <t>APS01SP00002164</t>
  </si>
  <si>
    <t>APS01SP00002165</t>
  </si>
  <si>
    <t>APS01SP00002166</t>
  </si>
  <si>
    <t>APS01SP00002167</t>
  </si>
  <si>
    <t>APS01SP00002168</t>
  </si>
  <si>
    <t>APS01SP00002169</t>
  </si>
  <si>
    <t>APS01SP00002170</t>
  </si>
  <si>
    <t>APS01SP00002171</t>
  </si>
  <si>
    <t>APS01SP00002172</t>
  </si>
  <si>
    <t>APS01SP00002173</t>
  </si>
  <si>
    <t>APS01SP00002174</t>
  </si>
  <si>
    <t>APS01SP00002175</t>
  </si>
  <si>
    <t>APS01SP00002176</t>
  </si>
  <si>
    <t>APS01SP00002177</t>
  </si>
  <si>
    <t>APS01SP00002178</t>
  </si>
  <si>
    <t>APS01SP00002179</t>
  </si>
  <si>
    <t>APS01SP00002180</t>
  </si>
  <si>
    <t>APS01SP00002181</t>
  </si>
  <si>
    <t xml:space="preserve">3 de enero, jacome ricio, gen e in seville, nombre de juan bautista grimaldo, e in la corte, ha recibido del licenciado cristobal de carcazona, e in isla de san juan, ciertas cantidades de oro en este cobro a cuenta de 5000 ducados, cedidos al dicho juan bautista de grimaldo por el señor almirande de las indias, y deseando remitir al referido grimaldo lo que valiere el oro recibido que vino en 2 saquitos de cañamazo, el uno con 289 pesos, y 4 tomines y el otro con 160 pesos y 4 tomine, que decian ser para niculosos cataño y jacome ricio, procede a su venta en publica subasta a la que concurren cristobal de san lucar, hernando de medina, pedro fernandez, plateros, juan marroqui, rematandose la puja en cristobal de sanlucar que pagan el peso a 449mrs. </t>
  </si>
  <si>
    <t>APS01SP00002182</t>
  </si>
  <si>
    <t>pending document</t>
  </si>
  <si>
    <t xml:space="preserve">loan of JB Grimaldo to Caboto's armada for 5000 ducats. Contract infered from other info. </t>
  </si>
  <si>
    <t>APS01SP00002183</t>
  </si>
  <si>
    <t>APS01SP00002184</t>
  </si>
  <si>
    <t>APS01SP00002185</t>
  </si>
  <si>
    <t>APS01SP00002186</t>
  </si>
  <si>
    <t>APS01SP00002187</t>
  </si>
  <si>
    <t>APS01SP00002188</t>
  </si>
  <si>
    <t>APS01SP00002190</t>
  </si>
  <si>
    <t>APS01SP00002191</t>
  </si>
  <si>
    <t>APS01SP00002192</t>
  </si>
  <si>
    <t>APS01SP00002193</t>
  </si>
  <si>
    <t>APS01SP00002194</t>
  </si>
  <si>
    <t>APS01SP00002195</t>
  </si>
  <si>
    <t>APS01SP00002196</t>
  </si>
  <si>
    <t>APS01SP00002197</t>
  </si>
  <si>
    <t>APS01SP00002198</t>
  </si>
  <si>
    <t>APS01SP00002200</t>
  </si>
  <si>
    <t>APS01SP00002202</t>
  </si>
  <si>
    <t>APS01SP00002203</t>
  </si>
  <si>
    <t>Leg. 17.419, 1493, luis garcia de celada, ff. 247</t>
  </si>
  <si>
    <t>5 de agosto - juan de molina mayordomo de don cristobal colon, almirante, n de sevilla c santa maria, otorga poder a fernando de galvez, vecino de esta ciudad den la collacion omnium sanctorum, para que cobre a juan garcia herrador vecino de huevar, 4 quintales de aceite, que le adeuda por un contrato publico que paso ante el escribano publico de sevilla rodrigo rodriguez de zamora, paso ante fenrande perez escribano publico</t>
  </si>
  <si>
    <t>leg. 1109, 1509, manuel sigura, ff. 1109</t>
  </si>
  <si>
    <t>16 de abril -Testimonio que da el presente escribano publico de que en el monasterio de Santa Maria de las Cuevas de la Orden de la Cartuja, a las 5 de la tarde en la capilla de San Benito, junto al dicho monasterio, comparecio ante su presencia Don Bartolome Colon, Adelantado de las Indias, islas y Tierra Firme, y dijo que ha hecho su testamento en este dia y lo firmp, cerro y sello con su sello y rogo a los Reverendos Padres don Diego de Lujan, prior, don Bartolome Guerrero, don Alonso Despino, don Gaspar Gurricio, Jeronimo de Aguero, Pedro Fernandez, escribano .de Sevilla, Francisco Garcia de Alcocer, escribano, y al escribano publico, lo fimasen. Declaro despues que aquel era su testamento y lo entrego al dicho don Gaspar Gurricio para que lo conservase en su poder</t>
  </si>
  <si>
    <t>leg. 1109, 1509, manuel sigura, ff. 1110</t>
  </si>
  <si>
    <t>16 de abril - testimonio que da el presente escribano publico de que estando en el monasterio de santa maria de las cuevas de la orden de la cartuja, despues de mediodia, en la capilla de san benito junta a la puerta de dicho monasterio, comparecio doña maria de toledo, mujer de diego colon, almirante mayor, virrey gobernador perpetuo de las islas indias y tierra firme de asya (sic), y dijo que ha hecho su testamento en este dia, firmo y cerro y sello con su sello y rogo a los reverendos padres don diego de lujan, pripr, don bartolome guarricio, don gaspar gurricio, don alonso de valpespino, don asencio, procurador, jeronimo de aguero, pedro fernandez, escribano de sevilla, benito gallego, y al escribano publico quelo firmasen, declaro despues que aquie era su testamento y lo entrgo al dicho gaspar guarricio para que lo sonservase en su poder, visto por jose gestoso.</t>
  </si>
  <si>
    <t>leg. 9134, 1525, francisco de la barrera farfan, ff. 408v.</t>
  </si>
  <si>
    <t>10 de abril - hernando colon pide a benito de chavez, alcalde ordinario de sevilla, que mande al escribano publico darle traslado de una carta real de confrimacion, dada en madrid a 3 de marzo de 1525, del concierto por la herencia de cristobal colon entre sus herederos diego colon, almirante virrey y gobernador de las indias, y su hermano hernando colon. (398-401).</t>
  </si>
  <si>
    <t xml:space="preserve">10 de abril - niculoso cataneo mercader genoves estante en sevilla, otorga poder a antonio de porras, aposentador de sus majestades vecino de valladolid, para que cobre a los jueces y oficiales de la casa de la contratacion, 498 pesos de oro que les envio de santo domingo, garcia de aguilar. </t>
  </si>
  <si>
    <t xml:space="preserve">12 de abril - pedro garcia, comitre, vecino de triana, maestre de la nao santa maria de la insola, que se apresta para el dviaje a santo domingo, se obliga a pagar a uberto de sopranis mercader genoves, estante en sevilla , a gonzalo de ugarte y a tomas panesi, estantes en santo domingo, 50 ducados de oro, resto de los 74 ducados que les adeudaba -  cancelacion en 10 de noviembre de 1526 </t>
  </si>
  <si>
    <t>17 de abril - el jurado anton bernal vecino de sevilla en la collacion de san isidro recibe de fernando de valdes, camarero del señor almirante de las indias, 37500 mrs a cuenta de los que el dicho bernal esta obligado a pagar por el dicho señor almirante.</t>
  </si>
  <si>
    <t xml:space="preserve">23 de abril - francisco de santa cruz, criado del señor almirante de las indias, vecino de zaragoza, otorga poder a alonso daza y a torbio rodriguez criados del dicho almirante, para que cobren a los herederos y albaceas del mencionado almirante las mandas que le dejo en su testamento. </t>
  </si>
  <si>
    <t>leg. 27, 1526, alonso de la barrera ff. 681</t>
  </si>
  <si>
    <t>leg. 27, 1526, alonso de la barrera ff. 696v</t>
  </si>
  <si>
    <t>leg. 27, 1526, alonso de la barrera ff. 728</t>
  </si>
  <si>
    <t>leg. 27, 1526, alonso de la barrera ff. 729</t>
  </si>
  <si>
    <t>23 de abril- francisco de santa cruz, criado del señor almirante de las indias, vecino de zaragoza, recibe de fernando valdes, camarero que fue el dicho señor almirante, un caballo rucio que vale 6000 mrs en pago de los servicios prestads al mencionado almirante y a descontar de la total cantidad adeudada por este concepto. en eldocumento se hace constar que el dicho almirante otorgo testamento en las indias, en el cual se supone que consguio determinadas mandas a sus criados en pago de sus servicios, y que el testamento en la actualidad no ha aparecido.</t>
  </si>
  <si>
    <t>leg. 27, 1526, alonso de la barrera ff. 731</t>
  </si>
  <si>
    <t>23 de abril - niculoso de forne mercader genoves, e in seville, otorga poder a diego de vergara y a juan de almonacir, estantes en santo domingo, para que cobren a agustin de bivaldo, mercader genoves las cantidades que este le adeudare.</t>
  </si>
  <si>
    <t>leg. 1525, 1526, antonio ruiz de porras, ff. 299.</t>
  </si>
  <si>
    <t>30 de abril - benito infante, albañil, vecino de sevilla en la collacion de santa amria, se concierta con don hernando colon, vecino de sevilla en collacion de san vicente, ausente, y en su nombre con deigo de arana, obligandose a realizar en el muladar de la puerta de goles de sevilla, cierta obra de albañileria.</t>
  </si>
  <si>
    <t>leg. 27, 1526, alonso de la barrera ff. 747</t>
  </si>
  <si>
    <t>30 de abril - jacome de grimaldo, mercader genoves, estante en sevilla, otorga poder a garcia de castilla, procurador de causas, vecino de sevilla, para que comparezca ante el consejo de indias y los jueces de la casa de la contratacion, y siga un pleito que tiene con agustin de bivaldo sobre cierto oro que le gue enviado desde santo domingo.</t>
  </si>
  <si>
    <t>hispano t 9 70,  p 5</t>
  </si>
  <si>
    <t>hispano t 9 70,  p 4-5</t>
  </si>
  <si>
    <t>hispano t 9 70,  p 4</t>
  </si>
  <si>
    <t>hispano t 9 70,  p 3</t>
  </si>
  <si>
    <t>hispano t 9 70,  p 1</t>
  </si>
  <si>
    <t>leg. 27, 1526, alonso de la barrera ff. 751</t>
  </si>
  <si>
    <t xml:space="preserve">1 de mayo - alonso de idiagui y diego de zarate, criados del señor comendador francisco de los cobos, secretario del consejo de sus majestades traspasan a enrique e(sic) Iñiguez, alemna, y a juan bautista de grimaldo, genoves estante en la corte, la merced que su majestad les hizo de pasar a la las indias 100 esclavos negros po precio de 700 ducados de oro. las condiciones del privilegio son las misma s que las concedidas al gobernador de bresa. </t>
  </si>
  <si>
    <t>leg. 27, 1526, alonso de la barrera ff. 753</t>
  </si>
  <si>
    <t xml:space="preserve">1 de mayo - alonso de indiaguiz y diego de zarate, criados del comendador francisco de los cobos, secretario del consejo de sus majestades otorgan poder a enrique e(sic) iñiguez, jeronimo sayllet y ambrosio talfinguero, alemanes, y a juan baitista de grimaldo, niculoso cataño, esteban ricio, y jacome ricio, genoveses, para que pasen a las indias 100 esclavos negros que tienen concedidos por merced real. </t>
  </si>
  <si>
    <t>leg. 27, 1526, alonso de la barrera ff. 755</t>
  </si>
  <si>
    <t>2 de mayo - gonzalo fernandez de oviedo, veedor, que fue de la isla de tierra firme, vecino de santo domingo, se obliga a pagar a francisco leardo, silvestre de brine, pedro benito de basignana, mercaderes genoveses, estantes en sevilla, 200 ducados de oro, 48805 maravedis de cierto hierro y los 26195 mrs restantes recibidos en prestamo. en el documento se hace consta que el otorgane era socio de los genoveses en ceirta compañia mercantil en tierra firme. nota de cancelacion de 21 de enero de 1527 por leardo.</t>
  </si>
  <si>
    <t>leg. 27, 1526, alonso de la barrera ff. 756</t>
  </si>
  <si>
    <t>2 de mayo - gonzalo fernandez de oviedo, veedor que fue la isla de tierra fierme, vecino de snato domingo, vende a silvestre de brine francisco leardo y pedro benito de basignana mercaderes genoveses estante en sevilla ynas casa en santo domingo en la calle que va de la tesoreria del rey a la mar y linda con casas del bachiller moreno, de una parte, y de la otra, con las casas de alvaro de castro, dean de la vega por el precio de 200 ducados de oro. el 21 de enero de 1527 los citados mercaderes genoveses anulan la venta de las dichas casas en cuant dicha venta respondia de 200 ducados que les adeudaba el indicado fernandez de oviedo y ellos han sido pagados.</t>
  </si>
  <si>
    <t>hispano t 9 70,  p 5-6</t>
  </si>
  <si>
    <t>leg. 27, 1526, alonso de la barrera ff. 759</t>
  </si>
  <si>
    <t>2 de mayo - silvestre de brine francisco leardo y pedro benito de basignana, mercaderes genoveses, estantes en sevilla, declaran que unas casas sitas en la ciudad de santo domingo, que gonzalo fernandez de oviedo les ha vendido por precio de 200 ducados, no es tal venta sino una garantia del pago de 200 ducados que el dicho fernandez de oviedo les adeuda y que esta comprometido a pagarselos en diciembre de 1526</t>
  </si>
  <si>
    <t>hispano t 9 70,  p 6</t>
  </si>
  <si>
    <t>leg. 27, 1526, alonso de la barrera ff. 760</t>
  </si>
  <si>
    <t xml:space="preserve">2 de mayo - esteban de pasamonte tesorero de sus majestades en la isla epañola, declara que unas casas sitas en la ciudad de santo domingo que gonzalo fernandez de oviedo, veedor de tierra firme, vecino de santo domingo, vendio a silvestre de brine francisco leardo y pedro benito de basignanan, mercaders genoveses son propiedad del dicho fernandez de oviedo y que valen 200 ducados de oro, compmoetiendose a garantizar sus declaraciones. el 21 de enero de 1527 los citados mercaders genoveses liberan a esteban de pasamonte de su garantia. </t>
  </si>
  <si>
    <t>leg. 27, 1526, alonso de la barrera ff. 797</t>
  </si>
  <si>
    <t xml:space="preserve">11 de mayo - pedro benito de basignana mercader genoves estante en sevilla otorga poder a juan rodriguez portugues, vecino de lisboa, para que sea piloto y capitan de un navio que enviara a la isla de santo tome y de cabo verde para comprar 20 esclavos, mujeres y hombres, para que los lleve al puerto de plata por privilegio que tiene del rey. </t>
  </si>
  <si>
    <t>hispano t 9 70,  p 7</t>
  </si>
  <si>
    <t>APS01SP00002205</t>
  </si>
  <si>
    <t>APS01SP00002206</t>
  </si>
  <si>
    <t>APS01SP00002207</t>
  </si>
  <si>
    <t>APS01SP00002208</t>
  </si>
  <si>
    <t>APS01SP00002209</t>
  </si>
  <si>
    <t>APS01SP00002210</t>
  </si>
  <si>
    <t>APS01SP00002211</t>
  </si>
  <si>
    <t>APS01SP00002212</t>
  </si>
  <si>
    <t>APS01SP00002213</t>
  </si>
  <si>
    <t>APS01SP00002215</t>
  </si>
  <si>
    <t>APS01SP00002216</t>
  </si>
  <si>
    <t>APS01SP00002217</t>
  </si>
  <si>
    <t>APS01SP00002218</t>
  </si>
  <si>
    <t>APS01SP00002219</t>
  </si>
  <si>
    <t>APS01SP00002220</t>
  </si>
  <si>
    <t>APS01SP00002221</t>
  </si>
  <si>
    <t>APS01SP00002222</t>
  </si>
  <si>
    <t>APS01SP00002223</t>
  </si>
  <si>
    <t>APS01SP00002224</t>
  </si>
  <si>
    <t>APS01SP00002225</t>
  </si>
  <si>
    <t>APS01SP00002226</t>
  </si>
  <si>
    <t>leg. 27, 1526, alonso de la barrera ff. 800</t>
  </si>
  <si>
    <t>11 de mayo - domingo de forne mercader genoves, estante en la corte en su nombre y em el de tomas de forne su hermano y compañero, da poder a enrique e(sic) iñiquez y jeronimo saylet, alemanes, a juan bautista de grimaldo, niculosos cataño, esteban y jacome ricio, mercaderes genoveses, para que lleven a las indias 85 esclavos negros, hombres y mujeres, que son parte de los 4000, esclavos negros que su majestad concedio pasar a la indias al gobernador de bresa</t>
  </si>
  <si>
    <t>leg. 27, 1526, alonso de la barrera ff. 813</t>
  </si>
  <si>
    <t>leg. 27, 1526, alonso de la barrera ff. 814</t>
  </si>
  <si>
    <t>12 de mayo - Don Hernando Colon, hijo de] Almirante Don Cristobal Colon , difunto, estante en Sevilla, otorga poder a Juan Bautista de Grimaldo Ya Esteban Ricio, mercaderes genoveses, estantes en la Corte, para que cobren a Francisco de! Alcazar, veinticuatro de sevilla a luis del alcazar su hermano, a alonso de baeza y a diego de vaena,vecinos de sevilla 423354 mrs, resto de 635 mrs que se obligaron a pagarle por un contrato publico. el documento esta firmado en la casa de don hernando colon en esta ciudad de sevilla</t>
  </si>
  <si>
    <t>12 de mayo - niculoso cataneo mercader genoves estante en sevilla en su nombre de andrea de negro su compañero, da por libre y quito a don hernando colon estante en esta ciudad de los 270 ducados de oro que les adeudaba.</t>
  </si>
  <si>
    <t>leg. 27, 1526, alonso de la barrera ff. 815</t>
  </si>
  <si>
    <t>12 de mayo - Juan Bautista de Grimaldo, mercader genoves, estante en la Corte, en su nombre y en el de su hermano Niculao de Grimaldo, da por libre y quito a Don Hernando Colon, estante en Sevilla, de los 510.000 maravedfs que le adeudaba por haberselos pagado, 423.354 mrs en un credito que el dicho Colon tenia contra Francisco del Alcazar y el resto en metalico. Los 510.000 maravedfs eran resto de una deuda de 1.132.162 maravedis contrafda por Don Hernando en Toledo el año 1525.</t>
  </si>
  <si>
    <t>leg. 27, 1526, alonso de la barrera ff. 827</t>
  </si>
  <si>
    <t>18 de mayo - Agustin de Bivaldo, mercader genoves, estante en la Corte, heredero de su hermano Adan de Bivaldo, se obliga a pagar a Jacome de Grimaldo, mercader genoves y estante.en Sevilla, los 266 pesos y 5 tomies y 4 gramos-de oro que le envii Esteban Justinian a la Casa de la Contratacion. en-la nao de Francisco Gutierrez, y que tiene retenidos por un pleito en La alhondiga de Sevilla.</t>
  </si>
  <si>
    <t>leg. 27, 1526, alonso de la barrera ff. 828v</t>
  </si>
  <si>
    <t>leg. 27, 1526, alonso de la barrera ff. 851v</t>
  </si>
  <si>
    <t>18 de mayo - Agustin.de Bivaldo, mercader genoves, estante en la Corte, en su nombre y como universal heredero de Adan de Bivaldo, su hermano, con beneficio de inventario, da por libre a Jacome de Grimaldo, mercader genoves, estante en Sevilla, de dos partidas: la una de azucar y la otra de 266 pesos y 5 tomines y 4 gramos de oro a su difunto hermano.</t>
  </si>
  <si>
    <t>hispano t 9 70,  p 8</t>
  </si>
  <si>
    <t>leg. 27, 1526, alonso de la barrera ff. 856</t>
  </si>
  <si>
    <t>24 de mayo - ruy diaz de segura mercader, vecino de sevilla en la collacion de santa amria, se obliga a pagar a agustin de bivaldo mercader genoves, estante en lsa corte 250 ducados de oro por el traspaso de la licencia de pasar 20 esclavos a las indias - cancelada por haberse satisfecho los 250 ducadso el 3 de julio</t>
  </si>
  <si>
    <t xml:space="preserve">23 de mayo - agustin de bivaldo mercader genoves estante en la corte se obliga a pagar a batista justinian estante en sevilla y a esteban justinian su hermano estante en santo domingo ambos mercaders genoveses, 105000 mrs que ha recibido en prestamo. </t>
  </si>
  <si>
    <t>leg. 27, 1526, alonso de la barrera ff. 877</t>
  </si>
  <si>
    <t>25 de mayo - agustin bivaldo mercader genoves estante en la corte otorga poder a leonardo cataño de angelo, mercader genoves y jacome fantoni mercader florentin, estantes en sevilla para que cobren lo que le adeudaren en las indias y lo que de ellas llegare.</t>
  </si>
  <si>
    <t>leg. 27, 1526, alonso de la barrera ff. 892</t>
  </si>
  <si>
    <t>26 de mayo - panfilo de narvaez vecino de la isla de cuba natural de valladolid otorga poder a agustin de bivaldo, mercader genoves estante en la corte para que cobre a pedro y rafael ardinguelis el procedido de 50 piezas de jamalote</t>
  </si>
  <si>
    <t>leg. 27, 1526, alonso de la barrera ff. 888</t>
  </si>
  <si>
    <t>28 de mayo - panfilio de narvaez, n of cuba, natural de valladolid, otorga poder a agustin de bivaldo, mercader genoves, e en la corte, para que cobre a adan de bivaldo y a tomas de forne 500000 mrs que le adeudan por una ablogacion que paso en zaragoza el año de 1518.</t>
  </si>
  <si>
    <t>leg. 27, 1526, alonso de la barrera ff. 889</t>
  </si>
  <si>
    <t xml:space="preserve">28 de mayo - domingo de forne, mercader genoves, e in la corte otroga poder a panfilio de narvaez, n of cuba, natural de valladolid, para que cobre a esteban de pasamonte, tesorero de su majesta en la isla española 600.000 parte de pago de los 5.000 ducados de oro que sus majestades libraron contra el dicho tesorero a favor del señor almirante de la indias y al otorgante pertenecen por traspaso que le hizo el dicho almirante. </t>
  </si>
  <si>
    <t>leg. 27, 1526, alonso de la barrera ff. 889v</t>
  </si>
  <si>
    <t>28 de mayo- domingo de forne, mercader genoves, estante en la corte en su nombre y en el de tomas de forne, genoves, su hermano y agustin de bivaldo, igualmente mercader genoves, se obligan con panfilio de narvaez, vecino de la isla de cuba a que los 600.000 mrs que el dicho domingo de forne le cede y traspasa en esteban de pasamonte tesorero de su alteza en la isla española son ciertos y sanos y sin impedimento alguno.</t>
  </si>
  <si>
    <t>leg. 27, 1526, alonso de la barrera ff. 898</t>
  </si>
  <si>
    <t>leg. 27, 1526, alonso de la barrera ff. 898v</t>
  </si>
  <si>
    <t>29 de mayo - agustin de bivaldo y domingo de forne merceders genoveses estantes en la corte y este ultimo ademas en nombre de su hermano tomas de forne y mateo vazquez de lodeña hijo de fernando vazquez vecino y regidor de toledo, otorgan poder a juan francisco de lafeitatis, mercader estante en lisboa, para que fleteuna nao nombrada santa maria de guia de polo spinola, vecino de malaga, para que vaya a la isla de santo tome a cargar esclavos y llevarlos a las islas de san juan y española.</t>
  </si>
  <si>
    <t>hispano t 9 70,  p 9</t>
  </si>
  <si>
    <t>leg. 27, 1526, alonso de la barrera ff. 899v</t>
  </si>
  <si>
    <t>29 de mayo - polo de espinola vecino de malaga, se obliga para con agustin de bivaldo domingo de forne y mateo vazquez de lodeña hijo de fernando vazquez vecino y regidor de toledo a que llevara a las islas de san juan y española los esclavos varones y hembra que iba a recoger a la isla de santo tome en virtud del poder que de ellos recibio ante este escribano publico el29 de mayo 1526.</t>
  </si>
  <si>
    <t>leg. 27, 1526, alonso de la barrera ff. 999</t>
  </si>
  <si>
    <t xml:space="preserve">6 de junio - polo de espindola genoves vecino de malaga, traspasa a agustin bivaldo mercader genoves la cuarta parte de la mitad de la nao santa maria de begoña de la ue el otorgante es propietaro y con la cual ha de llevar a las indias esclavos negros que sacara de la isla de santo tome. </t>
  </si>
  <si>
    <t>leg. 27, 1526, alonso de la barrera ff. 1000v</t>
  </si>
  <si>
    <t xml:space="preserve">6 de junio - polo de espinola genoves vecino de malaga traspasa a tomas y domingo de forne mercaderes genoveses, estante en la corte las tres cuartas partes de la mitad de la nao santa maria de begoña de la que el otorgante es propietario la cual cargara en la isla de santo tome de esclavos negros para llevarlos a las indias. </t>
  </si>
  <si>
    <t>leg. 27, 1526, alonso de la barrera ff. 1002</t>
  </si>
  <si>
    <t>6 de junio - esteban de forne mercader genoves estante en la corte otorga poder a esteban justinian mercader genoves estante en santo domingo para que cobre a los herederos de don diego colon almirante de las indias, 116.789 maraedies que le adeudaba por dos obligaciones</t>
  </si>
  <si>
    <t>26 de febrero - Polite Italiano, mercader, estante en Sevilla, y Pedro Garcia, maestre de la nao "Santa Marfa de la Merced", vecino de Triana, mancomunadamente, se obligan a pagar a Tomas de Baeza, mercader, vecino de Sevilla en la collaci6n de San Alfonso, 65 ducados de oro que les ha prestado para atender al despacho de las mercancias que lleva al puerto de Santo Domingo. (*) La foliaci6n no respeta el orden original de fechas.</t>
  </si>
  <si>
    <t>hispano t 9 70,  p 10</t>
  </si>
  <si>
    <t>leg. 10.552,1527, pedro tristan, ff. 308*</t>
  </si>
  <si>
    <t>leg. 10.552,1527, pedro tristan, ff. 468v*</t>
  </si>
  <si>
    <t>date unknown - Poder de Don Hernando Colon, vecino de Sevilla en la collaci6n de San Miguel, al mercader Juan Ifiiguez, vecino en la collaci6n de Santa Maria, para cobrar a los herederos de su hermano Don Diego Colon, Almirante, Gobernador y Virrey de las Indias, una deuda que estaba obligado su hermano a pagarle. (*) La foliaci6n no respeta el orden original de fechas.</t>
  </si>
  <si>
    <t>leg. 29, 1527, alonso de la barrera, ff. 559</t>
  </si>
  <si>
    <t>hispano t 9 70,  p 11</t>
  </si>
  <si>
    <t>hispano t 9 70,  p 12</t>
  </si>
  <si>
    <t>leg. 1527, 1527, anton ruiz de porras, f. 284v</t>
  </si>
  <si>
    <t>18 de marzo - alonso de escobar n seville c santa cruz, recibe de juan bautista pinelo gen, n seville c santa maria magdalena, 4.800 mrs de principal 188 mrs de costas, que le paga por un mandamientos de los jueces de la casa de la contratación</t>
  </si>
  <si>
    <t>30 de marzo - Juan Vespucio, florentin, estante en Sevilla, senor y maestre del navio "Santa Maria de la Ayuda" que se apresta para el viaje a la Nueva Espana, se obliga a pagar a Bernardino de Mantua, florentin librero, estante asimismo en Sevilla, 245 ducados de oro que le ha prestado para atender al fomescimiento, abastecimiento y despacho del dicho navio.  En 14 de mayo del mismo año quedo cancelada la deuda.</t>
  </si>
  <si>
    <t>leg. 29, 1527, alonso de la barrera, ff. 663</t>
  </si>
  <si>
    <t xml:space="preserve">2 de abril - juan vespucio florentin vecino de sevilla en la col. Santa maria magdalena seño y maestre del navio santa maria de la ayuda, que se apresta para el viaje a la nueva españa se obliga a pagar a jacome fantoni mercader florentin estante en sevilla, 61225 mrs por 121 varas y 3 cuartas de raso negro de florencia que le ha comprado. </t>
  </si>
  <si>
    <t>leg. 29, 1527, alonso de la barrera, ff. 664v</t>
  </si>
  <si>
    <t>leg. 1527, 1527, anton ruiz de porras, f. 297</t>
  </si>
  <si>
    <t>4 de abril - francisco diaz protugues marinero vecino de la villa de tavira y alonso garcia grumete vecino de la villa de almodovar vespucio, florentin señor y maestre del navio santa maria de la ayuda, y se obligan a servirle en sus respectivos oficios durante el viaje a nueva españa</t>
  </si>
  <si>
    <t>leg. 27, 1526, alonso de la barrera ff. 669</t>
  </si>
  <si>
    <t xml:space="preserve">29 de mayo - agustin de bivaldo y domingo de forne, mercaderes genoveses, estante en la corte y este ultimo ademas en nombre de su hermano tomas de forne , y mate vazquez de lodeña hido de fenrando vazquez vecino y regidor de toledo, otorgan poder a polo de espinola vecino de malaga para que reciba del rey de portugal y de sus oficiales de la guinea que residen en la isla de santo tome, los esclavos hombres y mujeres que el dicho rey les esta debiendo de los 600 eslcaos que esteban depinola le compro. </t>
  </si>
  <si>
    <t>APS01SP00002227</t>
  </si>
  <si>
    <t>APS01SP00002228</t>
  </si>
  <si>
    <t>2 de abril - juan vespucio, floretin vecino de sevilla en la c santa amria magdalena, señor maestre del navio santa maria de la ayuda felta su navio a silvestre inguirlani y a su criado francisco del oso, mercaderes florentines para que carguen 18 toneladas de mercancias pipas y ropa menuda con destino a nueva españa a los pertos de san jua de isla medellin y villa rica.</t>
  </si>
  <si>
    <t>ASG01IT0000000000001</t>
  </si>
  <si>
    <t>ASG, Sala Colombina, 1470, Atti Notari Giacom Calvi, Filza 3, 370.</t>
  </si>
  <si>
    <t>col. Doc. Desc. T1. p. 1</t>
  </si>
  <si>
    <t>n the name of the Lord amen. Dominic of Colombo of John and Christoffor, his son, in the present and consent of the said Dominic, his father, present and assenting, on one side, and Jerome of Porto of Bartholomew about and over all and in the whole that one part from another and the other from one may ask and require until the day and the present hour the arbitrator is understood to have been the present arbitrator, they have agreed to a compromise and have made a general compromise and act against the prudent man lord John Agustinus of Goano, a certain lord of Luchini and of the common agreement and their will. about all the controversy and differences that spring between these parts, and about all that each part can ask from one another. and the present hour, so that the present compromise is general and most general and extends over all and in all that it is understood by the undersigned arbitrator and arbitrator that the present compromise was made. They did and confered in prudence to Iohannem Agustinum de Goano of Luchini, as though in the arbitrary and arbitrator parts of them, and the amicable composer and the common friend, the chosen and assumed by and forbidden parts, and concerning the common agreement and the will of them.Giving etc. legally and as a matter of fact. emologates. ratificantes renociantes. and diret present compromise up and through the middle of the month of October inclusiue. That's all. under penalty of ten florins in which the penalty. (1) that Dominicus de Colombus and Chsitoforus, his son, will observe the sentence adn arbitration, of their own will, accord and primise as solemnly stipulanted, that Ieronimo would give all that was sentencesed by said arbitration. Under and, and for the cession and faith given by Dexerinus de Monte bancalarius, proctor of Antonio de Colombo, who promised that the goods indemn and preserved by said faith.  under and. The act of Genoa, in the palcio Serravalis, namely to the bench of the court malleficiorum Genoa, in the year of the lord christmas MCCCCLXX. indicione first secudum Genoa course, die sabati XXII. in September  around the hour of the twenty-third and a half. Witnesses present Petro de Zoalio of Dexerini and Vinviguerra de Via quondam Bartholomei, citizens and inhabitants of Genoa, called and invited.</t>
  </si>
  <si>
    <t>in nomine domini amen. Dominicus de colombo quondam Iohannis et Christofforus eius filius, in presentia et consensu dicti Dominici patris sui, presentis et consentientis, ex parte vna, et Ieronimus de Portu quondam Bartholomei, ex parte, de et super omnibus controvesiis et diferentiis verntibus inter ipsa partes, et de et super omni eo et toto quod vna pars ab altera et altera ab vna petere et requirere potest vsque in diem, et horam presentes, ita quod presens compromissum, sit generale et generalissimum ac se extendat super omni eo et toto quod per infrasciptum arbitrum et arbitra torem intelligatur fuisse factum presens compromissum, se se compromisserunt et generale compromissum fecerunt et faciunt in prudentem virum dominum Iohannem Agustinum de Goano quandam domini Luchini, tamquan in ipsarum partium arbitrym et arbitratrem et amicabilem compositorem et comunem amicum, ellectum et assumptum per et interdictas partes, et de comuni acordio et voluntate ipsarum. Dantes etc. de iure et de facto. emologates. ratificantes renociantes. et diret presens compromissum usque et per medium mensem mensis octobris inclusiue. Que omnia. sub pena florenorum decem in qua pena. 1 qui Dominicus de colombo et christofforus eius filius, volentes in totum observare sententiam ferendam per dictum arbitrum et arbitratorem, sponte et, promiserunt dicto ieronimo, presenti et solemniter stipulanti, eidem ieronimo dare et soluere totum illud quod fuerit sententiatum et iudicatum per dictum arbitrum et arbitratorem, omni caullatio ne et contraditione cessante; et demum obseruare sentetiam predictam ferendeam ut supra per dictum arbitrum et arbitratorem. sub et. et pro eis intercessit et fideiussit Dexerinus de Monte bancalarius, procurator Antonii de Colombo, qui promisit dictum Decerinum et bona sua indemnem et indemnia conservare pro dicta fideiussione. sub et. Actum Ianue, in palcio Serravalis, videlicet ad bancum curie malleficiorum Ianue, anno domine nativitatis MCCCCLXX. indicione prima secudum Ianue cursum, die sabati XXII. Septembris, hora vigesima tertia in circa; presentibus testibus Petro de Zoalio quandam Dexerini et Vinciguerra de Via Quondam BArtolomei, civibus et habitatoribus Ianue, vocatis et rogatis</t>
  </si>
  <si>
    <t>APS01SP00002229</t>
  </si>
  <si>
    <t>APS01SP00002231</t>
  </si>
  <si>
    <t>APS01SP00002232</t>
  </si>
  <si>
    <t>APS01SP00002233</t>
  </si>
  <si>
    <t>COLECCION DOCUMENTAL DEL DESCUBRIMIENTO</t>
  </si>
  <si>
    <t>ASG01IT0000000000002</t>
  </si>
  <si>
    <t>ASG, Sala Colombina, 1470, Atti Notari Giovanni Calvi, Filza2, N373.</t>
  </si>
  <si>
    <t xml:space="preserve">In nomine domini amen. Nos iohannes agustinus de goano arbiter et arbitrator et amicabilis compositor et comunis amicus electus et assumptus per inter dominicum de colombo et christophorum eius filium ex una parte et ieronimum contra dictos dominicum et christoforum resposionibus et contradctionibs coram nobis dictis factis et allegatis per dictos dominicum et christoforum et ipsis partibus auditis et plene intellectis iuribus et racionibus ipsarum partium et ipsis partibus auditis pluries et omnibus hiis que coram nobis dicere el allegare voluerunt. et vissis videndis etc. et auditis audiendis. et super predictis habito maturo examine cum pensata deliberacione christi nomine inuocato. in his scriptis facimus sententiamus, congnoscimus declaramus et condemnamus ut infra videlicet quia condemnamus et condemnatus esse pronunciamus et declaramus dictos dominucm et christoforum et quemlibet eorum in solidum ad dandum et soluendum dicto Ieronimo de prtu libras triginta quinque monete currentis infra annum unum proxime venturum omni contradicione cessante/ mandams hanc nostram sentnteiam per dictas partes obseruari deberi sub pena contenta in compromisso vigore cuius hec nostra sententia lata fuit. lecta etc. et lata etc. Ianue in Bancis sub porticu nobilium de nigro ad bancum mei notarii infrascripti anno dominice nativitatis. MCCCCLXX indicione tercia secundum Ianue cursum die Veneris XXVIII septembris presentibus bartholomeo de goano et antonio Leardo notario testibus ad hec voatis et rogatis. </t>
  </si>
  <si>
    <t xml:space="preserve">compromiso de domenico colombo y su hijo cristoforo con firloamo del proto para aceptar como arbitro a giovanni agostino goano quien ajustara lo que los primeros han de pagar al segundo. </t>
  </si>
  <si>
    <t>col. Doc. Desc. T1. p. 4</t>
  </si>
  <si>
    <t>col. Doc. Desc. T1. p. 6</t>
  </si>
  <si>
    <t>sentencia de iohannes augustinus de goano arbitro y amigable componedor en el pleito entre los colombo y girolamo del porto</t>
  </si>
  <si>
    <t>pending</t>
  </si>
  <si>
    <t>cristoforo colombo mayor de 19 años con autorizacion de su padre domenico declara ante notraio deber a petro bellesio el resto del preciop deuna partida de vino</t>
  </si>
  <si>
    <t>ASG01IT0000000000003</t>
  </si>
  <si>
    <t>ASG, 1470, Atti Notari Niccolo Reggio, leg 2 a 1470, n. 905.</t>
  </si>
  <si>
    <t xml:space="preserve">In nomine Domini amen christofforus de columbo filius dominici maior annis decemnouem et in presentia autoritate consilio et consensu dicti dominici eius patris presentis et autorizantis sponete et ex eius certa scientia et non per alquem errorem iuris uel facti. confessus fuit et in vertate publica recognouit petro belexio de portu mauricio filio francisci presenti se eidem dare et soluere debere libras quadraginta octo soldos tesdecim et denarios sex janue et sunt pro resto vinorum eidem christofforo et dicto dominico venditorum et consignatorum per dictum petrum. Renuncians exception dicte confessionis ut supra non fact etc. Quas libras quadraginta octo soldos tresdecim et denarios sex Ianue dictus christofforus eidem petro solemniter stpulanti uel legiptime persone pro eo dare et soluere promisit intra annum vnum proxime venturum omni exceptione remo ta. sub pena dupli dicte quatitatis peccunie etc. et cum restitutione demnorum omnium etc. Ratis menentibus suprascriptis. Et sub ypoteca et obligacione bonorum omnium ipsius christoffori presentium et futurorum. Insuper pro dicto christofforo et eius precibus et mandato de predictis omnibus et singulis etc.  Intercessit et fideiussit dictus dominicus eius pater qui se inde proprium et principalem pafatorem et predictorum obseruatorem constituit et esse voluit. sub ypoteca et obligacione bonorum omnium ipsius dominici presentium et futurorum Renuncians iuri de principlai primo conueniendo et omini alii iuri/. Acto et conuento tam in principio et medio presntis instrumenti quam in ffine et qualibet parti ipsius quod dicti Dominicus et christofforus et uterque eorum pro predictis omnibs et sigulis realtier et personaliter conueniri capi et detineri possint ianue saone albingane papie mediolani in tota lombardia et prouincia anglia ac francia pisis florentine vene ciis in roma et alibi vbique locorum et terrarum et coram quoquamque iudice officio et magritratu tam ecclesiastico quam seculari et tam ciuli quam criminali. Ita quod vbis ipsi domiicus et chritofforus et uterque eorum, uel eorum et vtriusque eorum bona inuenti uel reperti fuerint ibi per pactum expressum promiserunt stare iure et de iure respondere et dictam quanttatem peccunie ut supra  dare et soluere per inde ac si presens contractus et omnia suprascripta ibidem celebrate et cebtrata foret seu forent et solucio ac satisfactio et obseruantia predictorum illuc foret destinata renunciantes exceptioni non sui seu non cempetentis iudicis priuilegio fori legi si conuenerit de iuris dicione omnium iudicum omnique capitulo conuentioni gratiis priuilegiis decretis feriis et quibusquemque saluoqonductiubis impetra tis uel impetrandis qoncessis uel conceden dis per quemvis quibus et beneficio quorum per pactum expressum premiserunt non vti nec se iuuare in preiudium contentorum in presenti instrumento et omin alii iuri. Iurantes dicti dominicus et chritofforus ad sancta dei euangelia corporaliter tactis scripturis non contrauenire predictis ymo predicta omnia attendere complere et obseruare etc./ actum ianue in fossatello ad bancum Lazari ragii notarii anno dominice nativitatis MCCCCLXX inditione tercia iuxta morem ianue die mercurii vltima octobris in teeriis testes raffael de bisanne fornarius augustinus de pomta quondam raffaelis et iohannes longus de lo carmo quandam iohannis vocati et rogati. </t>
  </si>
  <si>
    <t>traduccion en ingles incompleta morison Journals p 7</t>
  </si>
  <si>
    <t>Archivio municipale di savona, atii notari Lodovico Moreno. Bastardello 921-926</t>
  </si>
  <si>
    <t>cristoforo colombo es testigo del tertamento de nicolo monleone y se declara laneiro de Janua</t>
  </si>
  <si>
    <t>col. Doc. Desc. T1. p. 8</t>
  </si>
  <si>
    <t>[Savona 20 de marxo de 1472] die XX marcii / Cum nihil sit cercius morte nihilqwe incercius / hora mortis ef cuilibet preceptum est / vigilare quía nercitum an dominus sero veniat an / * media nocte an gali cantum etc Id círco prudens / vir nicolzus de monleono quon- dam lohannis sanus et compos // domini nostri ihesu chrish sensu comparef, TMEÍECIS:ElPARANAAAAAAAAA bonis que suis directis absque forte suos / * ob id cum se bonisque suis dis- posuit prout infra / etíiam preuio semper et quando eum mori contigerit / re- comendat animam suam altissimo et creatori / domino nostro ihesu christo et gloriossime (sic) virginis matris / (e1us) celesti curie superiorum et corpus suum ¿confectum? / ' cadauer vult sepeliri debere et quod sepeliat / in monumento illormm de monleono ¿posito? in / cimiteño sancti lohannis de saone / item ipse in exonerationem anime sue confitetur mihi / notario parte tamquam parte ef auctoritate per officio / * publico scripti nomine el vice spinete vxo- ris sue et fili / quí franciscum roboreti se ab ea aut alio uel / alis eius mo- mine habuisse el recepisse in docte et / nomine doctis ipsius libras centum quirquaginta / monete saone ¿primam? solutionem doctis suarum. / 2% Item legauit pro anima sua el in remissione pecca / torum vVxoris pre- dicte spinete eius vxorí libras / ducentum quinquaginta monete saone de bo- nis ipsius / testatoris soluendas per heredes suos constitutos in / vita sua tan- tum et quam diu naturaliter / % vixerit ef secuta morte naturali ip / sius / spinete vult quod predicte libre CCL predicte / monete reuertantur et reuerti Fol.262n*debeantheredi/siueheredibmssuisconstitutis//ocionicincinininosha / A / de bonis ipsius testatoris ipsa cum stante et / ? habitante vna (tachado) in vna domo cum heredi siue / heredibws ipsius testatorns ac in ha- bitu viduali / et donec quousque vitam vidualem servaverit / honeste el siue viro el casu quo . / ipsa spineta se vele maritare aut / ' non velet habi- tare cum predicto heredi uel / heredibus constitutis tunc voluit ipse testator / quod predicti eius heres aut heredes nihil dicti / quod steterit cum predictis herede uel heredibus suis / in predicto habitu viduali ab ea spineta / ' petere possunt seu valeant vllo quouis / modo aut (tachado) aliquo alia via movendi / Item legauit pro anima sua et in remissione / peccatorum suorum postume casu quo postuma / fuerit pregnante paritura per ipsa spineta / % esus vxor el Que NURC coo. est ad presens libras sexcentum quirqwaginta monefe saone solutura / per heredem seu heredes suos comstitutos / ad eius / maritare el sem- per et quando maritabit ef in quiíbus quidem liberam predictam postumam causam / % quo postuma fuerit eam doctauit et doctat / et plus ef minus in area spineta vxori sue / et p. leoni eius testatoris fratris ef causa qui post // POSUMIBS:incirimocivazasE AA A filio;suo(2)£ssroaiccicnospari Parte Í miccicnns / ? In omxibxs autem aliis bonis suis mobilibys et / inmobi- libas . quibxus et rationibus ac nominibus debitorem / ipsius testatoris spectantibus ef pertinentibus seu que / spectare el pertinere possent ¡psi testa- ton / quocumque et qualiter cumque heredem suum vniuersalem / ' stephanum elus filium legitimum ef naturalem / ipsius testatoris vna cum postumo pari- turo / per spinetam eius vxorem et de quo est pregnans / quis portionibus el per parte ef causa quo / postuma est tunc voluit ipse testator / % quod solum habeat predictas libras del predicte / monete saone in quibus eam doctauit el plus / cmomiccn.... / Tutores vero filiorum et heredes ipsius testatoris / constituit et nominauit ac esse voluit predictam / % spinetam eius testatoris vxorem et p. leonem eius / testatoris fratrem de quibus se optime confidit et / haec do- nec ef quousque predicta spineta stabit / in habitu viduali et vitam vidualem seruaue / rit honeste ef sine viro ef causa quo se / % maritaret ef non staret in habitu viduali tunc / et eo caso solum constituat predictum p. leonem quo multumseconfidit/cc...Eremeras/dequibus.PX / Fol.263rt? Actum saone in contracta palacii causarum communis saone / * in apote- cha ipsius nicolaí testatoris quam titulo / locatiíonis conducit a ioharne de vxilia presentibus / iohanne vigna sartor francisco vrmeta dominico / de facio accuratore ieronimo sartore / calegario bernardo sambaldo sartore / ' chris- toforo de columbo lanero de ianua et dominico / vigna sartore ciuibus saone testibus ad / haec vocatís et rogatis ore proprio ipsius / testatons etc.</t>
  </si>
  <si>
    <t>DOMENICO COLOMBO Y SU HIJO CRISTOFORO SE DECLARAN DEUDORES ANTE NOTARIO DE 140 LIRAS GENOVESAS A GIO- VANNI DE SIGNORIO POR LANA QUE LES VENDIO</t>
  </si>
  <si>
    <t>col. Doc. Desc. T1. p. 10</t>
  </si>
  <si>
    <t xml:space="preserve">[Savona 26 de agosto de 1472]  Dominicus columbus lanerius habitator saone et Cristo / forus eius filius patre consentiente etc sponte / confitentur lohanni de signorio, presenti etc se eidem teneri / * ac dare et soluere debere centurm quadraginta / monete lanue et sunt occaxione precii vendicionis / cantariorum / VII lane de sorlimis et biolante etc ad racionem / de libris XX lanue pro singulo cantario / 10Renunciantes / Quas promisserunt soluere hinc ad / menses sex proxíme venturos in tan- tís bonis / blanchetís de .XVI. ad libras .XX. lanue pro / petia et casu quo dictí doménicus et christoforus / '% intra dictum tempus ut supra non darent et consignarent / dictos panros dicto lohanni teneantur soluere / in pecunia numerata intra annur unu». / (Intercalados al margen izquierdo de las líneas 15-18): sub / ratis / cum refectione / et hec sub / * ita et taliter / renunciantes / et pro eis intercessit laurentims barbanus / scarzator etc sub etc. renuncians etc / de quibus / 19 actu saone sub palatio etc / testes: marchetus de rocheta et luchinus / porasolus. </t>
  </si>
  <si>
    <t>De la reproducción facsimilar publicada en la Raccolta, del original que se conserva en el Archivo de Estado de Savona, Acta del notario Tommaso del Zocco, a. 1472, Bastardello 1327 -IL,c,538 B.</t>
  </si>
  <si>
    <t>SUSANA DE FONTANARRUBEA, JUNTAMENTE CON SUS HIJOS CRISTOFORO Y JUAN PELLEGRINO, CONSIENTE ANTE NOTARIO EN LA VENTA QUE SU MARIDO DOMENICO COLOMBO HARA DE UNA CASA EN GENOVA</t>
  </si>
  <si>
    <t>col. Doc. Desc. T1. p. 11</t>
  </si>
  <si>
    <t xml:space="preserve">[Savona 7 de agosto de 1473] ihesus / In nomine Domini amen. Anno salutiffere nativitatís eiusdem / millesi- mo quadringentisimo septuagessimo tercio indicione sexta secundum cursum / ciuitatis Saone die vero sa[ba]ti septima mensis augusti. / 5 Sozana filia quondam lacobi de Fontanarubea de bezagno et uxor do- minici / de columbo de lanua ac christoforus et ¡0hannes pelegrinus fili dic- torum dominici et / Sozane 1ugalium et cum auctoritate et consensu dictorum parertum suorum presentium / consensientium et auctoritatem eorum pres- tant[ium] constituta in presencia mel notarií et testium / infrascriptorum spon- te consulte delibe[rate] sciens et perfectam scientiam habens / ' dictum do- minicum de columbo v[ir] um ipsius Suzane et patrem ipsorum christofori / et lohannis Pellegrini vendidis(se] et alienasse et seu vendere et alienare / velle quandam domum ip sius dominici sitam in civitate lanuein contrata / porte orjuelle cui choret (sic) [ab] vna parte simoniza bozorina ab / antonins Ritius de Bezagno retro viridarium lohannis berrete de / '? rapallo anteavia publica et si q[ui] ali sunt venores confines videlicet Petro textor pannorum de lanua pro pretio librarmm centum quinquagirta quinque / monete lanue sub modis pact[is] et formis conuentis inter dictum dominicum elus / virum et dictuwm petrum et de ea vendicione velle / fieri facere instrumentum seu ins[trument]a cum clausulis cautellis et alis debitís et opportumis / % et sciens etiam ipsa Suzana dictam domum et ommia alía bona dicti / dominici viri sui fuisse et esse obligata et hypotechata pro doctibxs suis / et seu etiam extradoctibus sponte consulte, deliberate et eius certa sciemtía / ¡psa Suzama per se et suos heredes annuivit et consersit ac annuit / et consentit dicte ven- ditioni et alienationi dicte domus de qua supra / * facte per dictum dom:- nicum dicto petro ac etiam instrumento confitiendo de dicta / vendicione per eum dominic[um) dicto petro renurnciavitque et renuntiat / omaxi iurí et ypo- tece ac obligactoni quod et quam habuisset et haberet in et / supra dicta domo respectu dociu[m)] suarum ac extradocium et alterñus cuiuscumque / 1u- ns obligacionis et hypotece quod et quam haberet et habuisset / Y in se su- pra dicta domo promissitque et promittit ipsa suzana per se et / suos heredes mihi petro corsario notario publico et tamquam persone publice officio pu- blico / stipulanti et recipienti pro dicto petro de nullo vnquam tempore / 1psi petro sive suis heredibus aut cuicumque habituro causam ab eo in et supra ea / domo litem questionem causam controversias et seu grauamira inferre dare facere / *% vel mouere per se alium seu alios nec inferenti modo / aliquo consentire aliqua ratrone occaxione vel causa que dici possit vel ex / cogitan in contrarium siue in ipsum de iure vel de facto etiam si de ¡ure seu / alio quouis modo posset et ita etiam ¡urauit ad sarncta del euangelia / manibus pro ea tactís sempturís et premissa omnia habere et perpetuo tenere rata / gra- ta firma valida stabilia et perpetuo inconcussa etc. / Sub pena dupli totius ei us et quanti fuerit modo aliquo contra-factum aut nor / obseruatum sollemni stipulatione premissa. / * Cum integra reffectione et plenaria restitucione omnium et singulorum damnorum / interesse et expensarum litis et extra. / Et sub ypotecha et obligatione omnium et singulorum bonorum ipsius suzane /presentium etfuturorum. / Renuncians etiam ¡psa Suzana cum auctorrfatibus et comsensu infrascriptis rationi scripte / '% remuntiationis et aliorum in presenti instrumento contento- rum sic ut supra non actorum et factorum / reique sic ut supra et infra non acte facte et geste vel aliter se habentis / ac legí lulie autentice si qua mulier ac benefficio Veleyani senatus consultus / ac secundis nuptiis et omni ali ¡uri et legum ac statutorzm auxilio benefficio et fauori. / Certificata príus ipsa mulier de dictís ¡uribms et eorum efficacia per me notarium infrascriptum. / 15 Faciens etiam ipsa mulier predicta omnia et singula cum consensu et auctoritate dicti / dominici viri sui ac bartholomei de cademartori et pascalis castagneli de / fontana bona textoruwm pannorum eius proximiormm vicino- rm loco aptinentium / in Saona non reper torum et quos in aptinentes elle- git etc. presentium et consensientium ac agnoscentium eam Suzanam / et iurantium ad sancta dei euangelia manibus pro eis tactís seripturis premissa / omnia cedere et fieri potius ad vtilitaterm dicte suzane quam ejus damnum seu / lesione etc. / Insuper ¡idem christophorus et lohanres pelegrinus fili dictoruwm domíni- ci et suzane ¡ugalium / ibidem presentes et audientes ac intelligentes et scien- tes premissa omnia contenta in presenti / suprascripto instrumento annuerunt et consenserunt ac annuunt et consentunt dicte vendicioni / % racionibus pre- missís et renunciauerunt ac rernunciant omni iuri et ypotece quod et quam / haberent siue habere possent in et supra ea domo tam respectu bonoruwm pa- ternorum quam / etiam maternorum et dotalium ef aliormm iurium quormmli- bet etc. / De quibus omnibus et singulis dictus domínicus et dicta suzana ac etiam dicti / eorum fili publicum iusserunt confici instrumentum per me notarimm infrascriptum ad laudem / *% et dictamen si expediet sapientis. / Actum saone in contracta sancti lulliami in apotecha domus habitationis ipsorum dominici / et suzane presentibus petro corsio et baptista Placertino ciuibus saone testibus / ad hec vocatis et rogatis. </t>
  </si>
  <si>
    <t>Archivo de Estado de Savona, Acta del notario Pietro Corsaro, leg. 288—27, a. 1473.</t>
  </si>
  <si>
    <t>COPIA ENVIADA A COLON POR PABLO TOSCANELLI, DE LA CAR- TA QUE HABIA ESCRITO A FERNANDO MARTINS, CON UN MAPA</t>
  </si>
  <si>
    <t>col. Doc. Desc. T1. p. 13</t>
  </si>
  <si>
    <t xml:space="preserve">[Florencia 25 de Junio de 1474] Copia misa christofaro colonbo per paulum fixicum cum vna carta naul- gacionis // Ferdinardo martini canonico vlixiponensi paulus phisicus salute. de tua valitudine de gratía et familiaritate cum rege vestro generosissimo / magnificentissimo principe iocurdum mibhi fuit intelligere. cum tecum allias locutws sum de breuiori via ad loca aromatum per maritima / nauigacionem quam sit ea quam facitís per guineam querit nunc serenissimus rex ame quardam declaracionem ymo potius ad occulum ostensionem vt / * etiam mediocriter doti ilam viam caperent ef intelligerent. Ego autem quam vis cognoscam pos- se hoc ostendi per forma spericam vt est mundus / tamen determinaui pro faciliori intelligencía ac etiam pro faciliori opere, osterdere viam illam per quam carte nauigacionis fiunt illud declarare / Mito ergo sue Matestati car- tam manibus meis factam in qua desigrantur litora vestra et insule ex quibus incipiatís iterfacere versus occasum senper / et loca ad que debeatís peruenire el quantum a polo vel a linea equinotiali debeatís declinare el per quantum spacium scilicet per quot miliaría debeatís / peruenire ad loca fertilissima om- nium aromatum efgemarum. etnor miremini sivoco occidentales partes vh sunt aromata cum communiter / ' dicantur orientales quía nauigantibus ad occidenten senper ¡le partes inueniurtur per subterraneas nauigaciones. Si enim per terram el per superiora / itinera ad orientem senper repenrentur. li- nee ergo recte in longitudine carte sigrate ostendunt distanciam ab orinten versus occiders / que autem transuerse sunt osterdunt spacia a meridie ver- sus septentrionen. notaui autem in carta diuersa loca ad que peruenire potes- tís / pro maiori noticia nauigancium scilicet ventís vel casu aliquo alibi quam existimarent venirent, partin (sic) autem vt osterndant incolis ipsos habere no- ticiam, / aliquam patrie illius quod debebit esse iocurdum satis, nom consi- dant autem in insulis nísi mercatores, aserit ibi enim tanta copia naui / *” gancinum est cum mercimoniis vt in toto reliquo orbe nox sint sicuti in vno portu nobilisimo vocato zaitoxr. aserunt enim centum / naues piperis magre in eo portu singulis arnis deferri, sine aliis nauibms portantibus allia aroma- ta. patria ila est / populatisima ditisima multitudine prouinciarr el regno- rum et ciuitatum sine numero, sub vno principe quí dicitur magnus / kan quod nomem sigrificat in latino rex regum. cuius sedes ef residencia est vt plurimum in prouincia katay. antiqui sui / desiderabant corsorcium christia- norxm ¡an sunt. 200. anmis miscerunt ad papam ef postulabant plurimos do- tos (sic) in fide vt illumina / % rentur. sed quí missi sunt inpediti in itinere redierum. etiam tempore Eugenii venit vnos ad eugenium quí de beniuolentia / magna erga christianos afirmabat el ego secum longo sermone locutxs sum de multís de magritudine edificiormm regalium / et de magritudine fluuium im latitudine ef longitudine mirabili et de multitudine ciuitatum 1x2 ripis fluuium vt in vno / flumire. 200. e ciuitates sint constitute ef pontes mar- morei magxe latitudinis ef longitudinis vndi que colonpnis / % ornati. hec patria digna est vt per latinos queratur non solum quía lucra imgencia ex ea capi posunt auri argenti / gemarum omnis generis el aromatum que nurquam ad nos deferuntur. verum propter doctos viros philosofos et astrologos peritos / et quiíbus ingeniis ef artibus ita poters ef magnifica prouincia gubernentur ac etiam bella cornducant. hec pro aliquantula satisfa[cione] / ad tuam peticio- rem quantum breuitas temporis dedit et occupaciones mee concepscerum pa- ratus in futurum regie maiestati quantum volet latius / satisfacere. data floren- tie 25 ¡unii 1474. / Y A cjuitate vlixíponis per occidentem indirecto (sic) sunt .26. spacia in car- ta signata quorum quolibet habet miliaria. 250. vsque ad nobilisim[am] / et maxímam ciuitatem quinsay circuit enim centum miliaría et habet pontes de- cem el nomen elus sonat. cita del cielo. ciuitas / celi et multa miranda de ea narrantur de multitudine artificium et de reditibxs. hoc spacium est fere ter- cia pars / tocius spere. que ciuitas est im prouimcia mangi, scilicet vicina prouincie katay in qua residencia terre regia est. Sed ab / insula antilia vobzs nota ad insular: nobilisimam gippangu sunt decem spacia est enim ila insula fertilisima aur[o] / % margaritis el gemmis ef auro solido coopenunt tenpla et domos regias, ita quod per ygnota itinera nor magn[a] / mars spacia tran- seundum. multa fortasse essent aperitus declaranda sed diligens considerator per hec poteri[1] / ex se ipso reliqua prospicere. vale dilectisime. </t>
  </si>
  <si>
    <t>De la copia autógrafa de Coon, escrita en una de las hojas de las guardas del ejemplar de la Historia rerum ubique gestarum, del papa Pio I (Eneas Silvio Piccolomini), que se conserva en la Biblioteca Colombina de Sevilla.</t>
  </si>
  <si>
    <t>CARTA DE PABLO TOSCANELLI A CRISTOBAL COLON EN LA QUE SE INCLUYE LA DEL MISMO TOSCANELLI AL CANONIGO POR- TUGUES FERNANDO MARTIN (texto italiano de Hernando Colón)</t>
  </si>
  <si>
    <t>col. Doc. Desc. T1. p. 16</t>
  </si>
  <si>
    <t>[Florencia 25 de Junio de 1474] A Christoforo Colombo Paolo Fisico Salute. / lo veggo 1l nobile, et gran desiderio tuo di / voler passar la, doue nascono le specierie. onde per / risposta d'una tua lettera ti mando la copia d'vn' al / * tra lettera, che al- quanti giorni fa io scrissi ad vn / mio amico, domestico del serenis. Ré di Portogallo, / ananti le guerre dí Castiglía,in risposta d'vn altra, / che per commissione di sua Altezza egli mi scrisse / sopra detto caso: et ti mando vr'altra carta naui / * gatoria, simile a quella. ch' io mandai a lui, per la / qual resteran sodifatte le tue dimande. La copia / di quella mia lettera € questa. // A Fernando Martinez Canonico di / Lisbona Paolo fisico salute. Molto mi piac / que intendere la domestichezza, che tu hai col tuo / Serenissimo, 8z Magnificentissimo Ré. 82, quantunque / ?*molte altre volte io habbia ra- gionato del breuissi / mo camino, che e di qua all'Indie, doue nascono le/ specierie, per la via del mare, il quale io tengo piu / breue di quel, che voi fate per Guinea, tu mi dici, / che sua Altezza vorrebbe hora da me alcuna di / * chiaratione, o dimostratione, accioche s'intenda, / 8 si possa pren- dere detto camino. Laonde, come / ch'io sappia di poter ció mostrarle con la sfera in / mano, x farle veder, come sta il mondo; nondi / meno, ho deliberato per piu facilita, 8: per mag / giore intelligenza dimostrar E camino per vna / carta, simile a quelle, che si fanno per nauigare. / * cosi la mando a sua Maestá, fatta, 8 disse / gnata di mia mano: nella sale é dipinto tutto il / fine del Ponente, pigliando da Irlanda all'Austro / insino al fin dí Guinea, con tutte le Isole, che in tutto / questo camino giacciono; per fronte alle quali drit / ' to per Ponente giace dipinto il principio dell'In / die con le Isole, 8% luoghi, doue potete andare: 8 / quanto dal Polo Arti- co vi potete discostare per la / linea Equinottiale, £« per quanto spatio; cioé in / quante leghe potete giungere a quei luoghi ferti / * lissimi d'ogni sorte di specieria, 8 di gemme, / pietre pretiose. Et non habbiate a marauiglia, se / ¡o chiamo Ponente il paese, oue nasce la specieria, / la qual commu- nemente dicesi che nasce in Leuan / te: percioche coloro, che nauigheran- no al Ponente, / ? sempre troueranno detti luoghi in Ponente; et quel / li, che anderanno per terra al Leuante, sempre tro / ueranno detti luoghi in Leuante. Le linee dritte, / che giacciono al lungo in detta carta, dimostrano la / distanza, che € dal Ponente al Leuante; le altre, / % che sono per obli- quo, dimostrano la distanza, che / é dalla Tramontana al Mezogiorno. An- cora io di / pinsi in detta carta molti luoghi nelle parti dell'In / dia, doue si potrebbe andare, auuenendo alcun ca // so di fortuna, o di venti contra- rij, o qualunque / altro caso, che non si aspettasse, che douesse auue / nire. Et appresso, per darui piena informatio / ne, di tutti quel luoghi, 1 quali desiderate molto co / * noscere, sappiate, che in tutte quelle isole non ha / bitano, ne pratticano altri, che mercantati; auuer / tendoui, quiui essere cosi gran quantitá di naui, e / di marinari con mercantatie, come in ogni altra / parte del mondo, specialmente in vn porto nobi / *” lissimo, chiamato Zai- ton, doue caricano, £ di / scariano ogni anno cento naui grosse di pepe, ol / tre alle molte altre naui, che caricano altre spe / cierie. Questo paese e popolatissimo, 8 so / no molte prouincie, « molti regni, 8 cittá sen / Y za numero sotto il dominio di vn Principe / chiamato il Gran Cane, il qual nome vuol di / re Re de'Re, la residenza del quale la maggior / parte del tempo é nella prouincia del Cataio. / 1 suoi antecessori desiderarono molto hauer prat / % tica, 8 amicitia con Christiani, 8 giá dugento / anni man- darono Ambasciatori al sommo Ponte / fice, supplicandolo, che gli mandas- se molti sauij, / 8: dottori, che gl'insegnassero la nostra fede. / ma per gl' impedimenti, c'hebbero detti Amba / % ciatori, tornarono a dietro senza arriuare a Ro / ma. Et ancora a Papa Eugenio HI! venne vno / Ambascia- tore, il quale gli raccontó la grande ami / citia, che quei Principi, 8: i loro popoli hanno // co* Christiani: £% ¡o parlai lungamente con lui di / molte cose, €: delle grandezze delle fabriche re / gali, 8 della grossezza de” fiumi in larghezza, / 8 in lunghezza. £k ei mi disse molte cose mara / * uigliose della moltitudine delle cittá, 8 luoghi, / che son fondati nelle riue loro: 8 che solamente / in vn fiume si trouano dugento cittá edificate con / ponti di pietre di marmo, molto larghi, £ lun / ghi adornati di molte colonne. Questo paese / '” ¿ degno tanto, quanto ogni altro, che si habbia tro / uato; 8 non solamente vi si puó trouar gran / dissimo guadagno, 8 molte cose ricche; ma an / cora oro, € argento, « pietre pretiose, 8% di / ogni sorte di specieria in grande quantitá, della / ' quale mai non si porta in queste nos- tre parti. Et / e il vero, che molti huomini dotti, Filosof1, 8 / Astrologi, 8 altri grandi sauij in tutte le arti, / 82 di grande ingegno gouernano quella gran pro / vincia % ordinano le battaglie. Dalla cittá di / % Lisbona per dritto verso Ponente sono in detta / carta veintisei spatij, ciascun de” quali contien du / gento, € cinquanta miglia, fino alla nobilissima, / 8 gran cittá di Quisai, la quale gira centro miglia, / che sono trentacinque leghe; oue sono dieci ponti. / % di pietra di marmoro. Il nome di questa cittá si / gnifica Cittá del cielo, della qual si narrano cose / marauigliose intorno alla grandezza de gl'inge / gni, 8% fabriche, £% rendite, Questo spatio e / quasi la terza parte della sfera. Giace questa cittá / nella prouincia di Mango, vi- cina alla prouincia / del Cataio, nella quale sta la maggior parte del / tem- po il Re. Et dal! Isola di Antilia, che voi / * chiamate di Sette cittá, della quale hauete notitia, / fino alla nobilissima isola di Cipango. sono dieci spa / tij, che fanno due mila 8% cinquecento miglia, / cioé dugento, $ venticin- que leghe: la quale / Isola e fertilissima d'oro, di perle; 8z di pietre / ' pre- tiose. Et sappiate, che con piastre d'oro / fino coprono 1 temp, 8 le case regali. Di / modo che, per non esser conosciuto il camino, tut / te queste cose si ritrouano nascoste, $ coperte; / 8 ad essa si puó andar sicuramente. Mol / * te altre cose si potrebbono dire; ma, come io / vi ho gia detto a bocca, e voi sete prudente, / £Ñ di buon giudicio, mi rendo certo, che non vi / resta cosa alcuna da intendere: 8% peró non / saró piu lungo. Et questo sia per sodisfattione / * delle vostre richieste, quanto la breuitá del tem / po, e le mie occupationi mi hanno concesso. Et /cosi io resto pron- tissimo Aa sodisfare, 8 seruir / sua altezza compiutamente in tutto quello, che / mi commanderá. Da Fiorenza a? XXV Giugno, / % dell anno MCCCCLXXITI.</t>
  </si>
  <si>
    <t>Fernando CoLow en sus Historie, Venecia, 1571, fols. 16 rt.-18 rf?.</t>
  </si>
  <si>
    <t>CARTA DE PABLO TOSCANELLI A COLON, SIN FECHA, INCLU- YENDO LA CARTA A FERNANDO MARTINS (texto castellano del pa- dre Las Casas)</t>
  </si>
  <si>
    <t>col. Doc. Desc. T1. p. 18</t>
  </si>
  <si>
    <t>[unknown] A Cbristoual Columbo Paulo phisico salud: yo veo el / magnifico y grande tu deseo para aver de passar a / donde nace la especeria y por res- puesta de tu / carta te embio el treslado de otra carta que a dias yo / escrevi a vn amigo y familiar del serenissimo rey de / '” portugal antes delas guerras de castilla a respuesta / de otra que por comission de su alteza me escrivio sobre / el dicho caso, y te embio otra tal carta de marear como / es la que yo le enbie: por la qual seras satisfecho / de tus demardas cuyo treslado es el que se sigue. / '* A fernar martinez Canonigo de lisboa paulo fisico sa / lud. Muncho plazer ove de saber la priuanga y fa / miliaridad que tienes con vuestro generosissimo y manifigen / tissimo Rey. y bien que otras mu- chas vezes tenga / dicho del muy breve camino que ay de aqui a las / 2 yndias a donde nasce la espegeria por el camino / dela mar mas corto que aquel que vosotros hazeys para / guinea: dizes me que quiere agora su alteza de mi / alguna declaracion y a ojo de mostragion porque se / entienda y se pueda tomar el dicho camino: y / Y avnque cognosco de mi que se lo pue- do mostrar en / forma de espera como esta el murdo, determine / por mas facil obra y mayor intelligencia mostrar / el dicho camino por vna carta semejante a aquellas / que se hazen para navegar: y ansi la embio a su ma / 0 gestad hecha y debuxada de mi mano. En la qual / esta pintado todo el fin del poniente, tomando desde / Irlanda al austro fasta el fin de guinea con todas / las Islas que en este camino son en frente delas / quales derecho por poniente esta pintado el / % comiengo delas yndias con las yslas y los lu / gares a donde podeys desviar para la linea / equinogial: y por quanto espacio: es a saber en quan / tas leguas podeys llegar a aquellos lugares / fertilissimosydetodasmaxerasdeespegeria/ ydejoyasypiedrasprecio- sas. y no tenga / ys a maravilla: si yo llamo poniente a donde / nasce la espegeria porque en comun se dize que nace / en levante: mas quien na- vegare al poniente siempre / hallara las dichas partidas en poniente: e / quien fuere por tierra en levante: siempre hallara las / dichas partidas en levante. las rayas derechas / * que estan en luergo en la dicha carta: amues- tran la distancia / que es de poniente a levarte. las otras que son / de traves amuestran la distancia que es de septer / trion en austro. tambien yo pinte en la dicha / Carta muchos lugares en las partes de yndia / '” adonde se podria yr aconteciendo algun caso de / tormenta o de vientos contrarios o qualquier / otro caso que no se esperasse acaeger. y tambien porque / sepa bien de todas aquellas partidas: del que deveys / holgar mucho: y sabed que en todas aquellas islas / '* no biven ni tractam sino mercaderes avisando que / ali ay tan gran cantidad de naos, marineros, / mercaderes cor mercade- rias: como en todo lo / otro del muxdo. y en especial en vn puerto no / bilissimo llamado Zayton do cargan y descargan / Y cada año gien naos grandes de pimienta: allen / de las otras muchas naos que cargan las otras | espe / gerias. Esta patria es muy po / pulatissima y en ella ay muchas pro- vingias y / muchos reynos y ciudades sin querto debaxo / ” del Señorio de vn principe que se llama gran Can: / el qual nombre quiere dezir en nuestro romange rey / delos reyes. El asiento del qual es el mas del / tiempo en la provincia del Catayo. Sus antegesso / res desearon mucho de aver platica e conversacion / Y con crisianos y avra dozientos años que enbiaron al / Sancto padre para que enbiase muchos sabios y doctores / que les enseñasen nuestra fe. Mas aquellos quel embio / por impedimento se bolvieror del ca- mino y tambien / al papa Eugenio vino vn Embaxador qxe le contava / * la grande amistad quellos tienen con cristianos e yo ha / ble mucho con el y de muchas cosas e de las grandezas / delos edificios reales: y dela grandeza delos rios en an / cho y el largo, cosa maravillosa. e dela muchedumbre / delas ciudades que son alla a la orilla dellos: e como sola / Y mente en vn rio son dozientas ciudades y ay puentes / de piedra marmol muy anchas y muy largas a / dornadas de muchas colunas de piedra marmol. / esta patria es digna quanto nunca se haya hallado. / e no solamente se puede aver en ella grandissi / Y mas ganancias e muchas cosas: mas avn se puede / aver oro e plata e piedras pregiosas e de todas // maneras de especeria en gram suma delaqualnunca/setraeaestasnuestraspartes.yesverdadquehom- bres sa / bios, doctos, philosofos, yastrologos y otros grandes sabios / en todas artes y de grande ingenio goviernar la / * magnifica provincia e orde- nar las batallas. y / dela ciudad de lisboa enderecho por el poniente / son en la dicha carta veynte y seys espacios y en / cada vno dellos ay dozientas y ginquenta millas / hasta la la (sic) nobilissima y gran giudad de Qui / " say. la qual tiene al gerco cient millas que / son veynte y cinco leguas. En la qual son diez / puentes de piedra marmol. el nombre dela qual / giudad: en nuestro romance quiere dezir / ciudad del cielo. dela qual se cuentan co- sas ma / '* ravillosas dela grandeza delos artifigios y de / las rentas. Este espacio es quasi la tercia parte / dela espera. la qual ciudad es: en la provin- cia de / mango vezina dela giudad del Catayo. En la qual / esta lo mas del tiempo el rey. e dela Isla de antilla / % que vosotros llamays de siete ciudades: dela qual / tenemos noticia fasta la nobilissima Isla de C1 / pango ay diez espagios que son dos mill y qui / nientas millas (es a saber) dozientas y veynte y / cinco leguas. la qual isla es fertilissima de oro / 25 y de perlas y piedras preciosas. Sabed que de oro / puro cobijan los templos y las Casas reales. / asi que por no ser cognoscido el camino estan todas / estas cosas encubiertas: y a ella se puer yr / muy seguramente. muchas otras cosas se podrian / * dezir: mas como os tengo ya dicho por palabra: / y soys de buena consideracion: se que no vos que / da por entender, y por tanto no me alargo / mas. y esto sea por satisfacion de tus deman / das quanto la brevedad del tízmpo y mis ocupagio / * nes me an dado lugar. y asi quedo muy presto / a satisfazer a seruir a su alteza quanto mardare / muy larga- mente. fecha en la giudad de florencia a / veynte y cinco de junio de mill y quatrogientos y / setenta y quatro años.</t>
  </si>
  <si>
    <t xml:space="preserve">not specified </t>
  </si>
  <si>
    <t>CARTA DE PABLO TOSCANELLI A COLON CONFIRMANDO LOS TERMINOS DE LA ANTERIOR (texto italiano de Hernando Colón)</t>
  </si>
  <si>
    <t>col. Doc. Desc. T1. p. 20</t>
  </si>
  <si>
    <t>[unknown] A Christoforo Colombo Paolo fi-/sico salute. lo ho riceuuto le tue let- tere con le / cose, che mi mandasti, le quali io hebbi per gran / fauore: e estimai il tuo desiderio nobile, e / * grande, bramando tu di nauigar dal Leuante al / Ponente, come per la carta, ch'o ti mandai, si / dimostra; la quale si dimostrerá meglio in for- /ma di sfera rotonda. Mi piace molto, che ella / sia bene intesa, e che detto viaggio non sol sia / ' possibile, ma vero, e certo, e di honore, e / guadagno inestimabile, e di grandissima fama / appresso tutti 1 Christiani. Voi non lo potete cono-/scere perfettamente se non con la esperientia, Ó con la prattica, come ¡o l'ho hauuta copiosissima- / '* mente, e con buona, e vera informatione di / huomini illustri, e di gran sapere, che son venu-/ti di detti luoghi in questa corte di Roma; e di / altri mercatanti, che hanno traficato lungo tempo / in quelle parti, persone di grande auttoritá. Di / Y% modo che, quando si fará detto viaggio, sará in Regni potenti, e in cittá, e prouincie nobilis-/sime, ricchissime, e di ogni sorte di cose, a noi / molto necessarie, abondanti; cio e dí ogni qualitá / di specierie in gran somma, e di gioie in gran /% copia. Ció sará caro etiandio a quei Re, e Prin-/cipi, che sono desiderossimi di pratticare e con-/trattar con Christiani di questi nostri paesi, si / per esser parte di lo Christiani, e si ancora per // hauer lingua, e prattica con gli huomini sauii, / e d'ingegno di questi luoghi, cosi nella religione, / come in tutte le altre scientie, per la gran fama / de gl'Imperii, e reggimenti, che hanno di queste / * parti. Per le quali cose, e per molte altre, che / si potrebbono dire, non mi maraui- glio, che tu, / che sel di gran cuore, e tutta la natione Por /toghese, la quale ha hauuto sempre huomini se-/gnalati in tutte le impresse, si col cuore ac- ceso, / ' e in gran desiderio di esseguir detto viaggio.</t>
  </si>
  <si>
    <t>CARTA DE PABLO TOSCANELLI A COLON CONFIRMANDO LOS TERMINOS DE LA ANTERIOR (texto castellano)</t>
  </si>
  <si>
    <t>col. Doc. Desc. T1. p. 21</t>
  </si>
  <si>
    <t>[unknown] A Christoual Columbo paulo fisico salud. yo rescebi / tus cartas cor las cosas que me embiaste y con ellas / rescebi grar merced. yo veo el tu deseo magnifico y / Y grande a navegar en las partes de levan / te por las partes de poniente como por la carta / que yo te embie se amuestra. la qual se amostra // ra mejor en forma de espera redonda. pla / zeme mucho sea Fal. 27 vt”. bien entendida y que es el dicho / viaje no solamente possible: mas que es verdade / ro y gierto e de honrra y ganancia inestima / * ble y de grandissi- ma fama entre todos los cristia / nos. mas vos no lo podreys bien cognoscer / perfectamente saluo con la experiengia o cor la / platica como yo la e tenido copiosissima e bue / na e verdadera informacion de hombres magni / Y ficos y de grande saber que son venidos delas dichas / partidas aqui en corte de Roma: y de otros mer / caderes que an tratado mucho tiempo en aquellas partes / hombres de mucha auctoridad. asi que quando / se hara el dicho viaje sera a reynos poderosos / ' e giudades e provincias nobilissimas riquisissi /mas de todas maneras de cosas en grarde abun / dancia y a no- sotros mucho necessarias: asi como / de todas de especeria en grande suma y de juyas (sic) / en grandissima abundancia. tambien se yra a los / ” dichos reyes y príncipes questan muy ganosos mas que / nos de aver trato e lengua con cristianos / destas nuestras partes porque grande parte dellos son cristia / nos. y tambien por aver lengua y trato cor los / hombres sabios y de inge- nio de aca: ansi en la re / * ligion, como en todas las otras sciengias por la gran / fama delos imperios y regimientos que an destas nuestras / partes. por las quales cosas todas y otras muchas que / se podrian dezir: no me mara- villo que tu que eres / de grande coracon y tota la nagion de portugueses / 39 que an seydo siempre hombres generosos de todas grardes / enpresas te vea con el coragon encendido y gran deseo / de poner en obra el dicho viaje.</t>
  </si>
  <si>
    <t>CARTA DEL REY DON ALFONSO V DE PORTUGAL HACIENDO DONACION A FERNÁO TELLES DE LAS ISLAS QUE HALLASE EN EL MAR OCEANO, PERSONALMENTE O ENVIANDOLAS A BUS- CAR, NO SIENDO EN LAS PARTES DE GUINEA; CON DECLARA- CION DE QUE PUEDA TENER EL MISMO TELLES LAS ISLAS FO- REIRAS QUE ADQUIRIO POR CONTRATO CON DIOGO DE TEIVE</t>
  </si>
  <si>
    <t xml:space="preserve">[estremoz, 28 de Enero de 1475] Dom affonso etc. Á quamtos / esta nossa cartavirem fa / zemos saber que, esguar / damdo nos como fernam tellez, do no / * sso conselho e go- vernador da casa da prin / cesa, mi muyto prezada e amada filha, / nos tem fectos muytos e assynados ser / vigos em os nossos rregnos; e de co / mo seu desio e vomtade foy sempre, // de nos fazer muyto servigo, como nos de fecto / tem trabalhado sempre de nos servir gram / demente, assy nas partes daffrica como / em quaaesquer cousas em que o emcarre / * gamos, e elle semtymdo que era nosso ser / vigo, folgando de lhe gualardoar em todas / as cousas que podermos e de o acregem / tar e lhe fazer mercee, por servigo de paga / e rremuneracom de seus servicos; a nos praz / *” que hymdo elle ou mandamdo seus navyos / ou homeens nas partes do mar ougiano / ou alguem que per seu mandado a ysso vaa,/ lhe fazemos mergee e pura e ymrrevogavell / doacam pera todo sempre, como loguo de / * fecto fazemos, de quaasquer ylhas que / elle achar ou aquelle a que as elle mandar / buscar novamente e escolher pera as aver / de mandar povoar, non semdo porem as / taaes ylhas nas partes de guynee. / % A qual mercee lhe assy fazemos com / outorga e prazimento do primcipe meu so / bre todos muyto prezado e amado filho, / com pura e ymrrevogavell doacam antre / vivos valledoyra, com direíto herdatoiro / % pera elle e todos seus herdeyros que delle / degemderem, assy e tam compridamente co / mo ellas a nos pertemcgem e de direíto a / nos pertemger devam, as quaaes ylhas / lhe assy damos com todollos fruytos, / * direitos e trebutos que em ellas agora a / nos pertemce e em quallquwer outro tempo / a nos podrian pertem- cer, depoys que po / voradas forem, sem a nos ficar cousa / alguúa. E como sse comegarem de / * povorar, loguo lhe fazemos mergee de to / da a jur- digam givell e crime, mero e misto / imperio, com todallas pessoas que em / ellas morarem e povoarem, rreservamdo / pera nos soomente algada de 2* columna morte ou / * talhamento de membro nos fectos crimes / por quamto que- remos e nos praz que en to / doo al, assy civell como crime, elle aja to / do sem soperioridade alguúa; e por os ho / meexs terem mays rrezam de as hirem /*povoar, anos praz que todollos que forem /vezinhos emorado- res em as ditas ylhas / ajam todollos privillegios, liberdades e / framquezas que per nossos antecessores / sam dados, comgedidos e outorgados / * aos vezinhos e moradores da ylha da / madeyra, que ora he do duque de viseu, /meu muyto prezado eamado sobrinho, /das quaaes queremos que gozem os ve / zinhos e moradores em ellas, fazendo / '* gerto dos privillegios da dita ylha da / madeyra per pruvyca escríptura. E per / esta presemte damos ligemga e luguar ao / dito fernam tellez, a que assy fazemos / mercee das ditas ylhas, e a seus herdey / *% ros, que possa dar forall aos que a ella / forem morar e aproveytar; o quall forall / que elle ou seus herdeyros assy derem, / queremos que seia firme e valha como sse / per nos fosse dado e outorguado, e per elle / % seiam obrigados todos os juyzes e justi / gas e pessoas a fazer comstramger os / moradores e povoadores dellas, como / os comstramgeriam per lex e hordenagooes / nossas, que per assy teer nossa autorida / * de, nom menos vigor e autoridade de / ve teer e aver, e que- remos que tenha, / como sse per nos fosse fecto. E porem / mandamos aos nossos juyzes e justi / gas, offigiaaes e pessoas de quallquer / * officio ou dinidade que seiam, que nas / ditas ylhas e desertos dellas em quall / quer tempo se aproveytarem, nom sse / emtremetam de embarguarem trauto algu / um, em que o dito fernam tellez ou seus / Y herdeyros e moradores e vezinhos / das ditas ylhas fezerem por seu proveyto, / porque nossa mer- Fol 6 ve, gee e vomtade he linveral / mente elles sse aproveytarem de todo o / que dellas e em ellas ouverem em ellas / ? e em quaaesquer partes que por bem te / verem com elles. E per esta presemte / lhe damos autoridade que per ssy ou per / quem lhe aprouver, possa dellas filhar / posse corporall, rreall e autuall, cada que / *” elle quizer e por bem tever, sem lhe acer / qua dello ser posto embargo ou torvacom / alguúa per pessoa que seia, por quamto de / agora pera sempre tiramos e avdicamos / de nos todo senborio, assy de direitos como / * utill ou proveytoso, que nellas ao pre / semte temos ou poderiamos ao depois / teer, e todo poemos e trespassamos e mu / damos no dito fernam tellez e seus / sobgessores, como emcima dito he de / clarado. Damos e emcomendamos, / mandamos a todollos nossos sobre er / deyros e sobre sobgessores, que depos / nos vierem, que jumtamente e sem comten / da leixem ao dito fernam tellez e aos / * seus sobre sobges- sores aver, teer e pessoyr / as ditas ylhas que elle assy achar ou / aquelles per que as elle mandar buscar / sem comtradicam alguúa. E aquelles / que assy isto comprirem ajam a bengam / *% de deus e a nossa. Outrossy nos praz e / queremos que o dito fernam tellez ten / ha e aja, e assy seus sobre sogessores, as / ylhas que chamam as Foreyras,que pou / co ha que acharom diogo de teyve e jo / * ham de teyve, seu filho, e elle dito fernam / tellez ora ouve per huum comtrauto que fez com joham de teyve, filho do dito dio / go de teyve, que as ditas ylhas achou / e tinha, e esto naquella forma e com a / Y quellas comdigoóes e maneyra que as / elle ouve do dito joham de teyve, a que / ficarom per morte do dito seu pay, e no / dito comtrauto he comtheudo, e mays / com todollos outros privillegios, gra / * cas e liberdades, jurdigam, dominio e / senhorio, mero, misto imperio e algada, / com que lhe nos damos estas que assy / de novo ha de buscar, e segumdo nesta nossa doagam acima he declarado e / comtheudo. Dada en estremoz a XXVIII dias de janeyro. Pero bemtez a fez, anno / o de mill e CCCCLXXIIMI. </t>
  </si>
  <si>
    <t>Archivo Nacional da Torre do Tombo, Livro das Ylhas, folios 5 v?.-6 vé.</t>
  </si>
  <si>
    <t>CARTA DEL REY DON ALFONSO V DE PORTUGAL EN DECLARA- CION DE QUE LA DONACION HECHA A FERNÁO TELLES DE LAS ISLAS QUE DESCUBRIESE, DEBE ENTENDERSE RELATIVA TANTO A ISLAS DESPOBLADAS COMO A POBLADAS</t>
  </si>
  <si>
    <t>col. Doc. Desc. T1. p. 30</t>
  </si>
  <si>
    <t>col. Doc. Desc. T1. p. 32</t>
  </si>
  <si>
    <t>[zamora, 10 de noviembre de 1475] Dom affonso etc. A quamtos esta / minha carta virem fa / go saber que eu tenho fecta / mergee per huía minha carta a fernam telez, / * governador e mordomo moor da pringesa / minha muyto amada e prezada filha, / de quaaesquer ylhas que achar per ssy e per / seus navios e homeens que a ysso mande / ou que per elle as vaao buscar, com tamto / ' que nom seiam em Os mares de guynea, / segundo mays compridamente he comtheudo / em aditacarta.Eporqueemaditacarta/nomdeclaradeylhasdespovoadas, e que o dito / fernam tellez por ssy ou per outrem man / ? de povoar, e poderia ser que em elle as assy / mandamdo buscar seus navios ou jemte a / chariam as Sete Cidades ou alguñas outras / ylhas poboadas que ao pre- semte nom som / navegadas nem achadas nem trautadas / * per meus na- turaes, e se poderia dizer que a / mercee que lhe assy tenho fecta nom se deve a / ellas estemder, per assy serem poboadas, eu / declaro per esta min- ha carta que a minha ten / gam e foy, logo ao tempo que lhas assy dey, / 1% de assy sse emtemder a dita mergee a ylhas / poboadas como nom po- boadas, e que me / praz que aja em ellas todo aquelle senho / rio e sopreo- lidade e poder em os moradores, / e pera elles aquelles mesmos privillegios / Y e liberdades que per a dita carta os mora / dores das outras ylhas dey. E em / caso que elle queyra tolher que alguúas pessoas / de meus rreg- nos e senhorios e de quaas / quer outro nom emtrem nem vaao a elles, / 2% ssem sua ligemcga e autoridade, e per trauto que / com elle fagam, como tinha outorguado de / guinea ao yffamte dom anrrique, meu tyo, / que deus aja, e ao presemte tenho ao principe, / meu sobre todos muyto amado e prezado filbo, / % e outorgo, quero, mando e defemdo a todo / llos ditos meus naturaaes e sobditos, e a / todollos outros de quaesquer rregnos / que seiam, que ssem ligemga , autoridade e / mandado do dito fernam tellez nom vaao / Y nem emtrem em quaaesquer ylhas povo / adas que per o dito fernam tellez forem acha / das ou per suas jemtes ou navyos ou pes- soas, / per aquella mesma maneyra que tenho defe / so em guynea. E ysto com condigam / que as ditas ylhas nom seiam nos ma // res gercanos a guy- nea, que ja o dito meu filbo / tenho dado, e que atee o presemte nom seiam / trautadas, navegadas por meus naturaaes / destes meus rregnos de castella e de portu / ? gall. E quero, mando a todollos meus / offigiaaes, justigas que comtra aquelles / que o comtrayro fezerem e passarem esta / minha carta de defesa e mandado inteyra / mente executem, e deixem exe- cutar todas / ' as penas postas e executadas em os / que, sem ligemga do dito meu tyo, hiam a / guynea ou que ao presemte forom, sem a / do dito meu filho, porque assy me praz que / sse faca e cumpra, por o dito fernam tellez / ' teer vomtade de as mandar buscar e des / cobrir, e cuydar que de serem achadas po / diam vyr gramdes proveytos a meus rregnos; / e tam- bem porque o dito fernam tellez / tem fectos a mym em os ditos meus / ” rregnos tamtos e assynados servicos, que / esta e muyto mayores mercees sempre ey / de follguar de lhe fazer; e praz me e quero / que esto todo asy se guarde e cumpra / desde agora pera em todo tempo. E em / ” testimun- ho dello lhe mandey dar esta / carta, ssynada e asseellada de meu seello. / Dada en gamora, dez de novembro. Gonzalo Roiz a fez, de LXXV annos. Fernam tellez. Adigam e declaragam da doa / gam que lhe el Rey fez de quaasquer ilhas / que descobrisse per sse ou seus navios e homeens / e que a dita mergee seemtemda assy nas po / voadas como nam povoadas e que aja / o senhorio e poder em os moradores e pera / elle os privillegios e liberdades que term / dadas pera os moradores das outras.</t>
  </si>
  <si>
    <t>rchivo Nacional da Torre do Tombo, Livro das Ilhas, folios 5 r - 5v.</t>
  </si>
  <si>
    <t>archivio di stato di genova, notario gerolamo ventimiglia, filza 2, anni 1474-1504, n 266.</t>
  </si>
  <si>
    <t>Lodisius centurionus constitutus in jure / et in presentia venerandi officii mercantie / dicit et exponit quod ipse habiturus / est siue habere aperat vel / &gt; dubitat cum paulo de nigro / quondam luce siue cum cazano eius / fratre et dicto paulo et quia / ipse habet nonnullos testes / informatos de juribxs ipsius / * lodisii qui sunt de proximo / recessuri de presenti ciuitate / lanue et in longinqxum iter / profecturi ideo requirit dictos / testes ad etemam rel memoriam / ' et ne fides veri pereat / recepi et examinar citatís / dictis cazano et paulo et quolibet / ipsorum conienctim et diuisin ad / videndum jurare testes et faciendum / * interrogatoría si que facere / voluerint et in omnibus juxta / forman capituli positi sub rubrica / de testibus infirmantibxs et / in longinquu»m ¡ter proficiscentibus / % et primo probare intendit et fidem / facere quod rey veritas fuit et / est quod cum alías de anno proxime / preterito eo tempore de quo testes / dixe- rint paulus de nigro de / comissione ipsius lodisii et / dicti cazani vel alte- nus eorum /deberet mittere ad insulam /*almadere causa emendi certam / quantitatem sucharorum et ipse / lodisius misisset dicta occaxione / ducatos mille ducertos / nonaginta siue groxados / ' mille ducertos nonaginta siue / valorem ipsorum dicto paulo qui / debebat emere robas duo millia / qua- dringentas in plus sucharorwm / christofforus columbus de ordine / * dicti pauli missus fuit ad / insulam almadere et ibi incapara / uit seu emit sum- man sucharorum / supradictam expectans a dicto / paulo prouisionem pe- cuniarum pro soluendo / % dictum precium sed dictus / christofforus nor habuit quam ducatos / centum tres cum dimidio et / ipsis computatis vsque in valorem / trecentormm decem millium regalium / *% monete vlisbone in diuersis / partitís et diuersis temporibas sicut / per rationem datam per ipsum christoforum / constat ita quod propter // defectum prouisionis pecunie non / misse per dicturm paulum dictus / christofforus nor potuit habere / totam summam sucharorum emptorum / * et incaparatormm nec potuit / onerare / super nauigio patronisato per / ferdinandum palensium portuga / lensem dic- tam quantitatem sucharorum / * defectu pecuniarum et ita fuit / et est rey veritas / et de predictís plus vel minus / nec aliter prout testes dixerin£ / in fauorem ipsius / *¡item quod dicta occaxione dictus ferdinan /dus protestatus fuit se velle / habere naulum de vacuo quod / processit culpa et defectu / dicti pauli qui nor prouidit / Y ad pecunias neccesarias occaxione / predicta/ item quod ex quantitate sucharorum / empta et missa per dictum / chris- tofforum empte fuerunt /% robe ducente per ieronimum / medicum factorem dicti pauli / baratam in parte pannorum / lane in valorem regalium / a quin- decim in viginta millia / precio regalium quadringen / torxwm viginti quinque pro singula /roba / item quod ex dictís sucharis missis /” ut supra empte fuerunt alie robe / ducente ab erogio catalano precio / regalimm quadringentorum sexaginta / pro singula roba, quod precium fuit / augumentatum cuía in tempore /0 sibi solutum nor fuit culpa / dicti pauli qui in tempore debito / pecunías non misit nec / soluit vsque ad mensem januarii / anni presentis et ita fuit et est /% rey veritas / Item quod de predictis omnibus et singulis / fuit et est publica vox et/ fama ac comunis et vulgaris / opinio inter habentes noticiam /% de predictis / Non se astringens etc. / et predicta dicit facit / requirit / sub reservatione etc. /% protestans de expens:s etc. / item quod quando dictms christoforus transmissus fuit / ad insulam al- maderie per dictum paulum vel / dictum ¡eronimus medicum ejus factorem / dacte tradite et consignate fuerunt ¡psi /? christoforo diuersa panna et alie merces / quarxm pro vna parte vendidit / seu venurdauit ad baratam et scontro / sucarorum ita quod fuit de interese / precio dictorum sucarorum decem vsque /'” in XV pro centenario vel circa / et de predictis plus et minus etc. / MCCCCLXXVIMNI die XXI augusti / lune in terciis ad banchum juris / Deposita in jure et in presentia prefati ofticii /* per dictum lodisium / quod officium predicta admisit in quantum / de jure tenetur et debet et / nor aliter et mandavit copiam suprascriptorum / titulormm in scriptís mitti presentari et /% dimitti per dicto paulo siue dicto cazano / eis demque pre- cepi et mandar quattenus die prima / jurica proxima ventura in terciis com- pareat / coram dicto officio ad facienda sua / siue que facere et deponere / 25 voluerínt in et circa supradictis titulis / et tunc et ab inde in antea com- pareat / vt supra singulis diebus et horis / jurisdicís ad videndum jurare / omnes et singulos testes quos /*% dictas lodisius producere voluerit / in dic- tam causam / aliter etc. / et hoc ad instantiam dicti lodisii / die XXV augusti / * ambrosius de nouara nuncius retulit / hodie die XXIII presentís dicto paulo etc. / testes pro ludouico centurione / in nomine domini amen. nouerint uniuiersi / et singali presens publicum instrumentum / testimoniale inspecturi quod /% constitutus in presentia mei notarii / et testium infrascriptorum ad hec / specialiter vocatorum et rogatorum / cristoforus columbus ciuis janue / requisitus hic in testem et pro teste /'” recepi et examinari debere / ad eternam rei memoriam ad instantiam et / requisicionen nobilis lodouisi cen- turioni / probare et fidem facere volentís de infrascriptis / et primo probare intendit et fidem facere /'% quod rey ueritas fuit et est quod quin alias / de anno proximo preterito eo tempore de / quo testes di- xerint paulus de / nigro de commissione ipsius lodisii / et dicti cazani vel alterius eorum / ? deberet mittere ad insulam / amaderie causa emendi cer- tam / quantitatem sucarorum et ipse / lodixíms misisset dicta occaxione du- catos mille ducentos nonaginta /” sive groxados mille ducentos / nonaginta siue valore / ipsorum dicto paulo quí debebat / emere rubas duo milia / quadringentas in plus /% sucarorum christofforus columbus / de ordine dicti pauli missus / fuit ad insulam amaderie / et 1bi incapparauit seu emit / Summam sucarorum supradictam / expectans a dicto paulo / promissionem pecuniarzm pro soluendo /* dictum precium sed dictws christofforus / non habuit quam ducatos centum tres / cum dimidio et ipsis computatis / vsque in valorem tricentorum / decem milium regalium monette /' vlisbone in diuersis partitís / et diuersis temporibxs sicut / per racionem dactam per 1p- sum / christofforum constat ita quod propter / deffectum promissionis pe- cunie noz /'% misse per dictum paulum dictus / christofforus non potuit ha- bere totam / summam sucarorxum emptorum / et incaparratorum nec potuit / onerare super nauigio patronisato /* per ferdinandum palensium portugalen- sem / dictam quantitatem sucarorum / deffectu pecuniarum et ita fuit / et est rey veritas / et de predictís plus vel minus /” aut aliter prout testes dixerint / in fauo- rem ipsius / Il item quod dicta occaxione dictus / ferdinandus protestatus fuit se / % velle habere naulum de vacuo quod / processit culpa et deffectu dicti/pauliquínorprouiditadpecunias/necessariasoccaxionepredicta/ 2.*columna I1 item quod ex quantitate sucarorum / empta et missa per dictum christof- forum /? empta fuerunt rube ducente / per Jeronimum medicum factorem / dicti pauli ad baratam in parte / pannorum lane in valorem regalium / a quirdecim in vigintimilia precio /'” regalium quadringentorum / vigintiquin- que pro singula roba / V - Item quod ex dictís sucaris missis / vt supra empte fuerunt alie robe / ducente ab erogio catalano /'* pretio regalium quadringentorum / sexaginta pro singula roba quod / pretium fuit augumentatum quia / im tempore sibi soluptum nor fuit / culpa dicti paul: qui in tempore 7% debito pecunias non misit / nec soluit vsque ad mensem januariz / anni presentís et ita fuit et est / rey veritas / III - Item quod quando dictus christofforus /*% transmissus fuit ad insu- lam / amaderie per dictum paulum vel / dictum Jeronimum medicum eius / factorem dacte traddite et / consignate fuerunt ¡psi christoftoro // diuersa panna et alie merces / quarum pro vna parte vendidit / seu venundauit ad baratam / et scontro sucarorum ita quod /* fuit de interesse in pretio / dic- torum sucarorum decem / vsque in quindecim pro centenario / vel circa / et de predictís plus et minus etc / 10 Item quod de predictíis omnibus / et singulis fuit et est / publica vox et fama / ac comunis et vulgaris / oppinio inter habentes / ' noticiam de predictis / Quiquide»cristoforustestíspredictus/eiusjuramentocorporalitertac- tis / scripturis de veritate dicenda / et testificanda testificando dixit /? se tantum scire de contentis in titulo / videlicet quod veritas fuit et est quod cum anno / proxime preterito de mense jullii ipse testís / et dictws paulus essent in loco vlisbone / transmissus fuitipse testís per eumdem /'% paulum ad in- sulam amaderie causa / emendi rubas duomilia cuadringentas / sucarorum in plus qui quidem testi / dacti ex tunc fuerunt per dictum paulum / vel alium pro eo occaxione predicta /'* regales centum quindecim milia et / inde dum ipse testís esset in / dicta insula amaderie etiam / transmissi fuerunt ipse testi / per eundem paulum seu alium pro eo occaxione /% premissa vsque ad summam regalium / trecentum duodecim milia vel circa / computatis dictís regalibws centum / quirdecim milia et hoc vsque ad illud / tempus quo ad dictam insulam apulit / 4 nauigium patronisatam per ferdinandum / palensiurm portugalensem in et super / quo nauigio onerarí debebat dicta / sucarorum quantitas que tamen / onerari tunc non potuit licet / % empta et incaparata antea fuissen / per ipsum tester licet tamen presentialiter / pro- prie et ad punctum testificare nor / possit que pars dictorum sucarorum / tunc empta et per eundem testem incaparata / Y fuisset quía non habet eius librumm / in quo distincte omnia continentur et scripta / sunt et ad quod quemsereffert/verumtemporeapulsusdictinauigii/sucaraipsaemptaet incaparata /*per ipsum testem vt supra in totum /habere non potuit defec- tu pecunie / ¡psi testi non transmisse per / dictum paulur pro ipsorum su- carorum / solucione et ea pars que sonsignata /'” fuerat ¡psi testi par vendi- tores / licet non solupta aplicato dicto nauilio / ab eis minabatur vt ila vendi / facerent damno et interesse / ipsius testís attento quod eorum debi- tum / '* et solucionem non faciebat quibus ex causis / dicta sucarorum quantitas in et super / dicto nauigio onerari nor potuit/ Reddens causam sui dictus quía ipse / testís est idem christofforus de quo in titulo/ % fit mentio ex quo predicta per eum / testificata scit esse vera / vt supra dixit et testificatus fuit/ Super secundo titulo incipienti / item etc. / 25 Dicto titulo sibi testi lecto etc. / Suo juramento testificando dixit vera esse / omnia et singula in eo con- tenta / Interrogatus de causa scientie et quomodo et / qualiter scit contenta in eo. / % respondit quia ipse testís est ile contra / quem dictxs ferdinandus fuit proptestatus / prout in dicto titrlo continetur et cui / dedisset ejus onus si habuisset / prouisionem pecunie ab ipso paulo causa /* soluendi dictam su- carorum quantitatem / super tercio titulo incipienti item etc. / dicto titulo etc. / suo juramento testificando dixit vera esse / contenta in dicto titulo / ?interrogatus de causa scientie / respondit quía ipse testís predictes interfuit / ea vidit et audiuit prout su- pra dixit / et testificatus fuit/ super quarto titulo incipienti item etc. /' dicto titulo etc. / suo juramento testificando dixit vera esse / contenta in dicto in titulo / Interrogatxs de causa scientie etc. / Respondit quía ipse testís est ile christofforus / Y de quo in titulo fit mentio ex quo predicta / in titulo contenta scit esse vera / Super quinto titwlo incipienti item etc. / dicto titulo etc. / Suo juramento testificando dixit / vera esse contenta in titulo / Interrogatus de causa scientie / respondit quía ipse testes est ile quí emit / a dicto erogio in titulo nominato dictas / rubas in titulo contentas et pro pretio de quo / % in eo fit mentio quod pretium fuit augumentatum / quia in tempore sibi solutum noz fuit / culpa dicti pauli qui in tempore debito / pecunias non missit nec soluit vsque ad / mensem januarii vel circa / super ultimo de publica voce et fama etc. item etc. / dicto titulo etc. / suo juramento testificando dixit quod de testificatis / * per ipsum testem est publica vox et / fama apud ipsum testem et alios habentes / noticiam de predictis / Interrogatus si fuit doctus instructus vel rogatus / ad sic testificandum / %respondit non / Interrogatus si de testificatis per eum ad ipsum testem / spectat commodum vel incommodum / respondit non / interrogatus si attinet dicto lodixio / ' respondit non / interrogatus si est de proximo recessurus / respondit sic die crastino de mane /pro vlisbona. interrogatus quottannis est quantum / habet in bonis et quam partem vellet /obtinere / respondit quod est statís annorum viginti / septem vel circa habet florenos centum / et vltra et vellet obtinere jus habentem / 2% actum janue in contracta sancti siri / videlicet in scagno dicti lodixi ianno dominice / natiuitatís millessimo quadringentensimo / septuagessimo nono indicione vndecima / juxta morem janue die mercurii / *% vigessima quinta augusti hora vigesima /quarta paulo plus presentibus /johanne bap- tista de cruce quondam jeronimi et / jacobo sclauina bernmardi ciuibus / janue testibus ad premissa vocatis / * specialiter et rogatis.</t>
  </si>
  <si>
    <t>SOLUCION DE LA OBLIGACION POR LA CASA CENTURIONE DE GENOVA Y POR SU AGENTE PAOLO DI NEGRO CON CRISTOBAL COLON, EFECTUADA ANTE NOTARIO EN GENOVA</t>
  </si>
  <si>
    <t>col. Doc. Desc. T1. p. 34</t>
  </si>
  <si>
    <t>AFTER THIS DOC THERE IS A WHOLE REFLEXION WHICH FOLLOWS THE DOCS exp-laning how there is discussion regarding the verasity of the letters</t>
  </si>
  <si>
    <t>rchivo Nacional da Torre do Tombo, Livro das Pazes, folios 135 vt”.- 138 rt.</t>
  </si>
  <si>
    <t>CAPITULOS RELATIVOS A LAS POSESIONES Y NAVEGACIONES DE CASTELLANOS Y PORTUGUESES EN EL ATLANTICO, ESTABLECI- DOS EN LAS PACES DE TOLEDO (ALCAZOBAS)</t>
  </si>
  <si>
    <t>col. Doc. Desc. T1. p. 41</t>
  </si>
  <si>
    <t>[toledo, 6 de mayo de 1480] Outro per que outorgaram os d:ctos / senhores Reix que quaaesquer seus sobditos / e naturaaes e outros que no mar e costa, / prayas, portos e abras fezerem alguuos / * dapnnos ou roubos a outros naturaaes / e sobditos, seiam presos e trazidos a cada / huum dos díctos Regnnos comtra cuios / naturaes taaes cousas fezerem, pera hir, etc. / Otrosí, porque a menudo acontece por hy non aver pro / * vision, es- pecialmente en los semejantes casos, porque / los omes son mas ligeros e se sueltan a cometer e fa / zer rrobos, fuergas, tomas en las costas, prayas, puertos, abras e / mares de una e otra parte de los díchos Reynos, asy los subditos e / naturales dellos como otras gentes estrangeras, asy amigos como / ' enemigos; de la qual cosa se siguen grandes daños e perdidas, / a los subditos e naturales de los dichos reynos, e se ofende gran / demente la lustigia e republica dellos. E porque las tales cosas / se eviten por bien de paz e perpetuo sosiego, quisieron e otorgaron los / dichos rreyes que qua- lesquier de los sobre díchos subditos e naturales / *% e otras qualesquier gen- tes estrangeras, merchantes o de armada / que asy en la mar larga como en la costa, prayas, puertos e abras / fazen algunos daños, males, robos o to- mas, a cada uno de los / subditos e naturales de los dichos Reynos de cas- tilla o de portogal, / que los tales malhechores puedan ser perseguidos, com- batidos / % tomados e presos, asy traydos a cada uno de los dichos reynos / contra que lo contra (sic) cuyos subditos e naturales las tales cosas / atenta- ren fazer o fizieren, para y seren oydos con sus derechos / e fizieren satis- facion, e seran punidos e castigados segun las leyes / e ordenamientos de aquelreycuyossubditosdanificaren;esipor/venturalostalesmalfecho- res no pudieren ser tomados e compre / hendidos, e aportaren e ancoraren en qualquier de los puertos de / cada uno de los puertos de los otros Rey- nos, que aquel rey e las justigias don / de ansy ancoraren e fueren echados, sean tenidos e obligados de / * los tomaren e prendieren, constandoles por evidencia de la cosa o in / quisicion, o en otra qualquier manera; e asy los remitiran, seyendo / requeridos, al rey o a sus justigias, contra cuyos subdi- tos e natura / les tal daño e malefigio cometieran, para y ser oydos con su derecho / e punidos segun las leyes e ordenangas del dicho reyno a que ofen / ' dieran, como dicho es; e seran remitidos con las cosas tomadas, o / sin ellas sy las ya non tovieren o se non [las] pudieren aver, porque / puesto que non sean halladas, en el qual caso se someten por los / prime- ros tratos, se rremitan los tales, pero sus personas seran en toda / manera remitidas, aunque con lasdichas cosas rrobadas non sean /*fallados, como dicho es. E qualesquier cosas suyas que le pudieren / ser falladas fasta la contia del daño, sean secrestadas, non dando a / ello fianga bastante para se satisfazer com / plidamente. E deste capitulo e disposicion del, sean ti- rados e acep / tados por parte de castilla e por parte de portogal los que ante / % destos tratos eran confederados e aliados con cada uno de los/ dichos Reyes e Reynos, los quales an de ser declarados por cada una / de las dichas partes, de la fechura deste, hasta dos meses, para que en / ellos no aya lugar este capitulo, en quanto contradize a los tra / tos, ligas e con- federaciones entrellos fechas; mas tenerse a con / ” ellos aquella manera que por derecho comun se puede e deve te / ner en los otros casos tocantes a las cosas de la mar, se guarden / los capitulos de las dichas pazes que acerca dello fablan. / Outro, porque o dicto Senbor Reix de castela pro / meteo nam torvar nem molestar ao dicto / * senhor Rey de purtugal a posse e case posse em / que estaa de todolos trautos, terras e rres / gates de guine, com suas minas douro e / ilhas, costas e terras aqui declaradas, e ou / tras descubertas ou Fol 136 ve. por descubrir, mem as // pessoas que os díctos trautos negocearem, / nem se emtremetera demtemder na conquista / del Rey de fez. / Otrosi, quisieron mas los dichos señores Rey e Reyna / * de castilla e de aragon e de sicilia, etc., e les plugo / para que esta paz sea firme, estable e para siempre / duradera, e prometieron de agora para en todo tiempo que por / sy nin por otro publico nin secreto, nin sus herederos e subcesores / non turbaran, molestaran nin inquietaran de fecho nin de derecho, / '” en Juizio nin fuera de juizio, los dichos señores rrey e principe de / portogal, nin los reyes que por tiempo fueren de portogal, nin sus rreynos, / la po- sesion e casi posesion en que estan en todos los tratos, tierras, / rrescates de guinea, con sus minas de oro e qualesquier otras ys / las, costas, tierras des- cubiertas e por descobrir, falladas e por fa / * lar, islas de la madera, puer- to sancto e desierta,e todas las is / las de los agores e islas de las flores, e asy las islas de cabo ver/ de e todas las islas que agora tiene descubiertas, e qualesqui / er otras islas que se fallaren o conquirieren de las yslas de ca / naria para baxo contra guinea, porque todo lo que es fallado e / ” se falla- re, conquerir o descobrir en los dichos terminos, allende / de lo que ya es fallado, ocupado, descubierto, finca a los dichos Rey / e principe de porto- gal e sus Reynos, tirando solamente las islas / de canaria, scilicet: langarote, palma, fuerteventura, la gomera, el / fierro, la graciosa, la gran canaria, te- nerife; e todas las otras / % islas de canaria ganadas e por ganar, las quales fincan a los / Reynos de castilla. E bien asy no turbaran, molestaran nyn / inquietaran qualesquier personas que los dichos tratos de gui / nea nin las dichas costas, tierras descubiertas e por descobrir, / en nonbre o de la mano de los dichos señores Rey e principe o de / * sus subgesores, negogiaren, trataren conquirieren por qualquier / titulo, modo o manera que sea o ser pueda, antes por esta presen / te prometen e seguran a buena fee, syn mal engaño a los dichos / señores Rey e principe e a sus subcesores, que non mandaran por / sy nyn por otro nyn consintiran, ante defenderan, que syn li // gencia de los dichos señores Rey e principe de portogal, non vayan a / negogiar a los dichos tratos nin yslas, tierras de guinea, descubier / tas e por descobrir, sus gentes e naturales o subditos, en todo logar / o tiempo e en todo caso, cuydado o non cuydado, nin otras quales / * quier gentes estran- geras que estovieren en sus rreynos e señorios, / o en sus puertos armaren o se abituallaren, ni daran a ello alguna oca / sion, favor, logar, ayuda nin consentimiento, directe nyn indirecte, / nyn consentiran armar nyn cargar para alla en manera alguna. / E sy alguno de los naturales o subditos de los Reynos de castilla / ' o estrangeros qualesquier que sean, fueren tratar, ym- pedir, danyficar / rrobar o conquirir la dícha guinea, tratos, rescates, minas, tierras, / islas della descobiertas o por descobrir, syn ligencia e consenti- miento / espreso de los dichos señores Rey e pringipe o de sus subgesores, / que los tales sean punidos en aquella manera, logar e forma que es or / * denado por el dicho capitulo desta nueva refomacion e rretificacion / de los tratos de las pazes, que se tenia e deve tener en las cosas / de la mar contra los que salen a tierra en las costas, prayas, puer / tos, abras, a rrobar, dani- ficar o malfazer, o en el mar largo las dichas cosas fazen. / Otrosy, los dichos señores Rey e Reyna de cas / ” tila e de leon, etc., prometieron, otorgaron por el modo sobre dicho por / sy e por sus subce- sores que non se entremeteran de querer entender / nyn entenderan en maera alguna en la conquista del Reyno de / fez, como se en ello no empa- charan nin entremeteran los rreyes / pasados de castilla, ante libremente los dichos señores Rey e pringi / * pe de portogal e sus Reynos e subcesores podran proseguir la dicha / conquista e la defenderan como les pluguiere. E prometieron / e otorgaron en todo los dichos señores Rey e Reyna, que por sy nyn / por otro, en juizio nin fuera del, de fecho nyn de derecho, non move / ran sobre todo lo que dicho es, nin parte dello, nin sobre cosa al- guna / % que a ello pertenesca, pleyto, dubda, question nin otra contienda /alguna, ante todo guardaran, compliran muy enteramente /efaran guardar e complir syn menguamiento alguno. E porque / adelante non se pueda alegar ynorancia delas díchas cosas / vedadas e penas, los dichos señores Rey e Reyna mandaron luego / * a las justigias e ofigiales de los puertos de los dichos sus reynos / que todo asy guarden e cumplan fielmente, e asy lo max / daran pregonar e publicar en su corte e en los díchos puertos de mar / de los dichos sus reynos e señorios para que a todos venga en no / tigia. / % Qutro, porque os dictos Senhores Rey e pringi / pe de purtugal pro- meteram de nam torvarem / nem molestarem aos dictos senhores Reix de / castella a posse e casse posse em que estam das / ylhas de canaria neste declaradas, e todas / '” las outras ylhas de canaria ganhadas e por / ganhar, nem a conquista delas, etc. / Otrosy, quisieron mas los d:chos señores Rey de porto / gal e prinsipe su fijo e les plogo, para que esta paz / sea firme, estable, para siempre du- radera e prome / * tieron desde agora para en todo tiempo, que por sy nyn por otro / publico nin secreto, ni sus herederos nin sus sucesores, non tur / baran, molestaran ny inquietaran de fecho nyn de derecho en / juizio ny fuera de juizio, a los díchos señores Rey e Reyna de / castilla, de leon, de aragon, de sigilia, etc., nin a los Reyes que / * por el tiempo fueren de los dichos reynos de castilla e de leon, ny / a los que dellos las ovieren, salvo sy con los tales tovieren / guerra, nin quebrantando estas pazes con castilla e leon / nyn a sus subditos e naturales, la posesion e casy posesion en que / estan de las islas de canaria, scilicet, langarote, palma, fuerteventu / ” ra, la gomera, el fierro, la graciosa, la gran canaria, tenerife, e to / das las otras islas de canaria ganadas e por ganar, nin la / conquista dellas, ante por esta presente prometen e seguran / a buena fe, sin mal engaño, a los dichos se- ñores Rey e Reyna de / castilla e de aragon e a sus subcesores, que non embiaran por / * sy nyn por otro nyn consintiran nyn daran ocasion, favor / logar nyn ayuda, directe nyn indirecte, antes defenderan / a sus gentes e naturales e subditos en todo logar e tiempo / e en todo caso, cuydado o non cuydado, e otras qualesquier per / sonas estrangeras que estovieren en sus reynos e señorios / o en sus puertos armaren o se abituallaren, que non vayan ni embien / a las dichas islas de canaria, ganadas e por ganar, nin alguna del / las a las danificar, rrobar ny conquistar e tomar, nin ocu- par ni / fazer otro mal nin daño alguno en ellas ni en los que en ellas esto / ? vieren, ni ellos ni sus subcesores se entremeteran en tomar mi ocu / par las dichas yslas de canaria ganadas e por ganar, nin parte dellas / ny la conquista dellas nin de alguna dellas en tiempo alguno nyn / por alguna ma- nera. E sy algunos de los naturales e subditos / de los dichos reynos e se- ñorios de portugal e estrangeros, quales / ' quier que sean, con licencia e consentimiento de los dichos señores / Rey e principe de portogal, e de sus subcesores, o por su auctoridad / fizieren lo contrario de lo que encima dicho es, o de qualquier cosa / o parte dello, que los tales sean punidos en aquella manera, logar / e forma que es ordenado e asentado por el sobre dicho capitulo desta / '% nueva reformagion e rretificagion de las dichas pa- zes que se tienen / e deve tener en las cosas de la mar contra los que salen en tierra / en las costas, puertos, abras, prayas, a robar e danificar, o en mar / largo fazen las dichas cosas, por quanto todas las dichas islas de / canaria ganadas e por ganar e su conquista fica para los dichos / % señores Rey e Reyna de castilla, etc. e sus subcesores. E prometen / los dichos señores Rey e principe de portogal, por sy e por sus subce / sores, que por sy nyn por otro, en juizio nyn fuera del, de fecho nyn / de derecho, non moveran so- bre ls dichas islas de canaria gana / das e por ganar, nyn sobre la conquista dellas nyn sobre parte / * alguna dello nyn sobre cosa alguna dello que a esto pertenesca, / pleyto, demanda, question nyn otra contienda alguna, an- tes / guardaran e conpliran todo lo suso dicho e faran guardar e con / plir muy enteramente sin cautela nyn engaño alguno. E por / que non se pueda alegar ynorancia de lo suso dicho, lo mandaron / % asy pregonar publica- mente en su corte e en los puertos de mar / de sus reynos e señorios. E mandaron luego las justigias, / e ofigiales de los dichos puertos e de los dichos sus reynos / e señorios, que asy lo guarden e cumplan e executen fielmente.</t>
  </si>
  <si>
    <t>CARTA DE DONACION DEL REY DON JUAN IDE PORTUGAL A FERNAO DOMINGUES DO ARCO, DE UNA ISLA QUE ESTE IBA A DESCUBRIR</t>
  </si>
  <si>
    <t>col. Doc. Desc. T1. p. 46</t>
  </si>
  <si>
    <t xml:space="preserve">rchivo Nacional da Torre do Tombo, Livro das Ilhas, folio 19 vt”. </t>
  </si>
  <si>
    <t>CARTA DEL REY DON JUAN I DE PORTUGAL, DE CONFIRMA- CION DEL CONTRATO HECHO ENTRE FERNÁO DULMO YJOAO AFONSO DO ESTREITO, ACERCA DEL DESCUBRIMIENTO DE LA ISLA DE LAS SIETE CIUDADES Y CUALESQUIER OTRAS, O DE TIERRA FIRME QUE HALLASEN</t>
  </si>
  <si>
    <t>col. Doc. Desc. T1. p. 47</t>
  </si>
  <si>
    <t>[Santera, 30 de Junio de 1484] Dom joham, etc. a quamtos esta / carta virem fazemos / saber que a nos praz / que achamdo fernam dominguez / * do arco, morador na ilha da madeyra, / huúa ilha que ora vay buscar, lhe fa / zermos, como de fecto per esta fazemos, / mergee da capitania da dita ilha, / na forma e maneyra que a tem joham / ' gomgallvez da camara a capitania da dita ilha da ma- deyra. E por / nossa lembramga e seguramga sua / do dito fernam domin- guez, lhe man / damos dar esta nossa carta pera per / ella, depois de achada a dita ilha, / nos rrequerer e lhe mandarmos dar/ '* carta da capitania della emforma / que dito he. Dada em Samtamrem a XXX dias de junho. Pe- drallvareez / a fez, anno de de mill e CCCCLXXXIII.  fernam dominguez do arco doacáo / da capitania de huúa jlha que ha de / hir buscar.I.</t>
  </si>
  <si>
    <t>Archivo Nacional da Torre do Tombo, Chanc. de D. Joao Il, livro 4, folios 101 vf*.-102 rf?.</t>
  </si>
  <si>
    <t>[Lisboa, 24 de julio de 1486] Dom joham, etc. A quamtos esta nossa carta virem fazemos saber / que vimos huum estormexto, comtrauto e doagam, feito antre fernam / dulmo e joham afomso do estreito, morador na ylha da madeyra, do qual o teor de verbo a verbo tal he, / como sse ao diante segue. En nome de dexs, ame. Saibam os que este estormento de comtrauto virem, / * que no anxo do na- cimento de nosso serhor ihesu christo de mill CCCCLXXXVI annos, doze dias de julho, na ci / dade de lixboa, no paco dos taballiaees, paregeo hy fernam dulmo, cavaleyro da casa del Rey nosso / semhor e capitam na ylha terceyra, que ora vay por capitam a descobrir a ilha das sete gidades per mardado / del Rey noso serhor ; e outrossy pareceo joham afomso do estrez- to morador na ylha da madeyra, na parte de / fumchal. E loguo o dito fer- nam dulmo apresemtou a mym taballiam huúa carta do dito serhor Rey, da / * quall carta o teor [tal] he. Dom joham per graca de deus Rey de portu- gall e dos algarves de aquem e dallem maar / em africa, senhor de guine, fazemos saber que fernam dulmo, caualleiro e capitam na ylha terceira por o du / que dom manuel, meu muito precado e amado prímo, veo ora a nos, e nos dise como elle nos queria dar / achada huúa gramde hylha ou ylhas ou terra firme per costa, que se presume seer a hylha da sete / cidades, e esto todo a sua propia custa e depesa, e que nos pedia que lhe fezesemos mergee e real / '% doagam da dita hylha ou hylhas ou terra firme, que elle asy descobrise ou achase ou outrem / per seu mamdado, e asy lhe fezesse- mos mergee de toda a justiga com algada de poder emforcar, matar, / e de toda outra pena criminal da dita hylha ou hylhas ou terra firme, povoradas ou des / povoradas, com todas as rendas e direytos que em as ditas ylhas e terra se poder aver pera elle dito fernam / dulmo e erdeiros e degemdemtes; e que per sseu falegimento delle fernam dulmo a dita ylha ou ylhas / % ou terra firme e governamga e jurdigam com algada e rendas fique ao seu filho o mayor / ao tempo de sua morte, se o hy ouver; e nam avemdo hy filho a que esto fiquar, que entam fique a su / filha mais velha; e, nam avemdo hy filho nem filha, que entam fique a seu paremte mais achegado / ou a parem- ta que hy ouver. Da qual cousa a nos aprouve como de feito nos praz; e queremos que allem de / todo, o dito fernam dulmo aja ho titollo da honrra que a nos parecer seer razam, o qual lhe nos dare / * mos tanto que elle estas ylhas ou terra firme achar; a quall doaqam e mergee lhe nos assy faze- mos / pera elle e seus descendemtes, deste dia pera sempre, das dytas ylhas e terra firme, com jurdigoeés cives e cri / mes e algada, sem nurqua em tempo alguum lhe poder seer revoquada per nos nem per nossos sogessores, / como dito he; amtes emcomendamos e mandamos aos que depois nos vierem, que lhe confirmem / inteyramente todo como sse nesta nossa carta contem, sem lhe yrem contra ella em parte nem em todo. e per esta / * lhe damos poder e autoridade, que posa logo tomar e tome pose reall e autoall de todallas ylhas / e terra firme que asy achar, (1) sem he mais seer nege / sario pera ello nossa autoridade, por quaxrto nos de nosso poder ausolluto lhe fazemos realmemte / a dita doagam e mergee; e esto com tall emtemdi- memto e comdigam que nos jamos as dezimas de todas as remdas e direitos que elle / dito fernam dulmo poder aver nas ditas hylhas e terra firme, que asy descobrir e achar; e siendo cou / * sa que o dito fernam dulmo nam posa aver outras rendas nem direitos, salvo os dizimos, que entam partam / as ditas dizimas polla metade; e sendo caso que se nam queiram su/ugar as ditas hylhas e terra, entam / nos mandaremos com o dito fernam dulmo gentes e armadas de navios com nosso poder pera so / gigar as ditas ylhas e terra firme, e elle dito fernam dulmo hyra sempre por capitam moor das / ditas armadas; e eso reconhegemdo a nos sempre por seu rey como noso vasallo. E por ssua guarda / Y lhe mandamos dar esta nosa carta per nos asinada e aselada do noso sello pendente. dada em a nossa / villa de santa- rem a tres dias do mes de marco, ano do nacimento de noso serhor Ihesu Christo de mill CCCC / LXXXVI E apresemtada asy a dita carta, como dito he, disse o dito fernam dulmo qxe, consideramdo elle / ser servigo de deus e do dito senhor Rey, e prol e honrra dos ditos rregnos, e por quamto elle fernam / dulmo nam estava em tall desposigam pera poder fazer a dita armada e despesas que pera ela perterngiam, / Y e por o dito senhor ser ser- vido muy inteyramemte, que a elle fernam dulmo aprazia como loguo de feito / aprouve, de dar ao dito joham afomso a metade da dita capitania e asy a metade de quallquer hylha / ou hylhas e terra firme povoadas e por povorar, que elle com a / dita armada achase e descobrise, com todas as liberdades e previllegios e jurdigam civel e cri / me, e com a dita alada, assy e tan compridamente como o dito senhor a elle fernam dulmo tem feyta a dita mergee / % en a dita carta se contem, da qual metade de capitania, hylhas e terra firme, elle fernam / dulmo fazia o dito joham afomso pura, imrrevogavel doagam antre vivos, deste dia pera sempre vale / doyra, com vontade e proposito e tengam de nunqua seer revogada, e que elle fernam dulmo sse / nam posa emvestir em posse de nenhuúa cousa das que lhe dexs asy desse achar, amenos de o dito / joham afomso seer entregue e em posse da dita sua metade, que sera partida per elles ou per omeens sem sos / *” peyta ajuramentados, e per sortes, e cada huum tomara a parte que lhe assy acomtecer. E depois / que elle joham afomso fosse encorporado e emvestido em posse da dita sua metade, que elle joham afomso / a possa dar, doar, troquar, descanbar e vender, e arrendar e aforar em pesoas Ou pera sempre, toda ou / parte della, e fazer della e em ella todo o que quiser e por bem tever, como de ssua cousa propia, / livre e essenta. E isto com estas comdi- goées, a saber: que o dito joham afonso arme duas caravellas // boas de todo martimemto e cousas que lhe pertengem pera tall armagam, pera descobri- mento das ditas hylhas e terra / firme a a sua propia custa e despesa, as cuaes caravellas o dito fernam dulmo buscara e fara prestes com boos / pi- lotos e marinheyros pertencentes pera tal armada, e pagara elle fernam dul- mo os soldos, e o dito joham / afomso pagara o frete dellas aos senhores dellas, e se faram ambos prestes per a maneyra que dito he, per todo / * o mes de marco primeyro que vem de mill CCCCLXXXVIT anzos na hylha terceira dos agores, e hiram ambos por / capitates cada huxm em sua cara- vella, e ante que partam, o dito fernam dulmo escolhera nos pilotos que tiver / tomados huxm delles, e o dito joham afomso o outro, e se forem mais, que o dito joham afonso escolha nos que ficarem / huum prmeyramente que o dito fernam dulmo. E quanto he ao cavaleiro alemam que em conpanhia deles ha de ir, / que elle alemam escolha de ir em quallquer caravella que quiser. e, do dia que ambos partirem da dita hylha tergeyra, o dito / '” fer- nam dulmo fara seu caminho per omde lhe aprouver atee quarenta días pri- meyros seguyxtes ; e o dito joham / afomso seguira com a dita caravella, de que assy for capitam, a rota e caminho que o dito fernam dulmo fezer, / e seguira seu faroll, segwiendo o regimento que lhe o dito fernam dulmo der per escrípto; e, tanto que pasarem os / ditos quarenta dias, o dito fernam dulmo nam levara mais faroll, nem mandara fazer caminmho pera nenhuúa / parte, mas antes seguira e fara seu caminho e rota per onde o dito joham afomso requerer, sem outra contra / ' digam alguúa, com sua caravella e companha, e seguira o faroll do dito joham afonso e comprira em todo seu / regimento como de capitam pringipall, atee elle joham afomso tornar pera portugual. E outorgaram mais ambos, / que assy partissem as ditas hylhas e terras que o dito fernam dulmo descobrise, que huum sem outorgamento de outro / nam fizesse na sua parte da capitania nenhuua ordenanca, postura nem regimento pera governanca / da terra; e, posto que O fizesse, que nam vallesse nem se usasse della sem consentimento dambos; e se por ventura / % nesta parte eles fossem em devisam, que em tall caso el Rey nosso senbor fosse tergeyro e determina / sse a cousa segundo a sua alteza parecesse seer servico de dexws e seu, e proll da terra. E quanto a a justiga, / que se regesse e govemnase segundo ordenagotes destes reynos, e que o dito joham afomso possa poer e levar / por escripvam na sua caravella quem lhe aprouver e por bem tever; e elle fernam dulmo lhe pagara / o soldo que elle merecer. E mais disse o dito fernam du lmo qxe, por o dito joham afomso assy soprir a estas / % despesas e dar tan grande: aviamento assy a esta armada poer em obra; e por elle fernam dulmo nam seer / em tal disposigam pera ello e pera todo o dito, joham afomso da seis mill reaees branquos, os quaes loguo / resebeo do dito joham afonso per ante mym taballiam e testemunhas per dez justos douro, pera soprir alguías despesas pera / loguo partir pera a dita hyl- ha terceyra, os quaees VI mil reaees lhe assy da gragiosamente, esto comprin- do elle todo o suso / dito conteudo. E por este presente estormento e com- trauto, pede o dito fernam dulmo por mergee ao / * dito senbor Rey que ¡he confirme este contrauto assy e pela guisa que se em elle cortem, por quanto o sex / tía asy por servico do dito semhor Rey; e nam lho conffirman- do o dito senhor Rey este contrauto como se em / elle cortem, desiam as ditas partes que aviam este contrauto e condigoées delle por nenhuum e de nenhum / viguor; e que huum nam possa obrigar ao outro ex cousa alguúa, e seja de todo quebrado e aniche / llado, e mais que o dito fernam dulmo lhe pague loguo os ditos VI mill reaces que assy regebeo. As quaees / * cou- sas suso ditas e cada huúa dellas, as ditas partes e cada huúa dellas assy o dito fernam dulmo / e joham afomso prometeram de teer e manteer e con- prir e guardar em todo e per todo, assy e pella guisa que suso / faz mengam e se neste contrauto contem, sob pena de pagar qualquer dellas partes que o nom comprir e guardar, / e pagarem em todo como dito he, sob pena de pagar qualquer dellas partes que o nam comprir a a parte que o / compnr e mantever e por este contrauto estever, dous mill cruzados douro de pena e danos / Y e imterese per sy e per seus bees avidos e por aver, de rendas moves e de rayz, que pera ello obriguaram, / e a pena levada ou na», to- davia teer e manteer todo o suso corteudo, e en testemunho desto outor / guaram asy este estormernto, e pediram senhos estormentos. Testemunbas: gomgallo do valle, escudeiro, morador na dita / gidade, e Ruy gomez, escu- deiro de dito serbor, morador na dita hylha da madeira, e fernam vaaz, / e afonso serraao, taballiaees. E eu joham gomgalvez, vassalo del Rey nosso sen- hor e seu pruvico taballiam ma dita / Y gidade, que este estormento escrepvy e meu sinal fiz, que tal he. O qual contrauto, estormento e doagam / nos os sobreditos pediram por mergee que lhe confirmassemos; e visto per nos seu requerimento, / e querendo lhe fazer graca e mergee, teemos por bem e lho confirmamos e aprovamos, / assy e tam compndamente como em elle he con- teudo, e prometemos por nossa fee reall o teer, / manteer, comprir e guardar, fazer comprir em todo e per todo, assy como per elles he contrautado / % e firmado, e em nossa carta de mercee, que delle tem o dito fernam dulmo, neste contrauto / decraradamente he conteudo, e de em nenhuum tempo lhe nam hyrmos contra elle em parte nem / em todo, e por nossa lembranca e suas guardas, lhe mandamos dar esta nossa / carta per nos ssinada e asellada com nosso selo perndente. Dada em a nossa muy / nobre e sempre leal cidde de lixboa a XXIMNI días de julho. Pero luis a fez, anno de / mill CCCCLXXXVI anxos.</t>
  </si>
  <si>
    <t>col. Doc. Desc. T1. p. 52</t>
  </si>
  <si>
    <t>CARTA DEL REY DON JUAN Il DE PORTUGAL A FAVOR DE JOAO AFONSO DO ESTREITO OTORGANDOLE LA ISLA, ISLAS O TIERRA FIRME QUE DESCUBRIERA, PASADOS LOS PRIMEROS CUARENTA DIAS DE NAVEGACION EN EL VIAJE QUE FERNAM DULMO DE- BIA EMPRENDER EN BUSCA DE LAS SIETE CIUDADES</t>
  </si>
  <si>
    <t xml:space="preserve">[Lisboa, 4 de agosto de 1486] Dom Joáo etc. Á quamtos esta nossa carta virem fazemos saber, que por parte / de joam affomso do estreyto, mosso escudeíro, morador na ilha da madeyra, nos foy apresemtado huum estro / mento de comtrauto feito amtre elle e fernam dullmo, cavalleiro de nossa casa, capitam da / ilha tergeira, que parecia feito e asynado per joham gongallvez nosso vassallo, taballiam por nos em esta no / *ssa cidade de llixboa, aos XII días de julho do anxo presemte de mill e CCCCLXXXVI, e no / meados em elle por testimunbhas gomgallo do valle escudeíro, morador em a dita gidade, e per Ruy / gomez nosso escudero, morador em a dita ilha, e fernam vaaz e nuno serrao taba- lliaaes / em a dita nossa cidade de llixboa. Em o quwall estromerto de com- trauto amtre as outras cou / sas he emxastado ho treslado de huúa nossa carta asynada per nos e sellada do / ' nosso sello pemdemte. da quall ho theor de berbo a berbo he este que sse adiamte segue: // Per virtude da quall carta / o dito fernam dullmo, veemdo como per suas necessidades nom podia sofrer harmagam / de duas caravellas que pera esto eram negessarias, lhe aprouve pello dito comtrauto lhe dar / a metade de quallquer ilha ou ilhas e terra firme, povorada e por povorar, / * que elle com as ditas caravellas achasse e descobrisse, con todallas lliberdades e pri / villegios e jurigam, com que o elle dito fernam dullmo denos pella dita car- ta / tem com certas comdigoes em o dito comtrauto comtheudas. Ámtre as quaaes he huña, / saber: que do dia que assi partyssem da ilha terceira ataa quaremta dias, ho dito joham affonso / seguisse o foroll e caminho que o dito fernam dullmo fezese segundo ho rregimento que lhe dello / *” daria; e passados os ditos quaremta dias o dito fernam dullmo nom llevara mais ho / foroll, e seguisse a via e rregimento de foroll do dito joam affonso, per homde quer qxe elle / hordenasse, atee elle tornar a estes nossos rregnos de portugall, segumdo que to / do esto e outras cousas mais compridamente no dito comtrauto som comtheudas. Pedymdo / nos por merqee o dito joham affomso que, por quamto elle faz preparatorio as ditas caravellas / '% baste- cidas e armadas por seis messes, e passados os ditos quarenta dias em que / esta hobrigado de seguir e acompanhar o dito fernam dullme, e espera de gastar todo ho / outro tempo atee comprimento dos ditos seis meses em trabalhar de descobrir as ditas / ilhas e terras, que nos aprouvesse de lhe outorgarmos e fazermos doacam e mergee / per nossa carta de quaaesquer ilhas e terras que depois de passados os ditos quaremta dias / * elle achasse e descobrisse, asi e pella guisa que o dito fernam dullme per a dita nossa carta / outorgado e dado tynhamos. E visto per nos seu rrequerimento, e como delle trabalhar / e descobrir as ditas terras e ilhas he nosso servigo e acregemtamento da coroa rreal / de nossos rregnos, queremdo lhe fazer graga e mercee, teemos por bem e lhe fazemos / doacam e mergee das ditas ilhas e terras povoradas e despovora- das, que descobrir, / % asy e pella guisa e com todallas comdigoes e decla- ragoes, privillegios, lliberdades e / framquezas que teemos outorgado ao dito fernam dullme, e em a dita sua carfa he / comtheudo. E por gertidam dello e guarda sua lhe mamdamos dar esta nossa carta, / synada per nos e sellada do nosso sello pemdemte. Dada em a nossa cidade de lixboa / a II días — Fol. 8 ve do mes dagosto. Affonso de barros a fez, anno do nagimento de nosso ser- hor Ihesu chrísto / de mill e CCCCLXXXVI. Esta merqee me praz fazer com tamto que nestes dous anzos primeiros estas hilhas seiam descubertas. </t>
  </si>
  <si>
    <t xml:space="preserve"> Archivo Nacional da Torre do Tombo, Chanc. de D. Joao Il, livro 19, folios 87 vt”.-88vt”.</t>
  </si>
  <si>
    <t xml:space="preserve">rchivo de Simancas, Contaduria Mayor, 1.* Epoca: leg. 89 (cuentas del tesorero Francisco González de Sevilla, años 1485-1489). </t>
  </si>
  <si>
    <t>este dicho dia di a chrístoual de colomo estrargero tres mill maravedis / que esta aquí hasiendo algunas cosas conplideras a seruicio de sus altezas por cedula de alorso de quintanilla con mardamiernto del / obispo. (Al margen izquierdo): carta e pago (Al margen derecho): II mil</t>
  </si>
  <si>
    <t>col. Doc. Desc. T1. p. 54</t>
  </si>
  <si>
    <t xml:space="preserve">DIVERSAS PARTIDAS DE DINERO ENTREGADO A COLON POR ORDEN DE LOS REYES EN LOS ANOS 1487 Y 1488 </t>
  </si>
  <si>
    <t xml:space="preserve">a precedida de una partida de pago del día cinco de mayo de 1487 de 300 mil maravedís a favor de Ambrosio Espíndola, para comprar trigo para entregar a Martín de Soria, y una adición a ésta relacionada con el mismo asunto. Le sigue otra, del 7 de mayo, de 17 mil nueve maravedís, a favor de ciertas personas «que fueron a haser traher los mantenimientos e a/ los que estauan en las aceñas e a otros que estauan en el poco de / don gongalo e enel pogo de benamexir...» </t>
  </si>
  <si>
    <t>en veynte e siete del dicho mes di a chrístoual colomo quatro / mill ma- ravedis para yr al realpor mandado de sus altezas / por gedula del obispo son syete mill maravedis con 1 mil / que se le mandaron dar para ayuda de su costa por otra partida en I de julio / (Al margen izquierdo): carfa e pago (Al margen derecho): VII mil</t>
  </si>
  <si>
    <t xml:space="preserve">Va precedida de una partida de pago del 25 de agosto a favor de Pero Pérez y Martín Al- varez por valor de 13.333 maravedís por servicio prestado en Alora en el presente año de 87. La siguiente, de 30 de agosto, se refiere a la entrega de mil noventa y dos maravedís a favor de Pedro de Toledo, por el alquiler de unas acémilas y el gasto que hizo en llevar dos cuentos y cuatrocientos mil maravedís desde Córdoba al Real. </t>
  </si>
  <si>
    <t>ste dicho dia a christoual colomo quatro mill maravedis / que sus alte- zas le mandaron dar para / ayuda a su costa por gedula del / obispo / (Al margen izquierdo): carta e pago (Al margen derecho): IM m2</t>
  </si>
  <si>
    <t xml:space="preserve">La partida precedente, de 15 de octubre de 1487, se refiere al pago de 3.000 maravedís a Gregorio para ayuda de costa por servicio de limpieza de reses muertas en el Real. La siguien- te, al pago de 2 cuentos seiscientos mil maravedis para pagar a la gente que guarnece la fron- tera de Granada, en cuenta del sueldo que han de haber. </t>
  </si>
  <si>
    <t>en diez e seys de junio di a chrístoual colomo tres mill / maravedís por cedula de sus altezas (Al margen izquierdo): carta e pago (Al margen derecho): MM mill</t>
  </si>
  <si>
    <t>col. Doc. Desc. T1. p. 55</t>
  </si>
  <si>
    <t xml:space="preserve">Va precedida de una partida de pago del día diecisiete de junio de 1488 por 40.000 mara- vedís a favor de los herederos de Alvaro de Castro en satisfaccion de algunos servicios. Va seguida de otra partida de 17 de junio del mismo año a los herederos de Alvaro de Castro, por 15.000 maravedís de salarios que hubo de haber. </t>
  </si>
  <si>
    <t xml:space="preserve">Archivo General de Indias (Fondos de Veragua), Patronato 295, carpeta 1.*, documento n.? 1. </t>
  </si>
  <si>
    <t>CARTA DEL REY DE PORTUGAL A CRISTOBAL COLON</t>
  </si>
  <si>
    <t>col. Doc. Desc. T1. p. 56</t>
  </si>
  <si>
    <t xml:space="preserve">[Avis, 20 de marzo de 1488] Christoual colon. Nos dom joham per graga de deus Rey de portugall e dos algarues daaquem e daallerm mar em africa / senbor de guinee vos enu- yamos muyto saudar. vymos a carta que Nos screpuestes e a boa vontade e afeigom que / por ella mostraaes teerdes a nosso seruigo vos agardecemos muyto, E quanto a vossa vynda ca certo assy / pollo que apontaaes como por outros .Mespeitos pera que vossa industria e boom engenho nos sera ne- cessareo / * nos a desejamos e prazernos ha muyto de vyrdes porque em o que a vos toca se dara tal forma de que / vos deuaaes seer contente. E por- que por uentura teerees alguum regeo de Nossas justigas por razam / dalguu- mas cousas a que sejaaes obligado Nos por esta nossa carta vos seguramos polla vynda stada e / tornada que nom sejaaes preso rreteudo acusado gita- do nem demandado por nerhuuma cousa ora seja / ciuil ora críme de qual- quer qualidade. E por ella meesma mandamos a todas Nossas justigas que ho / ' cumpram asy e por tanto vos rogamos e encomendamos que vossa vynda seja loguo e pera ysso nom / tenhaaes pejo alguum e agardeceruoloe- mos e teeremos muyto em seruigo. scripta em avis a XX / dias de marco de 1488 </t>
  </si>
  <si>
    <t>Chrístoual Colon Nos D. Juaz por gracia de Dios Rey de Portugal i de los Algarues de aca y de alla mar en Africa y / de la Guinea os enbiamos mucho a saludar: Vimos la vuestra que nos apuesto en la buena voluntad 1 aficion que por ella / mostrais tener a nuestro seruicio, 1os lo agradegemos mucho y en quanto a vuestra venida aca visto asi por lo que apuntais como por / * otros respetos para que vxestra industriai buen ingenio nos sea pa- tente nos alegramos y tenemos mucho plager y decimos / que por lo que a uos toca se dara tal forma de la qual os dareis por contento: y porque por ventura tocareis algun puerto / de nuestras justigias por ragon de algunas cossas a que os vereis obligado nos por esta carta nuestra os aseguramos / por la venida estada y salida y que nunca sereis requerido gitado ni deman- dado por ninguna cossa quier sea cíuil / o criminal de qualquiera calidad ve y por esta nuestra mandamos a todos nuestras justigias / que lo cumplan assi: y por tanto os rogamos i recomendamos que vuestra venida sea luego y que / para ello no tengais ningun recelo y agradegeremos 1 estimaremos mucho vuestra respuesta / dada a los 29 de Mayo de 1488 = El Rey /</t>
  </si>
  <si>
    <t>REAL CEDULA PARA QUE CUANDO TRANSITE CRISTOBAL CO- LON SE LE APOSENTE BIEN EN TODAS PARTES Y SE LE FACILI- TEN MANTENIMIENTOS</t>
  </si>
  <si>
    <t>col. Doc. Desc. T1. p. 59</t>
  </si>
  <si>
    <t>[CORDOBA, 12 de mayo de 1489] Congejos justigias regidores e caualleros escuderos oficiales e omes bue- nos / de todas las gibdades e villas e logares delos nuestros reynos e seño- rios. / ?Chrístoual colomo ha de venir a esta nuestra corte e ha otras partes e logares de / estos dichos nxestros reynos ha entender en algunas cosas con- plideras a / nuestro seruicio. por ende nos vos mandamos que cuando por esas dichas cibdades / e villas e logares, o por algunas dellas se acaesciere, le aposentedes e / dedes buenas posadas, en que pose el e los suyos sin dine- ros, que non / ' sean mesones, e los mantenimientos a los pregios que en- tre vosotros valie / ren por sus dineros. E non reboluades conel ni conlos que lleuare consigo / ni con alguno dellos ruydos. E non fagades ende al por alguna manera / sopena dela nuestra merced e de dies mill maravedis para la nxestra camara a cada vno que / lo contrario fisiere. fecho en la cibdad de cordoua a dose de mayo de ochenta / ' e nueue años. yo el Rey. yo la Reyna. por mandado del Rey e dela Reyna / ¡ohan de coloma.</t>
  </si>
  <si>
    <t>rchivo del Ayuntamiento de Sevilla. Libro 3.” de Cartas Reales desde 9 de marzo de 1485 a 6 de marzo de 1492. M-P-1-3293.</t>
  </si>
  <si>
    <t>interezante para mostrar dinamicas en puertos</t>
  </si>
  <si>
    <t>ACUERDO NOTARIAL ENTRE DOMENICO COLOMBO COMO AD- MINISTRADOR DE SUS HIJOS CRISTOFORO, BARTHOLOMEUS Y JACOBUS, Y GIACOMO BAVARELLO, A QUIEN CEDE SU CASA FUERA DE LA PORTA DI SANTO ANDREA</t>
  </si>
  <si>
    <t>col. Doc. Desc. T1. p. 60</t>
  </si>
  <si>
    <t>[Genova, 21 de Julio de 1489] 479 / In nomize domini amez. Cum verum sit ut / partes asserurnt et fatentur infrascripte quod / * lacobus Bauarelus formaiarius / alias consecutus fuerit quoddam extimum / in quadam domo cum appoteca sub ea / viridario pu- teo et vacuo eiderm domui / contiguis positis lanue in contracta porte / '” sancti andree sub confinibus contentis et / descriptis im dicto extimo tam- quam in bonis / dominici de columbo quantum pro libris / ducentís quin- quaginta lanxinorum / monete currentís de soldis quin- / '? quaginta quin- que pro singulo ducato / et vitra pro expensís contentis in dicto extimo / de quo constat publica scriptura / inde confecta scripta vt dicitur / manx do- minici de Villa notaríi ad quod / ” habeatur relacio et quod contra dictum / extimum per dictum dominicum tamquam patrem / legiptimum administra- torem christofori / Bartholomei et lacobi filiorwm ipsius domenici / ac filio- rum et heredum quondam suzane / * eorum matris olim uxoris dicti quon- dam / dominici fuerit elleuata canela et / super hoc diu fuerit litigatum per inter / dictas partes et 1am facte multe et diuerse / expense. Hinc est quod dictus dominicus / * de columbo ex [una] parte et dictus lacobus / Baua- relus ex altera cupidi litibus / vertentibxs et que verti possent inter / dictas partes occaxionibus premissis / amicabili compositione finem imponi / * et Vlterius per et inter dictas partes supra / premissis non litigari sponte et / ex ¡psorum certa scientia peruenerunt / et sibi ipsis ad inuicem et vicisim presen- tibus / stipulantibxs et recipientibus pro se se et eorum heredibus / Y ac suc- cessortbus peruenisse confessi fuerunt / et confitentur ad infrascripta pacta et / compositionem et transactionem solemni / stipulatione valata et valatas. / Renunciantes etc. / 5 Videlicet quia ex causa dictorum pactorum / et compositionis et tran- sactionis / dictus domínicus consensit et comsentit dicto / extimo quod vtsu- pra dictus lacobus fuit / consecutus im dicta domo cum apotbeca / viridario vacuo et puteo illudque / * extimum ac omnia et singula in eo contenta quantum ix se est ac ad eum attinet / approbauit et approbat in omnibus et / per omnia prout in eo continetur contentus / dictus domiínicus ut ex nunc / 1% liceat dicto lacobo gaudere dicto / extimo et seu dicta domo cum appo- teca / viridario puteo et vacuo pro eo pro quo / dictws lacobus in eis fuit dictum extimum / consecutus dicta elleuatione canele / '% vt supra per dic- tum dominicum dicto nomine contra dictum / extimum elleuate ac altis qui- buscumque / oppositionibxs contra dictum extimum / factis per dictum do- minicum quibus omnibus /dictus dominicus pacto expresso renuntiavit /? et renuntiat non obstantibus. / Versa uice dictus lacobus acceptans / predicta ex causa dictorwm pacto- rum / compositionis et transactionis / promisit et solemaiter comuenit dicto dominico / % de columbo eius socero presenti et / acceptanti ac stipulanti et recipientí pro se suis- / que heredibus et su[cce]ssoribus semper et quando- / cumque intra annos duos proxime / venturos dictus dominicus realiter et / % cum effectu soluerit seu solui fecerit / dicto lacobo siue legitime persone pro eo dictas / libras ducentas quinquaginta ianuinorum / pro quot vt supra dictas lacobus fuit / dictum extimum consecutus in dicta domo / Y cum appoteca vacuo viridario et / puteo racione sortis ac expensas contentas / in dicto extimo eidem dominico seu cui volue- / rit et comiserit dictus domi- nicus / libere relaxare dictum extimum et seu / Y dictam domum cum ap- poteca vacuo et / viridario pro ea parte pro qua vt supra dictus / lacobus in eis fuit dictumm extimum conse- / cutus et si pro facienda per dictum domini- cum / Ipsi lacobo sua soluptione de dictis / Y ducentís quinquaginta ¡amui- norum / rafione sortís ac expensis contentis in / dicto extimo dictus domini- cus dictar domum / cum appoteca vacuo et viridario ac / puteo vendere seu alienare voluerit / % consentire dicte venditioni seu alienationi quam dic- tus dominicus de dicta domo / cum appoteca vacuo et viridario ac / puteo pro facienda ipsi lacobo dicta / sua soluptione de predictís facere voluert / et dictam domum expeditam dimittere dícto / dominico seu cui voluerit dic- tus dominicus /facta prius ipsi lacobo dicta sua /*soluptione de dictzs libris ducentís / quinquaginta ianuinorum racione sortís / ac expensis contentis vt supra in dicto extimo / ¡ita tamen quod elapsis dictis anzis / duobus proximis et non facta dicto / ' lacobo dicta sua soluptione de predictis / contentis vt supra in dicto extimo sit et remaneat / dictus lacobus particeps im dicta domo / pro contentis in dicto extimo in omnibus et per / omnia 1uxta for- mam dicti extimi / '* Sed quia dictas lacobus pretendit / sibi deberi expensas per eum factas in causa / dicte elleuationis canele et vltra / pensiones dicte domus cum appoteca / viridario puteo et vacuo pro dicta / ” sua participa- tione im eis a die qua / dictws lacobus fuit dictwm extimum / consecutus citra partes ipse de / dictís expensis ac pensionibus se se / remiserunt et re- mittunt ¡uditio / % spectabdlis iuris vtriusque doctoris domini / azonis An- guisole nunc vicaríi sale / superioris magrnifici do[mini] potestatis ciuitatis / lanue promittentes stare et parere / cuicumque decisioni et declarationi / Y supra dictis expensis factis vt supra in / dicta causa dicte elleuacionis canele / ac pensionibus per dictum dominum / vicarium faciende omni exceptione / et contradictione postpositis. / 5 Que omnia et singula suprascripta dicte partes / sibi ipsis ad inuicem et vicisim presentibus / et stipulantib«s prout supra et singula singulis / con- grue referendo promiserunt / sub pena dupli / Ratís / et proinde. / Actum lanue iz pallatlio solito magrifici domini / ? potestatis ciuitatis ianue im sala de me- / dio dicti palatii videlicet ad cameram / solitam prefati domini vicarií anno domínice / nativitatis millessmo CCCCmo. octuagesimo nono / inditioni sexta secundum lanue cursum / ' die martís vigesima prima iulii / im vesperis presentibus cosma de Abbatibus notario et paulo baptista grilo quondam sigis- / mondi ciuibus lanue testibus ad / premissa vocat:s spe- cialiter et rogatis.</t>
  </si>
  <si>
    <t>rchivo del Estado, Génova. Acta del Notario Lorenzo Costa, leg. 13, nro. 579.</t>
  </si>
  <si>
    <t>RESPUESTA DE LOS REYES DON FERNANDO Y DOÑA ISABEL AL REY DON JUAN I! DE PORTUGAL SOBRE LAS PESQUERIAS DEL CABO BOJADOR</t>
  </si>
  <si>
    <t>col. Doc. Desc. T1. p. 62</t>
  </si>
  <si>
    <t>[Real de la Vega de Granada, octubre de 1491] Lo que vos el gobernador don Juan / de Meneses aveis de decir al Se- renisimo Rey / de Portugal nuestro hermano, en respuesta / * de lo que de su parte nos hablastes. / Por quanto a lo que nos hablastes de parte del Rey / nuestro hermano, que defendiesemos e mandasemos que / nxestros subditos e naturales no fuesen a pescar a los ca / bos de Nun y de Bozador, porque segun el asien- to de / las pazes, dezis que no podian ir nuestros vasallos a pes / * car en las dichas mares, dezirle eis que ya sabe como / sobreste caso se platico largamente con algunos suyos / que a nos embio sobrello, e por las dudas / que en ello uvo no se pudo por entonges determinar, / y que despues nos enbio dezir con Rodrigo de Uloa y otra / '” vez con don Enrique, que puso asirzera (sic) nos plu / guiese de diputar una buena persona que se junta / se con otra quel nombraria para ello, e que estos / lo fuesen a ver e se informasen de la verdad del / caso, e determinasen lo que les paresciere que se / ' devia fazer de justicia, e que en tanto se via e de / terminava, man- dasemos a nuestros subditos que sobre / seyesen de ir a pescar a las dichas mares, e quel asi / mismo mandaria a los suyos que sobreseyesen de pescar / ali ;e que a nos plugo que asi se fiziese como el / % dicho Rey nuestro hermano nos lo embio a dezir; y embiamos / luego a mandar a nxestros subditos e naturales sobre / seyesen en ir a pescar a las dichas mares, por quel avia / de mandar esto mismo a sus vasallos fasta quel dicho / negocio fuese visto e determinado; e que, pues esta asi / ” asentado, que nos pares- ce que se deve ver luego el // dicho negocio, e que para ello nos embiare- mos den / tro de dos meses primeros, un persona de ciencia e con / ciencia para que se junte con la persona quel dicho Rey / nuestro hermano para ello nombrare, y amos juntamente / * se informen de la verdad y lo deter- minen segun fa / llaren por derecho, que rogamos al dicho Rey nuestro her- ma / no que de orden como / por su parte asi se faga. / Por quanto a lo que nos hablastes que la ciudad de / Sevilla fazia repa- rar la fortaleza de Torres que esta / *' va despoblada, e porque esto no se podia fazer segun / el asiento de las pazes, nos rogava que enviase / mos mandar que no fiziese novedad alguna en / la dicha fortaleza; direis al di- cho Rey que no / aviamos sabido fasta agora cosa alguna / dello, pe / * ro que luego que embiaremos a lo saber y mandare / mos proveher sobrello, por manera que lo asentado / en las dichas pazes se guarde. Fecha en la Vega del / Real de Granada, el mes de octubre de mil e quatrocientos e no / venta y un años.</t>
  </si>
  <si>
    <t>Biblioteca Nacional de Madrid, Ms. 2420, fols. 201 vt”.-202 vt. Letra del siglo XVI;</t>
  </si>
  <si>
    <t xml:space="preserve">CAPITULACIONES DE CRISTOBAL COLON CON LOS REYES CATOLICOS </t>
  </si>
  <si>
    <t>col. Doc. Desc. T1. p. 64</t>
  </si>
  <si>
    <t>[santa fe, 17 de abril de 1492] Las cosas suplicadas e que vuestras Altezas dan e otorgan a don chris- toual de / colon en alguna satisfacion de lo que ha descubierto en las mares / oceanas y del viage que agora con el ayuda de dios ha de hazer por / ellas en seruicio de vuestras altezas son las que se siguen / * Primeramente que vuestras altezas como señores que son de las dichas mares oceanas fazen dende /agora al dicho don christoual, colon su almiran- te en todas aquellas islas y tierras fir / mes que por su mano o industria se descubrirar o ganaran en las dichas mares oceanas / para durante su vida y despues del muerto a sus herederos, e succesores [de vno en otro perpetua- mente con todas aquellas preheminencias] (1) e prerogativas / pertenecientes al tal officio e segund que don alfonso enriquez como almirante mayor / '” de castilla e los otros sus predecessores en el dicho officio lo tenian en sus districtos. / Plaze a sus altezas. Johan de coloma / Otrosi que vuestras altezas fazen al dicho don chrístoual su visorey e gouernador general en todas / las dichas tierras firmes e yslas que como di- cho es el descubriere o ganare en las / dichas mares, e que parael regimiento de cada huna e qualquiere dellas faga el election / ' de tres personas para cada oficio e que vuestras altezas tomen y scojan vno el que mas fuere / su seruicio e assi seran mejor regidas las tierras que nuestro señor le dexara fallar e / ganar a seruicio de vuestras altezas. Plaze a sus altezas. Johan de coloma. / Item que de todas e qualesquiere mercadurias siquiere sean perlas piedras preciosas / oro plata specieria e otras qualesquiere cosas, e mercadurias de qualquiere specie / nombre e manera que sean que se compraren trocaren fallaren ganaren e houieren dentro en / los limites del dicho almirantadgo que dende agora vuestras altezas fazen merced / al dicho don christoual e quierez que se haya e lieue para si la dezena parte de todo / ello quitadas las costas todas que fizieren en ello por manera que de lo que quedare / limpio e libre haya e tome la dicha decima parte para si mismo e faga dello / % a su voluntad quedando las otras nueue partes para vuestras altezas. Pla- ze a sus / altezas. Johan de coloma. / Otrosi que si a causa de las mercadurias quel trahera de las dichas yslas y tierras / que assi como dicho es se ganaren o descubrieren o de las que en trueque de aquellas se / tomaran aqua de otros mercadores naciere pleyto alguno en el logar dondel dicho / * comercio e tracto se terna y fara que si por la preheminencia de su officio de almi / rante le pertenecera conocer de tal pleyto plega a vuestras altezas que el o su teniente / e no otro juez conozca del tal pleyto, e assi lo prouean dende agora. / Plaze a sus altezas si pertenece al dicho officio de almirante segunt que lo tenia / el dicho al- mirante don alonso enriquez como y los otros sus antecessores en sus dis / % trictos y siendo justo. Johan de coloma, / Item que en todos los nauios que se armarer para el dicho tracto e ne- gociacion cada y quando / y quantas vezes se armarem que pueda el dicho don chrístoual colon si quisiere / contribuyr e pagar la ochena parte de todo lo que se gastare en el armazon / e que tanbien haya e lieue del prouecho la ochena parte de lo que resultare / Y de la tal armada. Plaze a sus altezas. Johan de coloma. / Son otorgadas e despachadas con las respuestas de vxestras altezas en fin / de cada hun capitulo en la villa de santa fe de la vega de granada. / XVII de abril del año del nacimiento de nxestro señor mil CCCCL XXXXII. /</t>
  </si>
  <si>
    <t>Archivo de esta Corona en Barcelona: Registro 3.569, fol. 136.</t>
  </si>
  <si>
    <t xml:space="preserve">CARTA COMENDATICIA DE LOS REYES CATOLICOS A FAVOR DE CRISTOBAL COLON, CERCA DE LOS REYES Y AUTORIDADES DE LAS REGIONES DE SU DESTINO «AD PARTES INDIE» </t>
  </si>
  <si>
    <t>col. Doc. Desc. T1. p. 71</t>
  </si>
  <si>
    <t>[Granada 17 de abril de 1492] Senissimis atque illustrissimis quibusuis regibus ac eorum primogenitis consanguineis et amicis / nostris carissimis ferdinandas et elisabet dei gracia Rex et regina Castelle etcetera salutem / et prosperorum votorum incrementa illustribx«s preterea spectabilibws nobilibxs et magnificis viris qui / busuis du- cibus marchionibms comitibxs vicecomitibus baronibus terrarmm dominis et dominabus / * comunitatib«s et singularibms personis amicis beniuolis et deuotís nostris capitaneis quoque pa / tronis et subpatronis quarumuis nauiu trirremium birremium et aliorum vassorum mariti / morxm sub qui- busuis vexillis et ad quorumuis stipendia nauigancium nec non / eciam qui- buscunqxe officialibus et subditis nostris quouis officio gradu auctoritate pre / heminencia et exercicio fungentibxs aliisque vniuersis et singulis personis ad quos / ' huixwsmodi nostra litera peruenerit salutem. Mittimas 1n presen- ciar nobilem /virum christoforum colon cum tribms carauelis armatis per maria oceana ad partes / Indie pro aliquibxs causis et negociis seruicium dei ac fidei ortodoxe augmertum nec / nor benefficium et vtilitater nostram concernentibus. Et quamquam existimemus nostra causa / et amore vobis co- merdatum fore si illum fortasse per maria portxs plagias ter / '% ras opida et partes aliquas rregnorxm principatuum terrarusmm dominiorum locorum / te- nutarxm et jurisdictionwa vostrarmm transire opportuerit, quia tamen pluri / mum cupimas cum illum nauigiis hominibxs armis bonis rebus mercibus et als / que secum duxerit vbiqwe bene tractari. Eam ob rem vos serenissimos atque illustrissimos / Reges et eorum primogenitis ceterosque cuiusuis gradas condicionis et dignitatís ad / % quorum maria portxs plagias dominia terras opida et jurisdictionem predictas christo / forms colon peruenerit affectuose et enixe rogamas vt eum nostro respectu et contem / placione comerdatum habere velitis eumqwe cum carauelis et nauigiis et comitiua / quas et que secum duxerit ne dum benigne recipere et recipi facere in reg / nis princi- patibus ciuitatibus oppidis et terris portibus et plagiis vostris vostra licencia / * ¡llum tuto ire sinatis et libere permitatís et mandetis cum eisdem carauelis et / alis vassis maritimis cumque rebus mercibus atque bonis omnibus per eum in eisdem na / uigis defferendis seu apportandis preterea rogati et re- quisiti per eum intentu / nostro predicto faueatis ope opere auxilio comsilio et fauore opportunis, detisque ac dari / eisdem permittatis ¡ubeatis et man- detis res omnes necessarias ad vsum vite municionemque / “ nauigiorum predictoru», ipso tamer ¡ustum precium soluente pro eisdem et ductores ac pre / sidia quo tuto ire possint si opus fuerit prebeatis et transire permittatis absque solu /cione alicuixsiuris seu cabelle, quod servicium speramus feceritis quia primum nobis id erit / pergratissimum, deinde si quando contigerit vt vostri ad nos venerint ac per maria / nostra transierint non solum pro consuetudine nostra verum eciazm pro vostra consideracione habebimus / eos comendatos et vos officiales et subditi nostri predicti summe nobis seruietis et nor incidetis / in penis quas transgressores mardatorum et voluntatuwm et regis atque domini sui merito / incurrunt. Datwm in ciuitate Granatens/</t>
  </si>
  <si>
    <t xml:space="preserve">rchivo de la Corona de Aragón, número 3569, f. 136 rf.-136 vt”. </t>
  </si>
  <si>
    <t>CARTA DE MERCED DE LOS REYES CATOLICOS OTORGANDO A CRISTOBAL COLON EL TITULO DE ALMIRANTE, VIRREY Y GO- BERNADOR DE LAS TIERRAS QUE EL O SUS LUGARTENIENTES DESCUBRIEREN, CON JURISDICCION CIVIL Y CRIMINAL</t>
  </si>
  <si>
    <t>col. Doc. Desc. T1. p. 74</t>
  </si>
  <si>
    <t>[granada, 30 de abril de 1492] Don fernando e doña ysabel por la gracía de dios Rey e Reyna de casti- la de leon de Aragon de secilia de granada de toledo de valencia de galicia de mallorca de / seuilla de cerdeña de cordoua de corcega de murcia de jahen de los algarbes de algegira de gibraltar e de las yslas de canaria condes de barce / lona señores de viscaya e de molina duques de atenas e de neo- patria condes de rosellor e de cerdania marqueses de oristan e de gociano por quanto vos christoual colon / vades por nxestro mandado a descobrir e ganar con ciertas fustas nuestras e con nuestras gentes giertas yslas e tierra firme en la mar ogeana e se espera que con la ayuda de / * dios se descubri- ran e ganaran algunas delas dichas yslas e tierra firme en la dícha mar ogeana por vuestra mano e yndustria e asy es cosa justa e razonable que pues os / poneys al dicho peligro por nxestro seruicio seades dello remunerado que- riendo os honrrar e faser merced por lo suso dicho es nxestra merced e volun- tad que vos el dicho christoual / colon despues que ayades descubierto e ganado las dichas yslas e tierra firme en la dicha mar ogeana o quales quier dellas que seades nuestro almirante de las dichas / yslas e tierra firme que asy descobrierdes e ganardes e seades nuestro almirante e visorrey e gouernador enellas e vos podades dende en adelante llamar e yn / tytular don chrrstoual colon e asy vuestros fijos e subgesores enel dicho ofigio e cargo se puedan yntitular e llamar don e almirante e visrrey e gouer / '” nador dellas e que para que podades vsar e exercer el dicho ofigio de almirantadgo conel dicho oficio de visrrey e gouernador delas dichas yslas e tierra firme que / asi descobrierdes e ganardes por vos o por vuestros lugartenientes e oyr e librar to- dos los pleitos e cabsas ceuiles e criminales tocantes al dícho ofigio de almi- ran / tadgo e visrrey e gouenmador segund fallardes por derecho e segund lo acostumbran vsar e exerger los almirantes de nuestros reynos e podays pugnir e castigar / los delinquwentes e vsedes de los dichos ofigios de almirantadgo e visrrey e gouernador vos e los dichos vuestros logartenientes en todo lo a los dichos ofigios e a cada / vno dellos anexo e congemiente e que ayades e leuedes los derechos e salarios a los dichos ofigios e a cada vno dellos anexos e pentenescientes segund e como / '” los leuan e acostumbran leuar el nuestro almirante mayor enel almirantadgo de los nxestros reynos de castilla e los visrreyes e gouernadores delos dichos nuestros / reynos e por esta nuestra car ta O por su traslado signado de escriwano publico mandamos al principe don ¡0har nxestro muy caro e muy amado hijo e a los ynfantes duques / prelados duques (sic) marqueses condes maestres de las ordenes prores comendadores e a los del nxestro consejo e oydores de la nxwestra abdiencia alcaldes e otras justycias quales / quier de la nuestra casa e corte e changilleria e a los sub- comendadores alcaydes delos castillos e casas fuertes e llanas e a todos los consejos asystentes corregidores / alcaldes alguaciles merinos veyntequatros caualleros jurados escuderos oficiales e omes bueros de todas las cibdades e villas e logares delos nuestros reynos e seño / ” rios e delos que vos conquis- tardes e ganardes e a los capitanes maestres contramaestres e ofigiales man- neros e gentes dela mar nuestros subditos e naturales que a / gora son e seran de aquí adelante e a cada vno e qualquier dellos que seyendo por vos des- cubiertas e ganadas las dichas yslas e tierra firme de la dicha mar / ogeana e fecho por vos o por quien vuestro poder ouiere el juramento e solenidat que en tal caso se requiere vos ayan e tengan dende en adelante para en toda vuestra / vida e despues de vos vuestro fijo e subgesor e de subgesor en sub- gesor para sienpre jamas por nxestro almirante de la dícha mar ogeana e por visrrey e gover /nador en las yslas e tierra firme que vos el dicho don chris- toual colon descubrierdes e ganardes e vsern con vos e con los dichos vuestros logartenientes que en los / % dichos ofigios de almirartadgo e visrrey e gouernador pusierdes en todo lo a ellos concermiente e vos recudan e fagan recudyr con la quitacion e derechos / e otras cosas a los dichos ofigios ane- xas e pertenescientes e vos guarden e fagan guardar todas las honrras gracias e mercedes e libertades prehemi / nergias prerrogatyvas esengiones e ynmu- nidades e todas las otras cosas e cada vna dellas que por rason delos dichos ofigios de almirante e visorrey e go / vernador deuedes aver e gozar e vos deuer ser guardadas todo bien e cunplidamente en guisa que vos non men- gúe ende cosa alguna e enello / ni en parte dello enbargo ni contrario al- guno vos nor pongan ni consientar poner ca nos por esta nuestra carta des- de agora para entonges vos fasemos merced / * de los dichos ofigios de almirantadgo e visorrey e gouernador por juro de heredad para sienpre ja- mas e vos damos la posesion e quasy posesion / dellos e de cada vno dellos e poder e abtoridad para los vsar e exerger e leuar los dichos derechos e sa- larios a ellos e a cada vno dellos anexos e pertenes / cientes segund e como dicho es. sobre lo qual todo que dicho es sy nescesario vos fuere e gelo vos pidierdes mandamos al nxestro changiller e notarios / e a los otros oficiales que estan a la tabla delos nuestros sellos que vos den e librer e pasen e seller nxestra carta de preuilegio rodado la mas fuerte e firme e / bastante que les pidierdes e oujerdes menester. e los vnos ni los otros nor fagades ni fagan ende al por alguna manera so pena dela nuestra merced e de dies / * mill maravedis para la nuestra camara a cada vno que lo contrano fisiere e demas mardamos al ome que les esta nuestra carta mostrare que los enplaze que parescan ante / nos en la nxestra corte do quier que nos seamos del dia que los enplasare a quinze dias primeros seguientes so la dicha pena so la qual mandamos a / qualquier escrinano publico que para esto fuere llamado que de ende al que ge la mostrare testimonio sygnado corn su signo porque nos sepamos como se cumple nuestro / mandado. dada en la nuestra gibdad de granada a XXX dias del mes de abril año del nasgimiento del nuestro señor / ¡hesuchristo de mill e quatrogientos e noventa e dos años / Wyo el Rey (Rúbrica) yo la Reyna (Rúbrica) / yo johan de coloma secretario del Rey e dela Reyna nxestros señores la fize screuir / por su mazdado. (Al borde inferior): merced a christoual colon del almirantadgo e ofícios de visorrey e gouerna- dor delas yslas e tierra firme que descubriere e ganare en las yndias acordada en forma Registrada / sebastian dolano (Rúbrica) (sello muy bien conservado, de papel, que tal vez oculte la firma de rodericus) francisco de madrid changeler (Rúbrica) (El sello oculta la palabra:) «Francisco» COLECCIÓN DOCUMENTAL DEL DESCUBRIMIENTO 717 (Al margen izquierdo, siguiendo el borde del papel): Carta la merced del almirantadgo e officio de visorrey / e gouernador de las Indidias (sic) fecha a don christoval colon (En letra reciente): en 30 de abril de 1492 años por los reyes / católicos.</t>
  </si>
  <si>
    <t xml:space="preserve">Archivo General de Indias (Fondos de Veragua), Patronato 295. Registrada en el Sello de Corte de Simancas, abril de 1492, f. 20 </t>
  </si>
  <si>
    <t>CARTA PATENTE A DIEGO RODRIGUEZ PRIETO Y OTROS VECI- NOS DE PALOS PARA QUE APRESTEN DOS CARABELAS QUE HA DE LLEVAR CRISTOBAL COLON</t>
  </si>
  <si>
    <t>col. Doc. Desc. T1. p. 78</t>
  </si>
  <si>
    <t>[granada, 30 de abril de 1492] Don fernando e doña ysabel por la grasía de dios Rey y Reyna de cas- tila de leon de aragon de secilia de granada de toledo de valengia de galizia de mallorcas de se / uilla de cerdeña de cordoua de corcega de murcia de jaen delos algarbes de algesira de gibraltar e delas yslas de canaria condes de barcelona señores / de viscaya e de molina duques de atenas e de neopatria condes de rosellon e de cerdania marqueses de oristan e de gociano. a vos diego rodrigues prieto / e a todas las otras personas vuestros compañeros e otros vesinos de la villa de palos e a cada vno de vos salud e grasa bien sabedes como por algunas cosas /*fechas ecometydas por vosotros en des- seruisio nxestro, por los del nwestro consejo fuystess condenados a que fue- sedes obligados a nos seruir dos meses cor dos cara / uelas armadas a vues- tras propias costas e espensas cada e quando e doquier que por nos vos fuese mandado so ciertas penas segurd que todo mas larga / mente en la dicha sentensia que contra vosotros fue dada se contiene. E agora por qwanto nos avemos mandado a christoual colon que vaya con tres carauelas de ar / mada como nxestro capitan delas dichas tres carauelas para ciertas partes de la mar ogeana sobre algunas cosas que cumplen a nuestro seruisio e nos queremos que lleue / consigo las díchas dos carauelas con que asy nos aveys de seruir, por ende nos vos mardamos que del dia que con esta nuestra carta fueredes requeridos fasta / ' dies dias primeros seguientes syn nos mas requerir ni consultar ni esperar ni aver otra nuestra carta sobrello tengays adresgadas e prestas a punto / las dichas dos carauelas armadas como soys obligados por virtud de la dicha senfensia para partir comel dicho christoual colon donde nos le mandamos yr, e partireys / conel del dicho termino en adelante cada e quando por el vos fuere dicho e mandado de nxestra parte, que nos le marzdamos que vos pague luego sueldo por quatro meses / para la gente que fuere con las dichas carauelas al prescio que pagaren a las otras gentes que fueren en las dichas tres carauelas e en la otra carauela que nos le / marda- mos leuar que es el que comunmente se acosturbra pagar enesta costa a la gente que va de armada por la mar. E asy partydos siguays la via donde / '”* el de nxestra parte vos mandare e conplades sus mandamientos e vades a su mardo e govemnacion con tanto que vos ni el dicho christoual colon ni otros algunos delos que / fueren en las dichas carauelas non vayan a la mina ni al trato della que tyene el serenysimo Rey de portogal nuestro hermano porque nuestra voluntad es de / guardar e que se guarde lo que conel dicho Rey de portogal sobresto tenemos asentado e capitulado; e trayendo vosotros fe fir- mada del dicho capi / tan de como es contento de vuestro seruisio con las díchas dos carauelas armadas vos avemos por releuados de la dicha pena que por los del nxestro consejo vos / fue puesta e desde agora para entonces e dentonces para agora nos damos e tenemos por biex seruidos de vosotros cor las dichas carauelas por / ” el tienpo e segurd e como por los del dicho nxestro consejo vos fue mardado, con apergebimiento que vos fasemos que si lo asi nor fisieredes o enello escusa o dila / gion pusieredes mandaremos esecutar en vosotros e en cada vno de vos e en vuestros bienes las penas contenidas en la dicha sentensia que contra vosotros fue dada / e los vnos ni los otros non fagades ende al por alguna manera so pena de la nxestra merced e de cada dies mill maravedis para la nuestra camara. So la qual di- cha / pena mardamos a qualquier escríiuano publico que para esto fuere la- mado que de ende al que vos la mostrare testimonio sygnado con su signo porque nos se / pamos como se curple nxestro mardado. Dada en la nxestra cibdad de granada a XXX dias de abril año del nasgis / % miento del nxestro señor ¡hesuchristo de mill e quatrosientos e noventa e dos años / yo el Rey. yo la Reyna / yo johan de coloma secretario del Rey e dela Reyna nxestros señores la fize screuir / por su maxdado (Rubricado) (En el borde inferior del papel, a la izquierda): para que los de palos den las dos carauelas que les esta mandado por los del consejo / acordada Rodericus / doctor (Rubricado) / Degésrada / sebastian dolano frangisco de madrid / chanceller / (Rubrica- do). derechos nichil (En el vuelto está sellado con el sello real en papel en cera colorada y lleva las siguientes notas: a lo largo del margen inferior y en sentido inverso al de los refrendos, dice): En miercoles veynte 1tres de mayo año del nascimiento del nuestro salua- dor ihesuchristo de mill iquatrogientos enoventa idos años estando en la yglesia de sant Jorge desta villa de p(alos) / estando ende presentes frey juan peres y christoual colon e asymismo estardo ende presentes aluaro alonso rrascon e diego rodrigues prieto alcaldes mayores i frangísco ne .rto 1 alonso rodrigues prieto / y alonso gutyerres regidores, luego el dicho christoual colon dio i presento a los sobre dichos esta carta de sus altesas la qual fue leyda por mi frangísco femandes escriuano publico desta dicha villa / a los dichos alcaldes e regidores e les pidio la cumplan segund sus altesas lo mandan, 1 pidiolo por testimonio / * e luego los dichos alcaldes e regidores dixeron que obedegian la dicha carta con la reuerengia devida como carta de sus altesas e que estan prestos de la cumplir en todo i por todo segurd / sus altesas lo mardan, de que fueron testigos lorengo de escarraman (?) alcayde e garcia ferrandes carnero 1 fernando del salto menro (?) del congejo vesimos desta villa de palos/ francisco fernandes / escriuano publico de palos (Rubricado). (Al borde izquierdo en la parte superior dice): carta para que los de palos s(irvan) con las dos carauelas que les esta / man- dado por los del consejo/ *, (En el margen derecho en la parte superior está anotado): XXX de abril. c. (En el centro hay otra anotación que dice): En madrid seys dias de setienbre de mill e quinientos e treynta e ginco años diego de arana en nonbre del almirante / don luis colon presento esta proui- sion y pidio se la boluiese quedando enel progeso vn traslado della e / por los señores doctores montoya y escudero vista mandaron dar traslado a la otra parte / En siete de setienbre del dicho año lo notifique al licenciado villalobos fiscal de su magestad en su persona.</t>
  </si>
  <si>
    <t>Archivo General de Indias, Fondos de Veragua, Patronato 295, carpeta 1.*, documento n.? 3.</t>
  </si>
  <si>
    <t>col. Doc. Desc. T1. p. 81</t>
  </si>
  <si>
    <t>REAL PROVISION A LAS AUTORIDADES DE LAS CIUDADES Y VI- LLAS COSTERAS PARA QUE PROPORCIONEN A CRISTOBAL CO- LON TODOS LOS ELEMENTOS NECESARIOS A SU EXPEDICION</t>
  </si>
  <si>
    <t xml:space="preserve">[granada, 30 de abril de 1492] Don fernando e doña ysabel por la gracía de dios Rey e Reyna de casti- la de leon de Aragon de secilia de granada de toledo de valencia de galicia de mallorca de / seuilla de cerdeña de cordoua de corcega de murcia de jahen </t>
  </si>
  <si>
    <r>
      <t xml:space="preserve">rchivo General de Indias, Fondos de Veragua, Patronato 295, doc. nu- </t>
    </r>
    <r>
      <rPr>
        <sz val="10"/>
        <color theme="1"/>
        <rFont val="GlyphLessFont"/>
      </rPr>
      <t xml:space="preserve">mero 4. </t>
    </r>
  </si>
  <si>
    <t>Archivo General de Indias, Fondos de Veragua. Patronato, 293; doc. n.” 5.</t>
  </si>
  <si>
    <t>[Granada 30 de abril de 1492] Don fernando e doña ysabel por la gragía de dios Rey e Reyna de Cas- tilla de leon de aragon de secilia de granada de toledo de valencia de galizia de mallorcas de seuilla de / gerdeña de cordoua de corcega de murcia de jaen de los algarbes de algezira de gibraltar e de las islas de canaria condes de barcelona señores de viscaya e / de molina duqwes de atenas e de neo- patria condes de rosellorz e de cerdania marqueses de oristan e de gogiano. a los del nxestro consejo e oydores dela nxestra abdiencia corre / gidores al- caldes e alguasiles mennos e otras justigias qualesquier de qualesquier gibda- des e villas e logares de los nuestros Reynos e señorios e cada vno e / ? qualesquier de vos a quien esta nuestra carta fuere mostrada o su traslado synado descríuano publico salud e gragía sepades que nos mardamos yr a la arte del mar ogeano / a christoual colon a faser algunas cosas cunplideras a nuestro seruigio, e para leuar la gente que ha menester en tres carauelas que lleua diz que es nesgesario dar seguro a / las personas que con el fuesen porque de otra manera non querrian yr comel al dicho viaje e por su parte nos fue suplicado que gelo mandasemos dar o como la nxestra merged fuese e / [nos] touimoslo por bien e por la presente damos seguro a todos e qua- lesquier personas que fueren en las dichas carauelas conel dicho christoual co- lon enel dicho viaje que ha / [se] por nxestro mandado a la parte del dicho mar ofeano como dicho es para que mon les sea fecho mal ni daño ni de- saguisado alguno en sus personas ni bienes ni en cosa / * alguna de lo suyo por razon de nirgund delito que ayan fecho ni cometido fasta el dia dela fecha desta nuestra carta e durante el tienpo que fueren e estouieren alla con la ve / nida a [sus casas] e dos meses despues. Por que vos mandamos a todos e cada vno de vos en vuestros logares e juridigiones que no conoscays de nimguna cabsa / criminal tocante a las personas que fueren conel dicho christoual colon en las dichas tres carauelas durante el tienpo suso dicho por- que nuestra merged e voluntad es que todo ello este asy / [suspendido] e los vnos ni los otros nor fagades ni fagan ende al por alguna manera so pena dela nuestra merged e de diez mill maravedis para la nuestra camara a cada / vno que lo contrario fisieredes para la nuestra camara; e demas mandamos a qualquier escrivano publico que para esto fuere llamado que de ende al que vos la mostrare testimonio / ' sygnado con su sygno porque nos sepamos como se cunple nxwestro mardado. Dada en la nuestra cibdad de granada a XXX dias del mes de abril / año del nasgimiento del nxestro señor ihesuch- risto de mill e quatrogientos e noventa e dos años. va sobreraydo e diz en las dichas tres carauelas durante el tienpo suso dicho / por quenta. vala / yo el Rey yo la Reyna / (Rubricado) (Rubricado) yo joharn de coloma secretario del Rey e dela Reyna nuestros señores la fize screuir / ? por su mandado / (En el borde inferior, a la izquierda): suspersion delos negogíos criminales....... acordada e en forma Rodericus / Registrada / sebastian dolano (Rubricado) derechos nichil (En el borde superior, a la izquierda): cedula de los reyes a christoual colon de suspensi / on de delitos a los que fueren a las yndias con el. (En el borde izquierdo, a la parte superior): carta de suspensión de los negocios criminales tocantes a los que v[an] / con christoval colon fasta que vueluan e dos meses despues. (En el borde superior, a la izquierda, así como en el borde derecho, a la parte superior): aXXX de abril.</t>
  </si>
  <si>
    <t>REAL PROVISION POR LA QUE SE ORDENA SUSPENDER EL CO- NOCIMIENTO DE LAS CAUSAS CRIMINALES CONTRA LOS QUE VAN CON CRISTOBAL COLON, HASTA QUE VUELVAN</t>
  </si>
  <si>
    <t>col. Doc. Desc. T1. p. 83</t>
  </si>
  <si>
    <t>REAL CEDULA A LOS RECAUDADORES DE IMPUESTOS PARA QUE NO SE COBREN DERECHOS POR LAS COSAS QUE SE SACAREN DE SEVILLA PARA LAS FUSTAS DE ARMADA QUE LLEVA CRISTO- BAL COLON</t>
  </si>
  <si>
    <t>col. Doc. Desc. T1. p. 86</t>
  </si>
  <si>
    <t>[santa fe, 30 de abril de 1492] El Rey e la Reyna / arrendadores e recabdadores e almoxarifes e dezmeros e portadgueros e aduaneros e guardas e otras quales / quier personas que tenedes cargo de co- jer e de recabdar qualesquier derechos asy en la muy noble gibdad de seuilla / como en otras qualesquier gibdades e villas e lugares delos nuestros Reynos e señorios e a cada vno e qualquier de / *vos: por quanto nos avemos mar- dado a christoual colon que con giertas fustas de armada vaya a ciertas par tes delas ma / res ogeanas sobre cosas complideras a nuestro seruigro, nos vos mandamos a todos e a cada vno de vos que dexedes / e consyntades sacar e lleuar desas díchas cibdades e villas e lugares todas las vituallas e manteni- mientos e pel / trechos e xarcias e otras cosas que menester fueren e el dicho christoual colon hisiere comprar e lleuar para las /dichas fustas syn pedir ni lleuar derechos algunos dello ni de cosa alguna dello con tanto que juren las personas que / * los llevaren que son para la dicha nuestra armada e non para vender ni para otra cosa alguna. Non fagades ende al so pe / na dela nxestra merged e de diez mill maravedís para la nuestra camara. Fecha en la villa de santa fe a XXX dias / de abril de noverta e dos años. yo el Rey (Rubricado) yo la Reyna (Rubricado) por maxrdado del Rey e dela Reyna / ' johan de coloma (Rubricado) (En el borde inferior): para que no lleuer derechos delas cosas que se sacarem de seuilla para las caravelas que lleua christoual colon. (vt.?): (En el centro): acordada (Rubricado) (A la izquierda, parte inferior): 30 de octubre de 1497.</t>
  </si>
  <si>
    <t>Archivo General de Indias, Fondos de Veragua, Patronato 295, carpeta 1.*,documento n.?6.</t>
  </si>
  <si>
    <t>ARTA PATENTE A LOS CAPITANES Y GENTE DE MAR, PARA QUE TENGAN A CRISTOBAL COLON POR CAPITAN DE CIERTAS NA- VES QUE VAN AL MAR OCEANO</t>
  </si>
  <si>
    <t>col. Doc. Desc. T1. p. 87</t>
  </si>
  <si>
    <t>rchivo General de Simancas, Registro General del Sello. Abril de 1492, fol. 18 (R. G. S., t. IX, p. 204).</t>
  </si>
  <si>
    <t>[granada, 30 de abril de 1492] Don fernando e doña ysabel etcetera a / todos e qualesquier capitanes ma / estres e patrones e contramaestres e marineros / de naos e carauelas e otras fustas e otras quales / ?*quier personas de qualquier condicion que sean nues- tros vasallos / subditos e naturales a quier lo de yuso enesta conte / nido atapne O atapner pueda e a cada vno e qual / quier de vos a quien esta nuestra carta fuere mostrada o el / traslado della sygrado de escrinano publi- co salud e gracia. / ' Sepades que nos avemos mardado a christoual color que / con ciertas fustas de armada como nxestro capitan / vaya a ciertas partes del mar ogeano sobre cosas / muy cumplideras a seruigto de dios enxestro e para ello / le avemos mardado dar e dado cargo que lleue tres / 15 navios que son menester de nuestros subditos e natu / rales para yr el dicho viaje, por ende por la presente / mandamos a todos e a cada vno de vos los dichos maestres / e patrones e marineros e conpañas de las dichas ca / rauelas e fustas e a toda la conpaña que enellas e en / % cada vna dellas nauegare que tengades e tengan / por nuestro capitan de los dichos navios e fustas al / dicho christoual color e le obedescades e tengades por nuestro / capitan e fagades e cunplades e ponga / des en obra todo lo que por el de nuestra parte vos fuere / % dicho e mandado e cada cosa e parte dello se- gund / e como e en la forma e manera e a los tienpos e so las / penas quel de nuestra parte vos mandare sin poner enello / escusa ni dylagion alguna bienasyeatancompli/damentecomosynosenpersonavoslomardase/ mos e nos por la presente le fasemos nuestro ca / pitan de los tales navios e fustas e le damos / poder e facultad para las mandar £ governar como / nxestro capitan e para executar en la conpaña dellas /? qualesquier penas en que cayeren e yncurrierez por / non complir e obedescer sus mardamier- tos como / dicho es, pero es nuestra merced e voluntad quel dicho christoual / color ni vosotros ni alguno de vos nor / vayades a la mina ni al trato della / ' que tiene el serenisymo Rey de / portogal nuestro hermano porque nuestra voluntad es / de guardar e que se guarde por nuestros subditos / e naturales lo que cerca de la dicha mina tene / mos capitulado e asentado con el dicho Rey de / * portogal lo qual vos mardamos que asy fagais / e cunplais so pena de la nxestra merged e de confiscacion / de vuestros bienes para la nuestra camara e fisco. Dada / en la nuestra cibdad de granada a XXX deabrilde/millCCCCXCH años.YoelRey.YolaReyna.Yojuan/%de coloma secretario del Rey e de la Reyna nuestros señores / la fize escrruir por su maxdado. (En el borde inferior, a la izquierda): para que a christoual color obedescan por capitan de v. a. (En el margen superior del recto, en letra grande del siglo XVII está anotado): «de oficio para Christobal Colon». (En el margen izquierdo, a la altura de la línea sexta): «nichil seruicio».</t>
  </si>
  <si>
    <t xml:space="preserve">CARTA DE CREENCIA DE CRISTOBAL COLON ANTE EL GRAN KAN, OTORGADA POR LOS REYES CATOLICOS </t>
  </si>
  <si>
    <t>col. Doc. Desc. T1. p. 89</t>
  </si>
  <si>
    <t>[granada, 30 de abril de 1492] Don fernando e doña ysabel etcetera a / todos e qualesquier capitanes ma / estres e patrones e contramaestres e marineros / de naos e carauelas e otras fustas e otras quales / ?*quier personas de qualquier condicion que sean</t>
  </si>
  <si>
    <t xml:space="preserve">ASIENTO DE PAGOS A LUIS DE SANTANGEL POR DINERO QUE PRESTO PARA EL PRIMER VIAJE DE COLON </t>
  </si>
  <si>
    <t xml:space="preserve">l Archivo General de Simancas, Contadurias Generales, 1.* epoca, legajo 118, fasciculo XXXVI </t>
  </si>
  <si>
    <t>[5 de mayo de 1492] que dio e pago mas el dicho alonso delas cabegas por otro libramiento / del dicho argobispo de granada fecho V de mayo de XCIl años / a luys de santangel escriuano de ragion del Rey nuestro señor e por el / a alormso de angulo por virtud de vn poder que del dicho escrinano de / * ragion mostro enel qual estaua ynserto el dicho libramiento dozien / tos mill maravedis en quenta de CCCC mill que enel e en vasco de / quiroga le libro el dicho arcobíspo por el dicho libramierto de I quentos DC / XL mill maravedis que ovo de aver en esta manera. 1 quento D mill para / pagar a don ysaque abrauanel por otro tanto / '” que presto a sus altezas para los gastos dela guerra / e el I quento CXL mill maravedis restantes para pagar al dicho es- crinano de racion en cuenta de otro / tanto que presto para la paga delas tres carauelas que sus altesas / mandaron yr de armada a las yndias e para pagar a christoual / colon que va en la dicha armada. mostro carta de pago del dicho alonso / '% de angulo.</t>
  </si>
  <si>
    <t>Que vos fueron rescibidos e pasados en quenta vn quento / e ciento e quarenta mill maravedis que disteís por nuestro / mandado al ob:spo de Avila que / agora es Argobispo de Granada / * para el despacho del almirante / don Chrístoual colon e otros diez / e siete mill e cient maravedis por / vues- tro salario de la paga dellos / qwe son vn quento e ciento e cinquenia e syete / ' mill e cient maravedis.</t>
  </si>
  <si>
    <t>col. Doc. Desc. T1. p. 91</t>
  </si>
  <si>
    <t xml:space="preserve">rchivo General de Simancas. Contadurias Generales, 1.* época, legajo 134, Libro de Cuen- tas de Luis de Santangel y Francisco Pinelo, tesoreros de la Hermandad desde el año 1491 al 1493. Está en el finiquito de dichas cuentas. </t>
  </si>
  <si>
    <t>ALBALA DE LA REINA NOMBRANDO A DIEGO COLON PAJE DEL PRINCIPE D.JUAN</t>
  </si>
  <si>
    <t>[8 de mayo de 1492] yo la Reyna fago saber a vos el mayordomo e contador mayores / de la despensa e raciones de mi casa que mi merged e / voluntad es de tomar por paje del príncipe mi muy / caro e muy amado fijo a diego colon e quwe aya / % e tenga con el dicho ofigio para su vestuario e / mantenimiento nueve mill y quatrogientos maravedis en cada / vn año por que vos mando que lo pongades e asente / des asy en los mis libros e nominas que voso / tros tenedes e libredes al dícho diego colon los dichos / '” nueve mill e quatrocientos maravedis este presente año / de la fecha deste mi alvala e dende en adelante / en cada vn año segund e quardo libraredes a los o / tros pajes del dicho principe mi hijo los semejantes / maravedis que de mi tyenen; e non fagades ende al. fecho / ' a ocho dias del mes de mayo año del nasgi- miento de nuestro / señor ihesuchristo de mill e quatrogientos e noventa e / dos años / yo la Reyna. yo fernand aluares / de toledo secretario de nuestra señora laReynalafisescreuirpor/ sumardado (En el margen superior lleva las siguientes notas): diego colon / por su parte fue mostrada vn aluala de su altesa / escripta en papel fyr- mada de su nonbre fecha enesta guisa"/ (En el margen inferior): fue sobre escripta que se asento en los / libros lleuola en su poder / por virtud del qual dicho aluala se ponen / e asientan aquí al dicho die- go colon los / dichos X1 mill CCCC maravedis para que les sean librados segund / que enel dicho aluala se contiene XI mill CCCC (En el ángulo superior izquierdo): Reyna / paje / año de / mill CCCCXCII años</t>
  </si>
  <si>
    <t>Archivo General de Simancas, Libro de quitaciones de la Casa Real, Letra D. Un folio suelto.</t>
  </si>
  <si>
    <t>REAL CEDULA AL ALMIRANTE MAYOR Y A LOS RECEPTORES DE IMPUESTOS PARA QUE COLON PUEDA SACAR PARA SU VIAJE LOS ELEMENTOS QUE COMPRARE, SIN PAGAR POR ELLO DERECHO ALGUNO</t>
  </si>
  <si>
    <t>col. Doc. Desc. T1. p. 93</t>
  </si>
  <si>
    <t>[santa fe, 15 de mayo de 1492]  nxestro almirante mayor de la mar o vuestros lugares tenientes e dezmeros e portadgueros e aduaneros e / alcaldes de sacas e cosas vedadas e arrenda- dores e recabdadores e fieles e cogedores de qualesquier/ puertos de la costa de la mar destos nxestros Reynos e señorios e otras personas qualesquier e a cada vno / ? de vos, sabed que por algunas cosas conplideras a nxestro serui- gío nos enbiamos a chrístoual / colon con ciertas fustas de armada a las partes del mar oceano, por ende nos vos mardamos / a todos e a cada vno de vos que le dexedes e consyntades libremente sacar e leuar todas las vi/ tuallas mantenimientos y pertrechos e xarcias e otras qualesquier cosas que el dicho christoual colon / conprare o fisiere conprar necesarias para el d:- cho viaje syn le demandar ni lleuar por / *” ellas ni por cosa alguna [dellas derec]ho alguno por quanto nuestra merced e voluntad es que los non / pa- gue, e nor fagades ende al so [pena de] la nuestra merced e de dies mill maravedis [para la] nuestra camara e fisco / a cada vno que lo contrario [fi- siere] flecha] en la villa de santa fe, a quimse dias de mayo de noventa / e dos años /. yo el Rey (Rubricado). yo la Reyna (Rubricado) / 1% por mandado del Rey e dela Reyna / juar dela parra / (El documento lleva en el vuelto las siguientes notas): (En el centro): acordada (Rubricado) (En el margen izquierdo): cedula para el almirante y los ofigíales / e guardas que non tochen en las cosas del almirante y de la armada / [20]. (En el margen derecho, en letra de fecha posterior): sedula de los reyes catolicos al almirante don christo / val su fecha. para que no le toquen en lo que conprare para el armada. (En el margen superior, a la izquierda): 92 aXV de mayo. a (Hay una rúbrica en el ángulo superior derecho).</t>
  </si>
  <si>
    <t>[granada 20 de junio de 1492] Don fernando e doña ysabel etcetera, a vos joan de peñalosa / contino de nuestra casa salud e grasía. Sepades que nos / ouimos mandado dar e dimos vna nxestra caría firmada / de nxestros nonbres e sellada con nuestro sello su thenor de / * la qual es este que se sygue. Don fernando e doña ysabel etcetera / a vos diego rodrigues prieto e todas las otras personas vues- tros / conpañeros e a otras personas vesimos de las villas de palos e / a cada vno de vos salud e grasia, bien sabedes como por / algunas cosas fechas e cometidas por vosotros en / ' deseruigio nxestro por los del nxestro consejo fuysteís condenados a / que fuesedes obligados a nos seruir dos meses con dos / carauelas armadas a vuestras propias costas e es / pensas cada e quan- do quier que por nos vos fuese mandado / so ciertas penas segund que todo mas largamente / '* en la dicha sentencia que contra vos fue dada se contiee. E agora / por quanto nos avemos mardado a chrístoual colon que / vaya con tres carauelas de armada como nxestro ca / pitan delas dichas tres carauelas para ciertas partes de / la mar ogeana sobre algunas cosas conpli- deras / % a nuestro seruigio e nos queremos que lleue consigo las dichas / dos carauelas con que asi nos aveís de seruir. Por ende / nos vos mandamos que del dia que con esta nuestra carta fueredes / requerido fasta X dias pri- meros sygurentes syn vos mas / requerir nin consultar ni esperar ni aver otra nuestra carta sobre / * ello tengays aderescadas e prestas a punto las dichas / dos carauelas e armadas como / soys obligados por virtud dela dicha senten- fia para par / tir con el dicho chrisftoual colon donde nos le mardamos / yr e partireis con el del dicho termino en adelante ca / Y da e quando por el fuere dicho e mandado de nxestra parte, que / nos le mandamos que vos pague luego sueldo por quatro / meses para la gente que fuere con las dichas carauelas / al prescio que pagaren a las otras gentes que fueren en / las dichas tres carauelas e en la otra carauela que nos / * le mandamos leuar que es el que comurzmente se acos / turbra pagar en la costa a la gente que ua de armada / por la mar, e asi partidos sygays la uia donde / el de nxwestra parte vos mandare e cunplades sus mardamientos / e vades a su mardado e Fol 1 vt. gouernacion con tanto que vos ni / el dícho christoual colon ni otros alga- nos delos que fueren en las / dichas carauelas non vayan a la mina ni al trato / della que tiene el serenisymo Rey de portogal nuestro / ? hermano porque nuestra voluntad es de guardarse e que se / guarde lo que cor el dicho Rey de portogal sobre esto / tenemos asentado e capitulado e trayendo vos / otros fe firmada del dicho capitan que de como es contento / de vuestro seruigíio cor las dichas dos carauelas ar / '” madas vos avemos por releuados / de la dicha pena que por los del nxestro consejo vos / fue puesta e desde agora para entonces e / dentonges para agora nos damos e / tenemos por bien seruidos de vosotros cor las / ' dichas carauelas por el tienpo e segund e / como por los del nuestro consejo vos fue mardado con aperce / bimiento que vos fazemos que si lo asi non fizieredes o enello / escusa o dilaciorn pusieredes mardaremos esecutar / en vosotros y en cada vno de vos e en vuestros bienes las / penas contenidas en la dicha sentengia que contra vo- sotros fue dada; / e los vnos ni los otros etcetera, dada en la nxestra gibdad de / granada a XXX dias de abril año del nascimiento de / nuestro señor ihesuchristo de mill y quatrogientos y noventa y dos años / yo el Rey yo la Reyna, yo joan de coloma secretario del / % Rey e dela Reyna nxestros se- ñores la fize escreuir por su / mardado rodericxs doctor registrada sabastiaz / de olano francisco de madrid changiller. E como quier / que la dicha nues- tra carta les fue presentada, por ende por / esta nuestra carta vos mandamos que vayades a la dicha villa / % e veades la dicha nmestra carta suso encor- porada e la / guardedes y cunplades y esecutades e / fagades guardar y con- plir y esecutar en todo / e por todo segurd que enella se contíere e contra el the / nor e forma della nor vayades ni” pasedes nin consin / Y tades yr ni pasar en manera alguna e sy para ello / ovieredes menester fauor y ayuda marndamos al con / gejo justigia regidores ofigiales y onbres buenosde la / dicha villa e a otras qualesquier personas que para / ello requirieredes que vos la den, e fagan dar / % so las penas que les pusieredes; para lo qual todo / que dicho es con sus yngidencias e dependengias vos / damos poder con- plido e mardamos que estedes en faser / lo suso dicho con yda e tomada XXX dias / e que ayades e lleuedes para vuestra costa e mantenimiento / * en cada vno delos dichos XXX dias CC maravedis con la yda / e tomada a la nuestra corte los quales ayades e co / bredes delos culpantes e remisos en non cor / plir lo que así les mardamos, e para los aver y cobrar / dellos y de sus bienes vos damos el dicho poder; e los / % wvnos ni los otros etcetera. dada en la puebla de guadalu / pe a XX dias del mes de junio año del nas- cimiento/denuestroseñor¡hesuchristodemillCCCC eXCU años.Yoel/ Rey. Yo la Reyna. Yo fernard aluarez de toledo // secretario del Rey e dela Reyna nxestros señores / la fize escreuir por su mandado rodericus dotor. (Junto al borde superior del recto del folio 1.? lleva el siguiente epígrafe): Sobrecarta de la que dieron sus altesas / a colon. (En el ángulo superior izquierdo): sobrecarta /colon (En el recto del folio primero lleva un epígrafe en letra del siglo XVIII): Disposiciones para el 1” viage de Colon. (A lo largo del margen superior, con la misma letra, la nota siguiente): Para que Diego Rodriguez Prieto, sus compañeros y otras personas veci- nos / de la villa de Palos vayan con / Cristobal Colon al viage que ha de hacer / en el mar Océano con las dos caravelas que están obligados a servir / a S.S. A.A. por sentencia dada contra ellos por los del Consejo a causa / de ciertas cosas hechas en deservicio de sus Altezas / 20 de junio. (También en el margen superior, en letra grande del siglo XVIII y encuadrada por la nota anterior, está la indicación): Junio 1492.</t>
  </si>
  <si>
    <t>Archivo General de Indias, Fondos de Veragua, Patronato 295, carpeta 1., documento n 7.</t>
  </si>
  <si>
    <r>
      <t xml:space="preserve">Archivo General de Simancas, Registro General del Sello (R. G. S., t. IX, </t>
    </r>
    <r>
      <rPr>
        <sz val="14"/>
        <color theme="1"/>
        <rFont val="GlyphLessFont"/>
      </rPr>
      <t xml:space="preserve">p. 368). </t>
    </r>
  </si>
  <si>
    <t>REAL SOBRECARTA A JUAN DE PEÑALOSA PARA QUE EJECUTE LO ORDENADO A LOS DE PALOS EN LA DE 30 DE ABRIL DE 1492, SOBRE ACOMPANAR A COLON CON DOS CARABELAS</t>
  </si>
  <si>
    <t>col. Doc. Desc. T1. p. 95</t>
  </si>
  <si>
    <t>REAL SOBRECARTA A JUAN DE PEÑALOSA PARA QUE HAGA EJE- CUTAR EN MOGUER LO QUE SE ORDENO POR LA DE 30 DE ABRIL DE 1492, A LAS JUSTICIAS DE ANDALUCIA SOBRE PROVEER A COLON DE TRES CARABELAS</t>
  </si>
  <si>
    <t>col. Doc. Desc. T1. p. 96</t>
  </si>
  <si>
    <t>[guadalupe 20 de junio de 1492] Don fernando e doña ysabel etcetera, a vos joan de peñalosa con / tino de nuestra casa salud e gragía. Sepades que nos o / uimos mardado dar e dimos vna nxestra carta fyrma / da de nuestros nombres fecha en esta guisa: El Rey / 5e la Reyna: corregidores asistentes alcaldes al / guasyles e otras justigias qualesquier de to / das e qualesquier cibdades e villas e loga / res de la costa de la mar del andalusya. Nos / avemos mardado a chr:stoual colom que como nuestro / * capitan vaya con tres carauelas de armada / [a] algunas panes del mar ogeano sobre co / sas muy conplideras a seruigto de dios e / nuestro e porque son menester para ello las dichas / tres caravelas de nuestros vasallos e sub / '* ditos pagandoles por ellas los pletes (sic) / e suel- do que justamente devieren aver por / el tienpo quen nuestro seruigio se Ocu- | | ) | paren por ende nos / vos mandamos a todos e a cada vno / de vos que cada que por el dicho christoual colom vos / % fueren mostradas e nonbradas tres cara / velas que seran menester para lo suso dicho / que sean de subdytos vasallos natura / les nuestros las dedes e entreguedes al dicho / christoual colon con todas xarsyas e a / * parejos e pertejos (sic) e costyngrades / a los maestres de gentes dellas que fue / ren menester que vayan con el para que las pueda / lleuar a donde por nos le a seydo / mandado pagando el suel- — Fol 1ve | do que justamente / por ellas e por la dicha conpañia ouieren de / aver el tienpo quen nuestro seruigio las touieren e na / beugaren con ellas como d:- cho es; e non fa / ? gades ende al porque asy cunple a nuestro seruigio. De san / ta fe a treynta dyas del mes de abril de / noventa e dos años. Yo el Rey. / Yo la Reyna. Por mandado del / Rey e de la Reyna / *” juar coloma. La qual dicha carta segund / paresce fue presentada por el dicho / christoual colom en la villa de moguer e re / quirio que la cunpliesen e como quier que la o / bedegieron non an conplido e porque cunple / '% a nuestro serui- gro que se cunpla nos vos mandamos que / veades la dicha nuestra carta suso encorporada / e la cunplays esecuteys e fagays / guardar e cunplir e executar segund / que enella se contiene e contra el thenor / ” e forma della non vayades nin pasedes / nin consyntades yr ni pasar en manera / alguna, e sy ara ello ouieredes me / nester fauor y ayuda mandamos al / consejo justicia regidores ofigiales e omes / * buenos de la dicha villa e a otras qualesquier / personas que para ello requirieredes que vos / la den e fagan dar so las penas / que les pusyeredes; para lo qual todo / que dicho es corn sus yngidencias e depen / Y dengias vos damos damos (sic) poder / conplido e mandamos que ayades e le / vedes por cada dya de los que en lo su / so dicho ocuparedes con la yda e tor / nada a nuestra corte con tanto que non pasen / * de treynta dias dosientos maravedis los / quales ayades e lleuedes e cobre / des de los culpantes e remisos / en non conplir lo que asy les mandamos e para los / aver e cobrar dellos de sus bienes vos da / mos el dicho poder; e los vnos ni los o / tros nor fagades ni fagan ende al / * por alguna manera so pena de la nxestra / merged e de dies mill maraved:s para la nuestra / camara a cada vno de los que lo / contraryo fisyeren y demas / mandamos al ome que vos esta nuestra / ' carta mostrare que vos emplase / que parescades ante nos en la / nxestra corte do quier que nos seamos del / dia que vos empla- sare, etcetera /. Dada en la villa de guadalupe a veynte / ' dias del mes de junio año del nascimiento /de nuestro señor ihesuchristo de mill CCCCXC e dos / años. Yo el Rey. Yo la Reyna. Yo / fernand aluares de toledo secre- tario del Rey / e de la Reyna nuestros señores la fise / % escreuir por su mandado. rodericus dotor. (En el borde superior del folio 1 rt”. lleva el siguiente epígrafe): sobrecarta dela que dieron sus altesas a colon (En el mismo borde, a la izquierda): sobrecarta /colon.</t>
  </si>
  <si>
    <r>
      <t xml:space="preserve">Archivo General de Simancas, Registro General del Sello (R. G. S., t. IX, </t>
    </r>
    <r>
      <rPr>
        <sz val="15"/>
        <color theme="1"/>
        <rFont val="GlyphLessFont"/>
      </rPr>
      <t xml:space="preserve">p. 367). </t>
    </r>
  </si>
  <si>
    <t>ROL O RELACION DE LA GENTE QUE FUE CON COLON EN EL PRIMER VIAJE (1492) Y ANOTACIÓN AUTOGRAFA DEL ALMIRAN- TE HECHA EN EL MISMO DOCUMENTO</t>
  </si>
  <si>
    <t>col. Doc. Desc. T1. p. 99</t>
  </si>
  <si>
    <t>memebers of crew</t>
  </si>
  <si>
    <t>[palos 23 de junio de 1492] En la villa de palos sabado veinte e tres dias de junio año del señor / de mill e quatro cientos e noventa e dos años en este dia sobre dicho puso / tabla el señor chrístoual colon capitan de sus altesas del Rey e Reyna nues- tros señores / para dar sueldo a los marineros e grumetes e gente que en la dícha armada van / * los quales son los que se siguen / marineros / primeramente a sancho ruis de gama piloto veynte du- AÍO A juan de moguer marinero quatro mill maravedis . gil peres marinero quatro mill maravediS coccion... VIImil/ IM mil / MI mezl / % aluaro sobrino de gil peres marinero quatro mill maravedis por los quales / quedo el dicho gil peres e el A pero sanches de monxtilla marinero quatro mall mara- CAESAAAAAIMImil/ pero arraes marinero quatro máll maravedis regibiolos wcéntelanasYpOrOlla IMmil/ 5 joan ruis de la peña biscaino quatro mill maravedis regibiolos / vigeynte CAÑeS cmoninninoninincinnnaracorororcnracnross IImil/ juan arraes fijo de pero arraes quatro mill maravedis recibio / los vigeyNte AÑES ooonnmiccicononanraccnnoniconorononnonacrnos IMmel/ juan martines del agoque vecino de denia quatro mill maravedis recibio / % los vigeynte yañes por el . XML mil / juan de la plaga vecino desta villa quatro mill marave- ÚS,AAA IMmil/ garcia ferrandes marinero de illana quatro mil mara- VEÑÍS:icAAA IMmil/ juan verde de triana quatro mill maravedis regibiolos / martin alonso pingor por €l coooconicncnicicicininannnnonononaconoss IMmil/ 25 juan romero marinero de pero gonsalo ferrando qua- tro Mill maravedís cooconencononicnnannnonnrninenncanraranennrrcircrea IMI mil / francisco garcia vallejos vecino de moguer quatro mill AÍSLA IMmel/  vartolome biues vecino desta villa quatro mill marave- USSAA AAA MIsil/ juan de medina sastre vesino de palos .....ooccc.c........... christoual garcia sarmiento piloto ocho mdll et / * CÍA MALAREÍS rc ARAN Fol. 1ve" juan quintero fijo de argueta martínes dies e ocho / ducados seys mill e setecientos e ginquenta maravedis juan reynal vesino de huelua dose ducados quatro mill et / QUINIEntOS MATADVedÍS comocccniononennaninnnnroreneonnnnenosreos 3 bartolome roldan vesino de moguer marinero de aluaro lopes vecino / de moguer regibio quatro mill maravedis dio en fianga unas / casas que son en la di- cha villa que an por linderos gongalo e / alonso mal- donado e dela otra parte . al reY c.o.omninionicinocinincanoneso recibio martin alonso por joan nesgano quatro mill ma- CACERES:AAAAMImil/ 19 recibio mas el dicho martin alonso pingor por anton calabres / su criado quatro máll maravedis ....ooicicinno.. sancho de rrama vecino desta villa de palos yerno de pedro de ayllon quatro mill / maravedis fyolo martin A grumetes / 'S juar arias portugues fijo de lope arias vesino / de IM ml D / IMI mil / IM mil / MI »m:l/ tauira dos mill iseysciertos 1Sesenta 1SeyS comooncicnncnns. I mil DCLXVI / alonso criado de joan rodrigues de guinea fijo de / francisco chogero dos máll ¡seygientos esesenta 1seys maravedis / salio por ellos el dicho juar rodrígues gui- 1A IlmiDCLXVI/ 2 juan criado de juar bue” año dos mill i seiscien / tos e sesenta 1seys fiolo el dicho juar buen año . IT mil DCLXVI / pedro tegero dos mill ¡seysciertos isesenta /iseys maravedis quedo por fiador joan de MOgUuer o. IL mil DCLXVI / ferrando de triana dos mill ¡seyscientos sesenta /Y 1 seys maravedis fiolo vigeynte yades o.nonnicnncninnrinnrnrnccncnns I m1 DCLXVI / juan quadrado dos mill ¡ seyscientos sesenta / 1 seys maravedis fiolo joan quintero fijo de argueta martines I mil DCLXVI / 43246 (A la altura de la línea 19, en el margen izquierdo): «fiolos yñigo dela / orden vecino de denia al dicho / joan ruys dela rua (?) ia / joan martines del agoque» // Fol.2» miguel de soria criado de diego de lepe /dos mill 1 seyscientos i sesenta 1 seys maravedis / fiolo el dicho diego de lepe su amo / dierorsele ocho doblas Il »:l decceDARRO Im1DCCCCXX/ * rodrigo gallego criado de gorgalo fuego / dos málli seys cientos e sesenta e seys maravedis / fiolo el dicho su amo / dieronsele ocho doblas Il mil decce xx . Il mil DOCCCCXX / bernal criado de alonso martin marinero de juan / Y de mafra ocho doblas que son dos mill e / nueve gien- toseveyntemaravedisrecibiolos/eldichosuamo .IlmilDCCCCXX / alonso de palos, ocho doblas dos mill / e seysgientos et / Y sesenta e seys maravedis fiolo martin alonso PA a I11DCLXVI/ andres de yrueñes siete ducados regibiolos juar / rey- nal a de aver dos mill e seyscientos e sesenta e seis DAGA. ASES AAA ero francisco mendes vesino de huelua dos mill e seyscien- tós/€SESENTA€SEYSMALAVEÁÍS isis 2% recibio marin alonso pingor por ferrando mendes dos / mill e seysgientos e sesenta e seys maravedis . 1 mi DCLXVI / 19424 / (En hoja suelta en que por rotura del ángulo superior derecho, falta la foliación): tiene recebidos diego de arana alguasil de la ar / mada de sus altezas ocho mill maravedis ...oocoooonocicioninannonncno: tiene regebidos francisco martin pingorn maestre / de laspinta ocho mill marauedis: iniciocicionnsiaaiaicisciarigcoa ? regibio martin alonso pingor capitan de la pinta / NS 777 A XVImil/ 32000</t>
  </si>
  <si>
    <t>[santo domingo 16 de noviembre de 1498] (A la espalda del 2.” folio): Ihesus cum maría sit nobis in via +/ carta descrivano de como pago su señoria a los de palos / 13/ + ihesus . 1498 . a XVI dias de novienbre / * en santo domingo en la ysla española / al tienpo que el Rey e la Reyna mis señores que fue el año de 1491 acor- daron / que yo fuese a descobrir las yndias, asente con sus altezas que habria yo el / ochabo de todo lo que resultase de la armada que haria, contribuyen- do, / yo la ochaba parte de las custas, como mas largo parece por el dicho / Yasiento, y por que pareciese lo que yo gastase, quise que fuese por ante / eschuano publico en la villa de palos, a donde arme por maxdado de sus altezas tres / mabios, vna nao y dos carabelas, y los dineros que yo daba y gastaba / era por ante el sobre dicho escnuano, el qual de su mano escriuio toda esta / escritura y dineros / 15 sus altezas agora este año de 98 que yo estaba en su real corte me hizieron / merced que non fuese obligado a la paga del gasto pasado fasta llegar / aqui, que fue el dicho año de 98 a. 31. de agosto y tambien del gasto de / la armada que yo truse, como parece por su carta la qual esta / cor las otras en sebilla en el monasterio de las cuebas, y el traslado autorizado / Y della esta aqui en vm libro cor otras / bien que sus altezas me ayan fecho la dicha merged, y esta escritura aya espirado / guardese muy bien, y se faga firmar al dicho escriuano, tomardo aqui / della primero vm treslado por escriuano publico, que haga fee dello, y se liebe / a palos, y despues se ponga con las otras escrituras de valor en las cuebas / ” de sebilla / quando esta escritura se perdiese ali se esta la gente que regebio de my el dinero, los / quales daran fee dello, y ali se esta la cuenta de los señores contadores mayores / los quales pagaron esta gente en la buelta de las indias lo que se le debia de mas desto que se / le enpresto ante que fuesen y el resto que ganaron recibieron en barcelona en mayo de sus altezas.</t>
  </si>
  <si>
    <t>Archivo de la Casa de Alba (actualmente en vitrina, sin signa- tura). Tres folios en papel.</t>
  </si>
  <si>
    <t>CARTA DE COLON A LOS REYES Y DIARIO DE A BORDO DE SU PRIMER VIAJE</t>
  </si>
  <si>
    <t>col. Doc. Desc. T1. p. 109</t>
  </si>
  <si>
    <t>Caja/Carpeta</t>
  </si>
  <si>
    <t>Notario</t>
  </si>
  <si>
    <t>años</t>
  </si>
  <si>
    <t>estado</t>
  </si>
  <si>
    <t>Manuel_Segura</t>
  </si>
  <si>
    <t xml:space="preserve">caja 26_N 14_9_ </t>
  </si>
  <si>
    <t>1514-1519</t>
  </si>
  <si>
    <t>pendiente</t>
  </si>
  <si>
    <t>caja 26_N 14_9_Manuel_Segura_1514-1519 p.23-25</t>
  </si>
  <si>
    <t xml:space="preserve">1 de febrero 1519 - quito sepan … Francisco ramíres Nieto, vecino de sevilla en la collación se santa marina, en nombre y en voz de Bernaldo de Castellón, genovés, y de Mariotina de Riberol, su mujer, hija legítima heredera de Francisco de Riberol, genovés, difunto que Dios haya, y por virtud del poder que del dicho bernaldo de Castellón, por si y en nombre de la dicha su mujer, tengo que paso ante el bachiller mateo de la cuadra, escribano público de Sevilla, su tenor del cual es este que se sigue: </t>
  </si>
  <si>
    <t>En el nombre del señor, amé. La señora honesta mujer Mariotina, hija que fue del señor Francisco de Sopranish de Riberol, mujer del señor Bernaldo de Castellón, asi como heredera, y en nombre de heredera por cuatro quintas partes del dicho francisco, su padre, por virtud del testamento de el, y con cautela y beneficio de inventario, en toda manera de derecho, via y forma, por las cuales mejor pudo y puede, hizo [legiti]mo nuncio y procurador, y como mejor pudeo ser hecho, al honrado Bernaldo de Castellón, su marido, estante personalemente en el lugar de Sevilla, ausente asi como si fuese presente, para todos y cualqesquieren negocios de la dicha señora constituyente, en el dicho nombre, que tenga que hacer y tratar, y procurar y administrar, asi en juicio como fuera de el, y asi en la dicha ciudad de sevilla y en los lugares circuntstantes como en cualquier parte del mundo doquies que sea; y para pedir y seguir, recibir, recobrar y haber, para la dicha constintuyente en el dicho nombre, toda cantidad de pecunia, cosas y bienes y mercaderias y todo lo al, y todo y cualquier y cuanto la dicha señora constituyente en el dicho nombre puede y debe de haber, pedir y requerir, en el tiempor por venir, en el dicho lugar de sevilla o en otra cualquier parte, asi como dicho es, de cualquer persona común, cuerpo, colegio y unversidad, por cualesquier razones, ocasiones y causas, y asi por instrumentos, escrituras, cédulas y testigos, como sin ellos; y para quitar, librar y absolver, y hacercualesquier finiquitocienoes, absoluciones, confesiones, reconocimientos, pactos, dende en adealte ninguna cosa pedir y para ceder dichas raciones y acciones, transigir, pasciecer, componer y comprometer, compromiso, y compromisos, y prorrofarlos una y mas veces, y de nuevo hacerslo so aquellos terminos y clausulas y penas, de las cuales como al dicho procurador,  y a cualquer por el fuese sustituido mejor visto fuere y le plugiese, asi para instituir uno o muchos procuradores y para revocar el tal sutituo y sistitutos,m quedando en su fuerza y vigor este mandato, para todas las dichas cosas poder hacer y mandar hacer uno y muchos intrumentos con clausulas, cautelas, provisiones, obligaciones, juramentos e hipotecas debidas, necesarias y oportunas, por mano de uno o muchos notarios; y otrosi a todas y cualesquier litious, causas, cuestiones, diferencias, contrversias, que la dicha constitutyente en el dicho nombre tiene. y espera tener o ha de haber, en la dicha ciudad de sevilla o en los lugares circunstantes, o en otra cualquier parte, con cualquer personas comun, cuerpo, colegio y universidad, delante cualquer juex, oficial y magristrado, asi eclesiastico, como seglar y asi civil como criminal, y asi en haciendo como en defendiendo; y para dar lbelo o libelos con cualesquier peticion, y recibirlas y poner excepciones y suspender, replicar y proterstar, y denunciar y poner calunias y defectos; y para pedir y ser dados y constituidos curador y curadores; y para contestar lid y lites; y para dar y para hacer juramentos de claumnia vitanda, y decir verdad, y cualquer otro juramento, en anima de la dicha constitueyente en el dicho nombre y para los pedir y elegir jueces, notarios medianeros y bienos varones, y los recusar; para pedir teminos y dilaciones y para prorrogar cualesquier instancias; y para poner articular posiciones y articulos ... haciendo la dicha Mariotina, en el dicho nombre, todo lo susodicho, cualquier cosa de ello, en presencia, y conconsentimiento, y con autoridad y voluntad, y consejo de Benito y Agustín de Castellón, hermanos del dicho Bernaldo, marido de la dicha MAriotina, dos de los mejores pariente del dicho Bernaldo y juraron... que el dicho Bernaldo era ausente de la dicha ciudad de Génova y jusdiccion, y no esperaban su venida dentro de 6 meses primeros venideros, y esto en guarda del capitulo quecerda de ello habla y asimismo de consejo de Juanoto de Sopranis de Riberol, su tio, y de Baptista de Bariosyo [ballesino?] y de bartolome de Sopranis de Andorra, todos 3 de sus mejores pariente de la dicha Mariotina, que juraron ... que todas las cosas sobredichas era a utilidad y provecho de la dicha mariotina ... a todas las cuales cosas sobredichas el sabo y egregio doctor el señor Juan Andres Farta, doctor in utroque jure, vicario de la primera sla del magnifico potestad de Genova, estando sentado pro tribunali en el lugar que ayuso se dira, el cual lugar por idoneo, competente y suficiente, escogio y diputo; a lo cual su autoridad y decreto del comun de genova interpuso, laudando, estituyendo y discerniendo y pronunciando este dicho intrumento de procuracion y todas y cualesquier cosas contenidas, tener y haber fuerza y vigor y firmeza, y no poder ser revocadas ni quebrantadas por ningun razon. Fecho en Genova en la villa de Arvaterja de San Francisco, conviene a saber en la saa de la casa de la habitación de madona Juananbineta, mujer que fue del dicho Francisco de Sopranis de Riberol añ año del naciemiento de nuetro señor de 1514 en la indición segunda, segun el curso y costumbre de genova, en miercoles, 8 de noviembre cerca de las 23 [13] horas, estando presente juan de alboran, hijo que fue de antono, y pedro juan de platea, hijo de antonio, ciudadano de Genova, testigos llmados y rogados y yo juan batista folleta, hijo que fue de oberto, notario publico por la auntoridad imperial, a todas la cosas sobredichas fui p`resente y rgado, lo escribi y lo publique como quier que por otra mano lo hice sacar ocupados en muchos y varios negocios mios, en fe y testimonio de todas las ddichas cosas puse el signo acostumbrado de mis instrumentos.  // llorente de fiesco, conde de la baja por la gracias de dios y de la sede apostolica, obispo de monreal, vicaro general del arzobispado de genova... da fe del notario juan batista folleta. // dada en genova en la claustra mayor de la iglesia de genova, año del nacimiento del señor de 1514 años, a 10 de noviembre. // nicolao de corondo, clerigo genoves, publico notario por la autoridad apostolica e imperial, en lugar de baltasar de corondo, notario de la corte arzobispal de Genoca, escribano, lo sublimo.//</t>
  </si>
  <si>
    <t xml:space="preserve">Sepan… yo Bernaldo de Castellón, genovés, estante que soy al presente en esta ciudad de Sevilla, por mi y en nombre y en voz de Mariotina, mi mujer, hija del señor Francisco de Sopranis de Riberol digunto que Dios haya, y por virtud del poder que de ella tengo en latin, el cual está autorizado y romanceadoante el bachiller Mateo de la cuadra, escribano público de esta dicha ciudad de Sevilla, en 13 dias de este mes de enero en que estamos de a fecha de esta carta, su tenor del cual y romanceamiento es este que se sigue: [...] Otorga poder en el dicho nombre , por si y por su mujer, a francisco ramirez nieto, vecino de sevilla en la collacion de santa marina, general; y para administrar bienes y para pleitos. </t>
  </si>
  <si>
    <t>1 de febrero 1519 - otorga Francisco Ramirez, en los, dichos nombres, que ha recibido de el señor Mexia, hijo legitimo heredero de doña Inés Tello mujer de Pedro Mexia, 24 de sevilla , vecina de sevilla en la collacion de san Andres que esta presente, 27.576 mrs. de resto a cumplimiento de los 133.250 mrs que doña Inés Telo, su madre, debia a francisco de riberol, y otras personas en su nombre, segun consta por sus libros y albalaes que le hizo. sevilla martes primero de febrero de 1519.</t>
  </si>
  <si>
    <t>en viernes 5 de mayo de 1520 fue cancelado = deudo= sancho mexica hijo legitimo heredero de doña ines tello,mujer de pero mexia, 24 de sevilla, difunto que dios haya vecino de sevilla en la collacion de san andres, otorga que debe a francisco ramirez nieto, vecino de sevilla en collacion de santa marina, que esta presente, 16983 mrs. los cuales le resta debiendo de una obligación de mayor contia que la dicha doña Inés Tello, su madre, que haya gloria, tenia hecha a francisco de riberol y a antonio de fornis(?) mercaderes genoveses; los cuales maravedies hubo de haber dicho francisco ramirez, en nombre de bernaldo de castellon y mariotina de riberol, como procurador que dicho francisco ramirez en los dichos nombres, amndo cancelar el dicho contrato y le dio por libre en los dichos nombres segun paso ante manuel segura, escribano publico de sevilla; pero la verdad es que le queda debiendo los dichos 16983 mrs ... y se obliga a pagarlos en sevilla hasta en fin del mes de febrero actual. sevilla martes  primero de febrero de 1519.</t>
  </si>
  <si>
    <t>caja 26_N 14_9_Manuel_Segura_1514-1519 p.25</t>
  </si>
  <si>
    <t>leg. 2228, 1519, Manuel Segura. Fols. 418</t>
  </si>
  <si>
    <t>leg. 2228, 1519, Manuel Segura. Fols. 416v</t>
  </si>
  <si>
    <t>leg. 2228, 1519, Manuel Segura. Fols. 412-416</t>
  </si>
  <si>
    <t>1505, leg.I , bartolome quijada, ff 359 cuaderno 14,</t>
  </si>
  <si>
    <t>caja 26_N 1_1505_Bartolome_de_la_quadra</t>
  </si>
  <si>
    <t>19 de noviembre, Sepan … Ambrosio de Espindola, mercader genovez, estante en esta muy noble y muy leal ciudad de sevill digo que por cuanto Bernaldo de Grimaldo, mercader genoves, estante en esta dicha dicha ciudad de Sevilla, hubo cargado y cargo para las indias del mar oceano en la nao de Lope Sanchez, 550 toneladas de Bizcocho, y cinco mil ladrillos y en la nao de Pedro de Barçola, vizcino 348 quintales de bizcocho; todo lo susodicho consignado para que lo recibiese Jeronimo grimaldo estante en las dichas indias: el cual lo recibio, segun lo parecera por los registros que tienen los oficiales de la reina nuestra señora en las dichas indias. Y asimismo el dicho bernaldo de grimaldo dio a cambio a rodrigo bermejo, maestre de la nao nombrada Espindola, diez mil quinientos maravedies, a pagar en las dichas indias al dicho Jeronimo de GRimaldo en su nombre, y asimismo dio el dicho bernaldo de grimaldo para las dichas indias, a juan gutierrez, maestre de su nao 17.755 mrs para pagar en las dichas indias, en su nombre, al dicho jeronimo de grimaldo. y asimismo el dicho bernaldo de grimaldo dio cambio para las dichas indias. a digo diaz, maestre de su nao, cincuenta y tre mil dociento cincuenta y tres (53.253) maravedies, para pagar en las dichas indias al dicho jeronimo de grimaldo, en su nombre. Y asi mismo dio a cambio para las dichas indias, a manuel Cansino, maestre de su nao, setenta mil maravedies, para pagar en las dichas indias al dicho Jeronimo de Grimaldo. en su nombre. Y asi mismo dio a cambios, el dicho bernaldo de grimaldo, para las dichas indias, a juan de Xerez, vecino de la villa de moguer, y maestre de su nao, 111.700 mrs. para pagar en la dichas indias al dicho jeronimo de grimaldo. y sepan como quiera que todo el dicho bizcocho y ladrillo, y maravedies dados a cambio a las susodichas personas, estan obligados al dicho bernaldo de grimaldo, yo el dicho ambrosio de espindola, tengo de haber la tercia parte de todos los dichos maravedies, y asi estan dados a cambio, y de suso se contiene, y la tercia parte de todo el biszcocho y ladrillos, que de suso se contiene, y de lo procedido de lo que asi cargo para las dichas indias, y el dicho jeronimo de grimaldo recibio en su nombre por virtud de una albala de traspaso que lo susodicho me hizo el dicho bernaldo de grimaldo en 20dias del mes de enero que paso este año en que estamos de la fecha de esta carta y por las cartas mensajeras que el dicho jeronimo de grimaldo me ha escrito de las dichas indias a esta dicha ciudad en que se obligaba de acudir a mi , o a quien mi poder hubiere, con la dicha tercia parte de todo lo sobredicho, y con lo procedido de ello; por ende, otorgo poder a lope lopez de recalde, criado del señor almirante, estante en las dichas indias especialemente para ... cobrar... del dicho jeronimo de grimaldo... toda la dicha tercia parte de dicho bizcocho que asi me pertenece por razon de lo que dicho es, o de lo procedido de ello y la dicha tercia parte de los dichos maravedies que asi me pertenece por razon de lo que dicho es o de lo procedido de ello y la dicha tercia parte de los dichos maravedeies que asi dio a cambio el dicho bernaldo de grimaldo a las personas susodichas; y que lo pueda el dicho lope lopez de recalde, o quien su poder hubiere, recibir y reciba en si del dicho Jeronimo de grimaldo o de la persona o personas a quines se hubiere vendido el dicho bizcocho y debieren los dichos maravedies que asi se dieron a cambio... sevilla martes 19 de noviembre de 1510</t>
  </si>
  <si>
    <t>caja 26_N 2_1506-1510_Mateo_de_la_cuadra p.1</t>
  </si>
  <si>
    <t>Sepan... Juan Sanchez de la tesoreria...poder.. a Tomas de Castellón y a GabrielForner de Ulldecona en el principado de Cataluña, estantes al presente en esta ciudad de Sevilla, que estais presente el dicho tomas de castellon a ambos a dos juntamente y a cada uno de ellos por si en solidum, para ... cobrar... de Fernando Pas y de Pedro Carrillo y de Pedro de Medina y de Fernando de Lugo y de Pedro de Arbolancha, factores de francisco de riberol genoves y de sus bienes, todos y cualesquier maravedies y pesos de oro y mercaderias y otras cosas cualesquier que hayan procedido de cinco navio que yo cargue para las indias del mar oceano, en las cuales dichas mercaderias que en las dichas naos iban sus altezas tenian la cuarta parte de la ganancia y lde la otra nao que se llama la gavilana que despues se les envio y de otras deudas que de antes que fuesen las dichas naos llevaron a cargo otras deudas que de antes que fuesen las dichas naos llevaron a cargo el dicho pedro de medina, y el dicho luco Cataño y pedro de arbolancha y asimismo puedan cobrar de otras cualesquier personas que deudas algunas deban por razon de los sobredicho, asi por recaudos publicos como albalaes conocimientos... y como quier que las dichas mercaderias y deudas sobredichas fueron a nombre de mi el dicho juan sanchez de la tesoreria, la verdad es que la mitad de todo lo sobredicho era y pertenecia y pertenece al dicho francisco de riberol, genoves, vecino de esta dicha ciudad de sevilla en la collacion de santa maria, por ende nos los dichos juan sanchez y francisco de riberol, que a todo lo que dicho es presente soy, en la mejor via y manera que podemos y de derecho debemos, damos y otorgamos el dicho poder a los sobredichos tomas de castellon y gabriel forener de ulldecona, a ambos a dos juntamente y a cadauno de ellos por si como dicho es, para que puedan cobrar lo susodicho en la forma manera susodicha y para pleitos en razon de cobranza. sevilla jueves diez de mayo de 1509.</t>
  </si>
  <si>
    <t>caja 26_N 2_1506-1510_Mateo_de_la_cuadra p.3</t>
  </si>
  <si>
    <t xml:space="preserve">Sepan cunato esta carta vieran como yo franco leardo mercader genoves, estante ene esta ciudad de sevilla y yo juan gomez vecino de esta ciudad de sevilla en la collacion de sntacruz, otorgamos y conocemos el uno de nos al otro y el otro al otro que por cuanto entre nos ha habido y hay compañia de muchas mercaderias y otras cosas que enviamos a las indias del mar oceano, y otras partes, y asimismo de otras cualesquier cuentas y cargos que el uno de nos haya tenido por el otro o el otro por el otro, de que entre nosotro hay o ha habido escrituras y pactos, y contrataciones y compañias, y contratos... por ende otorgamos y conocemos el uno de nos al otro y el otro al otro que somos, y nos damos por contentos y pagados... de la cual dicha compañia quedan por cobrar de ciertos deudores, sin albales ni obligaciones, ocenta y tre pesos de oros, poco mas o menos; por tanto, decimos que aquellos cobrando o cualquer parte de ellos, se han de partir y partan entre nos de por medio, llevando cafa uno de nos la mitad de todo lo que asi se cobrare, segun dicho es ... y nos damos por libres y quitos ... sevill lunes 19 de abril de 1512. </t>
  </si>
  <si>
    <t>AHPSe, PNS, Leg.8, Mateo de la cuadra1512-1, f.546-7v</t>
  </si>
  <si>
    <t>caja 26_N 2_1506-1510_Mateo_de_la_cuadra p.5</t>
  </si>
  <si>
    <t>Obligación=sepan Juan Gómez, mercader, vecino de esta ciudad de sevilla en la collación de Santacruz, otorgo y conozco a vos Franco Leardo, mercader genoves y estante en esta dicha ciudad de sevilla que por cuanto yo quiero ir y voy ahora con el ayudade de dios, a las indias del mar oceano: por tanto otorgo y conozco que llevo cargadas en vuetro nombre y mio para las dichas indias 413363 mrs de esta moneda que se ahora usa, empleadas en diversas mercaderias contenidas en una cpaitulación que fue hecha y contratada entre vos el dicho franco leardo y mi, de la cual dicha capitualción y contratació tenemos hecho dos traslados de un tenor, firmados de nuetros nombres para que cada uno de nos el suyo; las cuales 413363 mrs empleadas en las dichas mercaderias que asi llevo otorgo y conozco y confieso que son la mitad de vos y el dicho franco leardo, genoves, y la otra mitad mia; de la cual dicha mitad de vos el dicho franco leardome doy y otorgo de vos por bien contento y pagado, las cuales dichas mercaderias que asi llevo cargadas en ciertas naos, llegando en salvamento a las dichas indias, prometo y me obligo de vender y cendere en las dichas indias como a mi mejor visto fuere, a provecho de ellas y haré en ello todo mi leal poder saber; y todo lo que se vendiere os daré buena cuenta con pago, leal y verdadera asi de las dichas mercadeias como de todo lo procedido de ellas, de manera que dada la dicha cuenta de todo ello se parta todo ello entre vos y mi de por medio, llevando vos la mita y yo la otra mitad, segun y de la dorma y manera que se contiene y de clara en la dicha capitualción y contratación que entre vos y mi fue hecha, so pena que os de y pague y peche en pena todo lo que monta vuestra parte de las dichas mercaderias que asi de vos recibi segun dicho es con el doble con mas todas las cosatas y daño perdidas y menoscabos, que vos u otro por vos hicieres y recibieresi y se os recrecieren por pena y por postura valedera.... sevilla 20 de abril de 1512</t>
  </si>
  <si>
    <t>caja 26_N 2_1506-1510_Mateo_de_la_cuadra p.9</t>
  </si>
  <si>
    <t>AHPSe, PNS, Leg.8, Mateo de la cuadra - 1512 f.456</t>
  </si>
  <si>
    <t>Libramiento: señor francisco de santa cruz, vecino de la ciudad de sevilla: de los sensenta mil ducados que son a vuestro cargo de cobrar de pedro de villacis, receptor de los bienes congiscados por la santa inquisicion en el arzobispado de sevilla y obispado de cadiz, de lo de la composicion que ciertos vecinos del dicho arzobispado y obispado estan obligados</t>
  </si>
  <si>
    <t>caja 26_N 2_1506-1510_Mateo_de_la_cuadra p.11</t>
  </si>
  <si>
    <t>UNFINISHED</t>
  </si>
  <si>
    <t xml:space="preserve">Testamento cerrado = en la muy noble y muy leal ciudad de sevilla jueves dia de la fiesta del corpus christi, veinte y dos dias del mes de mayo del nacimiento de nuestro salvador jesuscristo de mil y quinieto diez y seis, años, podra ser a las seis horas antes del medio dia, poco mas  o menos, estando en las casas de la morada de bernaldo de grimaldo, vecino de esta ciudad que son en la collacion de santa maria estando ende presentes FRay antonio de soler, y fray juan vizcarra, frailes de la orde del señor santo domingo, residentes en el monasterio de san pablo de esta dicha ciudad, otrosi estando presente jeronimo de grimaldo y constantin gentil y leonardo cataneo, nicolas doria, mercaderes genoveses estantes en esta dicha ciudad y otrosi estando presentes el dicho bernaldo de grimaldo y pedro vaez de enguren y francisco bernal clerigo presbitero y marco de castellon, vecinos de esta dicha ciudad, en presencia de mi el bachiller juan de la cuadra, escibano publico de sevill ay de los escribanos de sevilla yusoescritos, luego el dicho fray antonio de soler, mostro y presento y dio a mi el dicho escribano publico una escritura cosida y cerrada y sellada con cierto sello de cera colorada, en las espaldas de la cual estaban firmados ciertos nombres, y rada en las espaldas de la cual estabn firmaos ciertos nombres y estaba signada de mi el dicho escribano publico y asi mostada y presentada la dicha escritura, luego el dicho fray antonio de soler dijo a mi el dicho escribano publico que ya yo bien sabi como jeronimo de grimaldo hijo de agustin grimaldo y de francisca de grimaldo, vecino de la ciudad de genova, ayer miercoles que se contaron veinte y un dias de este presente mes, y año, habian otorgado ante mi el dicho escribano publico su testamente in scriptis, cerrado y sellado el cual era la dicha escritura que ante mi presentaba: y por cuanto el dicho jeronimo de grimaldo ahora es fallecido de esta presente vida por ende que para ver y saber lo contenido en el dicho su testamento y ain porque el sabi que el dicho jeronimo de grimaldo le habia dejado y nombrado en el dicho su testamento por al bacea a el y a otros algunos de los que ende estaban porque el mismo lo habia escrito a su ruego que en mi presencia y de los dichos testigos el queria que fuese abierto el dicho testamento para hacer y cumplir el entierro obsequia y mandas en el contenidas, y luego todas las sobredichas personas y testigos entramos en un palacio, adonde vimos el cuerpo del dicho jeronimo de grimaldo como estaba naturlamente muerto y yo el dicho escribano publico abri la dicha ecritura de testamento, la cual fue leida publicamente, en presencia de los sobredichos, su tenor del cual otorgamiento de testamento, y lo de adentro escrito y contenido es que se sigue: aqui el auto que esta sellado y signado y luego el testamento. // en la muy noble y muy leal ciudad de sevilla miercoles veinte y un dias del mes de mayo, año del nacimiento de nuestro salvador jesus cristo de mil quiniento y diez, y seis años, podra ser  la una hora despues de medio dia, poco mas o menos,estando en las casas de la morada de bernaldo de grimaldo vecino de esta ciudad que son em la collacion de santa maria, estando por ende presente jeronimo grimaldo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</si>
</sst>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3">
    <font>
      <sz val="16"/>
      <color theme="1"/>
      <name val="TimesNewRomanPSMT"/>
      <family val="2"/>
    </font>
    <font>
      <sz val="10"/>
      <color rgb="FF000000"/>
      <name val="Arial"/>
      <family val="2"/>
    </font>
    <font>
      <sz val="16"/>
      <color theme="1"/>
      <name val="Times New Roman"/>
      <family val="1"/>
    </font>
    <font>
      <sz val="16"/>
      <color rgb="FF000000"/>
      <name val="Times New Roman"/>
      <family val="1"/>
    </font>
    <font>
      <sz val="16"/>
      <color theme="1"/>
      <name val="Arial"/>
      <family val="2"/>
    </font>
    <font>
      <sz val="16"/>
      <color rgb="FF000000"/>
      <name val="Arial"/>
      <family val="2"/>
    </font>
    <font>
      <sz val="16"/>
      <color rgb="FF000000"/>
      <name val="TimesNewRomanPSMT"/>
    </font>
    <font>
      <sz val="16"/>
      <color theme="1"/>
      <name val="Arial"/>
      <family val="2"/>
    </font>
    <font>
      <sz val="16"/>
      <color rgb="FF000000"/>
      <name val="Arial"/>
      <family val="2"/>
    </font>
    <font>
      <sz val="16"/>
      <color rgb="FF000000"/>
      <name val="Times New Roman"/>
      <family val="1"/>
    </font>
    <font>
      <sz val="16"/>
      <color theme="1"/>
      <name val="Times New Roman"/>
      <family val="1"/>
    </font>
    <font>
      <sz val="14"/>
      <color rgb="FF5D5954"/>
      <name val="Times"/>
      <family val="1"/>
    </font>
    <font>
      <sz val="16"/>
      <name val="Times New Roman"/>
      <family val="1"/>
    </font>
    <font>
      <sz val="16"/>
      <name val="Times New Roman"/>
      <family val="1"/>
    </font>
    <font>
      <sz val="10"/>
      <color theme="1"/>
      <name val="Arial"/>
      <family val="2"/>
    </font>
    <font>
      <b/>
      <sz val="16"/>
      <color rgb="FFFFFFFF"/>
      <name val="Times New Roman"/>
      <family val="1"/>
    </font>
    <font>
      <sz val="8"/>
      <name val="TimesNewRomanPSMT"/>
      <family val="2"/>
    </font>
    <font>
      <sz val="16"/>
      <color rgb="FFFF0000"/>
      <name val="Times New Roman"/>
      <family val="1"/>
    </font>
    <font>
      <b/>
      <sz val="16"/>
      <color theme="0"/>
      <name val="Times New Roman"/>
      <family val="1"/>
    </font>
    <font>
      <b/>
      <sz val="16"/>
      <color theme="1"/>
      <name val="Times New Roman"/>
      <family val="1"/>
    </font>
    <font>
      <sz val="10"/>
      <color theme="1"/>
      <name val="Times New Roman"/>
      <family val="1"/>
    </font>
    <font>
      <sz val="10"/>
      <color theme="1"/>
      <name val="Helvetica"/>
      <family val="2"/>
    </font>
    <font>
      <sz val="14"/>
      <color theme="1"/>
      <name val="Helvetica"/>
      <family val="2"/>
    </font>
    <font>
      <sz val="11"/>
      <color theme="1"/>
      <name val="Helvetica"/>
      <family val="2"/>
    </font>
    <font>
      <sz val="16"/>
      <name val="Times New Roman"/>
      <family val="1"/>
    </font>
    <font>
      <sz val="8"/>
      <color theme="1"/>
      <name val="Times"/>
      <family val="1"/>
    </font>
    <font>
      <sz val="12"/>
      <color rgb="FF000000"/>
      <name val="Helvetica Neue"/>
      <family val="2"/>
    </font>
    <font>
      <b/>
      <sz val="16"/>
      <color theme="1"/>
      <name val="TimesNewRomanPSMT"/>
    </font>
    <font>
      <sz val="14"/>
      <color theme="1"/>
      <name val="TimesNewRomanPSMT"/>
      <family val="2"/>
    </font>
    <font>
      <sz val="12"/>
      <color theme="1"/>
      <name val="TimesNewRomanPSMT"/>
      <family val="2"/>
    </font>
    <font>
      <sz val="13"/>
      <color theme="1"/>
      <name val="TimesNewRomanPSMT"/>
      <family val="2"/>
    </font>
    <font>
      <u/>
      <sz val="16"/>
      <color theme="1"/>
      <name val="TimesNewRomanPSMT"/>
    </font>
    <font>
      <sz val="16"/>
      <color rgb="FFFF0000"/>
      <name val="Arial"/>
      <family val="2"/>
    </font>
    <font>
      <sz val="10"/>
      <color rgb="FFFF0000"/>
      <name val="Arial"/>
      <family val="2"/>
    </font>
    <font>
      <b/>
      <sz val="10"/>
      <color rgb="FF000000"/>
      <name val="Arial"/>
      <family val="2"/>
    </font>
    <font>
      <sz val="10"/>
      <color theme="1"/>
      <name val="Times"/>
      <family val="1"/>
    </font>
    <font>
      <sz val="9"/>
      <color theme="1"/>
      <name val="Helvetica"/>
      <family val="2"/>
    </font>
    <font>
      <sz val="8"/>
      <color rgb="FF555555"/>
      <name val="Times"/>
      <family val="1"/>
    </font>
    <font>
      <sz val="8"/>
      <color rgb="FF151516"/>
      <name val="Times"/>
      <family val="1"/>
    </font>
    <font>
      <sz val="7"/>
      <color rgb="FF151516"/>
      <name val="Times"/>
      <family val="1"/>
    </font>
    <font>
      <sz val="7"/>
      <color rgb="FF646464"/>
      <name val="Times"/>
      <family val="1"/>
    </font>
    <font>
      <sz val="8"/>
      <color rgb="FF646464"/>
      <name val="Times"/>
      <family val="1"/>
    </font>
    <font>
      <sz val="7"/>
      <color rgb="FF282829"/>
      <name val="Times"/>
      <family val="1"/>
    </font>
    <font>
      <sz val="7"/>
      <color rgb="FF444444"/>
      <name val="Times"/>
      <family val="1"/>
    </font>
    <font>
      <sz val="8"/>
      <color rgb="FF999999"/>
      <name val="Times"/>
      <family val="1"/>
    </font>
    <font>
      <sz val="8"/>
      <color rgb="FF484848"/>
      <name val="Times"/>
      <family val="1"/>
    </font>
    <font>
      <sz val="8"/>
      <color rgb="FF121213"/>
      <name val="Times"/>
      <family val="1"/>
    </font>
    <font>
      <sz val="8"/>
      <color rgb="FF262627"/>
      <name val="Times"/>
      <family val="1"/>
    </font>
    <font>
      <sz val="9"/>
      <color rgb="FF121213"/>
      <name val="Times"/>
      <family val="1"/>
    </font>
    <font>
      <sz val="8"/>
      <color rgb="FF101011"/>
      <name val="Times"/>
      <family val="1"/>
    </font>
    <font>
      <b/>
      <sz val="8"/>
      <color rgb="FF101011"/>
      <name val="Times"/>
      <family val="1"/>
    </font>
    <font>
      <sz val="8"/>
      <color rgb="FF565657"/>
      <name val="Times"/>
      <family val="1"/>
    </font>
    <font>
      <b/>
      <sz val="8"/>
      <color rgb="FF565657"/>
      <name val="Times"/>
      <family val="1"/>
    </font>
    <font>
      <b/>
      <sz val="7"/>
      <color rgb="FF101011"/>
      <name val="Times"/>
      <family val="1"/>
    </font>
    <font>
      <b/>
      <sz val="8"/>
      <color rgb="FF434344"/>
      <name val="Times"/>
      <family val="1"/>
    </font>
    <font>
      <sz val="7"/>
      <color rgb="FF101011"/>
      <name val="Helvetica"/>
      <family val="2"/>
    </font>
    <font>
      <b/>
      <sz val="8"/>
      <color rgb="FF2B2B2B"/>
      <name val="Times"/>
      <family val="1"/>
    </font>
    <font>
      <sz val="8"/>
      <color rgb="FF141314"/>
      <name val="Times"/>
      <family val="1"/>
    </font>
    <font>
      <sz val="8"/>
      <color rgb="FF242424"/>
      <name val="Times"/>
      <family val="1"/>
    </font>
    <font>
      <sz val="8"/>
      <color rgb="FF545454"/>
      <name val="Times"/>
      <family val="1"/>
    </font>
    <font>
      <sz val="9"/>
      <color rgb="FF141314"/>
      <name val="Times"/>
      <family val="1"/>
    </font>
    <font>
      <sz val="8"/>
      <color rgb="FF818181"/>
      <name val="Times"/>
      <family val="1"/>
    </font>
    <font>
      <sz val="8"/>
      <color rgb="FF141415"/>
      <name val="Times"/>
      <family val="1"/>
    </font>
    <font>
      <sz val="8"/>
      <color rgb="FF696969"/>
      <name val="Times"/>
      <family val="1"/>
    </font>
    <font>
      <sz val="7"/>
      <color rgb="FF141415"/>
      <name val="Times"/>
      <family val="1"/>
    </font>
    <font>
      <sz val="8"/>
      <color rgb="FF343435"/>
      <name val="Times"/>
      <family val="1"/>
    </font>
    <font>
      <sz val="7"/>
      <color rgb="FF343435"/>
      <name val="Times"/>
      <family val="1"/>
    </font>
    <font>
      <sz val="8"/>
      <color rgb="FF0D0D0D"/>
      <name val="Times"/>
      <family val="1"/>
    </font>
    <font>
      <b/>
      <sz val="8"/>
      <color rgb="FF0D0D0D"/>
      <name val="Times"/>
      <family val="1"/>
    </font>
    <font>
      <sz val="8"/>
      <color rgb="FF29292A"/>
      <name val="Times"/>
      <family val="1"/>
    </font>
    <font>
      <b/>
      <sz val="8"/>
      <color rgb="FF29292A"/>
      <name val="Times"/>
      <family val="1"/>
    </font>
    <font>
      <sz val="8"/>
      <color rgb="FF3D3D3D"/>
      <name val="Times"/>
      <family val="1"/>
    </font>
    <font>
      <b/>
      <sz val="8"/>
      <color rgb="FF3D3D3D"/>
      <name val="Times"/>
      <family val="1"/>
    </font>
    <font>
      <sz val="8"/>
      <color rgb="FF131314"/>
      <name val="Times"/>
      <family val="1"/>
    </font>
    <font>
      <sz val="8"/>
      <color rgb="FF505050"/>
      <name val="Times"/>
      <family val="1"/>
    </font>
    <font>
      <sz val="8"/>
      <color rgb="FF3F3F3F"/>
      <name val="Times"/>
      <family val="1"/>
    </font>
    <font>
      <sz val="8"/>
      <color rgb="FF2C2C2D"/>
      <name val="Times"/>
      <family val="1"/>
    </font>
    <font>
      <b/>
      <sz val="8"/>
      <color rgb="FF131314"/>
      <name val="Times"/>
      <family val="1"/>
    </font>
    <font>
      <b/>
      <sz val="8"/>
      <color rgb="FF2C2C2D"/>
      <name val="Times"/>
      <family val="1"/>
    </font>
    <font>
      <sz val="7"/>
      <color rgb="FF131314"/>
      <name val="Helvetica"/>
      <family val="2"/>
    </font>
    <font>
      <b/>
      <sz val="8"/>
      <color rgb="FF505050"/>
      <name val="Times"/>
      <family val="1"/>
    </font>
    <font>
      <b/>
      <sz val="8"/>
      <color rgb="FF3F3F3F"/>
      <name val="Times"/>
      <family val="1"/>
    </font>
    <font>
      <sz val="8"/>
      <color rgb="FF767677"/>
      <name val="Times"/>
      <family val="1"/>
    </font>
    <font>
      <sz val="7"/>
      <color rgb="FF5C5C5C"/>
      <name val="Helvetica"/>
      <family val="2"/>
    </font>
    <font>
      <b/>
      <sz val="9"/>
      <color rgb="FF121213"/>
      <name val="Times"/>
      <family val="1"/>
    </font>
    <font>
      <sz val="9"/>
      <color rgb="FF373737"/>
      <name val="Times"/>
      <family val="1"/>
    </font>
    <font>
      <b/>
      <sz val="9"/>
      <color rgb="FF373737"/>
      <name val="Times"/>
      <family val="1"/>
    </font>
    <font>
      <b/>
      <sz val="8"/>
      <color rgb="FF121213"/>
      <name val="Times"/>
      <family val="1"/>
    </font>
    <font>
      <sz val="8"/>
      <color rgb="FF373737"/>
      <name val="Times"/>
      <family val="1"/>
    </font>
    <font>
      <b/>
      <sz val="8"/>
      <color rgb="FF373737"/>
      <name val="Times"/>
      <family val="1"/>
    </font>
    <font>
      <sz val="8"/>
      <color rgb="FF131314"/>
      <name val="Helvetica"/>
      <family val="2"/>
    </font>
    <font>
      <sz val="8"/>
      <color rgb="FF373738"/>
      <name val="Times"/>
      <family val="1"/>
    </font>
    <font>
      <sz val="8"/>
      <color rgb="FF404041"/>
      <name val="Times"/>
      <family val="1"/>
    </font>
    <font>
      <b/>
      <sz val="8"/>
      <color rgb="FF181819"/>
      <name val="Times"/>
      <family val="1"/>
    </font>
    <font>
      <b/>
      <sz val="8"/>
      <color rgb="FF585858"/>
      <name val="Times"/>
      <family val="1"/>
    </font>
    <font>
      <b/>
      <sz val="8"/>
      <color rgb="FF2D2D2E"/>
      <name val="Times"/>
      <family val="1"/>
    </font>
    <font>
      <b/>
      <sz val="8"/>
      <color rgb="FF7B7B7B"/>
      <name val="Times"/>
      <family val="1"/>
    </font>
    <font>
      <sz val="8"/>
      <color rgb="FF151517"/>
      <name val="Times"/>
      <family val="1"/>
    </font>
    <font>
      <sz val="7"/>
      <color rgb="FF151517"/>
      <name val="Times"/>
      <family val="1"/>
    </font>
    <font>
      <sz val="8"/>
      <color rgb="FF4D4D4E"/>
      <name val="Times"/>
      <family val="1"/>
    </font>
    <font>
      <sz val="8"/>
      <color rgb="FF5D5D5D"/>
      <name val="Times"/>
      <family val="1"/>
    </font>
    <font>
      <sz val="8"/>
      <color rgb="FF6E6E6E"/>
      <name val="Times"/>
      <family val="1"/>
    </font>
    <font>
      <b/>
      <sz val="9"/>
      <color rgb="FF111113"/>
      <name val="Times"/>
      <family val="1"/>
    </font>
    <font>
      <b/>
      <sz val="9"/>
      <color rgb="FF424243"/>
      <name val="Times"/>
      <family val="1"/>
    </font>
    <font>
      <sz val="7"/>
      <color rgb="FF111113"/>
      <name val="Helvetica"/>
      <family val="2"/>
    </font>
    <font>
      <b/>
      <sz val="9"/>
      <color rgb="FF2D2D2D"/>
      <name val="Times"/>
      <family val="1"/>
    </font>
    <font>
      <b/>
      <sz val="8"/>
      <color rgb="FF0E0E0F"/>
      <name val="Times"/>
      <family val="1"/>
    </font>
    <font>
      <b/>
      <sz val="8"/>
      <color rgb="FF606060"/>
      <name val="Times"/>
      <family val="1"/>
    </font>
    <font>
      <sz val="8"/>
      <color rgb="FF0E0E0F"/>
      <name val="Helvetica"/>
      <family val="2"/>
    </font>
    <font>
      <sz val="8"/>
      <color rgb="FF3D3D3E"/>
      <name val="Times"/>
      <family val="1"/>
    </font>
    <font>
      <b/>
      <sz val="8"/>
      <color rgb="FF3D3D3E"/>
      <name val="Times"/>
      <family val="1"/>
    </font>
    <font>
      <b/>
      <sz val="8"/>
      <color rgb="FF494949"/>
      <name val="Times"/>
      <family val="1"/>
    </font>
    <font>
      <b/>
      <sz val="8"/>
      <color rgb="FF151516"/>
      <name val="Times"/>
      <family val="1"/>
    </font>
    <font>
      <b/>
      <sz val="8"/>
      <color rgb="FF3C3C3D"/>
      <name val="Times"/>
      <family val="1"/>
    </font>
    <font>
      <b/>
      <sz val="8"/>
      <color rgb="FF858585"/>
      <name val="Times"/>
      <family val="1"/>
    </font>
    <font>
      <b/>
      <sz val="8"/>
      <color rgb="FF6E6E6E"/>
      <name val="Times"/>
      <family val="1"/>
    </font>
    <font>
      <b/>
      <sz val="8"/>
      <color rgb="FF18181A"/>
      <name val="Times"/>
      <family val="1"/>
    </font>
    <font>
      <b/>
      <sz val="8"/>
      <color rgb="FF484849"/>
      <name val="Times"/>
      <family val="1"/>
    </font>
    <font>
      <sz val="8"/>
      <color rgb="FF18181A"/>
      <name val="Helvetica"/>
      <family val="2"/>
    </font>
    <font>
      <sz val="8"/>
      <color rgb="FF1A1A1B"/>
      <name val="Times"/>
      <family val="1"/>
    </font>
    <font>
      <b/>
      <sz val="8"/>
      <color rgb="FF1A1A1B"/>
      <name val="Times"/>
      <family val="1"/>
    </font>
    <font>
      <b/>
      <sz val="8"/>
      <color rgb="FF484848"/>
      <name val="Times"/>
      <family val="1"/>
    </font>
    <font>
      <sz val="8"/>
      <color rgb="FF5B5B5B"/>
      <name val="Times"/>
      <family val="1"/>
    </font>
    <font>
      <b/>
      <sz val="8"/>
      <color rgb="FF5B5B5B"/>
      <name val="Times"/>
      <family val="1"/>
    </font>
    <font>
      <sz val="8"/>
      <color rgb="FF000000"/>
      <name val="Times"/>
      <family val="1"/>
    </font>
    <font>
      <b/>
      <sz val="9"/>
      <color rgb="FF151515"/>
      <name val="Times"/>
      <family val="1"/>
    </font>
    <font>
      <b/>
      <sz val="9"/>
      <color rgb="FF434343"/>
      <name val="Times"/>
      <family val="1"/>
    </font>
    <font>
      <sz val="8"/>
      <color rgb="FF151515"/>
      <name val="Helvetica"/>
      <family val="2"/>
    </font>
    <font>
      <b/>
      <sz val="9"/>
      <color rgb="FF2E2E2E"/>
      <name val="Times"/>
      <family val="1"/>
    </font>
    <font>
      <b/>
      <sz val="9"/>
      <color rgb="FF7C7C7C"/>
      <name val="Times"/>
      <family val="1"/>
    </font>
    <font>
      <b/>
      <sz val="8"/>
      <color rgb="FF2A292A"/>
      <name val="Times"/>
      <family val="1"/>
    </font>
    <font>
      <sz val="8"/>
      <color rgb="FF656565"/>
      <name val="Times"/>
      <family val="1"/>
    </font>
    <font>
      <b/>
      <sz val="8"/>
      <color rgb="FF656565"/>
      <name val="Times"/>
      <family val="1"/>
    </font>
    <font>
      <b/>
      <sz val="8"/>
      <color rgb="FF404041"/>
      <name val="Times"/>
      <family val="1"/>
    </font>
    <font>
      <b/>
      <sz val="8"/>
      <color rgb="FF6C6C6C"/>
      <name val="Times"/>
      <family val="1"/>
    </font>
    <font>
      <b/>
      <sz val="7"/>
      <color rgb="FF131314"/>
      <name val="Times"/>
      <family val="1"/>
    </font>
    <font>
      <sz val="8"/>
      <color rgb="FF151515"/>
      <name val="Times"/>
      <family val="1"/>
    </font>
    <font>
      <sz val="8"/>
      <color rgb="FF454545"/>
      <name val="Times"/>
      <family val="1"/>
    </font>
    <font>
      <sz val="8"/>
      <color rgb="FF595959"/>
      <name val="Times"/>
      <family val="1"/>
    </font>
    <font>
      <sz val="8"/>
      <color rgb="FF100F10"/>
      <name val="Times"/>
      <family val="1"/>
    </font>
    <font>
      <sz val="8"/>
      <color rgb="FF4E4D4E"/>
      <name val="Times"/>
      <family val="1"/>
    </font>
    <font>
      <sz val="8"/>
      <color rgb="FF383839"/>
      <name val="Times"/>
      <family val="1"/>
    </font>
    <font>
      <sz val="8"/>
      <color rgb="FF797979"/>
      <name val="Times"/>
      <family val="1"/>
    </font>
    <font>
      <sz val="8"/>
      <color rgb="FF0F0F10"/>
      <name val="Times"/>
      <family val="1"/>
    </font>
    <font>
      <sz val="8"/>
      <color rgb="FF464646"/>
      <name val="Times"/>
      <family val="1"/>
    </font>
    <font>
      <sz val="8"/>
      <color rgb="FF575757"/>
      <name val="Times"/>
      <family val="1"/>
    </font>
    <font>
      <sz val="8"/>
      <color rgb="FF353536"/>
      <name val="Times"/>
      <family val="1"/>
    </font>
    <font>
      <sz val="7"/>
      <color rgb="FF141415"/>
      <name val="Helvetica"/>
      <family val="2"/>
    </font>
    <font>
      <sz val="8"/>
      <color rgb="FF4B4B4B"/>
      <name val="Times"/>
      <family val="1"/>
    </font>
    <font>
      <sz val="8"/>
      <color rgb="FF636363"/>
      <name val="Times"/>
      <family val="1"/>
    </font>
    <font>
      <sz val="8"/>
      <color rgb="FF383838"/>
      <name val="Times"/>
      <family val="1"/>
    </font>
    <font>
      <b/>
      <sz val="8"/>
      <color rgb="FF444444"/>
      <name val="Times"/>
      <family val="1"/>
    </font>
    <font>
      <b/>
      <sz val="8"/>
      <color rgb="FF141414"/>
      <name val="Times"/>
      <family val="1"/>
    </font>
    <font>
      <sz val="8"/>
      <color rgb="FF3A3A3A"/>
      <name val="Times"/>
      <family val="1"/>
    </font>
    <font>
      <b/>
      <sz val="8"/>
      <color rgb="FF3A3A3A"/>
      <name val="Times"/>
      <family val="1"/>
    </font>
    <font>
      <b/>
      <sz val="7"/>
      <color rgb="FF141414"/>
      <name val="Times"/>
      <family val="1"/>
    </font>
    <font>
      <b/>
      <sz val="7"/>
      <color rgb="FF4C4C4C"/>
      <name val="Times"/>
      <family val="1"/>
    </font>
    <font>
      <sz val="8"/>
      <color rgb="FF141416"/>
      <name val="Times"/>
      <family val="1"/>
    </font>
    <font>
      <sz val="8"/>
      <color rgb="FF3A393A"/>
      <name val="Times"/>
      <family val="1"/>
    </font>
    <font>
      <sz val="8"/>
      <color rgb="FF4A4A4B"/>
      <name val="Times"/>
      <family val="1"/>
    </font>
    <font>
      <b/>
      <sz val="8"/>
      <color rgb="FF504F50"/>
      <name val="Times"/>
      <family val="1"/>
    </font>
    <font>
      <sz val="8"/>
      <color rgb="FF5C5C5C"/>
      <name val="Times"/>
      <family val="1"/>
    </font>
    <font>
      <b/>
      <sz val="9"/>
      <color rgb="FF141414"/>
      <name val="Times"/>
      <family val="1"/>
    </font>
    <font>
      <b/>
      <sz val="9"/>
      <color rgb="FF444444"/>
      <name val="Times"/>
      <family val="1"/>
    </font>
    <font>
      <b/>
      <sz val="7"/>
      <color rgb="FF272727"/>
      <name val="Times"/>
      <family val="1"/>
    </font>
    <font>
      <b/>
      <sz val="9"/>
      <color rgb="FF272727"/>
      <name val="Times"/>
      <family val="1"/>
    </font>
    <font>
      <b/>
      <sz val="7"/>
      <color rgb="FF444444"/>
      <name val="Times"/>
      <family val="1"/>
    </font>
    <font>
      <b/>
      <sz val="9"/>
      <color rgb="FF555556"/>
      <name val="Times"/>
      <family val="1"/>
    </font>
    <font>
      <b/>
      <sz val="8"/>
      <color rgb="FF272727"/>
      <name val="Times"/>
      <family val="1"/>
    </font>
    <font>
      <b/>
      <sz val="7"/>
      <color rgb="FF555556"/>
      <name val="Times"/>
      <family val="1"/>
    </font>
    <font>
      <sz val="9"/>
      <color rgb="FF464646"/>
      <name val="Times"/>
      <family val="1"/>
    </font>
    <font>
      <sz val="9"/>
      <color rgb="FF565656"/>
      <name val="Times"/>
      <family val="1"/>
    </font>
    <font>
      <sz val="8"/>
      <color rgb="FF121213"/>
      <name val="Helvetica"/>
      <family val="2"/>
    </font>
    <font>
      <sz val="8"/>
      <color rgb="FF161617"/>
      <name val="Times"/>
      <family val="1"/>
    </font>
    <font>
      <sz val="8"/>
      <color rgb="FF161617"/>
      <name val="Helvetica"/>
      <family val="2"/>
    </font>
    <font>
      <sz val="8"/>
      <color rgb="FF838383"/>
      <name val="Times"/>
      <family val="1"/>
    </font>
    <font>
      <sz val="8"/>
      <color rgb="FF2F2F2F"/>
      <name val="Times"/>
      <family val="1"/>
    </font>
    <font>
      <sz val="8"/>
      <color rgb="FF535353"/>
      <name val="Times"/>
      <family val="1"/>
    </font>
    <font>
      <sz val="8"/>
      <color rgb="FF404040"/>
      <name val="Times"/>
      <family val="1"/>
    </font>
    <font>
      <sz val="8"/>
      <color rgb="FF2C2C2C"/>
      <name val="Times"/>
      <family val="1"/>
    </font>
    <font>
      <sz val="9"/>
      <color rgb="FF0C0C0C"/>
      <name val="Times"/>
      <family val="1"/>
    </font>
    <font>
      <sz val="9"/>
      <color rgb="FF636363"/>
      <name val="Times"/>
      <family val="1"/>
    </font>
    <font>
      <sz val="9"/>
      <color rgb="FF4D4D4E"/>
      <name val="Times"/>
      <family val="1"/>
    </font>
    <font>
      <b/>
      <sz val="8"/>
      <color rgb="FF121212"/>
      <name val="Times"/>
      <family val="1"/>
    </font>
    <font>
      <b/>
      <sz val="8"/>
      <color rgb="FF4B4B4C"/>
      <name val="Times"/>
      <family val="1"/>
    </font>
    <font>
      <b/>
      <sz val="7"/>
      <color rgb="FF121212"/>
      <name val="Times"/>
      <family val="1"/>
    </font>
    <font>
      <b/>
      <sz val="7"/>
      <color rgb="FF363637"/>
      <name val="Times"/>
      <family val="1"/>
    </font>
    <font>
      <b/>
      <sz val="8"/>
      <color rgb="FF363637"/>
      <name val="Times"/>
      <family val="1"/>
    </font>
    <font>
      <b/>
      <sz val="8"/>
      <color rgb="FF616161"/>
      <name val="Times"/>
      <family val="1"/>
    </font>
    <font>
      <b/>
      <sz val="7"/>
      <color rgb="FF171717"/>
      <name val="Times"/>
      <family val="1"/>
    </font>
    <font>
      <b/>
      <sz val="7"/>
      <color rgb="FF606060"/>
      <name val="Times"/>
      <family val="1"/>
    </font>
    <font>
      <sz val="7"/>
      <color rgb="FF171717"/>
      <name val="Helvetica"/>
      <family val="2"/>
    </font>
    <font>
      <b/>
      <sz val="7"/>
      <color rgb="FF494949"/>
      <name val="Times"/>
      <family val="1"/>
    </font>
    <font>
      <b/>
      <sz val="8"/>
      <color rgb="FF171717"/>
      <name val="Times"/>
      <family val="1"/>
    </font>
    <font>
      <b/>
      <sz val="9"/>
      <color rgb="FF59595A"/>
      <name val="Times"/>
      <family val="1"/>
    </font>
    <font>
      <sz val="9"/>
      <color rgb="FF151517"/>
      <name val="Times"/>
      <family val="1"/>
    </font>
    <font>
      <sz val="9"/>
      <color rgb="FF2C2C2D"/>
      <name val="Times"/>
      <family val="1"/>
    </font>
    <font>
      <b/>
      <sz val="8"/>
      <color rgb="FF323232"/>
      <name val="Times"/>
      <family val="1"/>
    </font>
    <font>
      <b/>
      <sz val="8"/>
      <color rgb="FF222223"/>
      <name val="Times"/>
      <family val="1"/>
    </font>
    <font>
      <b/>
      <sz val="8"/>
      <color rgb="FF656566"/>
      <name val="Times"/>
      <family val="1"/>
    </font>
    <font>
      <b/>
      <sz val="8"/>
      <color rgb="FF464647"/>
      <name val="Times"/>
      <family val="1"/>
    </font>
    <font>
      <b/>
      <sz val="8"/>
      <color rgb="FF434343"/>
      <name val="Times"/>
      <family val="1"/>
    </font>
    <font>
      <b/>
      <sz val="8"/>
      <color rgb="FF5E5E5E"/>
      <name val="Times"/>
      <family val="1"/>
    </font>
    <font>
      <b/>
      <sz val="8"/>
      <color rgb="FF2A2A2B"/>
      <name val="Times"/>
      <family val="1"/>
    </font>
    <font>
      <b/>
      <sz val="8"/>
      <color rgb="FF171718"/>
      <name val="Times"/>
      <family val="1"/>
    </font>
    <font>
      <b/>
      <sz val="8"/>
      <color rgb="FF505051"/>
      <name val="Times"/>
      <family val="1"/>
    </font>
    <font>
      <b/>
      <sz val="8"/>
      <color rgb="FF636363"/>
      <name val="Times"/>
      <family val="1"/>
    </font>
    <font>
      <sz val="8"/>
      <color rgb="FF414141"/>
      <name val="Times"/>
      <family val="1"/>
    </font>
    <font>
      <b/>
      <sz val="8"/>
      <color rgb="FF414141"/>
      <name val="Times"/>
      <family val="1"/>
    </font>
    <font>
      <b/>
      <sz val="8"/>
      <color rgb="FF0F0F10"/>
      <name val="Times"/>
      <family val="1"/>
    </font>
    <font>
      <b/>
      <sz val="8"/>
      <color rgb="FF2A2A2A"/>
      <name val="Times"/>
      <family val="1"/>
    </font>
    <font>
      <b/>
      <sz val="8"/>
      <color rgb="FF0F0E10"/>
      <name val="Times"/>
      <family val="1"/>
    </font>
    <font>
      <b/>
      <sz val="8"/>
      <color rgb="FF2F2F2F"/>
      <name val="Times"/>
      <family val="1"/>
    </font>
    <font>
      <b/>
      <sz val="8"/>
      <color rgb="FF4B4B4B"/>
      <name val="Times"/>
      <family val="1"/>
    </font>
    <font>
      <u/>
      <sz val="16"/>
      <color theme="10"/>
      <name val="TimesNewRomanPSMT"/>
      <family val="2"/>
    </font>
    <font>
      <sz val="16"/>
      <color theme="5"/>
      <name val="Times New Roman"/>
      <family val="1"/>
    </font>
    <font>
      <sz val="16"/>
      <color theme="8"/>
      <name val="Times New Roman"/>
      <family val="1"/>
    </font>
    <font>
      <sz val="16"/>
      <color theme="5"/>
      <name val="TimesNewRomanPSMT"/>
      <family val="2"/>
    </font>
    <font>
      <sz val="13"/>
      <color theme="1"/>
      <name val="GlyphLessFont"/>
    </font>
    <font>
      <sz val="12"/>
      <color theme="1"/>
      <name val="GlyphLessFont"/>
    </font>
    <font>
      <sz val="14"/>
      <color theme="1"/>
      <name val="GlyphLessFont"/>
    </font>
    <font>
      <sz val="10"/>
      <color theme="1"/>
      <name val="GlyphLessFont"/>
    </font>
    <font>
      <sz val="15"/>
      <color theme="1"/>
      <name val="GlyphLessFont"/>
    </font>
  </fonts>
  <fills count="17">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theme="8" tint="0.59999389629810485"/>
        <bgColor indexed="64"/>
      </patternFill>
    </fill>
    <fill>
      <patternFill patternType="solid">
        <fgColor rgb="FFFF9900"/>
        <bgColor rgb="FFFF9900"/>
      </patternFill>
    </fill>
    <fill>
      <patternFill patternType="solid">
        <fgColor rgb="FFCC0000"/>
        <bgColor rgb="FFCC0000"/>
      </patternFill>
    </fill>
    <fill>
      <patternFill patternType="solid">
        <fgColor rgb="FFFFFF00"/>
        <bgColor rgb="FFFFFFFF"/>
      </patternFill>
    </fill>
    <fill>
      <patternFill patternType="solid">
        <fgColor rgb="FF93C47D"/>
        <bgColor rgb="FF93C47D"/>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7030A0"/>
        <bgColor indexed="64"/>
      </patternFill>
    </fill>
    <fill>
      <patternFill patternType="solid">
        <fgColor theme="8" tint="0.79998168889431442"/>
        <bgColor indexed="64"/>
      </patternFill>
    </fill>
    <fill>
      <patternFill patternType="solid">
        <fgColor theme="9"/>
        <bgColor indexed="64"/>
      </patternFill>
    </fill>
    <fill>
      <patternFill patternType="solid">
        <fgColor rgb="FFFFC000"/>
        <bgColor indexed="64"/>
      </patternFill>
    </fill>
    <fill>
      <patternFill patternType="solid">
        <fgColor theme="8"/>
        <bgColor indexed="64"/>
      </patternFill>
    </fill>
    <fill>
      <patternFill patternType="solid">
        <fgColor rgb="FFFFFF00"/>
        <bgColor rgb="FF000000"/>
      </patternFill>
    </fill>
  </fills>
  <borders count="7">
    <border>
      <left/>
      <right/>
      <top/>
      <bottom/>
      <diagonal/>
    </border>
    <border>
      <left style="thin">
        <color rgb="FF8EA9DB"/>
      </left>
      <right/>
      <top style="thin">
        <color rgb="FF8EA9DB"/>
      </top>
      <bottom style="thin">
        <color rgb="FF8EA9DB"/>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style="thin">
        <color theme="4" tint="0.39997558519241921"/>
      </bottom>
      <diagonal/>
    </border>
  </borders>
  <cellStyleXfs count="4">
    <xf numFmtId="0" fontId="0" fillId="0" borderId="0"/>
    <xf numFmtId="0" fontId="1" fillId="0" borderId="0"/>
    <xf numFmtId="0" fontId="1" fillId="0" borderId="0"/>
    <xf numFmtId="0" fontId="214" fillId="0" borderId="0" applyNumberFormat="0" applyFill="0" applyBorder="0" applyAlignment="0" applyProtection="0"/>
  </cellStyleXfs>
  <cellXfs count="155">
    <xf numFmtId="0" fontId="0" fillId="0" borderId="0" xfId="0"/>
    <xf numFmtId="0" fontId="1" fillId="0" borderId="0" xfId="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5" fillId="2" borderId="0" xfId="1" applyFont="1" applyFill="1"/>
    <xf numFmtId="0" fontId="6" fillId="2" borderId="0" xfId="1" applyFont="1" applyFill="1"/>
    <xf numFmtId="0" fontId="2" fillId="3" borderId="0" xfId="1" applyFont="1" applyFill="1"/>
    <xf numFmtId="0" fontId="7" fillId="0" borderId="0" xfId="1" applyFont="1"/>
    <xf numFmtId="0" fontId="2" fillId="2" borderId="0" xfId="1" applyFont="1" applyFill="1"/>
    <xf numFmtId="0" fontId="8" fillId="0" borderId="0" xfId="1" applyFont="1" applyAlignment="1">
      <alignment horizontal="left"/>
    </xf>
    <xf numFmtId="0" fontId="9" fillId="0" borderId="0" xfId="1" applyFont="1"/>
    <xf numFmtId="0" fontId="10" fillId="0" borderId="0" xfId="1" applyFont="1"/>
    <xf numFmtId="0" fontId="11" fillId="0" borderId="0" xfId="1" applyFont="1"/>
    <xf numFmtId="0" fontId="9" fillId="4" borderId="0" xfId="1" applyFont="1" applyFill="1"/>
    <xf numFmtId="0" fontId="12" fillId="0" borderId="0" xfId="1" applyFont="1"/>
    <xf numFmtId="0" fontId="5" fillId="0" borderId="0" xfId="1" applyFont="1" applyAlignment="1">
      <alignment horizontal="left"/>
    </xf>
    <xf numFmtId="0" fontId="13" fillId="0" borderId="0" xfId="1" applyFont="1"/>
    <xf numFmtId="0" fontId="14" fillId="0" borderId="0" xfId="1" applyFont="1"/>
    <xf numFmtId="0" fontId="3" fillId="2" borderId="0" xfId="1" applyFont="1" applyFill="1"/>
    <xf numFmtId="0" fontId="2" fillId="5" borderId="0" xfId="1" applyFont="1" applyFill="1"/>
    <xf numFmtId="0" fontId="15" fillId="6" borderId="0" xfId="1" applyFont="1" applyFill="1"/>
    <xf numFmtId="0" fontId="15" fillId="6" borderId="0" xfId="1" applyFont="1" applyFill="1" applyAlignment="1">
      <alignment horizontal="center"/>
    </xf>
    <xf numFmtId="0" fontId="4" fillId="6" borderId="0" xfId="1" applyFont="1" applyFill="1"/>
    <xf numFmtId="0" fontId="9" fillId="0" borderId="0" xfId="0" applyFont="1"/>
    <xf numFmtId="0" fontId="12" fillId="0" borderId="0" xfId="0" applyFont="1"/>
    <xf numFmtId="0" fontId="4" fillId="0" borderId="1" xfId="0" applyFont="1" applyBorder="1"/>
    <xf numFmtId="0" fontId="3" fillId="0" borderId="0" xfId="0" applyFont="1"/>
    <xf numFmtId="0" fontId="2" fillId="0" borderId="0" xfId="0" applyFont="1" applyAlignment="1">
      <alignment horizontal="left"/>
    </xf>
    <xf numFmtId="0" fontId="2" fillId="0" borderId="3" xfId="1" applyFont="1" applyBorder="1"/>
    <xf numFmtId="0" fontId="3" fillId="0" borderId="0" xfId="2" applyFont="1"/>
    <xf numFmtId="0" fontId="18" fillId="8" borderId="2" xfId="0" applyFont="1" applyFill="1" applyBorder="1"/>
    <xf numFmtId="0" fontId="2" fillId="2" borderId="2" xfId="0" applyFont="1" applyFill="1" applyBorder="1"/>
    <xf numFmtId="0" fontId="2" fillId="7" borderId="2" xfId="0" applyFont="1" applyFill="1" applyBorder="1"/>
    <xf numFmtId="0" fontId="2" fillId="0" borderId="3" xfId="0" applyFont="1" applyBorder="1"/>
    <xf numFmtId="0" fontId="2" fillId="9" borderId="2" xfId="0" applyFont="1" applyFill="1" applyBorder="1"/>
    <xf numFmtId="0" fontId="2" fillId="0" borderId="2" xfId="0" applyFont="1" applyBorder="1"/>
    <xf numFmtId="0" fontId="17" fillId="2" borderId="2" xfId="0" applyFont="1" applyFill="1" applyBorder="1"/>
    <xf numFmtId="0" fontId="4" fillId="9" borderId="3" xfId="0" applyFont="1" applyFill="1" applyBorder="1"/>
    <xf numFmtId="0" fontId="2" fillId="9" borderId="3" xfId="0" applyFont="1" applyFill="1" applyBorder="1"/>
    <xf numFmtId="0" fontId="14" fillId="0" borderId="4" xfId="2" applyFont="1" applyBorder="1"/>
    <xf numFmtId="0" fontId="14" fillId="9" borderId="4" xfId="2" applyFont="1" applyFill="1" applyBorder="1"/>
    <xf numFmtId="0" fontId="2" fillId="0" borderId="4" xfId="1" applyFont="1" applyBorder="1"/>
    <xf numFmtId="0" fontId="2" fillId="9" borderId="4" xfId="1" applyFont="1" applyFill="1" applyBorder="1"/>
    <xf numFmtId="0" fontId="12" fillId="9" borderId="2" xfId="0" applyFont="1" applyFill="1" applyBorder="1"/>
    <xf numFmtId="0" fontId="12" fillId="0" borderId="2" xfId="0" applyFont="1" applyBorder="1"/>
    <xf numFmtId="0" fontId="2" fillId="2" borderId="4" xfId="0" applyFont="1" applyFill="1" applyBorder="1"/>
    <xf numFmtId="0" fontId="2" fillId="0" borderId="4" xfId="0" applyFont="1" applyBorder="1"/>
    <xf numFmtId="0" fontId="2" fillId="9" borderId="4" xfId="0" applyFont="1" applyFill="1" applyBorder="1"/>
    <xf numFmtId="0" fontId="19" fillId="2" borderId="2" xfId="0" applyFont="1" applyFill="1" applyBorder="1"/>
    <xf numFmtId="0" fontId="12" fillId="2" borderId="2" xfId="0" applyFont="1" applyFill="1" applyBorder="1"/>
    <xf numFmtId="0" fontId="2" fillId="9" borderId="5" xfId="0" applyFont="1" applyFill="1" applyBorder="1"/>
    <xf numFmtId="0" fontId="2" fillId="0" borderId="5" xfId="0" applyFont="1" applyBorder="1"/>
    <xf numFmtId="0" fontId="20" fillId="0" borderId="4" xfId="0" applyFont="1" applyBorder="1"/>
    <xf numFmtId="0" fontId="20" fillId="9" borderId="4" xfId="0" applyFont="1" applyFill="1" applyBorder="1"/>
    <xf numFmtId="0" fontId="2" fillId="2" borderId="6" xfId="0" applyFont="1" applyFill="1" applyBorder="1"/>
    <xf numFmtId="0" fontId="2" fillId="10" borderId="0" xfId="1" applyFont="1" applyFill="1"/>
    <xf numFmtId="0" fontId="5" fillId="10" borderId="0" xfId="1" applyFont="1" applyFill="1" applyAlignment="1">
      <alignment horizontal="left"/>
    </xf>
    <xf numFmtId="0" fontId="5" fillId="0" borderId="0" xfId="0" applyFont="1" applyAlignment="1">
      <alignment horizontal="left"/>
    </xf>
    <xf numFmtId="0" fontId="21" fillId="0" borderId="0" xfId="0" applyFont="1"/>
    <xf numFmtId="0" fontId="22" fillId="0" borderId="0" xfId="0" applyFont="1"/>
    <xf numFmtId="0" fontId="23" fillId="0" borderId="0" xfId="0" applyFont="1"/>
    <xf numFmtId="0" fontId="3" fillId="10" borderId="0" xfId="2" applyFont="1" applyFill="1"/>
    <xf numFmtId="0" fontId="24" fillId="0" borderId="0" xfId="0" applyFont="1"/>
    <xf numFmtId="0" fontId="5" fillId="0" borderId="0" xfId="0" applyFont="1"/>
    <xf numFmtId="0" fontId="2" fillId="0" borderId="0" xfId="0" applyFont="1"/>
    <xf numFmtId="0" fontId="0" fillId="11" borderId="0" xfId="0" applyFill="1"/>
    <xf numFmtId="0" fontId="4" fillId="0" borderId="0" xfId="0" applyFont="1" applyAlignment="1">
      <alignment horizontal="left"/>
    </xf>
    <xf numFmtId="0" fontId="25" fillId="0" borderId="0" xfId="0" applyFont="1"/>
    <xf numFmtId="0" fontId="26" fillId="0" borderId="0" xfId="0" applyFont="1"/>
    <xf numFmtId="0" fontId="27" fillId="0" borderId="0" xfId="0" applyFont="1"/>
    <xf numFmtId="0" fontId="0" fillId="12" borderId="0" xfId="0" applyFill="1"/>
    <xf numFmtId="0" fontId="27" fillId="12" borderId="0" xfId="0" applyFont="1" applyFill="1"/>
    <xf numFmtId="0" fontId="0" fillId="0" borderId="0" xfId="0" applyAlignment="1">
      <alignment wrapText="1"/>
    </xf>
    <xf numFmtId="0" fontId="0" fillId="0" borderId="0" xfId="0" applyAlignment="1">
      <alignment horizontal="center" vertical="center" wrapText="1"/>
    </xf>
    <xf numFmtId="0" fontId="0" fillId="0" borderId="0" xfId="0" applyAlignment="1">
      <alignment vertical="center" wrapText="1"/>
    </xf>
    <xf numFmtId="0" fontId="27" fillId="0" borderId="0" xfId="0" applyFont="1" applyAlignment="1">
      <alignment wrapText="1"/>
    </xf>
    <xf numFmtId="0" fontId="28" fillId="0" borderId="0" xfId="0" applyFont="1" applyAlignment="1">
      <alignment vertical="center" wrapText="1"/>
    </xf>
    <xf numFmtId="0" fontId="29" fillId="0" borderId="0" xfId="0" applyFont="1" applyAlignment="1">
      <alignment wrapText="1"/>
    </xf>
    <xf numFmtId="0" fontId="29" fillId="0" borderId="0" xfId="0" applyFont="1" applyAlignment="1">
      <alignment vertical="center" wrapText="1"/>
    </xf>
    <xf numFmtId="0" fontId="29" fillId="0" borderId="0" xfId="0" applyFont="1" applyAlignment="1">
      <alignment horizontal="center" vertical="center" wrapText="1"/>
    </xf>
    <xf numFmtId="3" fontId="0" fillId="0" borderId="0" xfId="0" applyNumberFormat="1"/>
    <xf numFmtId="0" fontId="5" fillId="13" borderId="0" xfId="1" applyFont="1" applyFill="1" applyAlignment="1">
      <alignment horizontal="left"/>
    </xf>
    <xf numFmtId="0" fontId="2" fillId="13" borderId="0" xfId="1" applyFont="1" applyFill="1"/>
    <xf numFmtId="0" fontId="8" fillId="13" borderId="0" xfId="1" applyFont="1" applyFill="1" applyAlignment="1">
      <alignment horizontal="left"/>
    </xf>
    <xf numFmtId="0" fontId="17" fillId="0" borderId="0" xfId="2" applyFont="1"/>
    <xf numFmtId="0" fontId="32" fillId="13" borderId="0" xfId="1" applyFont="1" applyFill="1" applyAlignment="1">
      <alignment horizontal="left"/>
    </xf>
    <xf numFmtId="0" fontId="32" fillId="0" borderId="0" xfId="0" applyFont="1" applyAlignment="1">
      <alignment horizontal="left"/>
    </xf>
    <xf numFmtId="0" fontId="33" fillId="0" borderId="0" xfId="1" applyFont="1"/>
    <xf numFmtId="0" fontId="34" fillId="0" borderId="0" xfId="1" applyFont="1"/>
    <xf numFmtId="0" fontId="2" fillId="0" borderId="0" xfId="2" applyFont="1"/>
    <xf numFmtId="0" fontId="36" fillId="0" borderId="0" xfId="0" applyFont="1"/>
    <xf numFmtId="0" fontId="38" fillId="0" borderId="0" xfId="0" applyFont="1"/>
    <xf numFmtId="0" fontId="48" fillId="0" borderId="0" xfId="0" applyFont="1"/>
    <xf numFmtId="0" fontId="50" fillId="0" borderId="0" xfId="0" applyFont="1"/>
    <xf numFmtId="0" fontId="57" fillId="0" borderId="0" xfId="0" applyFont="1"/>
    <xf numFmtId="0" fontId="62" fillId="0" borderId="0" xfId="0" applyFont="1"/>
    <xf numFmtId="0" fontId="68" fillId="0" borderId="0" xfId="0" applyFont="1"/>
    <xf numFmtId="0" fontId="67" fillId="0" borderId="0" xfId="0" applyFont="1"/>
    <xf numFmtId="0" fontId="73" fillId="0" borderId="0" xfId="0" applyFont="1"/>
    <xf numFmtId="0" fontId="77" fillId="0" borderId="0" xfId="0" applyFont="1"/>
    <xf numFmtId="0" fontId="49" fillId="0" borderId="0" xfId="0" applyFont="1"/>
    <xf numFmtId="0" fontId="84" fillId="0" borderId="0" xfId="0" applyFont="1"/>
    <xf numFmtId="0" fontId="93" fillId="0" borderId="0" xfId="0" applyFont="1"/>
    <xf numFmtId="0" fontId="98" fillId="0" borderId="0" xfId="0" applyFont="1"/>
    <xf numFmtId="0" fontId="102" fillId="0" borderId="0" xfId="0" applyFont="1"/>
    <xf numFmtId="0" fontId="106" fillId="0" borderId="0" xfId="0" applyFont="1"/>
    <xf numFmtId="0" fontId="112" fillId="0" borderId="0" xfId="0" applyFont="1"/>
    <xf numFmtId="0" fontId="116" fillId="0" borderId="0" xfId="0" applyFont="1"/>
    <xf numFmtId="0" fontId="120" fillId="0" borderId="0" xfId="0" applyFont="1"/>
    <xf numFmtId="0" fontId="119" fillId="0" borderId="0" xfId="0" applyFont="1"/>
    <xf numFmtId="0" fontId="125" fillId="0" borderId="0" xfId="0" applyFont="1"/>
    <xf numFmtId="0" fontId="136" fillId="0" borderId="0" xfId="0" applyFont="1"/>
    <xf numFmtId="0" fontId="139" fillId="0" borderId="0" xfId="0" applyFont="1"/>
    <xf numFmtId="0" fontId="143" fillId="0" borderId="0" xfId="0" applyFont="1"/>
    <xf numFmtId="0" fontId="152" fillId="0" borderId="0" xfId="0" applyFont="1"/>
    <xf numFmtId="0" fontId="157" fillId="0" borderId="0" xfId="0" applyFont="1"/>
    <xf numFmtId="0" fontId="162" fillId="0" borderId="0" xfId="0" applyFont="1"/>
    <xf numFmtId="0" fontId="173" fillId="0" borderId="0" xfId="0" applyFont="1"/>
    <xf numFmtId="0" fontId="180" fillId="0" borderId="0" xfId="0" applyFont="1"/>
    <xf numFmtId="0" fontId="183" fillId="0" borderId="0" xfId="0" applyFont="1"/>
    <xf numFmtId="0" fontId="189" fillId="0" borderId="0" xfId="0" applyFont="1"/>
    <xf numFmtId="0" fontId="97" fillId="0" borderId="0" xfId="0" applyFont="1"/>
    <xf numFmtId="0" fontId="204" fillId="0" borderId="0" xfId="0" applyFont="1"/>
    <xf numFmtId="0" fontId="209" fillId="0" borderId="0" xfId="0" applyFont="1"/>
    <xf numFmtId="0" fontId="211" fillId="0" borderId="0" xfId="0" applyFont="1"/>
    <xf numFmtId="0" fontId="17" fillId="0" borderId="0" xfId="1" applyFont="1"/>
    <xf numFmtId="0" fontId="0" fillId="10" borderId="0" xfId="0" applyFill="1"/>
    <xf numFmtId="0" fontId="5" fillId="10" borderId="0" xfId="0" applyFont="1" applyFill="1" applyAlignment="1">
      <alignment horizontal="left"/>
    </xf>
    <xf numFmtId="0" fontId="1" fillId="14" borderId="0" xfId="1" applyFill="1"/>
    <xf numFmtId="0" fontId="3" fillId="14" borderId="0" xfId="0" applyFont="1" applyFill="1"/>
    <xf numFmtId="0" fontId="3" fillId="14" borderId="0" xfId="1" applyFont="1" applyFill="1"/>
    <xf numFmtId="0" fontId="2" fillId="14" borderId="0" xfId="1" applyFont="1" applyFill="1"/>
    <xf numFmtId="0" fontId="215" fillId="0" borderId="0" xfId="0" applyFont="1"/>
    <xf numFmtId="0" fontId="3" fillId="10" borderId="0" xfId="0" applyFont="1" applyFill="1"/>
    <xf numFmtId="0" fontId="214" fillId="10" borderId="0" xfId="3" applyFill="1"/>
    <xf numFmtId="0" fontId="215" fillId="0" borderId="0" xfId="1" applyFont="1"/>
    <xf numFmtId="0" fontId="216" fillId="0" borderId="0" xfId="1" applyFont="1"/>
    <xf numFmtId="0" fontId="3" fillId="10" borderId="0" xfId="1" applyFont="1" applyFill="1"/>
    <xf numFmtId="0" fontId="4" fillId="10" borderId="1" xfId="0" applyFont="1" applyFill="1" applyBorder="1"/>
    <xf numFmtId="0" fontId="1" fillId="0" borderId="0" xfId="0" applyFont="1"/>
    <xf numFmtId="0" fontId="217" fillId="0" borderId="0" xfId="0" applyFont="1"/>
    <xf numFmtId="0" fontId="32" fillId="10" borderId="0" xfId="1" applyFont="1" applyFill="1" applyAlignment="1">
      <alignment horizontal="left"/>
    </xf>
    <xf numFmtId="0" fontId="3" fillId="15" borderId="0" xfId="0" applyFont="1" applyFill="1"/>
    <xf numFmtId="0" fontId="1" fillId="10" borderId="0" xfId="1" applyFill="1"/>
    <xf numFmtId="0" fontId="218" fillId="0" borderId="0" xfId="0" applyFont="1"/>
    <xf numFmtId="0" fontId="219" fillId="0" borderId="0" xfId="0" applyFont="1"/>
    <xf numFmtId="0" fontId="1" fillId="16" borderId="0" xfId="0" applyFont="1" applyFill="1"/>
    <xf numFmtId="0" fontId="220" fillId="0" borderId="0" xfId="0" applyFont="1"/>
    <xf numFmtId="0" fontId="27" fillId="0" borderId="0" xfId="0" applyFont="1" applyAlignment="1">
      <alignment horizontal="center"/>
    </xf>
    <xf numFmtId="0" fontId="0" fillId="0" borderId="0" xfId="0" applyAlignment="1">
      <alignment horizontal="center" vertical="center" wrapText="1"/>
    </xf>
    <xf numFmtId="0" fontId="30" fillId="0" borderId="0" xfId="0" applyFont="1" applyAlignment="1">
      <alignment horizontal="center" vertical="center" wrapText="1"/>
    </xf>
    <xf numFmtId="0" fontId="28" fillId="0" borderId="0" xfId="0" applyFont="1" applyAlignment="1">
      <alignment horizontal="center" vertical="center" wrapText="1"/>
    </xf>
  </cellXfs>
  <cellStyles count="4">
    <cellStyle name="Hyperlink" xfId="3" builtinId="8"/>
    <cellStyle name="Normal" xfId="0" builtinId="0"/>
    <cellStyle name="Normal 2" xfId="1" xr:uid="{E9B0506B-C0E0-B946-9312-60A50C87F3C9}"/>
    <cellStyle name="Normal 2 2" xfId="2" xr:uid="{3EA85E7F-96B5-BF4E-823F-5D5BF990A548}"/>
  </cellStyles>
  <dxfs count="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slaves!$B$152</c:f>
              <c:strCache>
                <c:ptCount val="1"/>
                <c:pt idx="0">
                  <c:v>debts to</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f>slaves!$A$153:$A$160</c:f>
              <c:strCache>
                <c:ptCount val="8"/>
                <c:pt idx="0">
                  <c:v>1450-1460</c:v>
                </c:pt>
                <c:pt idx="1">
                  <c:v>1460-1470</c:v>
                </c:pt>
                <c:pt idx="2">
                  <c:v>1470-1480</c:v>
                </c:pt>
                <c:pt idx="3">
                  <c:v>1480-1490</c:v>
                </c:pt>
                <c:pt idx="4">
                  <c:v>1490-1500</c:v>
                </c:pt>
                <c:pt idx="5">
                  <c:v>1500-1510</c:v>
                </c:pt>
                <c:pt idx="6">
                  <c:v>1510-1520</c:v>
                </c:pt>
                <c:pt idx="7">
                  <c:v>1520-1530</c:v>
                </c:pt>
              </c:strCache>
            </c:strRef>
          </c:cat>
          <c:val>
            <c:numRef>
              <c:f>slaves!$B$153:$B$160</c:f>
              <c:numCache>
                <c:formatCode>General</c:formatCode>
                <c:ptCount val="8"/>
                <c:pt idx="0">
                  <c:v>6</c:v>
                </c:pt>
                <c:pt idx="2">
                  <c:v>7</c:v>
                </c:pt>
                <c:pt idx="3">
                  <c:v>63</c:v>
                </c:pt>
                <c:pt idx="4">
                  <c:v>150</c:v>
                </c:pt>
                <c:pt idx="5">
                  <c:v>489</c:v>
                </c:pt>
                <c:pt idx="6">
                  <c:v>631</c:v>
                </c:pt>
                <c:pt idx="7">
                  <c:v>820</c:v>
                </c:pt>
              </c:numCache>
            </c:numRef>
          </c:val>
          <c:extLst>
            <c:ext xmlns:c16="http://schemas.microsoft.com/office/drawing/2014/chart" uri="{C3380CC4-5D6E-409C-BE32-E72D297353CC}">
              <c16:uniqueId val="{00000000-4913-C34A-8E2B-241F7BB98E71}"/>
            </c:ext>
          </c:extLst>
        </c:ser>
        <c:ser>
          <c:idx val="1"/>
          <c:order val="1"/>
          <c:tx>
            <c:strRef>
              <c:f>slaves!$C$152</c:f>
              <c:strCache>
                <c:ptCount val="1"/>
                <c:pt idx="0">
                  <c:v>debts by</c:v>
                </c:pt>
              </c:strCache>
            </c:strRef>
          </c:tx>
          <c:spPr>
            <a:solidFill>
              <a:schemeClr val="accent2"/>
            </a:solidFill>
            <a:ln>
              <a:noFill/>
            </a:ln>
            <a:effectLst/>
          </c:spPr>
          <c:invertIfNegative val="0"/>
          <c:cat>
            <c:strRef>
              <c:f>slaves!$A$153:$A$160</c:f>
              <c:strCache>
                <c:ptCount val="8"/>
                <c:pt idx="0">
                  <c:v>1450-1460</c:v>
                </c:pt>
                <c:pt idx="1">
                  <c:v>1460-1470</c:v>
                </c:pt>
                <c:pt idx="2">
                  <c:v>1470-1480</c:v>
                </c:pt>
                <c:pt idx="3">
                  <c:v>1480-1490</c:v>
                </c:pt>
                <c:pt idx="4">
                  <c:v>1490-1500</c:v>
                </c:pt>
                <c:pt idx="5">
                  <c:v>1500-1510</c:v>
                </c:pt>
                <c:pt idx="6">
                  <c:v>1510-1520</c:v>
                </c:pt>
                <c:pt idx="7">
                  <c:v>1520-1530</c:v>
                </c:pt>
              </c:strCache>
            </c:strRef>
          </c:cat>
          <c:val>
            <c:numRef>
              <c:f>slaves!$C$153:$C$160</c:f>
              <c:numCache>
                <c:formatCode>General</c:formatCode>
                <c:ptCount val="8"/>
                <c:pt idx="3">
                  <c:v>25</c:v>
                </c:pt>
                <c:pt idx="4">
                  <c:v>40</c:v>
                </c:pt>
                <c:pt idx="5">
                  <c:v>68</c:v>
                </c:pt>
                <c:pt idx="6">
                  <c:v>126</c:v>
                </c:pt>
                <c:pt idx="7">
                  <c:v>198</c:v>
                </c:pt>
              </c:numCache>
            </c:numRef>
          </c:val>
          <c:extLst>
            <c:ext xmlns:c16="http://schemas.microsoft.com/office/drawing/2014/chart" uri="{C3380CC4-5D6E-409C-BE32-E72D297353CC}">
              <c16:uniqueId val="{00000001-4913-C34A-8E2B-241F7BB98E71}"/>
            </c:ext>
          </c:extLst>
        </c:ser>
        <c:ser>
          <c:idx val="2"/>
          <c:order val="2"/>
          <c:tx>
            <c:strRef>
              <c:f>slaves!$D$152</c:f>
              <c:strCache>
                <c:ptCount val="1"/>
                <c:pt idx="0">
                  <c:v>receipts </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slaves!$A$153:$A$160</c:f>
              <c:strCache>
                <c:ptCount val="8"/>
                <c:pt idx="0">
                  <c:v>1450-1460</c:v>
                </c:pt>
                <c:pt idx="1">
                  <c:v>1460-1470</c:v>
                </c:pt>
                <c:pt idx="2">
                  <c:v>1470-1480</c:v>
                </c:pt>
                <c:pt idx="3">
                  <c:v>1480-1490</c:v>
                </c:pt>
                <c:pt idx="4">
                  <c:v>1490-1500</c:v>
                </c:pt>
                <c:pt idx="5">
                  <c:v>1500-1510</c:v>
                </c:pt>
                <c:pt idx="6">
                  <c:v>1510-1520</c:v>
                </c:pt>
                <c:pt idx="7">
                  <c:v>1520-1530</c:v>
                </c:pt>
              </c:strCache>
            </c:strRef>
          </c:cat>
          <c:val>
            <c:numRef>
              <c:f>slaves!$D$153:$D$160</c:f>
              <c:numCache>
                <c:formatCode>General</c:formatCode>
                <c:ptCount val="8"/>
                <c:pt idx="0">
                  <c:v>1</c:v>
                </c:pt>
                <c:pt idx="2">
                  <c:v>6</c:v>
                </c:pt>
                <c:pt idx="3">
                  <c:v>7</c:v>
                </c:pt>
                <c:pt idx="4">
                  <c:v>50</c:v>
                </c:pt>
                <c:pt idx="5">
                  <c:v>142</c:v>
                </c:pt>
                <c:pt idx="6">
                  <c:v>399</c:v>
                </c:pt>
                <c:pt idx="7">
                  <c:v>594</c:v>
                </c:pt>
              </c:numCache>
            </c:numRef>
          </c:val>
          <c:extLst>
            <c:ext xmlns:c16="http://schemas.microsoft.com/office/drawing/2014/chart" uri="{C3380CC4-5D6E-409C-BE32-E72D297353CC}">
              <c16:uniqueId val="{00000002-4913-C34A-8E2B-241F7BB98E71}"/>
            </c:ext>
          </c:extLst>
        </c:ser>
        <c:ser>
          <c:idx val="3"/>
          <c:order val="3"/>
          <c:tx>
            <c:strRef>
              <c:f>slaves!$E$152</c:f>
              <c:strCache>
                <c:ptCount val="1"/>
                <c:pt idx="0">
                  <c:v>powers of attourney</c:v>
                </c:pt>
              </c:strCache>
            </c:strRef>
          </c:tx>
          <c:spPr>
            <a:solidFill>
              <a:schemeClr val="accent4"/>
            </a:solidFill>
            <a:ln>
              <a:noFill/>
            </a:ln>
            <a:effectLst/>
          </c:spPr>
          <c:invertIfNegative val="0"/>
          <c:trendline>
            <c:spPr>
              <a:ln w="19050" cap="rnd">
                <a:solidFill>
                  <a:schemeClr val="accent4"/>
                </a:solidFill>
                <a:prstDash val="sysDot"/>
              </a:ln>
              <a:effectLst/>
            </c:spPr>
            <c:trendlineType val="linear"/>
            <c:dispRSqr val="0"/>
            <c:dispEq val="0"/>
          </c:trendline>
          <c:cat>
            <c:strRef>
              <c:f>slaves!$A$153:$A$160</c:f>
              <c:strCache>
                <c:ptCount val="8"/>
                <c:pt idx="0">
                  <c:v>1450-1460</c:v>
                </c:pt>
                <c:pt idx="1">
                  <c:v>1460-1470</c:v>
                </c:pt>
                <c:pt idx="2">
                  <c:v>1470-1480</c:v>
                </c:pt>
                <c:pt idx="3">
                  <c:v>1480-1490</c:v>
                </c:pt>
                <c:pt idx="4">
                  <c:v>1490-1500</c:v>
                </c:pt>
                <c:pt idx="5">
                  <c:v>1500-1510</c:v>
                </c:pt>
                <c:pt idx="6">
                  <c:v>1510-1520</c:v>
                </c:pt>
                <c:pt idx="7">
                  <c:v>1520-1530</c:v>
                </c:pt>
              </c:strCache>
            </c:strRef>
          </c:cat>
          <c:val>
            <c:numRef>
              <c:f>slaves!$E$153:$E$160</c:f>
              <c:numCache>
                <c:formatCode>General</c:formatCode>
                <c:ptCount val="8"/>
                <c:pt idx="1">
                  <c:v>2</c:v>
                </c:pt>
                <c:pt idx="2">
                  <c:v>5</c:v>
                </c:pt>
                <c:pt idx="3">
                  <c:v>20</c:v>
                </c:pt>
                <c:pt idx="4">
                  <c:v>60</c:v>
                </c:pt>
                <c:pt idx="5">
                  <c:v>135</c:v>
                </c:pt>
                <c:pt idx="6">
                  <c:v>420</c:v>
                </c:pt>
                <c:pt idx="7">
                  <c:v>629</c:v>
                </c:pt>
              </c:numCache>
            </c:numRef>
          </c:val>
          <c:extLst>
            <c:ext xmlns:c16="http://schemas.microsoft.com/office/drawing/2014/chart" uri="{C3380CC4-5D6E-409C-BE32-E72D297353CC}">
              <c16:uniqueId val="{00000003-4913-C34A-8E2B-241F7BB98E71}"/>
            </c:ext>
          </c:extLst>
        </c:ser>
        <c:ser>
          <c:idx val="4"/>
          <c:order val="4"/>
          <c:tx>
            <c:strRef>
              <c:f>slaves!$F$152</c:f>
              <c:strCache>
                <c:ptCount val="1"/>
                <c:pt idx="0">
                  <c:v>bills of exchange</c:v>
                </c:pt>
              </c:strCache>
            </c:strRef>
          </c:tx>
          <c:spPr>
            <a:solidFill>
              <a:schemeClr val="accent5"/>
            </a:solidFill>
            <a:ln>
              <a:noFill/>
            </a:ln>
            <a:effectLst/>
          </c:spPr>
          <c:invertIfNegative val="0"/>
          <c:cat>
            <c:strRef>
              <c:f>slaves!$A$153:$A$160</c:f>
              <c:strCache>
                <c:ptCount val="8"/>
                <c:pt idx="0">
                  <c:v>1450-1460</c:v>
                </c:pt>
                <c:pt idx="1">
                  <c:v>1460-1470</c:v>
                </c:pt>
                <c:pt idx="2">
                  <c:v>1470-1480</c:v>
                </c:pt>
                <c:pt idx="3">
                  <c:v>1480-1490</c:v>
                </c:pt>
                <c:pt idx="4">
                  <c:v>1490-1500</c:v>
                </c:pt>
                <c:pt idx="5">
                  <c:v>1500-1510</c:v>
                </c:pt>
                <c:pt idx="6">
                  <c:v>1510-1520</c:v>
                </c:pt>
                <c:pt idx="7">
                  <c:v>1520-1530</c:v>
                </c:pt>
              </c:strCache>
            </c:strRef>
          </c:cat>
          <c:val>
            <c:numRef>
              <c:f>slaves!$F$153:$F$160</c:f>
              <c:numCache>
                <c:formatCode>General</c:formatCode>
                <c:ptCount val="8"/>
                <c:pt idx="2">
                  <c:v>15</c:v>
                </c:pt>
                <c:pt idx="3">
                  <c:v>30</c:v>
                </c:pt>
                <c:pt idx="4">
                  <c:v>69</c:v>
                </c:pt>
                <c:pt idx="5">
                  <c:v>64</c:v>
                </c:pt>
                <c:pt idx="6">
                  <c:v>210</c:v>
                </c:pt>
                <c:pt idx="7">
                  <c:v>342</c:v>
                </c:pt>
              </c:numCache>
            </c:numRef>
          </c:val>
          <c:extLst>
            <c:ext xmlns:c16="http://schemas.microsoft.com/office/drawing/2014/chart" uri="{C3380CC4-5D6E-409C-BE32-E72D297353CC}">
              <c16:uniqueId val="{00000004-4913-C34A-8E2B-241F7BB98E71}"/>
            </c:ext>
          </c:extLst>
        </c:ser>
        <c:dLbls>
          <c:showLegendKey val="0"/>
          <c:showVal val="0"/>
          <c:showCatName val="0"/>
          <c:showSerName val="0"/>
          <c:showPercent val="0"/>
          <c:showBubbleSize val="0"/>
        </c:dLbls>
        <c:gapWidth val="219"/>
        <c:overlap val="-27"/>
        <c:axId val="1745042495"/>
        <c:axId val="1745059359"/>
      </c:barChart>
      <c:catAx>
        <c:axId val="174504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O"/>
          </a:p>
        </c:txPr>
        <c:crossAx val="1745059359"/>
        <c:crosses val="autoZero"/>
        <c:auto val="1"/>
        <c:lblAlgn val="ctr"/>
        <c:lblOffset val="100"/>
        <c:noMultiLvlLbl val="0"/>
      </c:catAx>
      <c:valAx>
        <c:axId val="174505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O"/>
          </a:p>
        </c:txPr>
        <c:crossAx val="1745042495"/>
        <c:crosses val="autoZero"/>
        <c:crossBetween val="between"/>
      </c:valAx>
      <c:spPr>
        <a:noFill/>
        <a:ln>
          <a:noFill/>
        </a:ln>
        <a:effectLst/>
      </c:spPr>
    </c:plotArea>
    <c:legend>
      <c:legendPos val="b"/>
      <c:legendEntry>
        <c:idx val="6"/>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1181100</xdr:colOff>
      <xdr:row>151</xdr:row>
      <xdr:rowOff>38100</xdr:rowOff>
    </xdr:from>
    <xdr:to>
      <xdr:col>9</xdr:col>
      <xdr:colOff>1676400</xdr:colOff>
      <xdr:row>178</xdr:row>
      <xdr:rowOff>222250</xdr:rowOff>
    </xdr:to>
    <xdr:graphicFrame macro="">
      <xdr:nvGraphicFramePr>
        <xdr:cNvPr id="3" name="Chart 2">
          <a:extLst>
            <a:ext uri="{FF2B5EF4-FFF2-40B4-BE49-F238E27FC236}">
              <a16:creationId xmlns:a16="http://schemas.microsoft.com/office/drawing/2014/main" id="{9526EE6C-2537-FF40-AF28-42DFDBA73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pares.mcu.es/ParesBusquedas20/catalogo/description/12882054?n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496AD-8DFA-6B4B-AEB5-53FCD46F27AE}">
  <sheetPr>
    <tabColor theme="0"/>
    <outlinePr summaryBelow="0" summaryRight="0"/>
  </sheetPr>
  <dimension ref="A1:I3076"/>
  <sheetViews>
    <sheetView tabSelected="1" workbookViewId="0">
      <pane ySplit="1" topLeftCell="A230" activePane="bottomLeft" state="frozen"/>
      <selection pane="bottomLeft" activeCell="C235" sqref="C235"/>
    </sheetView>
  </sheetViews>
  <sheetFormatPr baseColWidth="10" defaultColWidth="10.875" defaultRowHeight="15.75" customHeight="1"/>
  <cols>
    <col min="1" max="1" width="23" style="1" customWidth="1"/>
    <col min="2" max="2" width="42.875" style="1" customWidth="1"/>
    <col min="3" max="3" width="39.5" style="1" customWidth="1"/>
    <col min="4" max="16384" width="10.875" style="1"/>
  </cols>
  <sheetData>
    <row r="1" spans="1:3" ht="20">
      <c r="A1" s="25" t="s">
        <v>2465</v>
      </c>
      <c r="B1" s="24" t="s">
        <v>2464</v>
      </c>
      <c r="C1" s="23" t="s">
        <v>2463</v>
      </c>
    </row>
    <row r="2" spans="1:3" ht="20">
      <c r="A2" s="2" t="s">
        <v>2462</v>
      </c>
      <c r="B2" s="21" t="s">
        <v>2461</v>
      </c>
      <c r="C2" s="3" t="s">
        <v>2460</v>
      </c>
    </row>
    <row r="3" spans="1:3" ht="20">
      <c r="A3" s="2" t="s">
        <v>2459</v>
      </c>
      <c r="B3" s="21" t="s">
        <v>2458</v>
      </c>
      <c r="C3" s="3" t="s">
        <v>2457</v>
      </c>
    </row>
    <row r="4" spans="1:3" ht="20">
      <c r="A4" s="2" t="s">
        <v>2456</v>
      </c>
      <c r="B4" s="21" t="s">
        <v>2455</v>
      </c>
      <c r="C4" s="3" t="s">
        <v>2454</v>
      </c>
    </row>
    <row r="5" spans="1:3" ht="20">
      <c r="A5" s="2" t="s">
        <v>2453</v>
      </c>
      <c r="B5" s="21" t="s">
        <v>2452</v>
      </c>
      <c r="C5" s="3" t="s">
        <v>2451</v>
      </c>
    </row>
    <row r="6" spans="1:3" ht="20">
      <c r="A6" s="2" t="s">
        <v>2450</v>
      </c>
      <c r="B6" s="21" t="s">
        <v>2449</v>
      </c>
      <c r="C6" s="3" t="s">
        <v>2448</v>
      </c>
    </row>
    <row r="7" spans="1:3" ht="20">
      <c r="A7" s="2" t="s">
        <v>2447</v>
      </c>
      <c r="B7" s="21" t="s">
        <v>2446</v>
      </c>
      <c r="C7" s="3" t="s">
        <v>2445</v>
      </c>
    </row>
    <row r="8" spans="1:3" ht="20">
      <c r="A8" s="2" t="s">
        <v>2444</v>
      </c>
      <c r="B8" s="21" t="s">
        <v>2443</v>
      </c>
      <c r="C8" s="3" t="s">
        <v>2442</v>
      </c>
    </row>
    <row r="9" spans="1:3" ht="20">
      <c r="A9" s="2" t="s">
        <v>2441</v>
      </c>
      <c r="B9" s="21" t="s">
        <v>2440</v>
      </c>
      <c r="C9" s="3" t="s">
        <v>2439</v>
      </c>
    </row>
    <row r="10" spans="1:3" ht="20">
      <c r="A10" s="2" t="s">
        <v>2438</v>
      </c>
      <c r="B10" s="21" t="s">
        <v>2437</v>
      </c>
      <c r="C10" s="3" t="s">
        <v>2436</v>
      </c>
    </row>
    <row r="11" spans="1:3" ht="20">
      <c r="A11" s="2" t="s">
        <v>2435</v>
      </c>
      <c r="B11" s="21" t="s">
        <v>2434</v>
      </c>
      <c r="C11" s="2" t="s">
        <v>2433</v>
      </c>
    </row>
    <row r="12" spans="1:3" ht="20">
      <c r="A12" s="2" t="s">
        <v>2432</v>
      </c>
      <c r="B12" s="21" t="s">
        <v>2431</v>
      </c>
      <c r="C12" s="2" t="s">
        <v>2430</v>
      </c>
    </row>
    <row r="13" spans="1:3" ht="20">
      <c r="A13" s="2" t="s">
        <v>2429</v>
      </c>
      <c r="B13" s="21" t="s">
        <v>2428</v>
      </c>
      <c r="C13" s="2" t="s">
        <v>2427</v>
      </c>
    </row>
    <row r="14" spans="1:3" ht="20">
      <c r="A14" s="2" t="s">
        <v>2426</v>
      </c>
      <c r="B14" s="21" t="s">
        <v>2425</v>
      </c>
      <c r="C14" s="3" t="s">
        <v>2424</v>
      </c>
    </row>
    <row r="15" spans="1:3" ht="20">
      <c r="A15" s="2" t="s">
        <v>2423</v>
      </c>
      <c r="B15" s="21" t="s">
        <v>2422</v>
      </c>
      <c r="C15" s="3" t="s">
        <v>2421</v>
      </c>
    </row>
    <row r="16" spans="1:3" ht="20">
      <c r="A16" s="2" t="s">
        <v>2420</v>
      </c>
      <c r="B16" s="21" t="s">
        <v>2419</v>
      </c>
      <c r="C16" s="3" t="s">
        <v>2418</v>
      </c>
    </row>
    <row r="17" spans="1:3" ht="20">
      <c r="A17" s="2" t="s">
        <v>2417</v>
      </c>
      <c r="B17" s="21" t="s">
        <v>2416</v>
      </c>
      <c r="C17" s="3" t="s">
        <v>2415</v>
      </c>
    </row>
    <row r="18" spans="1:3" ht="20">
      <c r="A18" s="2" t="s">
        <v>2414</v>
      </c>
      <c r="B18" s="21" t="s">
        <v>2413</v>
      </c>
      <c r="C18" s="3" t="s">
        <v>2412</v>
      </c>
    </row>
    <row r="19" spans="1:3" ht="20">
      <c r="A19" s="2" t="s">
        <v>2411</v>
      </c>
      <c r="B19" s="21" t="s">
        <v>2410</v>
      </c>
      <c r="C19" s="3" t="s">
        <v>2409</v>
      </c>
    </row>
    <row r="20" spans="1:3" ht="20">
      <c r="A20" s="2" t="s">
        <v>2408</v>
      </c>
      <c r="B20" s="21" t="s">
        <v>2405</v>
      </c>
      <c r="C20" s="3" t="s">
        <v>2407</v>
      </c>
    </row>
    <row r="21" spans="1:3" ht="20">
      <c r="A21" s="2" t="s">
        <v>2406</v>
      </c>
      <c r="B21" s="21" t="s">
        <v>2405</v>
      </c>
      <c r="C21" s="3" t="s">
        <v>2404</v>
      </c>
    </row>
    <row r="22" spans="1:3" ht="20">
      <c r="A22" s="2" t="s">
        <v>2403</v>
      </c>
      <c r="B22" s="21" t="s">
        <v>2402</v>
      </c>
      <c r="C22" s="3" t="s">
        <v>2401</v>
      </c>
    </row>
    <row r="23" spans="1:3" ht="20">
      <c r="A23" s="2" t="s">
        <v>2400</v>
      </c>
      <c r="B23" s="21" t="s">
        <v>2399</v>
      </c>
      <c r="C23" s="3" t="s">
        <v>2398</v>
      </c>
    </row>
    <row r="24" spans="1:3" ht="20">
      <c r="A24" s="2" t="s">
        <v>2397</v>
      </c>
      <c r="B24" s="21" t="s">
        <v>2396</v>
      </c>
      <c r="C24" s="3" t="s">
        <v>2395</v>
      </c>
    </row>
    <row r="25" spans="1:3" ht="20">
      <c r="A25" s="2" t="s">
        <v>2394</v>
      </c>
      <c r="B25" s="21" t="s">
        <v>2393</v>
      </c>
      <c r="C25" s="3" t="s">
        <v>2392</v>
      </c>
    </row>
    <row r="26" spans="1:3" ht="20">
      <c r="A26" s="2" t="s">
        <v>2391</v>
      </c>
      <c r="B26" s="3" t="s">
        <v>2390</v>
      </c>
      <c r="C26" s="3" t="s">
        <v>2389</v>
      </c>
    </row>
    <row r="27" spans="1:3" ht="20">
      <c r="A27" s="2" t="s">
        <v>2388</v>
      </c>
      <c r="B27" s="3" t="s">
        <v>2387</v>
      </c>
      <c r="C27" s="3" t="s">
        <v>2386</v>
      </c>
    </row>
    <row r="28" spans="1:3" ht="20">
      <c r="A28" s="2" t="s">
        <v>2385</v>
      </c>
      <c r="B28" s="21" t="s">
        <v>2384</v>
      </c>
      <c r="C28" s="3" t="s">
        <v>2383</v>
      </c>
    </row>
    <row r="29" spans="1:3" ht="20">
      <c r="A29" s="2" t="s">
        <v>2382</v>
      </c>
      <c r="B29" s="21" t="s">
        <v>2381</v>
      </c>
      <c r="C29" s="3" t="s">
        <v>2380</v>
      </c>
    </row>
    <row r="30" spans="1:3" ht="20">
      <c r="A30" s="2" t="s">
        <v>2379</v>
      </c>
      <c r="B30" s="21" t="s">
        <v>2378</v>
      </c>
      <c r="C30" s="3" t="s">
        <v>2377</v>
      </c>
    </row>
    <row r="31" spans="1:3" ht="20">
      <c r="A31" s="2" t="s">
        <v>2376</v>
      </c>
      <c r="B31" s="21" t="s">
        <v>2375</v>
      </c>
      <c r="C31" s="3" t="s">
        <v>2374</v>
      </c>
    </row>
    <row r="32" spans="1:3" ht="20">
      <c r="A32" s="2" t="s">
        <v>2373</v>
      </c>
      <c r="B32" s="21" t="s">
        <v>2372</v>
      </c>
      <c r="C32" s="3" t="s">
        <v>2371</v>
      </c>
    </row>
    <row r="33" spans="1:3" ht="20">
      <c r="A33" s="2" t="s">
        <v>2370</v>
      </c>
      <c r="B33" s="21" t="s">
        <v>2369</v>
      </c>
      <c r="C33" s="3" t="s">
        <v>2368</v>
      </c>
    </row>
    <row r="34" spans="1:3" ht="20">
      <c r="A34" s="2" t="s">
        <v>2367</v>
      </c>
      <c r="B34" s="21" t="s">
        <v>2366</v>
      </c>
      <c r="C34" s="3" t="s">
        <v>2365</v>
      </c>
    </row>
    <row r="35" spans="1:3" ht="20">
      <c r="A35" s="2" t="s">
        <v>2364</v>
      </c>
      <c r="B35" s="21" t="s">
        <v>2363</v>
      </c>
      <c r="C35" s="3" t="s">
        <v>2362</v>
      </c>
    </row>
    <row r="36" spans="1:3" ht="20">
      <c r="A36" s="2" t="s">
        <v>2361</v>
      </c>
      <c r="B36" s="21" t="s">
        <v>2360</v>
      </c>
      <c r="C36" s="3" t="s">
        <v>2359</v>
      </c>
    </row>
    <row r="37" spans="1:3" ht="20">
      <c r="A37" s="2" t="s">
        <v>2358</v>
      </c>
      <c r="B37" s="21" t="s">
        <v>2357</v>
      </c>
      <c r="C37" s="3" t="s">
        <v>2356</v>
      </c>
    </row>
    <row r="38" spans="1:3" ht="20">
      <c r="A38" s="2" t="s">
        <v>2355</v>
      </c>
      <c r="B38" s="21" t="s">
        <v>2354</v>
      </c>
      <c r="C38" s="3" t="s">
        <v>2353</v>
      </c>
    </row>
    <row r="39" spans="1:3" ht="20">
      <c r="A39" s="2" t="s">
        <v>2352</v>
      </c>
      <c r="B39" s="21" t="s">
        <v>2351</v>
      </c>
      <c r="C39" s="3" t="s">
        <v>2350</v>
      </c>
    </row>
    <row r="40" spans="1:3" ht="20">
      <c r="A40" s="2" t="s">
        <v>2349</v>
      </c>
      <c r="B40" s="21" t="s">
        <v>2348</v>
      </c>
      <c r="C40" s="2" t="s">
        <v>2347</v>
      </c>
    </row>
    <row r="41" spans="1:3" ht="20">
      <c r="A41" s="2" t="s">
        <v>2346</v>
      </c>
      <c r="B41" s="21" t="s">
        <v>2345</v>
      </c>
      <c r="C41" s="3" t="s">
        <v>2344</v>
      </c>
    </row>
    <row r="42" spans="1:3" ht="20">
      <c r="A42" s="2" t="s">
        <v>2343</v>
      </c>
      <c r="B42" s="21" t="s">
        <v>2342</v>
      </c>
      <c r="C42" s="3" t="s">
        <v>2341</v>
      </c>
    </row>
    <row r="43" spans="1:3" ht="20">
      <c r="A43" s="2" t="s">
        <v>2340</v>
      </c>
      <c r="B43" s="21" t="s">
        <v>2339</v>
      </c>
      <c r="C43" s="3" t="s">
        <v>2338</v>
      </c>
    </row>
    <row r="44" spans="1:3" ht="20">
      <c r="A44" s="2" t="s">
        <v>2337</v>
      </c>
      <c r="B44" s="21" t="s">
        <v>2336</v>
      </c>
      <c r="C44" s="3" t="s">
        <v>2335</v>
      </c>
    </row>
    <row r="45" spans="1:3" ht="20">
      <c r="A45" s="2" t="s">
        <v>2334</v>
      </c>
      <c r="B45" s="21" t="s">
        <v>2333</v>
      </c>
      <c r="C45" s="3" t="s">
        <v>2332</v>
      </c>
    </row>
    <row r="46" spans="1:3" ht="20">
      <c r="A46" s="2" t="s">
        <v>2331</v>
      </c>
      <c r="B46" s="21" t="s">
        <v>2330</v>
      </c>
      <c r="C46" s="2" t="s">
        <v>2329</v>
      </c>
    </row>
    <row r="47" spans="1:3" ht="20">
      <c r="A47" s="2" t="s">
        <v>2328</v>
      </c>
      <c r="B47" s="21" t="s">
        <v>2327</v>
      </c>
      <c r="C47" s="2" t="s">
        <v>2326</v>
      </c>
    </row>
    <row r="48" spans="1:3" ht="20">
      <c r="A48" s="2" t="s">
        <v>2325</v>
      </c>
      <c r="B48" s="21" t="s">
        <v>2322</v>
      </c>
      <c r="C48" s="2" t="s">
        <v>2324</v>
      </c>
    </row>
    <row r="49" spans="1:3" ht="20">
      <c r="A49" s="2" t="s">
        <v>2323</v>
      </c>
      <c r="B49" s="11" t="s">
        <v>2322</v>
      </c>
      <c r="C49" s="4" t="s">
        <v>2321</v>
      </c>
    </row>
    <row r="50" spans="1:3" ht="20">
      <c r="A50" s="2" t="s">
        <v>2320</v>
      </c>
      <c r="B50" s="21" t="s">
        <v>2319</v>
      </c>
      <c r="C50" s="2" t="s">
        <v>2318</v>
      </c>
    </row>
    <row r="51" spans="1:3" ht="20">
      <c r="A51" s="2" t="s">
        <v>2317</v>
      </c>
      <c r="B51" s="21" t="s">
        <v>2316</v>
      </c>
      <c r="C51" s="2" t="s">
        <v>2315</v>
      </c>
    </row>
    <row r="52" spans="1:3" ht="20">
      <c r="A52" s="2" t="s">
        <v>2314</v>
      </c>
      <c r="B52" s="21" t="s">
        <v>2313</v>
      </c>
      <c r="C52" s="2" t="s">
        <v>2312</v>
      </c>
    </row>
    <row r="53" spans="1:3" ht="20">
      <c r="A53" s="2" t="s">
        <v>2311</v>
      </c>
      <c r="B53" s="21" t="s">
        <v>2300</v>
      </c>
      <c r="C53" s="2" t="s">
        <v>2310</v>
      </c>
    </row>
    <row r="54" spans="1:3" ht="20">
      <c r="A54" s="2" t="s">
        <v>2309</v>
      </c>
      <c r="B54" s="2" t="s">
        <v>2300</v>
      </c>
      <c r="C54" s="2" t="s">
        <v>2308</v>
      </c>
    </row>
    <row r="55" spans="1:3" ht="20">
      <c r="A55" s="2" t="s">
        <v>2307</v>
      </c>
      <c r="B55" s="2" t="s">
        <v>2300</v>
      </c>
      <c r="C55" s="2" t="s">
        <v>2306</v>
      </c>
    </row>
    <row r="56" spans="1:3" ht="20">
      <c r="A56" s="2" t="s">
        <v>2305</v>
      </c>
      <c r="B56" s="2" t="s">
        <v>2300</v>
      </c>
      <c r="C56" s="2" t="s">
        <v>2304</v>
      </c>
    </row>
    <row r="57" spans="1:3" ht="20">
      <c r="A57" s="2" t="s">
        <v>2303</v>
      </c>
      <c r="B57" s="2" t="s">
        <v>2300</v>
      </c>
      <c r="C57" s="2" t="s">
        <v>2302</v>
      </c>
    </row>
    <row r="58" spans="1:3" ht="20">
      <c r="A58" s="2" t="s">
        <v>2301</v>
      </c>
      <c r="B58" s="2" t="s">
        <v>2300</v>
      </c>
      <c r="C58" s="2" t="s">
        <v>2299</v>
      </c>
    </row>
    <row r="59" spans="1:3" ht="20">
      <c r="A59" s="2" t="s">
        <v>2298</v>
      </c>
      <c r="B59" s="2" t="s">
        <v>2291</v>
      </c>
      <c r="C59" s="2" t="s">
        <v>2297</v>
      </c>
    </row>
    <row r="60" spans="1:3" ht="20">
      <c r="A60" s="2" t="s">
        <v>2296</v>
      </c>
      <c r="B60" s="2" t="s">
        <v>2291</v>
      </c>
      <c r="C60" s="2" t="s">
        <v>2295</v>
      </c>
    </row>
    <row r="61" spans="1:3" ht="20">
      <c r="A61" s="2" t="s">
        <v>2294</v>
      </c>
      <c r="B61" s="2" t="s">
        <v>2291</v>
      </c>
      <c r="C61" s="2" t="s">
        <v>2293</v>
      </c>
    </row>
    <row r="62" spans="1:3" ht="20">
      <c r="A62" s="2" t="s">
        <v>2292</v>
      </c>
      <c r="B62" s="2" t="s">
        <v>2291</v>
      </c>
      <c r="C62" s="2" t="s">
        <v>2290</v>
      </c>
    </row>
    <row r="63" spans="1:3" ht="20">
      <c r="A63" s="2" t="s">
        <v>2289</v>
      </c>
      <c r="B63" s="2" t="s">
        <v>2280</v>
      </c>
      <c r="C63" s="2" t="s">
        <v>2288</v>
      </c>
    </row>
    <row r="64" spans="1:3" ht="20">
      <c r="A64" s="2" t="s">
        <v>2287</v>
      </c>
      <c r="B64" s="2" t="s">
        <v>2280</v>
      </c>
      <c r="C64" s="2" t="s">
        <v>2286</v>
      </c>
    </row>
    <row r="65" spans="1:3" ht="20">
      <c r="A65" s="2" t="s">
        <v>2285</v>
      </c>
      <c r="B65" s="2" t="s">
        <v>2280</v>
      </c>
      <c r="C65" s="2" t="s">
        <v>2284</v>
      </c>
    </row>
    <row r="66" spans="1:3" ht="20">
      <c r="A66" s="2" t="s">
        <v>2283</v>
      </c>
      <c r="B66" s="2" t="s">
        <v>2280</v>
      </c>
      <c r="C66" s="2" t="s">
        <v>2282</v>
      </c>
    </row>
    <row r="67" spans="1:3" ht="20">
      <c r="A67" s="2" t="s">
        <v>2281</v>
      </c>
      <c r="B67" s="2" t="s">
        <v>2280</v>
      </c>
      <c r="C67" s="2" t="s">
        <v>2279</v>
      </c>
    </row>
    <row r="68" spans="1:3" ht="20">
      <c r="A68" s="2" t="s">
        <v>2278</v>
      </c>
      <c r="B68" s="2" t="s">
        <v>2271</v>
      </c>
      <c r="C68" s="2" t="s">
        <v>2277</v>
      </c>
    </row>
    <row r="69" spans="1:3" ht="20">
      <c r="A69" s="2" t="s">
        <v>2276</v>
      </c>
      <c r="B69" s="2" t="s">
        <v>2271</v>
      </c>
      <c r="C69" s="2" t="s">
        <v>2275</v>
      </c>
    </row>
    <row r="70" spans="1:3" ht="20">
      <c r="A70" s="2" t="s">
        <v>2274</v>
      </c>
      <c r="B70" s="2" t="s">
        <v>2271</v>
      </c>
      <c r="C70" s="2" t="s">
        <v>2273</v>
      </c>
    </row>
    <row r="71" spans="1:3" ht="20">
      <c r="A71" s="2" t="s">
        <v>2272</v>
      </c>
      <c r="B71" s="2" t="s">
        <v>2271</v>
      </c>
      <c r="C71" s="2" t="s">
        <v>2270</v>
      </c>
    </row>
    <row r="72" spans="1:3" ht="20">
      <c r="A72" s="2" t="s">
        <v>2269</v>
      </c>
      <c r="B72" s="21" t="s">
        <v>2268</v>
      </c>
      <c r="C72" s="21" t="s">
        <v>2267</v>
      </c>
    </row>
    <row r="73" spans="1:3" ht="20">
      <c r="A73" s="2" t="s">
        <v>2266</v>
      </c>
      <c r="B73" s="2" t="s">
        <v>2265</v>
      </c>
      <c r="C73" s="2" t="s">
        <v>2264</v>
      </c>
    </row>
    <row r="74" spans="1:3" ht="20">
      <c r="A74" s="2" t="s">
        <v>2263</v>
      </c>
      <c r="B74" s="2" t="s">
        <v>2262</v>
      </c>
      <c r="C74" s="2" t="s">
        <v>2261</v>
      </c>
    </row>
    <row r="75" spans="1:3" ht="20">
      <c r="A75" s="2" t="s">
        <v>2260</v>
      </c>
      <c r="B75" s="21" t="s">
        <v>2259</v>
      </c>
      <c r="C75" s="3" t="s">
        <v>2258</v>
      </c>
    </row>
    <row r="76" spans="1:3" ht="20">
      <c r="A76" s="2" t="s">
        <v>2257</v>
      </c>
      <c r="B76" s="2" t="s">
        <v>2256</v>
      </c>
      <c r="C76" s="2" t="s">
        <v>2255</v>
      </c>
    </row>
    <row r="77" spans="1:3" ht="20">
      <c r="A77" s="2" t="s">
        <v>2254</v>
      </c>
      <c r="B77" s="2" t="s">
        <v>2253</v>
      </c>
      <c r="C77" s="2" t="s">
        <v>2252</v>
      </c>
    </row>
    <row r="78" spans="1:3" ht="20">
      <c r="A78" s="2" t="s">
        <v>2251</v>
      </c>
      <c r="B78" s="2" t="s">
        <v>2250</v>
      </c>
      <c r="C78" s="2" t="s">
        <v>2249</v>
      </c>
    </row>
    <row r="79" spans="1:3" ht="20">
      <c r="A79" s="2" t="s">
        <v>2248</v>
      </c>
      <c r="B79" s="3" t="s">
        <v>2247</v>
      </c>
      <c r="C79" s="3" t="s">
        <v>2246</v>
      </c>
    </row>
    <row r="80" spans="1:3" ht="20">
      <c r="A80" s="2" t="s">
        <v>2245</v>
      </c>
      <c r="B80" s="3" t="s">
        <v>2244</v>
      </c>
      <c r="C80" s="3" t="s">
        <v>2243</v>
      </c>
    </row>
    <row r="81" spans="1:3" ht="20">
      <c r="A81" s="2" t="s">
        <v>2242</v>
      </c>
      <c r="B81" s="3" t="s">
        <v>2241</v>
      </c>
      <c r="C81" s="3" t="s">
        <v>2240</v>
      </c>
    </row>
    <row r="82" spans="1:3" ht="20">
      <c r="A82" s="2" t="s">
        <v>2239</v>
      </c>
      <c r="B82" s="3" t="s">
        <v>2238</v>
      </c>
      <c r="C82" s="3" t="s">
        <v>2237</v>
      </c>
    </row>
    <row r="83" spans="1:3" ht="20">
      <c r="A83" s="2" t="s">
        <v>2236</v>
      </c>
      <c r="B83" s="3" t="s">
        <v>2235</v>
      </c>
      <c r="C83" s="3" t="s">
        <v>2234</v>
      </c>
    </row>
    <row r="84" spans="1:3" ht="20">
      <c r="A84" s="2" t="s">
        <v>2233</v>
      </c>
      <c r="B84" s="3" t="s">
        <v>2232</v>
      </c>
      <c r="C84" s="3" t="s">
        <v>2231</v>
      </c>
    </row>
    <row r="85" spans="1:3" ht="20">
      <c r="A85" s="2" t="s">
        <v>2230</v>
      </c>
      <c r="B85" s="2" t="s">
        <v>2229</v>
      </c>
      <c r="C85" s="2" t="s">
        <v>2228</v>
      </c>
    </row>
    <row r="86" spans="1:3" ht="20">
      <c r="A86" s="2" t="s">
        <v>2227</v>
      </c>
      <c r="B86" s="2" t="s">
        <v>2226</v>
      </c>
      <c r="C86" s="2" t="s">
        <v>2225</v>
      </c>
    </row>
    <row r="87" spans="1:3" ht="20">
      <c r="A87" s="2" t="s">
        <v>2224</v>
      </c>
      <c r="B87" s="2" t="s">
        <v>2223</v>
      </c>
      <c r="C87" s="2" t="s">
        <v>2222</v>
      </c>
    </row>
    <row r="88" spans="1:3" ht="20">
      <c r="A88" s="2" t="s">
        <v>2221</v>
      </c>
      <c r="B88" s="21" t="s">
        <v>2220</v>
      </c>
      <c r="C88" s="3" t="s">
        <v>2219</v>
      </c>
    </row>
    <row r="89" spans="1:3" ht="20">
      <c r="A89" s="2" t="s">
        <v>2218</v>
      </c>
      <c r="B89" s="2" t="s">
        <v>2217</v>
      </c>
      <c r="C89" s="2" t="s">
        <v>2216</v>
      </c>
    </row>
    <row r="90" spans="1:3" ht="20">
      <c r="A90" s="2" t="s">
        <v>2215</v>
      </c>
      <c r="B90" s="2" t="s">
        <v>2214</v>
      </c>
      <c r="C90" s="2" t="s">
        <v>2213</v>
      </c>
    </row>
    <row r="91" spans="1:3" ht="20">
      <c r="A91" s="2" t="s">
        <v>2212</v>
      </c>
      <c r="B91" s="2" t="s">
        <v>2211</v>
      </c>
      <c r="C91" s="2" t="s">
        <v>2210</v>
      </c>
    </row>
    <row r="92" spans="1:3" ht="20">
      <c r="A92" s="2" t="s">
        <v>2209</v>
      </c>
      <c r="B92" s="2" t="s">
        <v>2208</v>
      </c>
      <c r="C92" s="2" t="s">
        <v>2207</v>
      </c>
    </row>
    <row r="93" spans="1:3" ht="20">
      <c r="A93" s="2" t="s">
        <v>2206</v>
      </c>
      <c r="B93" s="2" t="s">
        <v>2205</v>
      </c>
      <c r="C93" s="2" t="s">
        <v>2204</v>
      </c>
    </row>
    <row r="94" spans="1:3" ht="20">
      <c r="A94" s="2" t="s">
        <v>2203</v>
      </c>
      <c r="B94" s="3" t="s">
        <v>2202</v>
      </c>
      <c r="C94" s="3" t="s">
        <v>2201</v>
      </c>
    </row>
    <row r="95" spans="1:3" ht="20">
      <c r="A95" s="2" t="s">
        <v>2200</v>
      </c>
      <c r="B95" s="2" t="s">
        <v>2199</v>
      </c>
      <c r="C95" s="2" t="s">
        <v>2198</v>
      </c>
    </row>
    <row r="96" spans="1:3" ht="20">
      <c r="A96" s="2" t="s">
        <v>2197</v>
      </c>
      <c r="B96" s="2" t="s">
        <v>2196</v>
      </c>
      <c r="C96" s="2" t="s">
        <v>2195</v>
      </c>
    </row>
    <row r="97" spans="1:3" ht="20">
      <c r="A97" s="2" t="s">
        <v>2194</v>
      </c>
      <c r="B97" s="3" t="s">
        <v>2193</v>
      </c>
      <c r="C97" s="3" t="s">
        <v>2192</v>
      </c>
    </row>
    <row r="98" spans="1:3" ht="20">
      <c r="A98" s="2" t="s">
        <v>2191</v>
      </c>
      <c r="B98" s="2" t="s">
        <v>2190</v>
      </c>
      <c r="C98" s="2" t="s">
        <v>2189</v>
      </c>
    </row>
    <row r="99" spans="1:3" ht="20">
      <c r="A99" s="2" t="s">
        <v>2188</v>
      </c>
      <c r="B99" s="2" t="s">
        <v>2187</v>
      </c>
      <c r="C99" s="2" t="s">
        <v>2186</v>
      </c>
    </row>
    <row r="100" spans="1:3" ht="20">
      <c r="A100" s="2" t="s">
        <v>2185</v>
      </c>
      <c r="B100" s="3" t="s">
        <v>2184</v>
      </c>
      <c r="C100" s="3" t="s">
        <v>2183</v>
      </c>
    </row>
    <row r="101" spans="1:3" ht="20">
      <c r="A101" s="2" t="s">
        <v>2182</v>
      </c>
      <c r="B101" s="2" t="s">
        <v>2181</v>
      </c>
      <c r="C101" s="2" t="s">
        <v>2180</v>
      </c>
    </row>
    <row r="102" spans="1:3" ht="20">
      <c r="A102" s="2" t="s">
        <v>2179</v>
      </c>
      <c r="B102" s="2" t="s">
        <v>1678</v>
      </c>
      <c r="C102" s="2" t="s">
        <v>2178</v>
      </c>
    </row>
    <row r="103" spans="1:3" ht="20">
      <c r="A103" s="2" t="s">
        <v>2177</v>
      </c>
      <c r="B103" s="2" t="s">
        <v>2176</v>
      </c>
      <c r="C103" s="2" t="s">
        <v>2175</v>
      </c>
    </row>
    <row r="104" spans="1:3" ht="20">
      <c r="A104" s="2" t="s">
        <v>2174</v>
      </c>
      <c r="B104" s="2" t="s">
        <v>2173</v>
      </c>
      <c r="C104" s="2" t="s">
        <v>2172</v>
      </c>
    </row>
    <row r="105" spans="1:3" ht="20">
      <c r="A105" s="2" t="s">
        <v>2171</v>
      </c>
      <c r="B105" s="2" t="s">
        <v>2170</v>
      </c>
      <c r="C105" s="2" t="s">
        <v>2169</v>
      </c>
    </row>
    <row r="106" spans="1:3" ht="20">
      <c r="A106" s="2" t="s">
        <v>2168</v>
      </c>
      <c r="B106" s="2" t="s">
        <v>2167</v>
      </c>
      <c r="C106" s="2" t="s">
        <v>2166</v>
      </c>
    </row>
    <row r="107" spans="1:3" ht="20">
      <c r="A107" s="2" t="s">
        <v>2165</v>
      </c>
      <c r="B107" s="3" t="s">
        <v>2164</v>
      </c>
      <c r="C107" s="3" t="s">
        <v>2163</v>
      </c>
    </row>
    <row r="108" spans="1:3" ht="20">
      <c r="A108" s="2" t="s">
        <v>2162</v>
      </c>
      <c r="B108" s="3" t="s">
        <v>2161</v>
      </c>
      <c r="C108" s="3" t="s">
        <v>2160</v>
      </c>
    </row>
    <row r="109" spans="1:3" ht="20">
      <c r="A109" s="2" t="s">
        <v>2159</v>
      </c>
      <c r="B109" s="2" t="s">
        <v>2158</v>
      </c>
      <c r="C109" s="2" t="s">
        <v>2157</v>
      </c>
    </row>
    <row r="110" spans="1:3" ht="20">
      <c r="A110" s="2" t="s">
        <v>2156</v>
      </c>
      <c r="B110" s="2" t="s">
        <v>2155</v>
      </c>
      <c r="C110" s="2" t="s">
        <v>2154</v>
      </c>
    </row>
    <row r="111" spans="1:3" ht="20">
      <c r="A111" s="2" t="s">
        <v>2153</v>
      </c>
      <c r="B111" s="3" t="s">
        <v>2152</v>
      </c>
      <c r="C111" s="3" t="s">
        <v>2151</v>
      </c>
    </row>
    <row r="112" spans="1:3" ht="20">
      <c r="A112" s="2" t="s">
        <v>2150</v>
      </c>
      <c r="B112" s="21" t="s">
        <v>2149</v>
      </c>
      <c r="C112" s="21" t="s">
        <v>2148</v>
      </c>
    </row>
    <row r="113" spans="1:3" ht="20">
      <c r="A113" s="2" t="s">
        <v>2147</v>
      </c>
      <c r="B113" s="3" t="s">
        <v>2146</v>
      </c>
      <c r="C113" s="3" t="s">
        <v>2145</v>
      </c>
    </row>
    <row r="114" spans="1:3" ht="20">
      <c r="A114" s="2" t="s">
        <v>2144</v>
      </c>
      <c r="B114" s="3" t="s">
        <v>2143</v>
      </c>
      <c r="C114" s="3" t="s">
        <v>2142</v>
      </c>
    </row>
    <row r="115" spans="1:3" ht="20">
      <c r="A115" s="2" t="s">
        <v>2141</v>
      </c>
      <c r="B115" s="3" t="s">
        <v>2140</v>
      </c>
      <c r="C115" s="3" t="s">
        <v>2139</v>
      </c>
    </row>
    <row r="116" spans="1:3" ht="20">
      <c r="A116" s="2" t="s">
        <v>2138</v>
      </c>
      <c r="B116" s="3" t="s">
        <v>2137</v>
      </c>
      <c r="C116" s="3" t="s">
        <v>2136</v>
      </c>
    </row>
    <row r="117" spans="1:3" ht="20">
      <c r="A117" s="2" t="s">
        <v>2135</v>
      </c>
      <c r="B117" s="2" t="s">
        <v>2134</v>
      </c>
      <c r="C117" s="2" t="s">
        <v>2133</v>
      </c>
    </row>
    <row r="118" spans="1:3" ht="20">
      <c r="A118" s="2" t="s">
        <v>2132</v>
      </c>
      <c r="B118" s="2" t="s">
        <v>2131</v>
      </c>
      <c r="C118" s="2" t="s">
        <v>2130</v>
      </c>
    </row>
    <row r="119" spans="1:3" ht="20">
      <c r="A119" s="2" t="s">
        <v>2129</v>
      </c>
      <c r="B119" s="2" t="s">
        <v>2128</v>
      </c>
      <c r="C119" s="2" t="s">
        <v>2127</v>
      </c>
    </row>
    <row r="120" spans="1:3" ht="20">
      <c r="A120" s="2" t="s">
        <v>2126</v>
      </c>
      <c r="B120" s="3" t="s">
        <v>2125</v>
      </c>
      <c r="C120" s="3" t="s">
        <v>2124</v>
      </c>
    </row>
    <row r="121" spans="1:3" ht="20">
      <c r="A121" s="2" t="s">
        <v>2123</v>
      </c>
      <c r="B121" s="2" t="s">
        <v>2122</v>
      </c>
      <c r="C121" s="2" t="s">
        <v>2121</v>
      </c>
    </row>
    <row r="122" spans="1:3" ht="20">
      <c r="A122" s="2" t="s">
        <v>2120</v>
      </c>
      <c r="B122" s="2" t="s">
        <v>2119</v>
      </c>
      <c r="C122" s="2" t="s">
        <v>2118</v>
      </c>
    </row>
    <row r="123" spans="1:3" ht="20">
      <c r="A123" s="2" t="s">
        <v>2117</v>
      </c>
      <c r="B123" s="2" t="s">
        <v>2116</v>
      </c>
      <c r="C123" s="2" t="s">
        <v>2115</v>
      </c>
    </row>
    <row r="124" spans="1:3" ht="20">
      <c r="A124" s="2" t="s">
        <v>2114</v>
      </c>
      <c r="B124" s="2" t="s">
        <v>2113</v>
      </c>
      <c r="C124" s="2" t="s">
        <v>2112</v>
      </c>
    </row>
    <row r="125" spans="1:3" ht="20">
      <c r="A125" s="2" t="s">
        <v>2111</v>
      </c>
      <c r="B125" s="2" t="s">
        <v>2110</v>
      </c>
      <c r="C125" s="2" t="s">
        <v>2109</v>
      </c>
    </row>
    <row r="126" spans="1:3" ht="20">
      <c r="A126" s="2" t="s">
        <v>2108</v>
      </c>
      <c r="B126" s="2" t="s">
        <v>2107</v>
      </c>
      <c r="C126" s="2" t="s">
        <v>2106</v>
      </c>
    </row>
    <row r="127" spans="1:3" ht="20">
      <c r="A127" s="2" t="s">
        <v>2105</v>
      </c>
      <c r="B127" s="3" t="s">
        <v>2104</v>
      </c>
      <c r="C127" s="3" t="s">
        <v>2103</v>
      </c>
    </row>
    <row r="128" spans="1:3" ht="20">
      <c r="A128" s="2" t="s">
        <v>2102</v>
      </c>
      <c r="B128" s="2" t="s">
        <v>2101</v>
      </c>
      <c r="C128" s="2" t="s">
        <v>2100</v>
      </c>
    </row>
    <row r="129" spans="1:3" ht="20">
      <c r="A129" s="2" t="s">
        <v>2099</v>
      </c>
      <c r="B129" s="2" t="s">
        <v>2098</v>
      </c>
      <c r="C129" s="2" t="s">
        <v>2097</v>
      </c>
    </row>
    <row r="130" spans="1:3" ht="20">
      <c r="A130" s="2" t="s">
        <v>2096</v>
      </c>
      <c r="B130" s="3" t="s">
        <v>2095</v>
      </c>
      <c r="C130" s="3" t="s">
        <v>2094</v>
      </c>
    </row>
    <row r="131" spans="1:3" ht="20">
      <c r="A131" s="2" t="s">
        <v>2093</v>
      </c>
      <c r="B131" s="2" t="s">
        <v>2090</v>
      </c>
      <c r="C131" s="2" t="s">
        <v>2092</v>
      </c>
    </row>
    <row r="132" spans="1:3" ht="20">
      <c r="A132" s="2" t="s">
        <v>2091</v>
      </c>
      <c r="B132" s="2" t="s">
        <v>2090</v>
      </c>
      <c r="C132" s="2" t="s">
        <v>2089</v>
      </c>
    </row>
    <row r="133" spans="1:3" ht="20">
      <c r="A133" s="2" t="s">
        <v>2088</v>
      </c>
      <c r="B133" s="2" t="s">
        <v>2087</v>
      </c>
      <c r="C133" s="2" t="s">
        <v>2086</v>
      </c>
    </row>
    <row r="134" spans="1:3" ht="20">
      <c r="A134" s="2" t="s">
        <v>2085</v>
      </c>
      <c r="B134" s="2" t="s">
        <v>2084</v>
      </c>
      <c r="C134" s="2" t="s">
        <v>2083</v>
      </c>
    </row>
    <row r="135" spans="1:3" ht="20">
      <c r="A135" s="2" t="s">
        <v>2082</v>
      </c>
      <c r="B135" s="3" t="s">
        <v>2081</v>
      </c>
      <c r="C135" s="3" t="s">
        <v>2080</v>
      </c>
    </row>
    <row r="136" spans="1:3" ht="20">
      <c r="A136" s="2" t="s">
        <v>2079</v>
      </c>
      <c r="B136" s="2" t="s">
        <v>2078</v>
      </c>
      <c r="C136" s="2" t="s">
        <v>2077</v>
      </c>
    </row>
    <row r="137" spans="1:3" ht="20">
      <c r="A137" s="2" t="s">
        <v>2076</v>
      </c>
      <c r="B137" s="2" t="s">
        <v>2075</v>
      </c>
      <c r="C137" s="2" t="s">
        <v>2074</v>
      </c>
    </row>
    <row r="138" spans="1:3" ht="20">
      <c r="A138" s="2" t="s">
        <v>2073</v>
      </c>
      <c r="B138" s="2" t="s">
        <v>2072</v>
      </c>
      <c r="C138" s="2" t="s">
        <v>2071</v>
      </c>
    </row>
    <row r="139" spans="1:3" ht="20">
      <c r="A139" s="2" t="s">
        <v>2070</v>
      </c>
      <c r="B139" s="2" t="s">
        <v>2069</v>
      </c>
      <c r="C139" s="2" t="s">
        <v>2068</v>
      </c>
    </row>
    <row r="140" spans="1:3" ht="20">
      <c r="A140" s="2" t="s">
        <v>2067</v>
      </c>
      <c r="B140" s="3" t="s">
        <v>2066</v>
      </c>
      <c r="C140" s="3" t="s">
        <v>2065</v>
      </c>
    </row>
    <row r="141" spans="1:3" ht="20">
      <c r="A141" s="2" t="s">
        <v>2064</v>
      </c>
      <c r="B141" s="2" t="s">
        <v>2063</v>
      </c>
      <c r="C141" s="2" t="s">
        <v>2062</v>
      </c>
    </row>
    <row r="142" spans="1:3" ht="20">
      <c r="A142" s="2" t="s">
        <v>2061</v>
      </c>
      <c r="B142" s="2" t="s">
        <v>2060</v>
      </c>
      <c r="C142" s="2" t="s">
        <v>2059</v>
      </c>
    </row>
    <row r="143" spans="1:3" ht="20">
      <c r="A143" s="2" t="s">
        <v>2058</v>
      </c>
      <c r="B143" s="3" t="s">
        <v>2057</v>
      </c>
      <c r="C143" s="2" t="s">
        <v>2056</v>
      </c>
    </row>
    <row r="144" spans="1:3" ht="20">
      <c r="A144" s="2" t="s">
        <v>2055</v>
      </c>
      <c r="B144" s="2" t="s">
        <v>2054</v>
      </c>
      <c r="C144" s="2" t="s">
        <v>2053</v>
      </c>
    </row>
    <row r="145" spans="1:3" ht="20">
      <c r="A145" s="2" t="s">
        <v>2052</v>
      </c>
      <c r="B145" s="2" t="s">
        <v>2051</v>
      </c>
      <c r="C145" s="2" t="s">
        <v>2050</v>
      </c>
    </row>
    <row r="146" spans="1:3" ht="20">
      <c r="A146" s="2" t="s">
        <v>2049</v>
      </c>
      <c r="B146" s="3" t="s">
        <v>2048</v>
      </c>
      <c r="C146" s="3" t="s">
        <v>2047</v>
      </c>
    </row>
    <row r="147" spans="1:3" ht="20">
      <c r="A147" s="2" t="s">
        <v>2046</v>
      </c>
      <c r="B147" s="2" t="s">
        <v>2045</v>
      </c>
      <c r="C147" s="2" t="s">
        <v>2044</v>
      </c>
    </row>
    <row r="148" spans="1:3" ht="20">
      <c r="A148" s="2" t="s">
        <v>2043</v>
      </c>
      <c r="B148" s="3" t="s">
        <v>2042</v>
      </c>
      <c r="C148" s="3" t="s">
        <v>2041</v>
      </c>
    </row>
    <row r="149" spans="1:3" ht="20">
      <c r="A149" s="2" t="s">
        <v>2040</v>
      </c>
      <c r="B149" s="2" t="s">
        <v>2039</v>
      </c>
      <c r="C149" s="2" t="s">
        <v>2038</v>
      </c>
    </row>
    <row r="150" spans="1:3" ht="20">
      <c r="A150" s="2" t="s">
        <v>2037</v>
      </c>
      <c r="B150" s="2" t="s">
        <v>2036</v>
      </c>
      <c r="C150" s="2" t="s">
        <v>2035</v>
      </c>
    </row>
    <row r="151" spans="1:3" ht="20">
      <c r="A151" s="2" t="s">
        <v>2034</v>
      </c>
      <c r="B151" s="2" t="s">
        <v>2033</v>
      </c>
      <c r="C151" s="2" t="s">
        <v>2032</v>
      </c>
    </row>
    <row r="152" spans="1:3" ht="20">
      <c r="A152" s="2" t="s">
        <v>2031</v>
      </c>
      <c r="B152" s="2" t="s">
        <v>2030</v>
      </c>
      <c r="C152" s="2" t="s">
        <v>2029</v>
      </c>
    </row>
    <row r="153" spans="1:3" ht="20">
      <c r="A153" s="2" t="s">
        <v>2028</v>
      </c>
      <c r="B153" s="2" t="s">
        <v>2027</v>
      </c>
      <c r="C153" s="2" t="s">
        <v>2026</v>
      </c>
    </row>
    <row r="154" spans="1:3" ht="20">
      <c r="A154" s="2" t="s">
        <v>2025</v>
      </c>
      <c r="B154" s="2" t="s">
        <v>2024</v>
      </c>
      <c r="C154" s="2" t="s">
        <v>2023</v>
      </c>
    </row>
    <row r="155" spans="1:3" ht="20">
      <c r="A155" s="2" t="s">
        <v>2022</v>
      </c>
      <c r="B155" s="2" t="s">
        <v>2021</v>
      </c>
      <c r="C155" s="2" t="s">
        <v>2020</v>
      </c>
    </row>
    <row r="156" spans="1:3" ht="20">
      <c r="A156" s="2" t="s">
        <v>2019</v>
      </c>
      <c r="B156" s="2" t="s">
        <v>2018</v>
      </c>
      <c r="C156" s="2" t="s">
        <v>2017</v>
      </c>
    </row>
    <row r="157" spans="1:3" ht="20">
      <c r="A157" s="2" t="s">
        <v>2016</v>
      </c>
      <c r="B157" s="2" t="s">
        <v>2015</v>
      </c>
      <c r="C157" s="2" t="s">
        <v>2014</v>
      </c>
    </row>
    <row r="158" spans="1:3" ht="20">
      <c r="A158" s="2" t="s">
        <v>2013</v>
      </c>
      <c r="B158" s="2" t="s">
        <v>2012</v>
      </c>
      <c r="C158" s="2" t="s">
        <v>2011</v>
      </c>
    </row>
    <row r="159" spans="1:3" ht="20">
      <c r="A159" s="2" t="s">
        <v>2010</v>
      </c>
      <c r="B159" s="2" t="s">
        <v>2009</v>
      </c>
      <c r="C159" s="2" t="s">
        <v>2008</v>
      </c>
    </row>
    <row r="160" spans="1:3" ht="20">
      <c r="A160" s="2" t="s">
        <v>2007</v>
      </c>
      <c r="B160" s="2" t="s">
        <v>2006</v>
      </c>
      <c r="C160" s="2" t="s">
        <v>2005</v>
      </c>
    </row>
    <row r="161" spans="1:3" ht="20">
      <c r="A161" s="2" t="s">
        <v>2004</v>
      </c>
      <c r="B161" s="2" t="s">
        <v>2003</v>
      </c>
      <c r="C161" s="2" t="s">
        <v>2002</v>
      </c>
    </row>
    <row r="162" spans="1:3" ht="20">
      <c r="A162" s="2" t="s">
        <v>2001</v>
      </c>
      <c r="B162" s="3" t="s">
        <v>2000</v>
      </c>
      <c r="C162" s="3" t="s">
        <v>1999</v>
      </c>
    </row>
    <row r="163" spans="1:3" ht="20">
      <c r="A163" s="2" t="s">
        <v>1998</v>
      </c>
      <c r="B163" s="2" t="s">
        <v>1997</v>
      </c>
      <c r="C163" s="2" t="s">
        <v>1996</v>
      </c>
    </row>
    <row r="164" spans="1:3" ht="20">
      <c r="A164" s="2" t="s">
        <v>1995</v>
      </c>
      <c r="B164" s="2" t="s">
        <v>1994</v>
      </c>
      <c r="C164" s="2" t="s">
        <v>1993</v>
      </c>
    </row>
    <row r="165" spans="1:3" ht="20">
      <c r="A165" s="2" t="s">
        <v>1992</v>
      </c>
      <c r="B165" s="2" t="s">
        <v>1991</v>
      </c>
      <c r="C165" s="2" t="s">
        <v>1990</v>
      </c>
    </row>
    <row r="166" spans="1:3" ht="20">
      <c r="A166" s="2" t="s">
        <v>1989</v>
      </c>
      <c r="B166" s="2" t="s">
        <v>1988</v>
      </c>
      <c r="C166" s="2" t="s">
        <v>1987</v>
      </c>
    </row>
    <row r="167" spans="1:3" ht="20">
      <c r="A167" s="2" t="s">
        <v>1986</v>
      </c>
      <c r="B167" s="2" t="s">
        <v>1985</v>
      </c>
      <c r="C167" s="3" t="s">
        <v>1984</v>
      </c>
    </row>
    <row r="168" spans="1:3" ht="20">
      <c r="A168" s="2" t="s">
        <v>1983</v>
      </c>
      <c r="B168" s="2" t="s">
        <v>1980</v>
      </c>
      <c r="C168" s="2" t="s">
        <v>1982</v>
      </c>
    </row>
    <row r="169" spans="1:3" ht="20">
      <c r="A169" s="2" t="s">
        <v>1981</v>
      </c>
      <c r="B169" s="2" t="s">
        <v>1980</v>
      </c>
      <c r="C169" s="2" t="s">
        <v>1979</v>
      </c>
    </row>
    <row r="170" spans="1:3" ht="20">
      <c r="A170" s="2" t="s">
        <v>1978</v>
      </c>
      <c r="B170" s="2" t="s">
        <v>1977</v>
      </c>
      <c r="C170" s="2" t="s">
        <v>1976</v>
      </c>
    </row>
    <row r="171" spans="1:3" ht="20">
      <c r="A171" s="2" t="s">
        <v>1975</v>
      </c>
      <c r="B171" s="2" t="s">
        <v>1974</v>
      </c>
      <c r="C171" s="2" t="s">
        <v>1973</v>
      </c>
    </row>
    <row r="172" spans="1:3" ht="20">
      <c r="A172" s="2" t="s">
        <v>1972</v>
      </c>
      <c r="B172" s="2" t="s">
        <v>1971</v>
      </c>
      <c r="C172" s="2" t="s">
        <v>1970</v>
      </c>
    </row>
    <row r="173" spans="1:3" ht="20">
      <c r="A173" s="2" t="s">
        <v>1969</v>
      </c>
      <c r="B173" s="2" t="s">
        <v>1968</v>
      </c>
      <c r="C173" s="2" t="s">
        <v>1967</v>
      </c>
    </row>
    <row r="174" spans="1:3" ht="20">
      <c r="A174" s="2" t="s">
        <v>1966</v>
      </c>
      <c r="B174" s="2" t="s">
        <v>1965</v>
      </c>
      <c r="C174" s="2" t="s">
        <v>1964</v>
      </c>
    </row>
    <row r="175" spans="1:3" ht="20">
      <c r="A175" s="2" t="s">
        <v>1963</v>
      </c>
      <c r="B175" s="2" t="s">
        <v>1962</v>
      </c>
      <c r="C175" s="2" t="s">
        <v>1961</v>
      </c>
    </row>
    <row r="176" spans="1:3" ht="20">
      <c r="A176" s="2" t="s">
        <v>1960</v>
      </c>
      <c r="B176" s="2" t="s">
        <v>1959</v>
      </c>
      <c r="C176" s="2" t="s">
        <v>1958</v>
      </c>
    </row>
    <row r="177" spans="1:3" ht="20">
      <c r="A177" s="2" t="s">
        <v>1957</v>
      </c>
      <c r="B177" s="2" t="s">
        <v>1956</v>
      </c>
      <c r="C177" s="2" t="s">
        <v>1955</v>
      </c>
    </row>
    <row r="178" spans="1:3" ht="20">
      <c r="A178" s="2" t="s">
        <v>1954</v>
      </c>
      <c r="B178" s="2" t="s">
        <v>1953</v>
      </c>
      <c r="C178" s="2" t="s">
        <v>1952</v>
      </c>
    </row>
    <row r="179" spans="1:3" ht="20">
      <c r="A179" s="2" t="s">
        <v>1951</v>
      </c>
      <c r="B179" s="2" t="s">
        <v>1950</v>
      </c>
      <c r="C179" s="2" t="s">
        <v>1949</v>
      </c>
    </row>
    <row r="180" spans="1:3" ht="20">
      <c r="A180" s="2" t="s">
        <v>1948</v>
      </c>
      <c r="B180" s="2" t="s">
        <v>1945</v>
      </c>
      <c r="C180" s="2" t="s">
        <v>1947</v>
      </c>
    </row>
    <row r="181" spans="1:3" ht="20">
      <c r="A181" s="2" t="s">
        <v>1946</v>
      </c>
      <c r="B181" s="2" t="s">
        <v>1945</v>
      </c>
      <c r="C181" s="2" t="s">
        <v>1944</v>
      </c>
    </row>
    <row r="182" spans="1:3" ht="20">
      <c r="A182" s="2" t="s">
        <v>1943</v>
      </c>
      <c r="B182" s="2" t="s">
        <v>1942</v>
      </c>
      <c r="C182" s="2" t="s">
        <v>1941</v>
      </c>
    </row>
    <row r="183" spans="1:3" ht="20">
      <c r="A183" s="2" t="s">
        <v>1940</v>
      </c>
      <c r="B183" s="2" t="s">
        <v>1939</v>
      </c>
      <c r="C183" s="2" t="s">
        <v>1938</v>
      </c>
    </row>
    <row r="184" spans="1:3" ht="20">
      <c r="A184" s="2" t="s">
        <v>1937</v>
      </c>
      <c r="B184" s="2" t="s">
        <v>1936</v>
      </c>
      <c r="C184" s="2" t="s">
        <v>1935</v>
      </c>
    </row>
    <row r="185" spans="1:3" ht="20">
      <c r="A185" s="2" t="s">
        <v>1934</v>
      </c>
      <c r="B185" s="2" t="s">
        <v>1933</v>
      </c>
      <c r="C185" s="2" t="s">
        <v>1932</v>
      </c>
    </row>
    <row r="186" spans="1:3" ht="20">
      <c r="A186" s="2" t="s">
        <v>1931</v>
      </c>
      <c r="B186" s="3" t="s">
        <v>1930</v>
      </c>
      <c r="C186" s="3" t="s">
        <v>1929</v>
      </c>
    </row>
    <row r="187" spans="1:3" ht="20">
      <c r="A187" s="2" t="s">
        <v>1928</v>
      </c>
      <c r="B187" s="2" t="s">
        <v>1927</v>
      </c>
      <c r="C187" s="2" t="s">
        <v>1926</v>
      </c>
    </row>
    <row r="188" spans="1:3" ht="20">
      <c r="A188" s="2" t="s">
        <v>1925</v>
      </c>
      <c r="B188" s="2" t="s">
        <v>1924</v>
      </c>
      <c r="C188" s="2" t="s">
        <v>1923</v>
      </c>
    </row>
    <row r="189" spans="1:3" ht="20">
      <c r="A189" s="2" t="s">
        <v>1922</v>
      </c>
      <c r="B189" s="2" t="s">
        <v>1921</v>
      </c>
      <c r="C189" s="2" t="s">
        <v>1920</v>
      </c>
    </row>
    <row r="190" spans="1:3" ht="20">
      <c r="A190" s="2" t="s">
        <v>1919</v>
      </c>
      <c r="B190" s="2" t="s">
        <v>1918</v>
      </c>
      <c r="C190" s="2" t="s">
        <v>1917</v>
      </c>
    </row>
    <row r="191" spans="1:3" ht="20">
      <c r="A191" s="2" t="s">
        <v>1916</v>
      </c>
      <c r="B191" s="2" t="s">
        <v>1915</v>
      </c>
      <c r="C191" s="2" t="s">
        <v>1914</v>
      </c>
    </row>
    <row r="192" spans="1:3" ht="20">
      <c r="A192" s="2" t="s">
        <v>1913</v>
      </c>
      <c r="B192" s="2" t="s">
        <v>1912</v>
      </c>
      <c r="C192" s="2" t="s">
        <v>1911</v>
      </c>
    </row>
    <row r="193" spans="1:3" ht="20">
      <c r="A193" s="2" t="s">
        <v>1910</v>
      </c>
      <c r="B193" s="2" t="s">
        <v>1909</v>
      </c>
      <c r="C193" s="2" t="s">
        <v>1908</v>
      </c>
    </row>
    <row r="194" spans="1:3" ht="20">
      <c r="A194" s="2" t="s">
        <v>1907</v>
      </c>
      <c r="B194" s="2" t="s">
        <v>1906</v>
      </c>
      <c r="C194" s="2" t="s">
        <v>1905</v>
      </c>
    </row>
    <row r="195" spans="1:3" ht="20">
      <c r="A195" s="2" t="s">
        <v>1904</v>
      </c>
      <c r="B195" s="2" t="s">
        <v>1903</v>
      </c>
      <c r="C195" s="2" t="s">
        <v>1902</v>
      </c>
    </row>
    <row r="196" spans="1:3" ht="20">
      <c r="A196" s="2" t="s">
        <v>1901</v>
      </c>
      <c r="B196" s="2" t="s">
        <v>1900</v>
      </c>
      <c r="C196" s="2" t="s">
        <v>1899</v>
      </c>
    </row>
    <row r="197" spans="1:3" ht="20">
      <c r="A197" s="2" t="s">
        <v>1898</v>
      </c>
      <c r="B197" s="2" t="s">
        <v>1897</v>
      </c>
      <c r="C197" s="2" t="s">
        <v>1896</v>
      </c>
    </row>
    <row r="198" spans="1:3" ht="20">
      <c r="A198" s="2" t="s">
        <v>1895</v>
      </c>
      <c r="B198" s="2" t="s">
        <v>1894</v>
      </c>
      <c r="C198" s="2" t="s">
        <v>1893</v>
      </c>
    </row>
    <row r="199" spans="1:3" ht="20">
      <c r="A199" s="2" t="s">
        <v>1892</v>
      </c>
      <c r="B199" s="2" t="s">
        <v>1891</v>
      </c>
      <c r="C199" s="2" t="s">
        <v>1890</v>
      </c>
    </row>
    <row r="200" spans="1:3" ht="20">
      <c r="A200" s="2" t="s">
        <v>1889</v>
      </c>
      <c r="B200" s="2" t="s">
        <v>1888</v>
      </c>
      <c r="C200" s="2" t="s">
        <v>1887</v>
      </c>
    </row>
    <row r="201" spans="1:3" ht="20">
      <c r="A201" s="2" t="s">
        <v>1886</v>
      </c>
      <c r="B201" s="2" t="s">
        <v>1885</v>
      </c>
      <c r="C201" s="2" t="s">
        <v>1884</v>
      </c>
    </row>
    <row r="202" spans="1:3" ht="20">
      <c r="A202" s="2" t="s">
        <v>1883</v>
      </c>
      <c r="B202" s="2" t="s">
        <v>1882</v>
      </c>
      <c r="C202" s="2" t="s">
        <v>1881</v>
      </c>
    </row>
    <row r="203" spans="1:3" ht="20">
      <c r="A203" s="2" t="s">
        <v>1880</v>
      </c>
      <c r="B203" s="2" t="s">
        <v>1879</v>
      </c>
      <c r="C203" s="2" t="s">
        <v>1878</v>
      </c>
    </row>
    <row r="204" spans="1:3" ht="20">
      <c r="A204" s="2" t="s">
        <v>1877</v>
      </c>
      <c r="B204" s="2" t="s">
        <v>1876</v>
      </c>
      <c r="C204" s="2" t="s">
        <v>1875</v>
      </c>
    </row>
    <row r="205" spans="1:3" ht="20">
      <c r="A205" s="2" t="s">
        <v>1874</v>
      </c>
      <c r="B205" s="2" t="s">
        <v>1873</v>
      </c>
      <c r="C205" s="2" t="s">
        <v>1872</v>
      </c>
    </row>
    <row r="206" spans="1:3" ht="20">
      <c r="A206" s="2" t="s">
        <v>1871</v>
      </c>
      <c r="B206" s="2" t="s">
        <v>1868</v>
      </c>
      <c r="C206" s="2" t="s">
        <v>1870</v>
      </c>
    </row>
    <row r="207" spans="1:3" ht="20">
      <c r="A207" s="2" t="s">
        <v>1869</v>
      </c>
      <c r="B207" s="2" t="s">
        <v>1868</v>
      </c>
      <c r="C207" s="2" t="s">
        <v>1867</v>
      </c>
    </row>
    <row r="208" spans="1:3" ht="20">
      <c r="A208" s="2" t="s">
        <v>1866</v>
      </c>
      <c r="B208" s="2" t="s">
        <v>1865</v>
      </c>
      <c r="C208" s="2" t="s">
        <v>1864</v>
      </c>
    </row>
    <row r="209" spans="1:3" ht="20">
      <c r="A209" s="2" t="s">
        <v>1863</v>
      </c>
      <c r="B209" s="2" t="s">
        <v>1862</v>
      </c>
      <c r="C209" s="2" t="s">
        <v>1861</v>
      </c>
    </row>
    <row r="210" spans="1:3" ht="20">
      <c r="A210" s="2" t="s">
        <v>1860</v>
      </c>
      <c r="B210" s="2" t="s">
        <v>1859</v>
      </c>
      <c r="C210" s="2" t="s">
        <v>1858</v>
      </c>
    </row>
    <row r="211" spans="1:3" ht="20">
      <c r="A211" s="2" t="s">
        <v>1857</v>
      </c>
      <c r="B211" s="2" t="s">
        <v>1856</v>
      </c>
      <c r="C211" s="2" t="s">
        <v>1855</v>
      </c>
    </row>
    <row r="212" spans="1:3" ht="20">
      <c r="A212" s="2" t="s">
        <v>1854</v>
      </c>
      <c r="B212" s="2" t="s">
        <v>1853</v>
      </c>
      <c r="C212" s="2" t="s">
        <v>1852</v>
      </c>
    </row>
    <row r="213" spans="1:3" ht="20">
      <c r="A213" s="2" t="s">
        <v>1851</v>
      </c>
      <c r="B213" s="2" t="s">
        <v>1850</v>
      </c>
      <c r="C213" s="2" t="s">
        <v>1849</v>
      </c>
    </row>
    <row r="214" spans="1:3" ht="20">
      <c r="A214" s="2" t="s">
        <v>1848</v>
      </c>
      <c r="B214" s="2" t="s">
        <v>1847</v>
      </c>
      <c r="C214" s="2" t="s">
        <v>1846</v>
      </c>
    </row>
    <row r="215" spans="1:3" ht="20">
      <c r="A215" s="2" t="s">
        <v>1845</v>
      </c>
      <c r="B215" s="2" t="s">
        <v>1844</v>
      </c>
      <c r="C215" s="2" t="s">
        <v>1843</v>
      </c>
    </row>
    <row r="216" spans="1:3" ht="20">
      <c r="A216" s="2" t="s">
        <v>1842</v>
      </c>
      <c r="B216" s="2" t="s">
        <v>1841</v>
      </c>
      <c r="C216" s="2" t="s">
        <v>1840</v>
      </c>
    </row>
    <row r="217" spans="1:3" ht="20">
      <c r="A217" s="2" t="s">
        <v>1839</v>
      </c>
      <c r="B217" s="2" t="s">
        <v>1838</v>
      </c>
      <c r="C217" s="2" t="s">
        <v>1837</v>
      </c>
    </row>
    <row r="218" spans="1:3" ht="20">
      <c r="A218" s="2" t="s">
        <v>1836</v>
      </c>
      <c r="B218" s="2" t="s">
        <v>1835</v>
      </c>
      <c r="C218" s="2" t="s">
        <v>1834</v>
      </c>
    </row>
    <row r="219" spans="1:3" ht="20">
      <c r="A219" s="2" t="s">
        <v>1833</v>
      </c>
      <c r="B219" s="2" t="s">
        <v>1832</v>
      </c>
      <c r="C219" s="2" t="s">
        <v>1831</v>
      </c>
    </row>
    <row r="220" spans="1:3" ht="20">
      <c r="A220" s="2" t="s">
        <v>1830</v>
      </c>
      <c r="B220" s="2" t="s">
        <v>1829</v>
      </c>
      <c r="C220" s="2" t="s">
        <v>1828</v>
      </c>
    </row>
    <row r="221" spans="1:3" ht="20">
      <c r="A221" s="2" t="s">
        <v>1827</v>
      </c>
      <c r="B221" s="2" t="s">
        <v>1826</v>
      </c>
      <c r="C221" s="2" t="s">
        <v>1825</v>
      </c>
    </row>
    <row r="222" spans="1:3" ht="20">
      <c r="A222" s="2" t="s">
        <v>1824</v>
      </c>
      <c r="B222" s="2" t="s">
        <v>9652</v>
      </c>
      <c r="C222" s="2" t="s">
        <v>1823</v>
      </c>
    </row>
    <row r="223" spans="1:3" ht="20">
      <c r="A223" s="2" t="s">
        <v>1822</v>
      </c>
      <c r="B223" s="2" t="s">
        <v>9653</v>
      </c>
      <c r="C223" s="2" t="s">
        <v>1821</v>
      </c>
    </row>
    <row r="224" spans="1:3" ht="20">
      <c r="A224" s="2" t="s">
        <v>1820</v>
      </c>
      <c r="B224" s="2" t="s">
        <v>9654</v>
      </c>
      <c r="C224" s="2" t="s">
        <v>1819</v>
      </c>
    </row>
    <row r="225" spans="1:4" ht="20">
      <c r="A225" s="2" t="s">
        <v>1818</v>
      </c>
      <c r="B225" s="2" t="s">
        <v>9655</v>
      </c>
      <c r="C225" s="2" t="s">
        <v>1817</v>
      </c>
    </row>
    <row r="226" spans="1:4" ht="20">
      <c r="A226" s="2" t="s">
        <v>1816</v>
      </c>
      <c r="B226" s="2" t="s">
        <v>9656</v>
      </c>
      <c r="C226" s="3" t="s">
        <v>1815</v>
      </c>
    </row>
    <row r="227" spans="1:4" ht="20">
      <c r="A227" s="2" t="s">
        <v>1814</v>
      </c>
      <c r="B227" s="2" t="s">
        <v>9657</v>
      </c>
      <c r="C227" s="3" t="s">
        <v>1813</v>
      </c>
    </row>
    <row r="228" spans="1:4" ht="20">
      <c r="A228" s="14" t="s">
        <v>1812</v>
      </c>
      <c r="B228" s="2" t="s">
        <v>9658</v>
      </c>
      <c r="C228" s="2" t="s">
        <v>1811</v>
      </c>
    </row>
    <row r="229" spans="1:4" ht="20">
      <c r="A229" s="14" t="s">
        <v>1810</v>
      </c>
      <c r="B229" s="2" t="s">
        <v>9659</v>
      </c>
      <c r="C229" s="2" t="s">
        <v>1809</v>
      </c>
    </row>
    <row r="230" spans="1:4" ht="20">
      <c r="A230" s="14" t="s">
        <v>1808</v>
      </c>
      <c r="B230" s="3" t="s">
        <v>9660</v>
      </c>
      <c r="C230" s="3" t="s">
        <v>12583</v>
      </c>
      <c r="D230" s="1" t="s">
        <v>12584</v>
      </c>
    </row>
    <row r="231" spans="1:4" ht="20">
      <c r="A231" s="17" t="s">
        <v>1807</v>
      </c>
      <c r="B231" s="3" t="s">
        <v>9661</v>
      </c>
      <c r="C231" s="3" t="s">
        <v>12588</v>
      </c>
      <c r="D231" s="1" t="s">
        <v>12587</v>
      </c>
    </row>
    <row r="232" spans="1:4" ht="20">
      <c r="A232" s="17" t="s">
        <v>1806</v>
      </c>
      <c r="B232" s="2" t="s">
        <v>9662</v>
      </c>
      <c r="C232" s="2" t="s">
        <v>1805</v>
      </c>
      <c r="D232" s="1" t="s">
        <v>12589</v>
      </c>
    </row>
    <row r="233" spans="1:4" ht="20">
      <c r="A233" s="17" t="s">
        <v>1804</v>
      </c>
      <c r="B233" s="2" t="s">
        <v>9663</v>
      </c>
      <c r="C233" s="2" t="s">
        <v>1803</v>
      </c>
      <c r="D233" s="1" t="s">
        <v>12589</v>
      </c>
    </row>
    <row r="234" spans="1:4" ht="20">
      <c r="A234" s="17" t="s">
        <v>1802</v>
      </c>
      <c r="B234" s="2" t="s">
        <v>9664</v>
      </c>
      <c r="C234" s="2" t="s">
        <v>1801</v>
      </c>
    </row>
    <row r="235" spans="1:4" ht="20">
      <c r="A235" s="17" t="s">
        <v>1800</v>
      </c>
      <c r="B235" s="2" t="s">
        <v>9665</v>
      </c>
      <c r="C235" s="2" t="s">
        <v>12594</v>
      </c>
    </row>
    <row r="236" spans="1:4" ht="20">
      <c r="A236" s="17" t="s">
        <v>1799</v>
      </c>
      <c r="B236" s="2" t="s">
        <v>9666</v>
      </c>
      <c r="C236" s="2" t="s">
        <v>1798</v>
      </c>
    </row>
    <row r="237" spans="1:4" ht="20">
      <c r="A237" s="17" t="s">
        <v>1797</v>
      </c>
      <c r="B237" s="2" t="s">
        <v>9667</v>
      </c>
      <c r="C237" s="2" t="s">
        <v>1796</v>
      </c>
    </row>
    <row r="238" spans="1:4" ht="20">
      <c r="A238" s="17" t="s">
        <v>1795</v>
      </c>
      <c r="B238" s="2" t="s">
        <v>9668</v>
      </c>
      <c r="C238" s="3" t="s">
        <v>1794</v>
      </c>
    </row>
    <row r="239" spans="1:4" ht="20">
      <c r="A239" s="17" t="s">
        <v>1793</v>
      </c>
      <c r="B239" s="2" t="s">
        <v>9669</v>
      </c>
      <c r="C239" s="2" t="s">
        <v>1792</v>
      </c>
    </row>
    <row r="240" spans="1:4" ht="20">
      <c r="A240" s="17" t="s">
        <v>1791</v>
      </c>
      <c r="B240" s="2" t="s">
        <v>9671</v>
      </c>
      <c r="C240" s="2" t="s">
        <v>1790</v>
      </c>
    </row>
    <row r="241" spans="1:3" ht="20">
      <c r="A241" s="2" t="s">
        <v>1789</v>
      </c>
      <c r="B241" s="22" t="s">
        <v>9670</v>
      </c>
      <c r="C241" s="22" t="s">
        <v>1788</v>
      </c>
    </row>
    <row r="242" spans="1:3" ht="20">
      <c r="A242" s="2" t="s">
        <v>1787</v>
      </c>
      <c r="B242" s="2" t="s">
        <v>9674</v>
      </c>
      <c r="C242" s="2" t="s">
        <v>1781</v>
      </c>
    </row>
    <row r="243" spans="1:3" ht="20">
      <c r="A243" s="2" t="s">
        <v>1786</v>
      </c>
      <c r="B243" s="2" t="s">
        <v>9672</v>
      </c>
      <c r="C243" s="2" t="s">
        <v>1785</v>
      </c>
    </row>
    <row r="244" spans="1:3" ht="20">
      <c r="A244" s="2" t="s">
        <v>1784</v>
      </c>
      <c r="B244" s="2" t="s">
        <v>9673</v>
      </c>
      <c r="C244" s="2" t="s">
        <v>1783</v>
      </c>
    </row>
    <row r="245" spans="1:3" ht="20">
      <c r="A245" s="2" t="s">
        <v>1782</v>
      </c>
      <c r="B245" s="2" t="s">
        <v>9675</v>
      </c>
      <c r="C245" s="2" t="s">
        <v>1781</v>
      </c>
    </row>
    <row r="246" spans="1:3" ht="20">
      <c r="A246" s="2" t="s">
        <v>1780</v>
      </c>
      <c r="B246" s="2" t="s">
        <v>9676</v>
      </c>
      <c r="C246" s="2" t="s">
        <v>1779</v>
      </c>
    </row>
    <row r="247" spans="1:3" ht="20">
      <c r="A247" s="2" t="s">
        <v>1778</v>
      </c>
      <c r="B247" s="2" t="s">
        <v>9677</v>
      </c>
      <c r="C247" s="2" t="s">
        <v>1777</v>
      </c>
    </row>
    <row r="248" spans="1:3" ht="20">
      <c r="A248" s="2" t="s">
        <v>1776</v>
      </c>
      <c r="B248" s="2" t="s">
        <v>9678</v>
      </c>
      <c r="C248" s="2" t="s">
        <v>1775</v>
      </c>
    </row>
    <row r="249" spans="1:3" ht="20">
      <c r="A249" s="2" t="s">
        <v>1774</v>
      </c>
      <c r="B249" s="2" t="s">
        <v>9679</v>
      </c>
      <c r="C249" s="2" t="s">
        <v>1773</v>
      </c>
    </row>
    <row r="250" spans="1:3" ht="20">
      <c r="A250" s="2" t="s">
        <v>1772</v>
      </c>
      <c r="B250" s="2" t="s">
        <v>9680</v>
      </c>
      <c r="C250" s="2" t="s">
        <v>1771</v>
      </c>
    </row>
    <row r="251" spans="1:3" ht="20">
      <c r="A251" s="2" t="s">
        <v>1770</v>
      </c>
      <c r="B251" s="2" t="s">
        <v>9680</v>
      </c>
      <c r="C251" s="2" t="s">
        <v>1769</v>
      </c>
    </row>
    <row r="252" spans="1:3" ht="20">
      <c r="A252" s="2" t="s">
        <v>1768</v>
      </c>
      <c r="B252" s="2" t="s">
        <v>9681</v>
      </c>
      <c r="C252" s="2" t="s">
        <v>1767</v>
      </c>
    </row>
    <row r="253" spans="1:3" ht="20">
      <c r="A253" s="2" t="s">
        <v>1766</v>
      </c>
      <c r="B253" s="2" t="s">
        <v>9682</v>
      </c>
      <c r="C253" s="2" t="s">
        <v>1765</v>
      </c>
    </row>
    <row r="254" spans="1:3" ht="20">
      <c r="A254" s="2" t="s">
        <v>1764</v>
      </c>
      <c r="B254" s="2" t="s">
        <v>9683</v>
      </c>
      <c r="C254" s="2" t="s">
        <v>1763</v>
      </c>
    </row>
    <row r="255" spans="1:3" ht="20">
      <c r="A255" s="2" t="s">
        <v>1762</v>
      </c>
      <c r="B255" s="2" t="s">
        <v>9684</v>
      </c>
      <c r="C255" s="2" t="s">
        <v>1761</v>
      </c>
    </row>
    <row r="256" spans="1:3" ht="20">
      <c r="A256" s="2" t="s">
        <v>1760</v>
      </c>
      <c r="B256" s="2" t="s">
        <v>9685</v>
      </c>
      <c r="C256" s="2" t="s">
        <v>1759</v>
      </c>
    </row>
    <row r="257" spans="1:3" ht="20">
      <c r="A257" s="2" t="s">
        <v>1758</v>
      </c>
      <c r="B257" s="2" t="s">
        <v>9686</v>
      </c>
      <c r="C257" s="2" t="s">
        <v>1757</v>
      </c>
    </row>
    <row r="258" spans="1:3" ht="20">
      <c r="A258" s="2" t="s">
        <v>1756</v>
      </c>
      <c r="B258" s="2" t="s">
        <v>1755</v>
      </c>
      <c r="C258" s="2" t="s">
        <v>1754</v>
      </c>
    </row>
    <row r="259" spans="1:3" ht="20">
      <c r="A259" s="2" t="s">
        <v>1753</v>
      </c>
      <c r="B259" s="2" t="s">
        <v>1752</v>
      </c>
      <c r="C259" s="2" t="s">
        <v>1751</v>
      </c>
    </row>
    <row r="260" spans="1:3" ht="20">
      <c r="A260" s="2" t="s">
        <v>1750</v>
      </c>
      <c r="B260" s="2" t="s">
        <v>1749</v>
      </c>
      <c r="C260" s="2" t="s">
        <v>1748</v>
      </c>
    </row>
    <row r="261" spans="1:3" ht="20">
      <c r="A261" s="2" t="s">
        <v>1747</v>
      </c>
      <c r="B261" s="2" t="s">
        <v>1746</v>
      </c>
      <c r="C261" s="2" t="s">
        <v>1745</v>
      </c>
    </row>
    <row r="262" spans="1:3" ht="20">
      <c r="A262" s="2" t="s">
        <v>1744</v>
      </c>
      <c r="B262" s="2" t="s">
        <v>1743</v>
      </c>
      <c r="C262" s="2" t="s">
        <v>1742</v>
      </c>
    </row>
    <row r="263" spans="1:3" ht="20">
      <c r="A263" s="2" t="s">
        <v>1741</v>
      </c>
      <c r="B263" s="2" t="s">
        <v>1740</v>
      </c>
      <c r="C263" s="2" t="s">
        <v>1739</v>
      </c>
    </row>
    <row r="264" spans="1:3" ht="20">
      <c r="A264" s="2" t="s">
        <v>1738</v>
      </c>
      <c r="B264" s="2" t="s">
        <v>1737</v>
      </c>
      <c r="C264" s="2" t="s">
        <v>1736</v>
      </c>
    </row>
    <row r="265" spans="1:3" ht="20">
      <c r="A265" s="2" t="s">
        <v>1735</v>
      </c>
      <c r="B265" s="2" t="s">
        <v>1734</v>
      </c>
      <c r="C265" s="2" t="s">
        <v>1733</v>
      </c>
    </row>
    <row r="266" spans="1:3" ht="20">
      <c r="A266" s="2" t="s">
        <v>1732</v>
      </c>
      <c r="B266" s="2" t="s">
        <v>1731</v>
      </c>
      <c r="C266" s="2" t="s">
        <v>1730</v>
      </c>
    </row>
    <row r="267" spans="1:3" ht="20">
      <c r="A267" s="2" t="s">
        <v>1729</v>
      </c>
      <c r="B267" s="2" t="s">
        <v>1728</v>
      </c>
      <c r="C267" s="2" t="s">
        <v>1727</v>
      </c>
    </row>
    <row r="268" spans="1:3" ht="20">
      <c r="A268" s="2" t="s">
        <v>1726</v>
      </c>
      <c r="B268" s="2" t="s">
        <v>1725</v>
      </c>
      <c r="C268" s="2" t="s">
        <v>1724</v>
      </c>
    </row>
    <row r="269" spans="1:3" ht="20">
      <c r="A269" s="2" t="s">
        <v>1723</v>
      </c>
      <c r="B269" s="2" t="s">
        <v>1722</v>
      </c>
      <c r="C269" s="2" t="s">
        <v>1721</v>
      </c>
    </row>
    <row r="270" spans="1:3" ht="20">
      <c r="A270" s="2" t="s">
        <v>1720</v>
      </c>
      <c r="B270" s="2" t="s">
        <v>1719</v>
      </c>
      <c r="C270" s="2" t="s">
        <v>1718</v>
      </c>
    </row>
    <row r="271" spans="1:3" ht="20">
      <c r="A271" s="2" t="s">
        <v>1717</v>
      </c>
      <c r="B271" s="2" t="s">
        <v>1716</v>
      </c>
      <c r="C271" s="2" t="s">
        <v>1715</v>
      </c>
    </row>
    <row r="272" spans="1:3" ht="20">
      <c r="A272" s="2" t="s">
        <v>1714</v>
      </c>
      <c r="B272" s="2" t="s">
        <v>1713</v>
      </c>
      <c r="C272" s="2" t="s">
        <v>1712</v>
      </c>
    </row>
    <row r="273" spans="1:3" ht="20">
      <c r="A273" s="2" t="s">
        <v>1711</v>
      </c>
      <c r="B273" s="2" t="s">
        <v>1710</v>
      </c>
      <c r="C273" s="2" t="s">
        <v>1709</v>
      </c>
    </row>
    <row r="274" spans="1:3" ht="20">
      <c r="A274" s="2" t="s">
        <v>1708</v>
      </c>
      <c r="B274" s="2" t="s">
        <v>1707</v>
      </c>
      <c r="C274" s="2" t="s">
        <v>1706</v>
      </c>
    </row>
    <row r="275" spans="1:3" ht="20">
      <c r="A275" s="2" t="s">
        <v>1705</v>
      </c>
      <c r="B275" s="2" t="s">
        <v>1704</v>
      </c>
      <c r="C275" s="2" t="s">
        <v>1703</v>
      </c>
    </row>
    <row r="276" spans="1:3" ht="20">
      <c r="A276" s="2" t="s">
        <v>1702</v>
      </c>
      <c r="B276" s="2" t="s">
        <v>1701</v>
      </c>
      <c r="C276" s="2" t="s">
        <v>1700</v>
      </c>
    </row>
    <row r="277" spans="1:3" ht="20">
      <c r="A277" s="2" t="s">
        <v>1699</v>
      </c>
      <c r="B277" s="2" t="s">
        <v>1698</v>
      </c>
      <c r="C277" s="2" t="s">
        <v>1697</v>
      </c>
    </row>
    <row r="278" spans="1:3" ht="20">
      <c r="A278" s="2" t="s">
        <v>1696</v>
      </c>
      <c r="B278" s="2" t="s">
        <v>1695</v>
      </c>
      <c r="C278" s="2" t="s">
        <v>1694</v>
      </c>
    </row>
    <row r="279" spans="1:3" ht="20">
      <c r="A279" s="2" t="s">
        <v>1693</v>
      </c>
      <c r="B279" s="2" t="s">
        <v>1692</v>
      </c>
      <c r="C279" s="2" t="s">
        <v>1691</v>
      </c>
    </row>
    <row r="280" spans="1:3" ht="20">
      <c r="A280" s="2" t="s">
        <v>1690</v>
      </c>
      <c r="B280" s="2" t="s">
        <v>1689</v>
      </c>
      <c r="C280" s="2" t="s">
        <v>1688</v>
      </c>
    </row>
    <row r="281" spans="1:3" ht="20">
      <c r="A281" s="2" t="s">
        <v>1687</v>
      </c>
      <c r="B281" s="2" t="s">
        <v>9687</v>
      </c>
      <c r="C281" s="2" t="s">
        <v>1686</v>
      </c>
    </row>
    <row r="282" spans="1:3" ht="20">
      <c r="A282" s="2" t="s">
        <v>1685</v>
      </c>
      <c r="B282" s="2" t="s">
        <v>9688</v>
      </c>
      <c r="C282" s="2" t="s">
        <v>1684</v>
      </c>
    </row>
    <row r="283" spans="1:3" ht="20">
      <c r="A283" s="2" t="s">
        <v>1683</v>
      </c>
      <c r="B283" s="2" t="s">
        <v>9689</v>
      </c>
      <c r="C283" s="2" t="s">
        <v>1682</v>
      </c>
    </row>
    <row r="284" spans="1:3" ht="20">
      <c r="A284" s="2" t="s">
        <v>1681</v>
      </c>
      <c r="B284" s="21" t="s">
        <v>9690</v>
      </c>
      <c r="C284" s="2" t="s">
        <v>1680</v>
      </c>
    </row>
    <row r="285" spans="1:3" ht="20">
      <c r="A285" s="2" t="s">
        <v>1679</v>
      </c>
      <c r="B285" s="2" t="s">
        <v>1678</v>
      </c>
      <c r="C285" s="2" t="s">
        <v>1677</v>
      </c>
    </row>
    <row r="286" spans="1:3" ht="20">
      <c r="A286" s="2" t="s">
        <v>1676</v>
      </c>
      <c r="B286" s="2" t="s">
        <v>9691</v>
      </c>
      <c r="C286" s="2" t="s">
        <v>1675</v>
      </c>
    </row>
    <row r="287" spans="1:3" ht="20">
      <c r="A287" s="2" t="s">
        <v>1674</v>
      </c>
      <c r="B287" s="2" t="s">
        <v>9692</v>
      </c>
      <c r="C287" s="2" t="s">
        <v>1673</v>
      </c>
    </row>
    <row r="288" spans="1:3" ht="20">
      <c r="A288" s="2" t="s">
        <v>1672</v>
      </c>
      <c r="B288" s="2" t="s">
        <v>9693</v>
      </c>
      <c r="C288" s="2" t="s">
        <v>1671</v>
      </c>
    </row>
    <row r="289" spans="1:3" ht="20">
      <c r="A289" s="2" t="s">
        <v>1670</v>
      </c>
      <c r="B289" s="20" t="s">
        <v>1669</v>
      </c>
      <c r="C289" s="20" t="s">
        <v>1668</v>
      </c>
    </row>
    <row r="290" spans="1:3" ht="20">
      <c r="A290" s="2" t="s">
        <v>1667</v>
      </c>
      <c r="B290" s="2" t="s">
        <v>1666</v>
      </c>
      <c r="C290" s="2" t="s">
        <v>1665</v>
      </c>
    </row>
    <row r="291" spans="1:3" ht="20">
      <c r="A291" s="2" t="s">
        <v>1664</v>
      </c>
      <c r="B291" s="2" t="s">
        <v>1663</v>
      </c>
      <c r="C291" s="2" t="s">
        <v>1662</v>
      </c>
    </row>
    <row r="292" spans="1:3" ht="20">
      <c r="A292" s="2" t="s">
        <v>1661</v>
      </c>
      <c r="B292" s="2" t="s">
        <v>1660</v>
      </c>
      <c r="C292" s="2" t="s">
        <v>1659</v>
      </c>
    </row>
    <row r="293" spans="1:3" ht="20">
      <c r="A293" s="2" t="s">
        <v>1658</v>
      </c>
      <c r="B293" s="2" t="s">
        <v>1657</v>
      </c>
      <c r="C293" s="2" t="s">
        <v>1656</v>
      </c>
    </row>
    <row r="294" spans="1:3" ht="20">
      <c r="A294" s="2" t="s">
        <v>1655</v>
      </c>
      <c r="B294" s="2" t="s">
        <v>1654</v>
      </c>
      <c r="C294" s="2" t="s">
        <v>1653</v>
      </c>
    </row>
    <row r="295" spans="1:3" ht="20">
      <c r="A295" s="5" t="s">
        <v>1652</v>
      </c>
      <c r="B295" s="2" t="s">
        <v>9694</v>
      </c>
      <c r="C295" s="20" t="s">
        <v>1651</v>
      </c>
    </row>
    <row r="296" spans="1:3" ht="20">
      <c r="A296" s="2" t="s">
        <v>1650</v>
      </c>
      <c r="B296" s="2" t="s">
        <v>1649</v>
      </c>
      <c r="C296" s="20" t="s">
        <v>1648</v>
      </c>
    </row>
    <row r="297" spans="1:3" ht="20">
      <c r="A297" s="2" t="s">
        <v>1647</v>
      </c>
      <c r="B297" s="2" t="s">
        <v>9695</v>
      </c>
      <c r="C297" s="20" t="s">
        <v>1646</v>
      </c>
    </row>
    <row r="298" spans="1:3" ht="20">
      <c r="A298" s="2" t="s">
        <v>1645</v>
      </c>
      <c r="B298" s="2" t="s">
        <v>1644</v>
      </c>
      <c r="C298" s="20" t="s">
        <v>1643</v>
      </c>
    </row>
    <row r="299" spans="1:3" ht="20">
      <c r="A299" s="2" t="s">
        <v>1642</v>
      </c>
      <c r="B299" s="2" t="s">
        <v>1641</v>
      </c>
      <c r="C299" s="20" t="s">
        <v>1640</v>
      </c>
    </row>
    <row r="300" spans="1:3" ht="20">
      <c r="A300" s="2" t="s">
        <v>1639</v>
      </c>
      <c r="B300" s="2" t="s">
        <v>1638</v>
      </c>
      <c r="C300" s="20" t="s">
        <v>1637</v>
      </c>
    </row>
    <row r="301" spans="1:3" ht="20">
      <c r="A301" s="2" t="s">
        <v>1636</v>
      </c>
      <c r="B301" s="2" t="s">
        <v>1634</v>
      </c>
      <c r="C301" s="2" t="s">
        <v>1633</v>
      </c>
    </row>
    <row r="302" spans="1:3" ht="20">
      <c r="A302" s="2" t="s">
        <v>1635</v>
      </c>
      <c r="B302" s="2" t="s">
        <v>1634</v>
      </c>
      <c r="C302" s="20" t="s">
        <v>1633</v>
      </c>
    </row>
    <row r="303" spans="1:3" ht="20">
      <c r="A303" s="2" t="s">
        <v>1632</v>
      </c>
      <c r="B303" s="2" t="s">
        <v>1631</v>
      </c>
      <c r="C303" s="20" t="s">
        <v>1630</v>
      </c>
    </row>
    <row r="304" spans="1:3" ht="20">
      <c r="A304" s="2" t="s">
        <v>1629</v>
      </c>
      <c r="B304" s="2" t="s">
        <v>1626</v>
      </c>
      <c r="C304" s="2" t="s">
        <v>1628</v>
      </c>
    </row>
    <row r="305" spans="1:3" ht="20">
      <c r="A305" s="2" t="s">
        <v>1627</v>
      </c>
      <c r="B305" s="2" t="s">
        <v>1626</v>
      </c>
      <c r="C305" s="2" t="s">
        <v>1625</v>
      </c>
    </row>
    <row r="306" spans="1:3" ht="20">
      <c r="A306" s="2" t="s">
        <v>1624</v>
      </c>
      <c r="B306" s="2" t="s">
        <v>1623</v>
      </c>
      <c r="C306" s="2" t="s">
        <v>1622</v>
      </c>
    </row>
    <row r="307" spans="1:3" ht="20">
      <c r="A307" s="2" t="s">
        <v>1621</v>
      </c>
      <c r="B307" s="2" t="s">
        <v>1620</v>
      </c>
      <c r="C307" s="2" t="s">
        <v>1619</v>
      </c>
    </row>
    <row r="308" spans="1:3" ht="20">
      <c r="A308" s="2" t="s">
        <v>1618</v>
      </c>
      <c r="B308" s="2" t="s">
        <v>1617</v>
      </c>
      <c r="C308" s="2" t="s">
        <v>1616</v>
      </c>
    </row>
    <row r="309" spans="1:3" ht="20">
      <c r="A309" s="2" t="s">
        <v>1615</v>
      </c>
      <c r="B309" s="2" t="s">
        <v>1614</v>
      </c>
      <c r="C309" s="2" t="s">
        <v>1613</v>
      </c>
    </row>
    <row r="310" spans="1:3" ht="20">
      <c r="A310" s="2" t="s">
        <v>1612</v>
      </c>
      <c r="B310" s="2" t="s">
        <v>1611</v>
      </c>
      <c r="C310" s="20" t="s">
        <v>1610</v>
      </c>
    </row>
    <row r="311" spans="1:3" ht="20">
      <c r="A311" s="2" t="s">
        <v>1609</v>
      </c>
      <c r="B311" s="2" t="s">
        <v>1608</v>
      </c>
      <c r="C311" s="2" t="s">
        <v>1607</v>
      </c>
    </row>
    <row r="312" spans="1:3" ht="20">
      <c r="A312" s="2" t="s">
        <v>1606</v>
      </c>
      <c r="B312" s="2" t="s">
        <v>1605</v>
      </c>
      <c r="C312" s="2" t="s">
        <v>1604</v>
      </c>
    </row>
    <row r="313" spans="1:3" ht="20">
      <c r="A313" s="2" t="s">
        <v>1603</v>
      </c>
      <c r="B313" s="20" t="s">
        <v>1602</v>
      </c>
      <c r="C313" s="20" t="s">
        <v>1601</v>
      </c>
    </row>
    <row r="314" spans="1:3" ht="20">
      <c r="A314" s="2" t="s">
        <v>1600</v>
      </c>
      <c r="B314" s="20" t="s">
        <v>1599</v>
      </c>
      <c r="C314" s="2" t="s">
        <v>1598</v>
      </c>
    </row>
    <row r="315" spans="1:3" ht="20">
      <c r="A315" s="2" t="s">
        <v>1597</v>
      </c>
      <c r="B315" s="20" t="s">
        <v>1596</v>
      </c>
      <c r="C315" s="2" t="s">
        <v>1595</v>
      </c>
    </row>
    <row r="316" spans="1:3" ht="20">
      <c r="A316" s="2" t="s">
        <v>1594</v>
      </c>
      <c r="B316" s="20" t="s">
        <v>1593</v>
      </c>
      <c r="C316" s="2" t="s">
        <v>1592</v>
      </c>
    </row>
    <row r="317" spans="1:3" ht="20">
      <c r="A317" s="2" t="s">
        <v>1591</v>
      </c>
      <c r="B317" s="20" t="s">
        <v>1588</v>
      </c>
      <c r="C317" s="2" t="s">
        <v>1590</v>
      </c>
    </row>
    <row r="318" spans="1:3" ht="20">
      <c r="A318" s="2" t="s">
        <v>1589</v>
      </c>
      <c r="B318" s="20" t="s">
        <v>1588</v>
      </c>
      <c r="C318" s="2" t="s">
        <v>1587</v>
      </c>
    </row>
    <row r="319" spans="1:3" ht="20">
      <c r="A319" s="2" t="s">
        <v>1586</v>
      </c>
      <c r="B319" s="20" t="s">
        <v>1585</v>
      </c>
      <c r="C319" s="2" t="s">
        <v>1584</v>
      </c>
    </row>
    <row r="320" spans="1:3" ht="20">
      <c r="A320" s="2" t="s">
        <v>1583</v>
      </c>
      <c r="B320" s="20" t="s">
        <v>1582</v>
      </c>
      <c r="C320" s="2" t="s">
        <v>1581</v>
      </c>
    </row>
    <row r="321" spans="1:3" ht="20">
      <c r="A321" s="2" t="s">
        <v>1580</v>
      </c>
      <c r="B321" s="20" t="s">
        <v>1579</v>
      </c>
      <c r="C321" s="2" t="s">
        <v>1578</v>
      </c>
    </row>
    <row r="322" spans="1:3" ht="20">
      <c r="A322" s="2" t="s">
        <v>1577</v>
      </c>
      <c r="B322" s="20" t="s">
        <v>1576</v>
      </c>
      <c r="C322" s="2" t="s">
        <v>1575</v>
      </c>
    </row>
    <row r="323" spans="1:3" ht="20">
      <c r="A323" s="2" t="s">
        <v>1574</v>
      </c>
      <c r="B323" s="20" t="s">
        <v>1573</v>
      </c>
      <c r="C323" s="2" t="s">
        <v>1572</v>
      </c>
    </row>
    <row r="324" spans="1:3" ht="20">
      <c r="A324" s="2" t="s">
        <v>1571</v>
      </c>
      <c r="B324" s="20" t="s">
        <v>1570</v>
      </c>
      <c r="C324" s="20" t="s">
        <v>1569</v>
      </c>
    </row>
    <row r="325" spans="1:3" ht="20">
      <c r="A325" s="2" t="s">
        <v>1568</v>
      </c>
      <c r="B325" s="20" t="s">
        <v>9696</v>
      </c>
      <c r="C325" s="2" t="s">
        <v>1567</v>
      </c>
    </row>
    <row r="326" spans="1:3" ht="20">
      <c r="A326" s="2" t="s">
        <v>1566</v>
      </c>
      <c r="B326" s="20" t="s">
        <v>1565</v>
      </c>
      <c r="C326" s="2" t="s">
        <v>1564</v>
      </c>
    </row>
    <row r="327" spans="1:3" ht="20">
      <c r="A327" s="2" t="s">
        <v>1563</v>
      </c>
      <c r="B327" s="20" t="s">
        <v>1562</v>
      </c>
      <c r="C327" s="2" t="s">
        <v>1561</v>
      </c>
    </row>
    <row r="328" spans="1:3" ht="20">
      <c r="A328" s="2" t="s">
        <v>1560</v>
      </c>
      <c r="B328" s="20" t="s">
        <v>1559</v>
      </c>
      <c r="C328" s="20" t="s">
        <v>1558</v>
      </c>
    </row>
    <row r="329" spans="1:3" ht="20">
      <c r="A329" s="2" t="s">
        <v>1557</v>
      </c>
      <c r="B329" s="20" t="s">
        <v>1556</v>
      </c>
      <c r="C329" s="2" t="s">
        <v>1555</v>
      </c>
    </row>
    <row r="330" spans="1:3" ht="20">
      <c r="A330" s="2" t="s">
        <v>1554</v>
      </c>
      <c r="B330" s="20" t="s">
        <v>1553</v>
      </c>
      <c r="C330" s="20" t="s">
        <v>1552</v>
      </c>
    </row>
    <row r="331" spans="1:3" ht="20">
      <c r="A331" s="2" t="s">
        <v>1551</v>
      </c>
      <c r="B331" s="20" t="s">
        <v>1550</v>
      </c>
      <c r="C331" s="2" t="s">
        <v>1549</v>
      </c>
    </row>
    <row r="332" spans="1:3" ht="20">
      <c r="A332" s="2" t="s">
        <v>1548</v>
      </c>
      <c r="B332" s="20" t="s">
        <v>1547</v>
      </c>
      <c r="C332" s="20" t="s">
        <v>1546</v>
      </c>
    </row>
    <row r="333" spans="1:3" ht="20">
      <c r="A333" s="2" t="s">
        <v>1545</v>
      </c>
      <c r="B333" s="20" t="s">
        <v>1542</v>
      </c>
      <c r="C333" s="2" t="s">
        <v>1544</v>
      </c>
    </row>
    <row r="334" spans="1:3" ht="20">
      <c r="A334" s="2" t="s">
        <v>1543</v>
      </c>
      <c r="B334" s="20" t="s">
        <v>1542</v>
      </c>
      <c r="C334" s="2" t="s">
        <v>1541</v>
      </c>
    </row>
    <row r="335" spans="1:3" ht="20">
      <c r="A335" s="2" t="s">
        <v>1540</v>
      </c>
      <c r="B335" s="20" t="s">
        <v>1539</v>
      </c>
      <c r="C335" s="20" t="s">
        <v>1538</v>
      </c>
    </row>
    <row r="336" spans="1:3" ht="20">
      <c r="A336" s="2" t="s">
        <v>1537</v>
      </c>
      <c r="B336" s="20" t="s">
        <v>1528</v>
      </c>
      <c r="C336" s="2" t="s">
        <v>1536</v>
      </c>
    </row>
    <row r="337" spans="1:3" ht="20">
      <c r="A337" s="2" t="s">
        <v>1535</v>
      </c>
      <c r="B337" s="20" t="s">
        <v>1534</v>
      </c>
      <c r="C337" s="2" t="s">
        <v>1533</v>
      </c>
    </row>
    <row r="338" spans="1:3" ht="20">
      <c r="A338" s="2" t="s">
        <v>1532</v>
      </c>
      <c r="B338" s="20" t="s">
        <v>1531</v>
      </c>
      <c r="C338" s="2" t="s">
        <v>1530</v>
      </c>
    </row>
    <row r="339" spans="1:3" ht="20">
      <c r="A339" s="2" t="s">
        <v>1529</v>
      </c>
      <c r="B339" s="20" t="s">
        <v>1528</v>
      </c>
      <c r="C339" s="2" t="s">
        <v>1527</v>
      </c>
    </row>
    <row r="340" spans="1:3" ht="20">
      <c r="A340" s="2" t="s">
        <v>1526</v>
      </c>
      <c r="B340" s="20" t="s">
        <v>1525</v>
      </c>
      <c r="C340" s="2" t="s">
        <v>1524</v>
      </c>
    </row>
    <row r="341" spans="1:3" ht="20">
      <c r="A341" s="2" t="s">
        <v>1523</v>
      </c>
      <c r="B341" s="20" t="s">
        <v>1522</v>
      </c>
      <c r="C341" s="2" t="s">
        <v>1521</v>
      </c>
    </row>
    <row r="342" spans="1:3" ht="20">
      <c r="A342" s="2" t="s">
        <v>1520</v>
      </c>
      <c r="B342" s="20" t="s">
        <v>9697</v>
      </c>
      <c r="C342" s="2" t="s">
        <v>1519</v>
      </c>
    </row>
    <row r="343" spans="1:3" ht="20">
      <c r="A343" s="2" t="s">
        <v>1518</v>
      </c>
      <c r="B343" s="20" t="s">
        <v>1517</v>
      </c>
      <c r="C343" s="2" t="s">
        <v>1516</v>
      </c>
    </row>
    <row r="344" spans="1:3" ht="20">
      <c r="A344" s="2" t="s">
        <v>1515</v>
      </c>
      <c r="B344" s="20" t="s">
        <v>1514</v>
      </c>
      <c r="C344" s="5" t="s">
        <v>1513</v>
      </c>
    </row>
    <row r="345" spans="1:3" ht="20">
      <c r="A345" s="2" t="s">
        <v>1512</v>
      </c>
      <c r="B345" s="20" t="s">
        <v>1511</v>
      </c>
      <c r="C345" s="2" t="s">
        <v>1510</v>
      </c>
    </row>
    <row r="346" spans="1:3" ht="20">
      <c r="A346" s="2" t="s">
        <v>1509</v>
      </c>
      <c r="B346" s="20" t="s">
        <v>1508</v>
      </c>
      <c r="C346" s="2" t="s">
        <v>1507</v>
      </c>
    </row>
    <row r="347" spans="1:3" ht="20">
      <c r="A347" s="2" t="s">
        <v>1506</v>
      </c>
      <c r="B347" s="20" t="s">
        <v>1505</v>
      </c>
      <c r="C347" s="2" t="s">
        <v>1504</v>
      </c>
    </row>
    <row r="348" spans="1:3" ht="20">
      <c r="A348" s="2" t="s">
        <v>1503</v>
      </c>
      <c r="B348" s="20" t="s">
        <v>1502</v>
      </c>
      <c r="C348" s="20" t="s">
        <v>1501</v>
      </c>
    </row>
    <row r="349" spans="1:3" ht="20">
      <c r="A349" s="2" t="s">
        <v>1500</v>
      </c>
      <c r="B349" s="20" t="s">
        <v>9698</v>
      </c>
      <c r="C349" s="2" t="s">
        <v>1499</v>
      </c>
    </row>
    <row r="350" spans="1:3" ht="20">
      <c r="A350" s="2" t="s">
        <v>1498</v>
      </c>
      <c r="B350" s="20" t="s">
        <v>1497</v>
      </c>
      <c r="C350" s="2" t="s">
        <v>1496</v>
      </c>
    </row>
    <row r="351" spans="1:3" ht="20">
      <c r="A351" s="2" t="s">
        <v>1495</v>
      </c>
      <c r="B351" s="20" t="s">
        <v>1494</v>
      </c>
      <c r="C351" s="20" t="s">
        <v>1493</v>
      </c>
    </row>
    <row r="352" spans="1:3" ht="20">
      <c r="A352" s="2" t="s">
        <v>1490</v>
      </c>
      <c r="B352" s="20" t="s">
        <v>1492</v>
      </c>
      <c r="C352" s="2" t="s">
        <v>1491</v>
      </c>
    </row>
    <row r="353" spans="1:3" ht="20">
      <c r="A353" s="2" t="s">
        <v>1490</v>
      </c>
      <c r="B353" s="2" t="s">
        <v>9699</v>
      </c>
      <c r="C353" s="2" t="s">
        <v>1489</v>
      </c>
    </row>
    <row r="354" spans="1:3" ht="20">
      <c r="A354" s="2" t="s">
        <v>1488</v>
      </c>
      <c r="B354" s="85" t="s">
        <v>9700</v>
      </c>
      <c r="C354" s="2" t="s">
        <v>1487</v>
      </c>
    </row>
    <row r="355" spans="1:3" ht="20">
      <c r="A355" s="2" t="s">
        <v>1486</v>
      </c>
      <c r="B355" s="2" t="s">
        <v>9701</v>
      </c>
      <c r="C355" s="2" t="s">
        <v>1485</v>
      </c>
    </row>
    <row r="356" spans="1:3" ht="20">
      <c r="A356" s="2" t="s">
        <v>1484</v>
      </c>
      <c r="B356" s="2" t="s">
        <v>1483</v>
      </c>
      <c r="C356" s="2" t="s">
        <v>1482</v>
      </c>
    </row>
    <row r="357" spans="1:3" ht="20">
      <c r="A357" s="2" t="s">
        <v>1481</v>
      </c>
      <c r="B357" s="2" t="s">
        <v>1480</v>
      </c>
      <c r="C357" s="2" t="s">
        <v>1479</v>
      </c>
    </row>
    <row r="358" spans="1:3" ht="20">
      <c r="A358" s="2" t="s">
        <v>1478</v>
      </c>
      <c r="B358" s="2" t="s">
        <v>1477</v>
      </c>
      <c r="C358" s="2" t="s">
        <v>1476</v>
      </c>
    </row>
    <row r="359" spans="1:3" ht="20">
      <c r="A359" s="2" t="s">
        <v>1475</v>
      </c>
      <c r="B359" s="2" t="s">
        <v>1474</v>
      </c>
      <c r="C359" s="2" t="s">
        <v>1473</v>
      </c>
    </row>
    <row r="360" spans="1:3" ht="20">
      <c r="A360" s="2" t="s">
        <v>1472</v>
      </c>
      <c r="B360" s="2" t="s">
        <v>1471</v>
      </c>
      <c r="C360" s="2" t="s">
        <v>1470</v>
      </c>
    </row>
    <row r="361" spans="1:3" ht="20">
      <c r="A361" s="2" t="s">
        <v>1469</v>
      </c>
      <c r="B361" s="2" t="s">
        <v>1466</v>
      </c>
      <c r="C361" s="2" t="s">
        <v>1468</v>
      </c>
    </row>
    <row r="362" spans="1:3" ht="20">
      <c r="A362" s="2" t="s">
        <v>1467</v>
      </c>
      <c r="B362" s="2" t="s">
        <v>1466</v>
      </c>
      <c r="C362" s="2" t="s">
        <v>1465</v>
      </c>
    </row>
    <row r="363" spans="1:3" ht="20">
      <c r="A363" s="2" t="s">
        <v>1464</v>
      </c>
      <c r="B363" s="2" t="s">
        <v>1463</v>
      </c>
      <c r="C363" s="2" t="s">
        <v>1462</v>
      </c>
    </row>
    <row r="364" spans="1:3" ht="20">
      <c r="A364" s="2" t="s">
        <v>1461</v>
      </c>
      <c r="B364" s="2" t="s">
        <v>1460</v>
      </c>
      <c r="C364" s="2" t="s">
        <v>1459</v>
      </c>
    </row>
    <row r="365" spans="1:3" ht="20">
      <c r="A365" s="2" t="s">
        <v>1458</v>
      </c>
      <c r="B365" s="4" t="s">
        <v>1457</v>
      </c>
      <c r="C365" s="4" t="s">
        <v>1456</v>
      </c>
    </row>
    <row r="366" spans="1:3" ht="20">
      <c r="A366" s="2" t="s">
        <v>1455</v>
      </c>
      <c r="B366" s="2" t="s">
        <v>1454</v>
      </c>
      <c r="C366" s="2" t="s">
        <v>1453</v>
      </c>
    </row>
    <row r="367" spans="1:3" ht="20">
      <c r="A367" s="2" t="s">
        <v>1452</v>
      </c>
      <c r="B367" s="2" t="s">
        <v>1451</v>
      </c>
      <c r="C367" s="2" t="s">
        <v>1450</v>
      </c>
    </row>
    <row r="368" spans="1:3" ht="20">
      <c r="A368" s="2" t="s">
        <v>1449</v>
      </c>
      <c r="B368" s="2" t="s">
        <v>1448</v>
      </c>
      <c r="C368" s="2" t="s">
        <v>1447</v>
      </c>
    </row>
    <row r="369" spans="1:3" ht="20">
      <c r="A369" s="2" t="s">
        <v>1446</v>
      </c>
      <c r="B369" s="4" t="s">
        <v>1445</v>
      </c>
      <c r="C369" s="4" t="s">
        <v>1444</v>
      </c>
    </row>
    <row r="370" spans="1:3" ht="20">
      <c r="A370" s="2" t="s">
        <v>1443</v>
      </c>
      <c r="B370" s="4" t="s">
        <v>1442</v>
      </c>
      <c r="C370" s="4" t="s">
        <v>1441</v>
      </c>
    </row>
    <row r="371" spans="1:3" ht="20">
      <c r="A371" s="2" t="s">
        <v>1440</v>
      </c>
      <c r="B371" s="4" t="s">
        <v>1439</v>
      </c>
      <c r="C371" s="2" t="s">
        <v>1438</v>
      </c>
    </row>
    <row r="372" spans="1:3" ht="20">
      <c r="A372" s="2" t="s">
        <v>1437</v>
      </c>
      <c r="B372" s="4" t="s">
        <v>1436</v>
      </c>
      <c r="C372" s="2" t="s">
        <v>1435</v>
      </c>
    </row>
    <row r="373" spans="1:3" ht="20">
      <c r="A373" s="2" t="s">
        <v>1434</v>
      </c>
      <c r="B373" s="4" t="s">
        <v>1433</v>
      </c>
      <c r="C373" s="2" t="s">
        <v>1432</v>
      </c>
    </row>
    <row r="374" spans="1:3" ht="20">
      <c r="A374" s="2" t="s">
        <v>1431</v>
      </c>
      <c r="B374" s="4" t="s">
        <v>1430</v>
      </c>
      <c r="C374" s="2" t="s">
        <v>1429</v>
      </c>
    </row>
    <row r="375" spans="1:3" ht="20">
      <c r="A375" s="2" t="s">
        <v>1428</v>
      </c>
      <c r="B375" s="4" t="s">
        <v>1427</v>
      </c>
      <c r="C375" s="2" t="s">
        <v>1426</v>
      </c>
    </row>
    <row r="376" spans="1:3" ht="20">
      <c r="A376" s="2" t="s">
        <v>1425</v>
      </c>
      <c r="B376" s="4" t="s">
        <v>1424</v>
      </c>
      <c r="C376" s="2" t="s">
        <v>1423</v>
      </c>
    </row>
    <row r="377" spans="1:3" ht="20">
      <c r="A377" s="2" t="s">
        <v>1422</v>
      </c>
      <c r="B377" s="4" t="s">
        <v>1421</v>
      </c>
      <c r="C377" s="2" t="s">
        <v>1420</v>
      </c>
    </row>
    <row r="378" spans="1:3" ht="20">
      <c r="A378" s="2" t="s">
        <v>1419</v>
      </c>
      <c r="B378" s="4" t="s">
        <v>1418</v>
      </c>
      <c r="C378" s="2" t="s">
        <v>1417</v>
      </c>
    </row>
    <row r="379" spans="1:3" ht="20">
      <c r="A379" s="2" t="s">
        <v>1416</v>
      </c>
      <c r="B379" s="4" t="s">
        <v>1415</v>
      </c>
      <c r="C379" s="2" t="s">
        <v>1414</v>
      </c>
    </row>
    <row r="380" spans="1:3" ht="20">
      <c r="A380" s="2" t="s">
        <v>1413</v>
      </c>
      <c r="B380" s="4" t="s">
        <v>1412</v>
      </c>
      <c r="C380" s="2" t="s">
        <v>1411</v>
      </c>
    </row>
    <row r="381" spans="1:3" ht="20">
      <c r="A381" s="2" t="s">
        <v>1410</v>
      </c>
      <c r="B381" s="4" t="s">
        <v>1409</v>
      </c>
      <c r="C381" s="20" t="s">
        <v>1408</v>
      </c>
    </row>
    <row r="382" spans="1:3" ht="20">
      <c r="A382" s="2" t="s">
        <v>1407</v>
      </c>
      <c r="B382" s="4" t="s">
        <v>1406</v>
      </c>
      <c r="C382" s="20" t="s">
        <v>1405</v>
      </c>
    </row>
    <row r="383" spans="1:3" ht="20">
      <c r="A383" s="2" t="s">
        <v>1404</v>
      </c>
      <c r="B383" s="4" t="s">
        <v>1403</v>
      </c>
      <c r="C383" s="2" t="s">
        <v>1402</v>
      </c>
    </row>
    <row r="384" spans="1:3" ht="20">
      <c r="A384" s="2" t="s">
        <v>1401</v>
      </c>
      <c r="B384" s="4" t="s">
        <v>1400</v>
      </c>
      <c r="C384" s="2" t="s">
        <v>1399</v>
      </c>
    </row>
    <row r="385" spans="1:3" ht="20">
      <c r="A385" s="2" t="s">
        <v>1398</v>
      </c>
      <c r="B385" s="4" t="s">
        <v>1397</v>
      </c>
      <c r="C385" s="4" t="s">
        <v>1396</v>
      </c>
    </row>
    <row r="386" spans="1:3" ht="20">
      <c r="A386" s="2" t="s">
        <v>1395</v>
      </c>
      <c r="B386" s="4" t="s">
        <v>1394</v>
      </c>
      <c r="C386" s="2" t="s">
        <v>1393</v>
      </c>
    </row>
    <row r="387" spans="1:3" ht="20">
      <c r="A387" s="2" t="s">
        <v>1392</v>
      </c>
      <c r="B387" s="4" t="s">
        <v>1391</v>
      </c>
      <c r="C387" s="2" t="s">
        <v>1390</v>
      </c>
    </row>
    <row r="388" spans="1:3" ht="20">
      <c r="A388" s="2" t="s">
        <v>1389</v>
      </c>
      <c r="B388" s="4" t="s">
        <v>1388</v>
      </c>
      <c r="C388" s="2" t="s">
        <v>1387</v>
      </c>
    </row>
    <row r="389" spans="1:3" ht="20">
      <c r="A389" s="2" t="s">
        <v>1386</v>
      </c>
      <c r="B389" s="4" t="s">
        <v>1385</v>
      </c>
      <c r="C389" s="2" t="s">
        <v>1384</v>
      </c>
    </row>
    <row r="390" spans="1:3" ht="20">
      <c r="A390" s="2" t="s">
        <v>1383</v>
      </c>
      <c r="B390" s="4" t="s">
        <v>1382</v>
      </c>
      <c r="C390" s="2" t="s">
        <v>1381</v>
      </c>
    </row>
    <row r="391" spans="1:3" ht="20">
      <c r="A391" s="2" t="s">
        <v>1380</v>
      </c>
      <c r="B391" s="4" t="s">
        <v>1379</v>
      </c>
      <c r="C391" s="2" t="s">
        <v>1378</v>
      </c>
    </row>
    <row r="392" spans="1:3" ht="20">
      <c r="A392" s="2" t="s">
        <v>1377</v>
      </c>
      <c r="B392" s="4" t="s">
        <v>1376</v>
      </c>
      <c r="C392" s="2" t="s">
        <v>1375</v>
      </c>
    </row>
    <row r="393" spans="1:3" ht="20">
      <c r="A393" s="2" t="s">
        <v>1374</v>
      </c>
      <c r="B393" s="4" t="s">
        <v>1373</v>
      </c>
      <c r="C393" s="2" t="s">
        <v>1372</v>
      </c>
    </row>
    <row r="394" spans="1:3" ht="20">
      <c r="A394" s="2" t="s">
        <v>1371</v>
      </c>
      <c r="B394" s="4" t="s">
        <v>1370</v>
      </c>
      <c r="C394" s="2" t="s">
        <v>1369</v>
      </c>
    </row>
    <row r="395" spans="1:3" ht="20">
      <c r="A395" s="2" t="s">
        <v>1368</v>
      </c>
      <c r="B395" s="4" t="s">
        <v>1367</v>
      </c>
      <c r="C395" s="2" t="s">
        <v>1366</v>
      </c>
    </row>
    <row r="396" spans="1:3" ht="20">
      <c r="A396" s="2" t="s">
        <v>1365</v>
      </c>
      <c r="B396" s="4" t="s">
        <v>1364</v>
      </c>
      <c r="C396" s="2" t="s">
        <v>1363</v>
      </c>
    </row>
    <row r="397" spans="1:3" ht="20">
      <c r="A397" s="2" t="s">
        <v>1362</v>
      </c>
      <c r="B397" s="4" t="s">
        <v>1361</v>
      </c>
      <c r="C397" s="2" t="s">
        <v>1360</v>
      </c>
    </row>
    <row r="398" spans="1:3" ht="20">
      <c r="A398" s="2" t="s">
        <v>1359</v>
      </c>
      <c r="B398" s="4" t="s">
        <v>1358</v>
      </c>
      <c r="C398" s="2" t="s">
        <v>1357</v>
      </c>
    </row>
    <row r="399" spans="1:3" ht="20">
      <c r="A399" s="2" t="s">
        <v>1356</v>
      </c>
      <c r="B399" s="4" t="s">
        <v>1355</v>
      </c>
      <c r="C399" s="2" t="s">
        <v>1354</v>
      </c>
    </row>
    <row r="400" spans="1:3" ht="20">
      <c r="A400" s="2" t="s">
        <v>1353</v>
      </c>
      <c r="B400" s="4" t="s">
        <v>1352</v>
      </c>
      <c r="C400" s="2" t="s">
        <v>1351</v>
      </c>
    </row>
    <row r="401" spans="1:3" ht="20">
      <c r="A401" s="2" t="s">
        <v>1350</v>
      </c>
      <c r="B401" s="4" t="s">
        <v>1349</v>
      </c>
      <c r="C401" s="2" t="s">
        <v>1348</v>
      </c>
    </row>
    <row r="402" spans="1:3" ht="20">
      <c r="A402" s="2" t="s">
        <v>1347</v>
      </c>
      <c r="B402" s="4" t="s">
        <v>1346</v>
      </c>
      <c r="C402" s="2" t="s">
        <v>1345</v>
      </c>
    </row>
    <row r="403" spans="1:3" ht="20">
      <c r="A403" s="2" t="s">
        <v>1344</v>
      </c>
      <c r="B403" s="4" t="s">
        <v>1343</v>
      </c>
      <c r="C403" s="2" t="s">
        <v>1342</v>
      </c>
    </row>
    <row r="404" spans="1:3" ht="20">
      <c r="A404" s="2" t="s">
        <v>1341</v>
      </c>
      <c r="B404" s="4" t="s">
        <v>1340</v>
      </c>
      <c r="C404" s="2" t="s">
        <v>1339</v>
      </c>
    </row>
    <row r="405" spans="1:3" ht="20">
      <c r="A405" s="2" t="s">
        <v>1338</v>
      </c>
      <c r="B405" s="4" t="s">
        <v>1337</v>
      </c>
      <c r="C405" s="2" t="s">
        <v>1336</v>
      </c>
    </row>
    <row r="406" spans="1:3" ht="20">
      <c r="A406" s="2" t="s">
        <v>1335</v>
      </c>
      <c r="B406" s="4" t="s">
        <v>1334</v>
      </c>
      <c r="C406" s="20" t="s">
        <v>1333</v>
      </c>
    </row>
    <row r="407" spans="1:3" ht="20">
      <c r="A407" s="2" t="s">
        <v>1332</v>
      </c>
      <c r="B407" s="4" t="s">
        <v>1331</v>
      </c>
      <c r="C407" s="20" t="s">
        <v>1330</v>
      </c>
    </row>
    <row r="408" spans="1:3" ht="20">
      <c r="A408" s="2" t="s">
        <v>1329</v>
      </c>
      <c r="B408" s="4" t="s">
        <v>1328</v>
      </c>
      <c r="C408" s="2" t="s">
        <v>1327</v>
      </c>
    </row>
    <row r="409" spans="1:3" ht="20">
      <c r="A409" s="2" t="s">
        <v>1326</v>
      </c>
      <c r="B409" s="4" t="s">
        <v>1325</v>
      </c>
      <c r="C409" s="2" t="s">
        <v>1324</v>
      </c>
    </row>
    <row r="410" spans="1:3" ht="20">
      <c r="A410" s="2" t="s">
        <v>1323</v>
      </c>
      <c r="B410" s="4" t="s">
        <v>1322</v>
      </c>
      <c r="C410" s="2" t="s">
        <v>1321</v>
      </c>
    </row>
    <row r="411" spans="1:3" ht="20">
      <c r="A411" s="2" t="s">
        <v>1320</v>
      </c>
      <c r="B411" s="4" t="s">
        <v>1319</v>
      </c>
      <c r="C411" s="2" t="s">
        <v>1318</v>
      </c>
    </row>
    <row r="412" spans="1:3" ht="20">
      <c r="A412" s="2" t="s">
        <v>1317</v>
      </c>
      <c r="B412" s="4" t="s">
        <v>1316</v>
      </c>
      <c r="C412" s="2" t="s">
        <v>1315</v>
      </c>
    </row>
    <row r="413" spans="1:3" ht="20">
      <c r="A413" s="2" t="s">
        <v>1314</v>
      </c>
      <c r="B413" s="4" t="s">
        <v>1313</v>
      </c>
      <c r="C413" s="2" t="s">
        <v>1312</v>
      </c>
    </row>
    <row r="414" spans="1:3" ht="20">
      <c r="A414" s="2" t="s">
        <v>1311</v>
      </c>
      <c r="B414" s="4" t="s">
        <v>1310</v>
      </c>
      <c r="C414" s="4" t="s">
        <v>1309</v>
      </c>
    </row>
    <row r="415" spans="1:3" ht="20">
      <c r="A415" s="2" t="s">
        <v>1308</v>
      </c>
      <c r="B415" s="5" t="s">
        <v>1305</v>
      </c>
      <c r="C415" s="5" t="s">
        <v>1307</v>
      </c>
    </row>
    <row r="416" spans="1:3" ht="20">
      <c r="A416" s="2" t="s">
        <v>1306</v>
      </c>
      <c r="B416" s="5" t="s">
        <v>1305</v>
      </c>
      <c r="C416" s="2" t="s">
        <v>1304</v>
      </c>
    </row>
    <row r="417" spans="1:3" ht="20">
      <c r="A417" s="2" t="s">
        <v>1303</v>
      </c>
      <c r="B417" s="18" t="s">
        <v>1302</v>
      </c>
      <c r="C417" s="18" t="s">
        <v>1301</v>
      </c>
    </row>
    <row r="418" spans="1:3" ht="20">
      <c r="A418" s="2" t="s">
        <v>1300</v>
      </c>
      <c r="B418" s="18" t="s">
        <v>1299</v>
      </c>
      <c r="C418" s="2" t="s">
        <v>1298</v>
      </c>
    </row>
    <row r="419" spans="1:3" ht="20">
      <c r="A419" s="2" t="s">
        <v>1297</v>
      </c>
      <c r="B419" s="18" t="s">
        <v>1296</v>
      </c>
      <c r="C419" s="2" t="s">
        <v>1295</v>
      </c>
    </row>
    <row r="420" spans="1:3" ht="20">
      <c r="A420" s="2" t="s">
        <v>1294</v>
      </c>
      <c r="B420" s="18" t="s">
        <v>1291</v>
      </c>
      <c r="C420" s="2" t="s">
        <v>1293</v>
      </c>
    </row>
    <row r="421" spans="1:3" ht="20">
      <c r="A421" s="2" t="s">
        <v>1292</v>
      </c>
      <c r="B421" s="18" t="s">
        <v>1291</v>
      </c>
      <c r="C421" s="2" t="s">
        <v>1290</v>
      </c>
    </row>
    <row r="422" spans="1:3" ht="20">
      <c r="A422" s="2" t="s">
        <v>1289</v>
      </c>
      <c r="B422" s="18" t="s">
        <v>1288</v>
      </c>
      <c r="C422" s="2" t="s">
        <v>1287</v>
      </c>
    </row>
    <row r="423" spans="1:3" ht="20">
      <c r="A423" s="2" t="s">
        <v>1286</v>
      </c>
      <c r="B423" s="18" t="s">
        <v>1285</v>
      </c>
      <c r="C423" s="2" t="s">
        <v>1284</v>
      </c>
    </row>
    <row r="424" spans="1:3" ht="20">
      <c r="A424" s="2" t="s">
        <v>1283</v>
      </c>
      <c r="B424" s="18" t="s">
        <v>1282</v>
      </c>
      <c r="C424" s="2" t="s">
        <v>1281</v>
      </c>
    </row>
    <row r="425" spans="1:3" ht="20">
      <c r="A425" s="19" t="s">
        <v>1280</v>
      </c>
      <c r="B425" s="18" t="s">
        <v>1279</v>
      </c>
      <c r="C425" s="19" t="s">
        <v>1278</v>
      </c>
    </row>
    <row r="426" spans="1:3" ht="20">
      <c r="A426" s="19" t="s">
        <v>1277</v>
      </c>
      <c r="B426" s="18" t="s">
        <v>1276</v>
      </c>
      <c r="C426" s="2" t="s">
        <v>1275</v>
      </c>
    </row>
    <row r="427" spans="1:3" ht="20">
      <c r="A427" s="19" t="s">
        <v>1274</v>
      </c>
      <c r="B427" s="18" t="s">
        <v>1273</v>
      </c>
      <c r="C427" s="2" t="s">
        <v>1272</v>
      </c>
    </row>
    <row r="428" spans="1:3" ht="20">
      <c r="A428" s="19" t="s">
        <v>1271</v>
      </c>
      <c r="B428" s="18" t="s">
        <v>1270</v>
      </c>
      <c r="C428" s="2" t="s">
        <v>1269</v>
      </c>
    </row>
    <row r="429" spans="1:3" ht="20">
      <c r="A429" s="19" t="s">
        <v>1268</v>
      </c>
      <c r="B429" s="18" t="s">
        <v>1267</v>
      </c>
      <c r="C429" s="2" t="s">
        <v>1266</v>
      </c>
    </row>
    <row r="430" spans="1:3" ht="20">
      <c r="A430" s="19" t="s">
        <v>1265</v>
      </c>
      <c r="B430" s="18" t="s">
        <v>1264</v>
      </c>
      <c r="C430" s="2" t="s">
        <v>1263</v>
      </c>
    </row>
    <row r="431" spans="1:3" ht="20">
      <c r="A431" s="19" t="s">
        <v>1262</v>
      </c>
      <c r="B431" s="18" t="s">
        <v>1261</v>
      </c>
      <c r="C431" s="2" t="s">
        <v>1260</v>
      </c>
    </row>
    <row r="432" spans="1:3" ht="20">
      <c r="A432" s="13" t="s">
        <v>1259</v>
      </c>
      <c r="B432" s="12" t="s">
        <v>1256</v>
      </c>
      <c r="C432" s="2" t="s">
        <v>1258</v>
      </c>
    </row>
    <row r="433" spans="1:3" ht="20">
      <c r="A433" s="13" t="s">
        <v>1257</v>
      </c>
      <c r="B433" s="12" t="s">
        <v>1256</v>
      </c>
      <c r="C433" s="2" t="s">
        <v>1255</v>
      </c>
    </row>
    <row r="434" spans="1:3" ht="20">
      <c r="A434" s="13" t="s">
        <v>1254</v>
      </c>
      <c r="B434" s="12" t="s">
        <v>1253</v>
      </c>
      <c r="C434" s="2" t="s">
        <v>1252</v>
      </c>
    </row>
    <row r="435" spans="1:3" ht="20">
      <c r="A435" s="13" t="s">
        <v>1251</v>
      </c>
      <c r="B435" s="12" t="s">
        <v>1250</v>
      </c>
      <c r="C435" s="14" t="s">
        <v>1249</v>
      </c>
    </row>
    <row r="436" spans="1:3" ht="20">
      <c r="A436" s="13" t="s">
        <v>1248</v>
      </c>
      <c r="B436" s="12" t="s">
        <v>1247</v>
      </c>
      <c r="C436" s="14" t="s">
        <v>1246</v>
      </c>
    </row>
    <row r="437" spans="1:3" ht="20">
      <c r="A437" s="13" t="s">
        <v>1245</v>
      </c>
      <c r="B437" s="12" t="s">
        <v>1242</v>
      </c>
      <c r="C437" s="14" t="s">
        <v>1244</v>
      </c>
    </row>
    <row r="438" spans="1:3" ht="20">
      <c r="A438" s="13" t="s">
        <v>1243</v>
      </c>
      <c r="B438" s="12" t="s">
        <v>1242</v>
      </c>
      <c r="C438" s="14" t="s">
        <v>1241</v>
      </c>
    </row>
    <row r="439" spans="1:3" ht="20">
      <c r="A439" s="13" t="s">
        <v>1240</v>
      </c>
      <c r="B439" s="12" t="s">
        <v>1239</v>
      </c>
      <c r="C439" s="14" t="s">
        <v>1238</v>
      </c>
    </row>
    <row r="440" spans="1:3" ht="20">
      <c r="A440" s="13" t="s">
        <v>1237</v>
      </c>
      <c r="B440" s="12" t="s">
        <v>1236</v>
      </c>
      <c r="C440" s="14" t="s">
        <v>1235</v>
      </c>
    </row>
    <row r="441" spans="1:3" ht="20">
      <c r="A441" s="13" t="s">
        <v>1234</v>
      </c>
      <c r="B441" s="12" t="s">
        <v>1233</v>
      </c>
      <c r="C441" s="14" t="s">
        <v>1232</v>
      </c>
    </row>
    <row r="442" spans="1:3" ht="20">
      <c r="A442" s="13" t="s">
        <v>1231</v>
      </c>
      <c r="B442" s="12" t="s">
        <v>1230</v>
      </c>
      <c r="C442" s="14" t="s">
        <v>1229</v>
      </c>
    </row>
    <row r="443" spans="1:3" ht="20">
      <c r="A443" s="13" t="s">
        <v>1228</v>
      </c>
      <c r="B443" s="12" t="s">
        <v>1227</v>
      </c>
      <c r="C443" s="14" t="s">
        <v>1226</v>
      </c>
    </row>
    <row r="444" spans="1:3" ht="20">
      <c r="A444" s="13" t="s">
        <v>1225</v>
      </c>
      <c r="B444" s="12" t="s">
        <v>1224</v>
      </c>
      <c r="C444" s="14" t="s">
        <v>1223</v>
      </c>
    </row>
    <row r="445" spans="1:3" ht="20">
      <c r="A445" s="13" t="s">
        <v>1222</v>
      </c>
      <c r="B445" s="12" t="s">
        <v>1221</v>
      </c>
      <c r="C445" s="14" t="s">
        <v>1220</v>
      </c>
    </row>
    <row r="446" spans="1:3" ht="20">
      <c r="A446" s="13" t="s">
        <v>1219</v>
      </c>
      <c r="B446" s="12" t="s">
        <v>1218</v>
      </c>
      <c r="C446" s="14" t="s">
        <v>1217</v>
      </c>
    </row>
    <row r="447" spans="1:3" ht="20">
      <c r="A447" s="13" t="s">
        <v>1216</v>
      </c>
      <c r="B447" s="12" t="s">
        <v>1215</v>
      </c>
      <c r="C447" s="14" t="s">
        <v>1214</v>
      </c>
    </row>
    <row r="448" spans="1:3" ht="20">
      <c r="A448" s="13" t="s">
        <v>1213</v>
      </c>
      <c r="B448" s="12" t="s">
        <v>1212</v>
      </c>
      <c r="C448" s="14" t="s">
        <v>1211</v>
      </c>
    </row>
    <row r="449" spans="1:3" ht="20">
      <c r="A449" s="13" t="s">
        <v>1210</v>
      </c>
      <c r="B449" s="12" t="s">
        <v>1209</v>
      </c>
      <c r="C449" s="14" t="s">
        <v>1208</v>
      </c>
    </row>
    <row r="450" spans="1:3" ht="20">
      <c r="A450" s="13" t="s">
        <v>1207</v>
      </c>
      <c r="B450" s="12" t="s">
        <v>1206</v>
      </c>
      <c r="C450" s="14" t="s">
        <v>1205</v>
      </c>
    </row>
    <row r="451" spans="1:3" ht="20">
      <c r="A451" s="13" t="s">
        <v>1204</v>
      </c>
      <c r="B451" s="3" t="s">
        <v>1203</v>
      </c>
      <c r="C451" s="13" t="s">
        <v>1202</v>
      </c>
    </row>
    <row r="452" spans="1:3" ht="20">
      <c r="A452" s="13" t="s">
        <v>1201</v>
      </c>
      <c r="B452" s="18" t="s">
        <v>9702</v>
      </c>
      <c r="C452" s="14" t="s">
        <v>1200</v>
      </c>
    </row>
    <row r="453" spans="1:3" ht="20">
      <c r="A453" s="13" t="s">
        <v>1199</v>
      </c>
      <c r="B453" s="18" t="s">
        <v>9703</v>
      </c>
      <c r="C453" s="14" t="s">
        <v>1198</v>
      </c>
    </row>
    <row r="454" spans="1:3" ht="20">
      <c r="A454" s="13" t="s">
        <v>1197</v>
      </c>
      <c r="B454" s="12" t="s">
        <v>1196</v>
      </c>
      <c r="C454" s="14" t="s">
        <v>1195</v>
      </c>
    </row>
    <row r="455" spans="1:3" ht="20">
      <c r="A455" s="13" t="s">
        <v>1194</v>
      </c>
      <c r="B455" s="18" t="s">
        <v>9704</v>
      </c>
      <c r="C455" s="14" t="s">
        <v>1193</v>
      </c>
    </row>
    <row r="456" spans="1:3" ht="20">
      <c r="A456" s="13" t="s">
        <v>1192</v>
      </c>
      <c r="B456" s="86" t="s">
        <v>1191</v>
      </c>
      <c r="C456" s="2" t="s">
        <v>1190</v>
      </c>
    </row>
    <row r="457" spans="1:3" ht="20">
      <c r="A457" s="13" t="s">
        <v>1189</v>
      </c>
      <c r="B457" s="86" t="s">
        <v>1188</v>
      </c>
      <c r="C457" s="3" t="s">
        <v>1187</v>
      </c>
    </row>
    <row r="458" spans="1:3" ht="20">
      <c r="A458" s="13" t="s">
        <v>1186</v>
      </c>
      <c r="B458" s="86" t="s">
        <v>1185</v>
      </c>
      <c r="C458" s="14" t="s">
        <v>1184</v>
      </c>
    </row>
    <row r="459" spans="1:3" ht="20">
      <c r="A459" s="13" t="s">
        <v>1183</v>
      </c>
      <c r="B459" s="86" t="s">
        <v>1182</v>
      </c>
      <c r="C459" s="14" t="s">
        <v>1181</v>
      </c>
    </row>
    <row r="460" spans="1:3" ht="20">
      <c r="A460" s="13" t="s">
        <v>1180</v>
      </c>
      <c r="B460" s="86" t="s">
        <v>1179</v>
      </c>
      <c r="C460" s="14" t="s">
        <v>1178</v>
      </c>
    </row>
    <row r="461" spans="1:3" ht="20">
      <c r="A461" s="13" t="s">
        <v>1177</v>
      </c>
      <c r="B461" s="18" t="s">
        <v>9705</v>
      </c>
      <c r="C461" s="1" t="s">
        <v>1176</v>
      </c>
    </row>
    <row r="462" spans="1:3" ht="20">
      <c r="A462" s="13" t="s">
        <v>1175</v>
      </c>
      <c r="B462" s="3" t="s">
        <v>1174</v>
      </c>
      <c r="C462" s="13" t="s">
        <v>1173</v>
      </c>
    </row>
    <row r="463" spans="1:3" ht="20">
      <c r="A463" s="13" t="s">
        <v>1170</v>
      </c>
      <c r="B463" s="12" t="s">
        <v>1172</v>
      </c>
      <c r="C463" s="14" t="s">
        <v>1171</v>
      </c>
    </row>
    <row r="464" spans="1:3" ht="20">
      <c r="A464" s="13" t="s">
        <v>1170</v>
      </c>
      <c r="B464" s="17" t="s">
        <v>1169</v>
      </c>
      <c r="C464" s="17" t="s">
        <v>1168</v>
      </c>
    </row>
    <row r="465" spans="1:3" ht="20">
      <c r="A465" s="128" t="s">
        <v>1167</v>
      </c>
      <c r="B465" s="144" t="s">
        <v>1166</v>
      </c>
      <c r="C465" s="2" t="s">
        <v>1165</v>
      </c>
    </row>
    <row r="466" spans="1:3" ht="20">
      <c r="A466" s="13" t="s">
        <v>1164</v>
      </c>
      <c r="B466" s="12" t="s">
        <v>1163</v>
      </c>
      <c r="C466" s="1" t="s">
        <v>1162</v>
      </c>
    </row>
    <row r="467" spans="1:3" ht="20">
      <c r="A467" s="13" t="s">
        <v>1161</v>
      </c>
      <c r="B467" s="12" t="s">
        <v>1160</v>
      </c>
      <c r="C467" s="14" t="s">
        <v>1159</v>
      </c>
    </row>
    <row r="468" spans="1:3" ht="20">
      <c r="A468" s="13" t="s">
        <v>1158</v>
      </c>
      <c r="B468" s="12" t="s">
        <v>1157</v>
      </c>
      <c r="C468" s="14" t="s">
        <v>1156</v>
      </c>
    </row>
    <row r="469" spans="1:3" ht="20">
      <c r="A469" s="13" t="s">
        <v>1155</v>
      </c>
      <c r="B469" s="17" t="s">
        <v>1154</v>
      </c>
      <c r="C469" s="17" t="s">
        <v>1153</v>
      </c>
    </row>
    <row r="470" spans="1:3" ht="20">
      <c r="A470" s="13" t="s">
        <v>1152</v>
      </c>
      <c r="B470" s="17" t="s">
        <v>1151</v>
      </c>
      <c r="C470" s="14" t="s">
        <v>1150</v>
      </c>
    </row>
    <row r="471" spans="1:3" ht="20">
      <c r="A471" s="13" t="s">
        <v>1149</v>
      </c>
      <c r="B471" s="12" t="s">
        <v>1148</v>
      </c>
      <c r="C471" s="14" t="s">
        <v>1147</v>
      </c>
    </row>
    <row r="472" spans="1:3" ht="20">
      <c r="A472" s="13" t="s">
        <v>1146</v>
      </c>
      <c r="B472" s="12" t="s">
        <v>1145</v>
      </c>
      <c r="C472" s="14" t="s">
        <v>1144</v>
      </c>
    </row>
    <row r="473" spans="1:3" ht="20">
      <c r="A473" s="16" t="s">
        <v>1143</v>
      </c>
      <c r="B473" s="12" t="s">
        <v>1142</v>
      </c>
      <c r="C473" s="2" t="s">
        <v>1141</v>
      </c>
    </row>
    <row r="474" spans="1:3" ht="20">
      <c r="A474" s="13" t="s">
        <v>1140</v>
      </c>
      <c r="B474" s="12" t="s">
        <v>1139</v>
      </c>
      <c r="C474" s="14" t="s">
        <v>1138</v>
      </c>
    </row>
    <row r="475" spans="1:3" ht="20">
      <c r="A475" s="13" t="s">
        <v>1137</v>
      </c>
      <c r="B475" s="12" t="s">
        <v>1136</v>
      </c>
      <c r="C475" s="14" t="s">
        <v>1135</v>
      </c>
    </row>
    <row r="476" spans="1:3" ht="20">
      <c r="A476" s="13" t="s">
        <v>1134</v>
      </c>
      <c r="B476" s="12" t="s">
        <v>1131</v>
      </c>
      <c r="C476" s="14" t="s">
        <v>1133</v>
      </c>
    </row>
    <row r="477" spans="1:3" ht="20">
      <c r="A477" s="13" t="s">
        <v>1132</v>
      </c>
      <c r="B477" s="12" t="s">
        <v>1131</v>
      </c>
      <c r="C477" s="14" t="s">
        <v>1130</v>
      </c>
    </row>
    <row r="478" spans="1:3" ht="20">
      <c r="A478" s="13" t="s">
        <v>1129</v>
      </c>
      <c r="B478" s="12" t="s">
        <v>1058</v>
      </c>
      <c r="C478" s="14" t="s">
        <v>1128</v>
      </c>
    </row>
    <row r="479" spans="1:3" ht="20">
      <c r="A479" s="13" t="s">
        <v>1127</v>
      </c>
      <c r="B479" s="12" t="s">
        <v>1126</v>
      </c>
      <c r="C479" s="14" t="s">
        <v>1125</v>
      </c>
    </row>
    <row r="480" spans="1:3" ht="20">
      <c r="A480" s="13" t="s">
        <v>1124</v>
      </c>
      <c r="B480" s="12" t="s">
        <v>1123</v>
      </c>
      <c r="C480" s="14" t="s">
        <v>1122</v>
      </c>
    </row>
    <row r="481" spans="1:3" ht="20">
      <c r="A481" s="13" t="s">
        <v>1121</v>
      </c>
      <c r="B481" s="12" t="s">
        <v>1120</v>
      </c>
      <c r="C481" s="14" t="s">
        <v>1119</v>
      </c>
    </row>
    <row r="482" spans="1:3" ht="20">
      <c r="A482" s="13" t="s">
        <v>1118</v>
      </c>
      <c r="B482" s="12" t="s">
        <v>1117</v>
      </c>
      <c r="C482" s="14" t="s">
        <v>1116</v>
      </c>
    </row>
    <row r="483" spans="1:3" ht="20">
      <c r="A483" s="13" t="s">
        <v>1115</v>
      </c>
      <c r="B483" s="12" t="s">
        <v>1114</v>
      </c>
      <c r="C483" s="14" t="s">
        <v>1113</v>
      </c>
    </row>
    <row r="484" spans="1:3" ht="20">
      <c r="A484" s="13" t="s">
        <v>1112</v>
      </c>
      <c r="B484" s="12" t="s">
        <v>1111</v>
      </c>
      <c r="C484" s="14" t="s">
        <v>1110</v>
      </c>
    </row>
    <row r="485" spans="1:3" ht="20">
      <c r="A485" s="13" t="s">
        <v>1109</v>
      </c>
      <c r="B485" s="12" t="s">
        <v>1108</v>
      </c>
      <c r="C485" s="14" t="s">
        <v>1107</v>
      </c>
    </row>
    <row r="486" spans="1:3" ht="20">
      <c r="A486" s="13" t="s">
        <v>1106</v>
      </c>
      <c r="B486" s="12" t="s">
        <v>1105</v>
      </c>
      <c r="C486" s="14" t="s">
        <v>1104</v>
      </c>
    </row>
    <row r="487" spans="1:3" ht="20">
      <c r="A487" s="13" t="s">
        <v>1103</v>
      </c>
      <c r="B487" s="12" t="s">
        <v>1102</v>
      </c>
      <c r="C487" s="14" t="s">
        <v>1101</v>
      </c>
    </row>
    <row r="488" spans="1:3" ht="20">
      <c r="A488" s="13" t="s">
        <v>1100</v>
      </c>
      <c r="B488" s="12" t="s">
        <v>1099</v>
      </c>
      <c r="C488" s="2" t="s">
        <v>1098</v>
      </c>
    </row>
    <row r="489" spans="1:3" ht="20">
      <c r="A489" s="13" t="s">
        <v>1097</v>
      </c>
      <c r="B489" s="12" t="s">
        <v>1096</v>
      </c>
      <c r="C489" s="2" t="s">
        <v>1095</v>
      </c>
    </row>
    <row r="490" spans="1:3" ht="20">
      <c r="A490" s="13" t="s">
        <v>1094</v>
      </c>
      <c r="B490" s="12" t="s">
        <v>1093</v>
      </c>
      <c r="C490" s="2" t="s">
        <v>1092</v>
      </c>
    </row>
    <row r="491" spans="1:3" ht="20">
      <c r="A491" s="13" t="s">
        <v>1091</v>
      </c>
      <c r="B491" s="12" t="s">
        <v>1090</v>
      </c>
      <c r="C491" s="14" t="s">
        <v>1089</v>
      </c>
    </row>
    <row r="492" spans="1:3" ht="20">
      <c r="A492" s="13" t="s">
        <v>1088</v>
      </c>
      <c r="B492" s="12" t="s">
        <v>1087</v>
      </c>
      <c r="C492" s="2" t="s">
        <v>1086</v>
      </c>
    </row>
    <row r="493" spans="1:3" ht="20">
      <c r="A493" s="13" t="s">
        <v>1085</v>
      </c>
      <c r="B493" s="12" t="s">
        <v>1084</v>
      </c>
      <c r="C493" s="2" t="s">
        <v>1083</v>
      </c>
    </row>
    <row r="494" spans="1:3" ht="20">
      <c r="A494" s="13" t="s">
        <v>1082</v>
      </c>
      <c r="B494" s="12" t="s">
        <v>1081</v>
      </c>
      <c r="C494" s="2" t="s">
        <v>1080</v>
      </c>
    </row>
    <row r="495" spans="1:3" ht="20">
      <c r="A495" s="13" t="s">
        <v>1079</v>
      </c>
      <c r="B495" s="12" t="s">
        <v>1078</v>
      </c>
      <c r="C495" s="2" t="s">
        <v>1077</v>
      </c>
    </row>
    <row r="496" spans="1:3" ht="20">
      <c r="A496" s="13" t="s">
        <v>1076</v>
      </c>
      <c r="B496" s="12" t="s">
        <v>1075</v>
      </c>
      <c r="C496" s="2" t="s">
        <v>1074</v>
      </c>
    </row>
    <row r="497" spans="1:3" ht="20">
      <c r="A497" s="13" t="s">
        <v>1073</v>
      </c>
      <c r="B497" s="12" t="s">
        <v>1072</v>
      </c>
      <c r="C497" s="2" t="s">
        <v>1071</v>
      </c>
    </row>
    <row r="498" spans="1:3" ht="20">
      <c r="A498" s="13" t="s">
        <v>1070</v>
      </c>
      <c r="B498" s="12" t="s">
        <v>1069</v>
      </c>
      <c r="C498" s="2" t="s">
        <v>1068</v>
      </c>
    </row>
    <row r="499" spans="1:3" ht="20">
      <c r="A499" s="13" t="s">
        <v>1067</v>
      </c>
      <c r="B499" s="12" t="s">
        <v>1064</v>
      </c>
      <c r="C499" s="2" t="s">
        <v>1066</v>
      </c>
    </row>
    <row r="500" spans="1:3" ht="20">
      <c r="A500" s="13" t="s">
        <v>1065</v>
      </c>
      <c r="B500" s="12" t="s">
        <v>1064</v>
      </c>
      <c r="C500" s="2" t="s">
        <v>1063</v>
      </c>
    </row>
    <row r="501" spans="1:3" ht="20">
      <c r="A501" s="13" t="s">
        <v>1062</v>
      </c>
      <c r="B501" s="12" t="s">
        <v>1061</v>
      </c>
      <c r="C501" s="2" t="s">
        <v>1060</v>
      </c>
    </row>
    <row r="502" spans="1:3" ht="20">
      <c r="A502" s="13" t="s">
        <v>1059</v>
      </c>
      <c r="B502" s="12" t="s">
        <v>1058</v>
      </c>
      <c r="C502" s="2" t="s">
        <v>1057</v>
      </c>
    </row>
    <row r="503" spans="1:3" ht="20">
      <c r="A503" s="13" t="s">
        <v>1056</v>
      </c>
      <c r="B503" s="12" t="s">
        <v>1055</v>
      </c>
      <c r="C503" s="58" t="s">
        <v>1054</v>
      </c>
    </row>
    <row r="504" spans="1:3" ht="20">
      <c r="A504" s="13" t="s">
        <v>1053</v>
      </c>
      <c r="B504" s="12" t="s">
        <v>1052</v>
      </c>
      <c r="C504" s="2" t="s">
        <v>1051</v>
      </c>
    </row>
    <row r="505" spans="1:3" ht="20">
      <c r="A505" s="13" t="s">
        <v>1050</v>
      </c>
      <c r="B505" s="12" t="s">
        <v>1049</v>
      </c>
      <c r="C505" s="2" t="s">
        <v>1048</v>
      </c>
    </row>
    <row r="506" spans="1:3" ht="20">
      <c r="A506" s="13" t="s">
        <v>1047</v>
      </c>
      <c r="B506" s="12" t="s">
        <v>1046</v>
      </c>
      <c r="C506" s="2" t="s">
        <v>1045</v>
      </c>
    </row>
    <row r="507" spans="1:3" ht="20">
      <c r="A507" s="13" t="s">
        <v>1044</v>
      </c>
      <c r="B507" s="12" t="s">
        <v>1043</v>
      </c>
      <c r="C507" s="2" t="s">
        <v>1042</v>
      </c>
    </row>
    <row r="508" spans="1:3" ht="20">
      <c r="A508" s="13" t="s">
        <v>1041</v>
      </c>
      <c r="B508" s="12" t="s">
        <v>1040</v>
      </c>
      <c r="C508" s="2" t="s">
        <v>1039</v>
      </c>
    </row>
    <row r="509" spans="1:3" ht="20">
      <c r="A509" s="13" t="s">
        <v>1038</v>
      </c>
      <c r="B509" s="12" t="s">
        <v>1037</v>
      </c>
      <c r="C509" s="2" t="s">
        <v>1036</v>
      </c>
    </row>
    <row r="510" spans="1:3" ht="21">
      <c r="A510" s="13" t="s">
        <v>1035</v>
      </c>
      <c r="B510" s="12" t="s">
        <v>1034</v>
      </c>
      <c r="C510" s="15" t="s">
        <v>1033</v>
      </c>
    </row>
    <row r="511" spans="1:3" ht="20">
      <c r="A511" s="13" t="s">
        <v>1032</v>
      </c>
      <c r="B511" s="12" t="s">
        <v>1031</v>
      </c>
      <c r="C511" s="14" t="s">
        <v>1030</v>
      </c>
    </row>
    <row r="512" spans="1:3" ht="20">
      <c r="A512" s="13" t="s">
        <v>1029</v>
      </c>
      <c r="B512" s="12" t="s">
        <v>1028</v>
      </c>
      <c r="C512" s="14" t="s">
        <v>1027</v>
      </c>
    </row>
    <row r="513" spans="1:3" ht="20">
      <c r="A513" s="13" t="s">
        <v>1026</v>
      </c>
      <c r="B513" s="12" t="s">
        <v>1025</v>
      </c>
      <c r="C513" s="2" t="s">
        <v>1024</v>
      </c>
    </row>
    <row r="514" spans="1:3" ht="20">
      <c r="A514" s="13" t="s">
        <v>1023</v>
      </c>
      <c r="B514" s="12" t="s">
        <v>1022</v>
      </c>
      <c r="C514" s="2" t="s">
        <v>1021</v>
      </c>
    </row>
    <row r="515" spans="1:3" ht="20">
      <c r="A515" s="13" t="s">
        <v>1020</v>
      </c>
      <c r="B515" s="12" t="s">
        <v>1019</v>
      </c>
      <c r="C515" s="2" t="s">
        <v>1018</v>
      </c>
    </row>
    <row r="516" spans="1:3" ht="20">
      <c r="A516" s="13" t="s">
        <v>1017</v>
      </c>
      <c r="B516" s="12" t="s">
        <v>1016</v>
      </c>
      <c r="C516" s="2" t="s">
        <v>1015</v>
      </c>
    </row>
    <row r="517" spans="1:3" ht="20">
      <c r="A517" s="13" t="s">
        <v>1014</v>
      </c>
      <c r="B517" s="12" t="s">
        <v>1013</v>
      </c>
      <c r="C517" s="2" t="s">
        <v>1012</v>
      </c>
    </row>
    <row r="518" spans="1:3" ht="20">
      <c r="A518" s="13" t="s">
        <v>1011</v>
      </c>
      <c r="B518" s="12" t="s">
        <v>1010</v>
      </c>
      <c r="C518" s="2" t="s">
        <v>1009</v>
      </c>
    </row>
    <row r="519" spans="1:3" ht="20">
      <c r="A519" s="13" t="s">
        <v>1008</v>
      </c>
      <c r="B519" s="12" t="s">
        <v>1007</v>
      </c>
      <c r="C519" s="2" t="s">
        <v>1006</v>
      </c>
    </row>
    <row r="520" spans="1:3" ht="20">
      <c r="A520" s="13" t="s">
        <v>1005</v>
      </c>
      <c r="B520" s="12" t="s">
        <v>1004</v>
      </c>
      <c r="C520" s="13" t="s">
        <v>1003</v>
      </c>
    </row>
    <row r="521" spans="1:3" ht="20">
      <c r="A521" s="13" t="s">
        <v>1002</v>
      </c>
      <c r="B521" s="12" t="s">
        <v>1001</v>
      </c>
      <c r="C521" s="2" t="s">
        <v>1000</v>
      </c>
    </row>
    <row r="522" spans="1:3" ht="20">
      <c r="A522" s="13" t="s">
        <v>999</v>
      </c>
      <c r="B522" s="12" t="s">
        <v>996</v>
      </c>
      <c r="C522" s="2" t="s">
        <v>998</v>
      </c>
    </row>
    <row r="523" spans="1:3" ht="20">
      <c r="A523" s="13" t="s">
        <v>997</v>
      </c>
      <c r="B523" s="12" t="s">
        <v>996</v>
      </c>
      <c r="C523" s="2" t="s">
        <v>995</v>
      </c>
    </row>
    <row r="524" spans="1:3" ht="20">
      <c r="A524" s="13" t="s">
        <v>994</v>
      </c>
      <c r="B524" s="12" t="s">
        <v>993</v>
      </c>
      <c r="C524" s="2" t="s">
        <v>992</v>
      </c>
    </row>
    <row r="525" spans="1:3" ht="20">
      <c r="A525" s="13" t="s">
        <v>991</v>
      </c>
      <c r="B525" s="12" t="s">
        <v>990</v>
      </c>
      <c r="C525" s="2" t="s">
        <v>989</v>
      </c>
    </row>
    <row r="526" spans="1:3" ht="20">
      <c r="A526" s="13" t="s">
        <v>988</v>
      </c>
      <c r="B526" s="12" t="s">
        <v>987</v>
      </c>
      <c r="C526" s="2" t="s">
        <v>986</v>
      </c>
    </row>
    <row r="527" spans="1:3" ht="20">
      <c r="A527" s="13" t="s">
        <v>985</v>
      </c>
      <c r="B527" s="12" t="s">
        <v>984</v>
      </c>
      <c r="C527" s="2" t="s">
        <v>983</v>
      </c>
    </row>
    <row r="528" spans="1:3" ht="20">
      <c r="A528" s="13" t="s">
        <v>982</v>
      </c>
      <c r="B528" s="12" t="s">
        <v>981</v>
      </c>
      <c r="C528" s="2" t="s">
        <v>980</v>
      </c>
    </row>
    <row r="529" spans="1:3" ht="20">
      <c r="A529" s="13" t="s">
        <v>979</v>
      </c>
      <c r="B529" s="12" t="s">
        <v>978</v>
      </c>
      <c r="C529" s="2" t="s">
        <v>977</v>
      </c>
    </row>
    <row r="530" spans="1:3" ht="20">
      <c r="A530" s="13" t="s">
        <v>976</v>
      </c>
      <c r="B530" s="12" t="s">
        <v>975</v>
      </c>
      <c r="C530" s="2" t="s">
        <v>974</v>
      </c>
    </row>
    <row r="531" spans="1:3" ht="20">
      <c r="A531" s="13" t="s">
        <v>973</v>
      </c>
      <c r="B531" s="12" t="s">
        <v>972</v>
      </c>
      <c r="C531" s="2" t="s">
        <v>971</v>
      </c>
    </row>
    <row r="532" spans="1:3" ht="20">
      <c r="A532" s="13" t="s">
        <v>970</v>
      </c>
      <c r="B532" s="12" t="s">
        <v>969</v>
      </c>
      <c r="C532" s="2" t="s">
        <v>968</v>
      </c>
    </row>
    <row r="533" spans="1:3" ht="20">
      <c r="A533" s="13" t="s">
        <v>967</v>
      </c>
      <c r="B533" s="12" t="s">
        <v>966</v>
      </c>
      <c r="C533" s="2" t="s">
        <v>965</v>
      </c>
    </row>
    <row r="534" spans="1:3" ht="20">
      <c r="A534" s="13" t="s">
        <v>964</v>
      </c>
      <c r="B534" s="12" t="s">
        <v>963</v>
      </c>
      <c r="C534" s="2" t="s">
        <v>962</v>
      </c>
    </row>
    <row r="535" spans="1:3" ht="20">
      <c r="A535" s="13" t="s">
        <v>961</v>
      </c>
      <c r="B535" s="12" t="s">
        <v>960</v>
      </c>
      <c r="C535" s="2" t="s">
        <v>959</v>
      </c>
    </row>
    <row r="536" spans="1:3" ht="20">
      <c r="A536" s="13" t="s">
        <v>958</v>
      </c>
      <c r="B536" s="12" t="s">
        <v>957</v>
      </c>
      <c r="C536" s="2" t="s">
        <v>956</v>
      </c>
    </row>
    <row r="537" spans="1:3" ht="20">
      <c r="A537" s="13" t="s">
        <v>955</v>
      </c>
      <c r="B537" s="12" t="s">
        <v>954</v>
      </c>
      <c r="C537" s="2" t="s">
        <v>953</v>
      </c>
    </row>
    <row r="538" spans="1:3" ht="20">
      <c r="A538" s="13" t="s">
        <v>952</v>
      </c>
      <c r="B538" s="12" t="s">
        <v>951</v>
      </c>
      <c r="C538" s="2" t="s">
        <v>950</v>
      </c>
    </row>
    <row r="539" spans="1:3" ht="20">
      <c r="A539" s="13" t="s">
        <v>949</v>
      </c>
      <c r="B539" s="12" t="s">
        <v>948</v>
      </c>
      <c r="C539" s="2" t="s">
        <v>947</v>
      </c>
    </row>
    <row r="540" spans="1:3" ht="20">
      <c r="A540" s="13" t="s">
        <v>946</v>
      </c>
      <c r="B540" s="12" t="s">
        <v>945</v>
      </c>
      <c r="C540" s="2" t="s">
        <v>944</v>
      </c>
    </row>
    <row r="541" spans="1:3" ht="20">
      <c r="A541" s="13" t="s">
        <v>943</v>
      </c>
      <c r="B541" s="12" t="s">
        <v>942</v>
      </c>
      <c r="C541" s="2" t="s">
        <v>941</v>
      </c>
    </row>
    <row r="542" spans="1:3" ht="20">
      <c r="A542" s="13" t="s">
        <v>940</v>
      </c>
      <c r="B542" s="12" t="s">
        <v>939</v>
      </c>
      <c r="C542" s="2" t="s">
        <v>938</v>
      </c>
    </row>
    <row r="543" spans="1:3" ht="20">
      <c r="A543" s="13" t="s">
        <v>937</v>
      </c>
      <c r="B543" s="12" t="s">
        <v>936</v>
      </c>
      <c r="C543" s="2" t="s">
        <v>935</v>
      </c>
    </row>
    <row r="544" spans="1:3" ht="20">
      <c r="A544" s="13" t="s">
        <v>934</v>
      </c>
      <c r="B544" s="12" t="s">
        <v>933</v>
      </c>
      <c r="C544" s="2" t="s">
        <v>932</v>
      </c>
    </row>
    <row r="545" spans="1:3" ht="20">
      <c r="A545" s="13" t="s">
        <v>931</v>
      </c>
      <c r="B545" s="12" t="s">
        <v>930</v>
      </c>
      <c r="C545" s="2" t="s">
        <v>929</v>
      </c>
    </row>
    <row r="546" spans="1:3" ht="20">
      <c r="A546" s="13" t="s">
        <v>928</v>
      </c>
      <c r="B546" s="12" t="s">
        <v>927</v>
      </c>
      <c r="C546" s="2" t="s">
        <v>926</v>
      </c>
    </row>
    <row r="547" spans="1:3" ht="20">
      <c r="A547" s="13" t="s">
        <v>925</v>
      </c>
      <c r="B547" s="12" t="s">
        <v>924</v>
      </c>
      <c r="C547" s="2" t="s">
        <v>923</v>
      </c>
    </row>
    <row r="548" spans="1:3" ht="20">
      <c r="A548" s="13" t="s">
        <v>922</v>
      </c>
      <c r="B548" s="12" t="s">
        <v>921</v>
      </c>
      <c r="C548" s="2" t="s">
        <v>920</v>
      </c>
    </row>
    <row r="549" spans="1:3" ht="20">
      <c r="A549" s="13" t="s">
        <v>919</v>
      </c>
      <c r="B549" s="12" t="s">
        <v>918</v>
      </c>
      <c r="C549" s="2" t="s">
        <v>917</v>
      </c>
    </row>
    <row r="550" spans="1:3" ht="20">
      <c r="A550" s="13" t="s">
        <v>916</v>
      </c>
      <c r="B550" s="12" t="s">
        <v>915</v>
      </c>
      <c r="C550" s="2" t="s">
        <v>914</v>
      </c>
    </row>
    <row r="551" spans="1:3" ht="20">
      <c r="A551" s="13" t="s">
        <v>913</v>
      </c>
      <c r="B551" s="12" t="s">
        <v>912</v>
      </c>
      <c r="C551" s="2" t="s">
        <v>911</v>
      </c>
    </row>
    <row r="552" spans="1:3" ht="20">
      <c r="A552" s="13" t="s">
        <v>910</v>
      </c>
      <c r="B552" s="12" t="s">
        <v>909</v>
      </c>
      <c r="C552" s="2" t="s">
        <v>908</v>
      </c>
    </row>
    <row r="553" spans="1:3" ht="20">
      <c r="A553" s="13" t="s">
        <v>907</v>
      </c>
      <c r="B553" s="12" t="s">
        <v>906</v>
      </c>
      <c r="C553" s="2" t="s">
        <v>905</v>
      </c>
    </row>
    <row r="554" spans="1:3" ht="20">
      <c r="A554" s="13" t="s">
        <v>904</v>
      </c>
      <c r="B554" s="12" t="s">
        <v>903</v>
      </c>
      <c r="C554" s="2" t="s">
        <v>902</v>
      </c>
    </row>
    <row r="555" spans="1:3" ht="20">
      <c r="A555" s="13" t="s">
        <v>901</v>
      </c>
      <c r="B555" s="12" t="s">
        <v>900</v>
      </c>
      <c r="C555" s="2" t="s">
        <v>899</v>
      </c>
    </row>
    <row r="556" spans="1:3" ht="20">
      <c r="A556" s="13" t="s">
        <v>898</v>
      </c>
      <c r="B556" s="12" t="s">
        <v>897</v>
      </c>
      <c r="C556" s="2" t="s">
        <v>896</v>
      </c>
    </row>
    <row r="557" spans="1:3" ht="20">
      <c r="A557" s="13" t="s">
        <v>895</v>
      </c>
      <c r="B557" s="12" t="s">
        <v>894</v>
      </c>
      <c r="C557" s="2" t="s">
        <v>893</v>
      </c>
    </row>
    <row r="558" spans="1:3" ht="20">
      <c r="A558" s="13" t="s">
        <v>892</v>
      </c>
      <c r="B558" s="12" t="s">
        <v>891</v>
      </c>
      <c r="C558" s="2" t="s">
        <v>890</v>
      </c>
    </row>
    <row r="559" spans="1:3" ht="20">
      <c r="A559" s="13" t="s">
        <v>889</v>
      </c>
      <c r="B559" s="12" t="s">
        <v>888</v>
      </c>
      <c r="C559" s="2" t="s">
        <v>887</v>
      </c>
    </row>
    <row r="560" spans="1:3" ht="20">
      <c r="A560" s="13" t="s">
        <v>886</v>
      </c>
      <c r="B560" s="12" t="s">
        <v>885</v>
      </c>
      <c r="C560" s="2" t="s">
        <v>884</v>
      </c>
    </row>
    <row r="561" spans="1:3" ht="20">
      <c r="A561" s="13" t="s">
        <v>883</v>
      </c>
      <c r="B561" s="12" t="s">
        <v>882</v>
      </c>
      <c r="C561" s="2" t="s">
        <v>881</v>
      </c>
    </row>
    <row r="562" spans="1:3" ht="20">
      <c r="A562" s="13" t="s">
        <v>880</v>
      </c>
      <c r="B562" s="12" t="s">
        <v>879</v>
      </c>
      <c r="C562" s="2" t="s">
        <v>878</v>
      </c>
    </row>
    <row r="563" spans="1:3" ht="20">
      <c r="A563" s="13" t="s">
        <v>877</v>
      </c>
      <c r="B563" s="12" t="s">
        <v>876</v>
      </c>
      <c r="C563" s="2" t="s">
        <v>875</v>
      </c>
    </row>
    <row r="564" spans="1:3" ht="20">
      <c r="A564" s="13" t="s">
        <v>874</v>
      </c>
      <c r="B564" s="12" t="s">
        <v>873</v>
      </c>
      <c r="C564" s="2" t="s">
        <v>872</v>
      </c>
    </row>
    <row r="565" spans="1:3" ht="20">
      <c r="A565" s="13" t="s">
        <v>871</v>
      </c>
      <c r="B565" s="12" t="s">
        <v>870</v>
      </c>
      <c r="C565" s="2" t="s">
        <v>869</v>
      </c>
    </row>
    <row r="566" spans="1:3" ht="20">
      <c r="A566" s="13" t="s">
        <v>868</v>
      </c>
      <c r="B566" s="12" t="s">
        <v>867</v>
      </c>
      <c r="C566" s="2" t="s">
        <v>866</v>
      </c>
    </row>
    <row r="567" spans="1:3" ht="20">
      <c r="A567" s="13" t="s">
        <v>865</v>
      </c>
      <c r="B567" s="12" t="s">
        <v>864</v>
      </c>
      <c r="C567" s="2" t="s">
        <v>863</v>
      </c>
    </row>
    <row r="568" spans="1:3" ht="20">
      <c r="A568" s="13" t="s">
        <v>862</v>
      </c>
      <c r="B568" s="12" t="s">
        <v>861</v>
      </c>
      <c r="C568" s="2" t="s">
        <v>860</v>
      </c>
    </row>
    <row r="569" spans="1:3" ht="20">
      <c r="A569" s="13" t="s">
        <v>859</v>
      </c>
      <c r="B569" s="12" t="s">
        <v>858</v>
      </c>
      <c r="C569" s="2" t="s">
        <v>857</v>
      </c>
    </row>
    <row r="570" spans="1:3" ht="20">
      <c r="A570" s="13" t="s">
        <v>856</v>
      </c>
      <c r="B570" s="12" t="s">
        <v>855</v>
      </c>
      <c r="C570" s="2" t="s">
        <v>854</v>
      </c>
    </row>
    <row r="571" spans="1:3" ht="20">
      <c r="A571" s="13" t="s">
        <v>853</v>
      </c>
      <c r="B571" s="12" t="s">
        <v>852</v>
      </c>
      <c r="C571" s="2" t="s">
        <v>851</v>
      </c>
    </row>
    <row r="572" spans="1:3" ht="20">
      <c r="A572" s="13" t="s">
        <v>850</v>
      </c>
      <c r="B572" s="12" t="s">
        <v>849</v>
      </c>
      <c r="C572" s="2" t="s">
        <v>848</v>
      </c>
    </row>
    <row r="573" spans="1:3" ht="20">
      <c r="A573" s="13" t="s">
        <v>847</v>
      </c>
      <c r="B573" s="12" t="s">
        <v>846</v>
      </c>
      <c r="C573" s="2" t="s">
        <v>845</v>
      </c>
    </row>
    <row r="574" spans="1:3" ht="20">
      <c r="A574" s="13" t="s">
        <v>844</v>
      </c>
      <c r="B574" s="12" t="s">
        <v>843</v>
      </c>
      <c r="C574" s="2" t="s">
        <v>842</v>
      </c>
    </row>
    <row r="575" spans="1:3" ht="20">
      <c r="A575" s="13" t="s">
        <v>841</v>
      </c>
      <c r="B575" s="12" t="s">
        <v>840</v>
      </c>
      <c r="C575" s="2" t="s">
        <v>839</v>
      </c>
    </row>
    <row r="576" spans="1:3" ht="20">
      <c r="A576" s="13" t="s">
        <v>838</v>
      </c>
      <c r="B576" s="12" t="s">
        <v>837</v>
      </c>
      <c r="C576" s="2" t="s">
        <v>836</v>
      </c>
    </row>
    <row r="577" spans="1:3" ht="20">
      <c r="A577" s="13" t="s">
        <v>835</v>
      </c>
      <c r="B577" s="12" t="s">
        <v>834</v>
      </c>
      <c r="C577" s="2" t="s">
        <v>833</v>
      </c>
    </row>
    <row r="578" spans="1:3" ht="20">
      <c r="A578" s="13" t="s">
        <v>832</v>
      </c>
      <c r="B578" s="12" t="s">
        <v>831</v>
      </c>
      <c r="C578" s="2" t="s">
        <v>830</v>
      </c>
    </row>
    <row r="579" spans="1:3" ht="20">
      <c r="A579" s="13" t="s">
        <v>829</v>
      </c>
      <c r="B579" s="12" t="s">
        <v>828</v>
      </c>
      <c r="C579" s="2" t="s">
        <v>827</v>
      </c>
    </row>
    <row r="580" spans="1:3" ht="20">
      <c r="A580" s="13" t="s">
        <v>826</v>
      </c>
      <c r="B580" s="12" t="s">
        <v>825</v>
      </c>
      <c r="C580" s="2" t="s">
        <v>824</v>
      </c>
    </row>
    <row r="581" spans="1:3" ht="20">
      <c r="A581" s="13" t="s">
        <v>823</v>
      </c>
      <c r="B581" s="12" t="s">
        <v>822</v>
      </c>
      <c r="C581" s="2" t="s">
        <v>821</v>
      </c>
    </row>
    <row r="582" spans="1:3" ht="20">
      <c r="A582" s="13" t="s">
        <v>820</v>
      </c>
      <c r="B582" s="12" t="s">
        <v>819</v>
      </c>
      <c r="C582" s="2" t="s">
        <v>818</v>
      </c>
    </row>
    <row r="583" spans="1:3" ht="20">
      <c r="A583" s="13" t="s">
        <v>817</v>
      </c>
      <c r="B583" s="12" t="s">
        <v>816</v>
      </c>
      <c r="C583" s="2" t="s">
        <v>815</v>
      </c>
    </row>
    <row r="584" spans="1:3" ht="20">
      <c r="A584" s="13" t="s">
        <v>814</v>
      </c>
      <c r="B584" s="12" t="s">
        <v>813</v>
      </c>
      <c r="C584" s="14" t="s">
        <v>812</v>
      </c>
    </row>
    <row r="585" spans="1:3" ht="20">
      <c r="A585" s="13" t="s">
        <v>811</v>
      </c>
      <c r="B585" s="12" t="s">
        <v>810</v>
      </c>
      <c r="C585" s="2" t="s">
        <v>809</v>
      </c>
    </row>
    <row r="586" spans="1:3" ht="20">
      <c r="A586" s="13" t="s">
        <v>808</v>
      </c>
      <c r="B586" s="12" t="s">
        <v>807</v>
      </c>
      <c r="C586" s="2" t="s">
        <v>806</v>
      </c>
    </row>
    <row r="587" spans="1:3" ht="20">
      <c r="A587" s="13" t="s">
        <v>805</v>
      </c>
      <c r="B587" s="12" t="s">
        <v>804</v>
      </c>
      <c r="C587" s="2" t="s">
        <v>803</v>
      </c>
    </row>
    <row r="588" spans="1:3" ht="20">
      <c r="A588" s="13" t="s">
        <v>802</v>
      </c>
      <c r="B588" s="12" t="s">
        <v>801</v>
      </c>
      <c r="C588" s="2" t="s">
        <v>800</v>
      </c>
    </row>
    <row r="589" spans="1:3" ht="20">
      <c r="A589" s="13" t="s">
        <v>799</v>
      </c>
      <c r="B589" s="12" t="s">
        <v>798</v>
      </c>
      <c r="C589" s="2" t="s">
        <v>797</v>
      </c>
    </row>
    <row r="590" spans="1:3" ht="20">
      <c r="A590" s="13" t="s">
        <v>796</v>
      </c>
      <c r="B590" s="12" t="s">
        <v>795</v>
      </c>
      <c r="C590" s="2" t="s">
        <v>794</v>
      </c>
    </row>
    <row r="591" spans="1:3" ht="20">
      <c r="A591" s="13" t="s">
        <v>793</v>
      </c>
      <c r="B591" s="12" t="s">
        <v>792</v>
      </c>
      <c r="C591" s="2" t="s">
        <v>791</v>
      </c>
    </row>
    <row r="592" spans="1:3" ht="20">
      <c r="A592" s="13" t="s">
        <v>790</v>
      </c>
      <c r="B592" s="12" t="s">
        <v>789</v>
      </c>
      <c r="C592" s="2" t="s">
        <v>788</v>
      </c>
    </row>
    <row r="593" spans="1:3" ht="20">
      <c r="A593" s="13" t="s">
        <v>787</v>
      </c>
      <c r="B593" s="12" t="s">
        <v>786</v>
      </c>
      <c r="C593" s="2" t="s">
        <v>785</v>
      </c>
    </row>
    <row r="594" spans="1:3" ht="20">
      <c r="A594" s="13" t="s">
        <v>784</v>
      </c>
      <c r="B594" s="12" t="s">
        <v>783</v>
      </c>
      <c r="C594" s="2" t="s">
        <v>782</v>
      </c>
    </row>
    <row r="595" spans="1:3" ht="20">
      <c r="A595" s="13" t="s">
        <v>781</v>
      </c>
      <c r="B595" s="12" t="s">
        <v>780</v>
      </c>
      <c r="C595" s="2" t="s">
        <v>779</v>
      </c>
    </row>
    <row r="596" spans="1:3" ht="20">
      <c r="A596" s="13" t="s">
        <v>778</v>
      </c>
      <c r="B596" s="12" t="s">
        <v>777</v>
      </c>
      <c r="C596" s="2" t="s">
        <v>776</v>
      </c>
    </row>
    <row r="597" spans="1:3" ht="20">
      <c r="A597" s="13" t="s">
        <v>775</v>
      </c>
      <c r="B597" s="12" t="s">
        <v>774</v>
      </c>
      <c r="C597" s="2" t="s">
        <v>773</v>
      </c>
    </row>
    <row r="598" spans="1:3" ht="20">
      <c r="A598" s="13" t="s">
        <v>772</v>
      </c>
      <c r="B598" s="12" t="s">
        <v>771</v>
      </c>
      <c r="C598" s="2" t="s">
        <v>770</v>
      </c>
    </row>
    <row r="599" spans="1:3" ht="20">
      <c r="A599" s="13" t="s">
        <v>769</v>
      </c>
      <c r="B599" s="12" t="s">
        <v>768</v>
      </c>
      <c r="C599" s="2" t="s">
        <v>767</v>
      </c>
    </row>
    <row r="600" spans="1:3" ht="20">
      <c r="A600" s="13" t="s">
        <v>766</v>
      </c>
      <c r="B600" s="12" t="s">
        <v>765</v>
      </c>
      <c r="C600" s="2" t="s">
        <v>764</v>
      </c>
    </row>
    <row r="601" spans="1:3" ht="20">
      <c r="A601" s="13" t="s">
        <v>763</v>
      </c>
      <c r="B601" s="12" t="s">
        <v>762</v>
      </c>
      <c r="C601" s="2" t="s">
        <v>761</v>
      </c>
    </row>
    <row r="602" spans="1:3" ht="20">
      <c r="A602" s="13" t="s">
        <v>760</v>
      </c>
      <c r="B602" s="12" t="s">
        <v>759</v>
      </c>
      <c r="C602" s="2" t="s">
        <v>758</v>
      </c>
    </row>
    <row r="603" spans="1:3" ht="20">
      <c r="A603" s="13" t="s">
        <v>757</v>
      </c>
      <c r="B603" s="12" t="s">
        <v>756</v>
      </c>
      <c r="C603" s="2" t="s">
        <v>755</v>
      </c>
    </row>
    <row r="604" spans="1:3" ht="20">
      <c r="A604" s="13" t="s">
        <v>754</v>
      </c>
      <c r="B604" s="12" t="s">
        <v>753</v>
      </c>
      <c r="C604" s="2" t="s">
        <v>752</v>
      </c>
    </row>
    <row r="605" spans="1:3" ht="20">
      <c r="A605" s="13" t="s">
        <v>751</v>
      </c>
      <c r="B605" s="12" t="s">
        <v>750</v>
      </c>
      <c r="C605" s="2" t="s">
        <v>749</v>
      </c>
    </row>
    <row r="606" spans="1:3" ht="20">
      <c r="A606" s="13" t="s">
        <v>748</v>
      </c>
      <c r="B606" s="12" t="s">
        <v>747</v>
      </c>
      <c r="C606" s="2" t="s">
        <v>746</v>
      </c>
    </row>
    <row r="607" spans="1:3" ht="20">
      <c r="A607" s="13" t="s">
        <v>745</v>
      </c>
      <c r="B607" s="12" t="s">
        <v>744</v>
      </c>
      <c r="C607" s="2" t="s">
        <v>743</v>
      </c>
    </row>
    <row r="608" spans="1:3" ht="20">
      <c r="A608" s="13" t="s">
        <v>742</v>
      </c>
      <c r="B608" s="12" t="s">
        <v>741</v>
      </c>
      <c r="C608" s="2" t="s">
        <v>740</v>
      </c>
    </row>
    <row r="609" spans="1:3" ht="20">
      <c r="A609" s="13" t="s">
        <v>739</v>
      </c>
      <c r="B609" s="12" t="s">
        <v>738</v>
      </c>
      <c r="C609" s="2" t="s">
        <v>737</v>
      </c>
    </row>
    <row r="610" spans="1:3" ht="20">
      <c r="A610" s="13" t="s">
        <v>736</v>
      </c>
      <c r="B610" s="12" t="s">
        <v>735</v>
      </c>
      <c r="C610" s="2" t="s">
        <v>734</v>
      </c>
    </row>
    <row r="611" spans="1:3" ht="20">
      <c r="A611" s="13" t="s">
        <v>733</v>
      </c>
      <c r="B611" s="12" t="s">
        <v>732</v>
      </c>
      <c r="C611" s="2" t="s">
        <v>731</v>
      </c>
    </row>
    <row r="612" spans="1:3" ht="20">
      <c r="A612" s="13" t="s">
        <v>730</v>
      </c>
      <c r="B612" s="12" t="s">
        <v>729</v>
      </c>
      <c r="C612" s="2" t="s">
        <v>728</v>
      </c>
    </row>
    <row r="613" spans="1:3" ht="20">
      <c r="A613" s="13" t="s">
        <v>727</v>
      </c>
      <c r="B613" s="12" t="s">
        <v>726</v>
      </c>
      <c r="C613" s="2" t="s">
        <v>725</v>
      </c>
    </row>
    <row r="614" spans="1:3" ht="20">
      <c r="A614" s="13" t="s">
        <v>724</v>
      </c>
      <c r="B614" s="12" t="s">
        <v>723</v>
      </c>
      <c r="C614" s="2" t="s">
        <v>722</v>
      </c>
    </row>
    <row r="615" spans="1:3" ht="20">
      <c r="A615" s="13" t="s">
        <v>721</v>
      </c>
      <c r="B615" s="12" t="s">
        <v>720</v>
      </c>
      <c r="C615" s="2" t="s">
        <v>719</v>
      </c>
    </row>
    <row r="616" spans="1:3" ht="20">
      <c r="A616" s="13" t="s">
        <v>718</v>
      </c>
      <c r="B616" s="12" t="s">
        <v>717</v>
      </c>
      <c r="C616" s="2" t="s">
        <v>716</v>
      </c>
    </row>
    <row r="617" spans="1:3" ht="20">
      <c r="A617" s="13" t="s">
        <v>715</v>
      </c>
      <c r="B617" s="12" t="s">
        <v>714</v>
      </c>
      <c r="C617" s="2" t="s">
        <v>713</v>
      </c>
    </row>
    <row r="618" spans="1:3" ht="20">
      <c r="A618" s="13" t="s">
        <v>712</v>
      </c>
      <c r="B618" s="12" t="s">
        <v>711</v>
      </c>
      <c r="C618" s="2" t="s">
        <v>710</v>
      </c>
    </row>
    <row r="619" spans="1:3" ht="20">
      <c r="A619" s="13" t="s">
        <v>2467</v>
      </c>
      <c r="B619" s="12" t="s">
        <v>2507</v>
      </c>
      <c r="C619" s="2" t="s">
        <v>2466</v>
      </c>
    </row>
    <row r="620" spans="1:3" ht="20">
      <c r="A620" s="13" t="s">
        <v>2469</v>
      </c>
      <c r="B620" s="12" t="s">
        <v>2508</v>
      </c>
      <c r="C620" s="2" t="s">
        <v>2468</v>
      </c>
    </row>
    <row r="621" spans="1:3" ht="20">
      <c r="A621" s="13" t="s">
        <v>2471</v>
      </c>
      <c r="B621" s="12" t="s">
        <v>2509</v>
      </c>
      <c r="C621" s="2" t="s">
        <v>2470</v>
      </c>
    </row>
    <row r="622" spans="1:3" ht="20">
      <c r="A622" s="13" t="s">
        <v>2473</v>
      </c>
      <c r="B622" s="12" t="s">
        <v>2510</v>
      </c>
      <c r="C622" s="14" t="s">
        <v>2472</v>
      </c>
    </row>
    <row r="623" spans="1:3" ht="20">
      <c r="A623" s="13" t="s">
        <v>2475</v>
      </c>
      <c r="B623" s="12" t="s">
        <v>2511</v>
      </c>
      <c r="C623" s="2" t="s">
        <v>2474</v>
      </c>
    </row>
    <row r="624" spans="1:3" ht="20">
      <c r="A624" s="13" t="s">
        <v>2477</v>
      </c>
      <c r="B624" s="12" t="s">
        <v>2512</v>
      </c>
      <c r="C624" s="2" t="s">
        <v>2476</v>
      </c>
    </row>
    <row r="625" spans="1:3" ht="20">
      <c r="A625" s="13" t="s">
        <v>2479</v>
      </c>
      <c r="B625" s="12" t="s">
        <v>2513</v>
      </c>
      <c r="C625" s="2" t="s">
        <v>2478</v>
      </c>
    </row>
    <row r="626" spans="1:3" ht="20">
      <c r="A626" s="13" t="s">
        <v>2481</v>
      </c>
      <c r="B626" s="12" t="s">
        <v>2513</v>
      </c>
      <c r="C626" s="2" t="s">
        <v>2480</v>
      </c>
    </row>
    <row r="627" spans="1:3" ht="20">
      <c r="A627" s="13" t="s">
        <v>2483</v>
      </c>
      <c r="B627" s="12" t="s">
        <v>2514</v>
      </c>
      <c r="C627" s="2" t="s">
        <v>2482</v>
      </c>
    </row>
    <row r="628" spans="1:3" ht="20">
      <c r="A628" s="13" t="s">
        <v>2485</v>
      </c>
      <c r="B628" s="12" t="s">
        <v>2515</v>
      </c>
      <c r="C628" s="2" t="s">
        <v>2484</v>
      </c>
    </row>
    <row r="629" spans="1:3" ht="20">
      <c r="A629" s="13" t="s">
        <v>2487</v>
      </c>
      <c r="B629" s="12" t="s">
        <v>2516</v>
      </c>
      <c r="C629" s="2" t="s">
        <v>2486</v>
      </c>
    </row>
    <row r="630" spans="1:3" ht="20">
      <c r="A630" s="13" t="s">
        <v>2489</v>
      </c>
      <c r="B630" s="12" t="s">
        <v>2517</v>
      </c>
      <c r="C630" s="2" t="s">
        <v>2488</v>
      </c>
    </row>
    <row r="631" spans="1:3" ht="20">
      <c r="A631" s="13" t="s">
        <v>2491</v>
      </c>
      <c r="B631" s="12" t="s">
        <v>2518</v>
      </c>
      <c r="C631" s="2" t="s">
        <v>2490</v>
      </c>
    </row>
    <row r="632" spans="1:3" ht="20">
      <c r="A632" s="13" t="s">
        <v>2493</v>
      </c>
      <c r="B632" s="12" t="s">
        <v>2519</v>
      </c>
      <c r="C632" s="2" t="s">
        <v>2492</v>
      </c>
    </row>
    <row r="633" spans="1:3" ht="20">
      <c r="A633" s="13" t="s">
        <v>2495</v>
      </c>
      <c r="B633" s="12" t="s">
        <v>2520</v>
      </c>
      <c r="C633" s="2" t="s">
        <v>2494</v>
      </c>
    </row>
    <row r="634" spans="1:3" ht="20">
      <c r="A634" s="13" t="s">
        <v>2497</v>
      </c>
      <c r="B634" s="12" t="s">
        <v>2521</v>
      </c>
      <c r="C634" s="2" t="s">
        <v>2496</v>
      </c>
    </row>
    <row r="635" spans="1:3" ht="20">
      <c r="A635" s="13" t="s">
        <v>2499</v>
      </c>
      <c r="B635" s="12" t="s">
        <v>2522</v>
      </c>
      <c r="C635" s="2" t="s">
        <v>2498</v>
      </c>
    </row>
    <row r="636" spans="1:3" ht="20">
      <c r="A636" s="13" t="s">
        <v>2501</v>
      </c>
      <c r="B636" s="12" t="s">
        <v>2523</v>
      </c>
      <c r="C636" s="2" t="s">
        <v>2500</v>
      </c>
    </row>
    <row r="637" spans="1:3" ht="20">
      <c r="A637" s="13" t="s">
        <v>2503</v>
      </c>
      <c r="B637" s="18" t="s">
        <v>2524</v>
      </c>
      <c r="C637" s="2" t="s">
        <v>2502</v>
      </c>
    </row>
    <row r="638" spans="1:3" ht="20">
      <c r="A638" s="13" t="s">
        <v>2505</v>
      </c>
      <c r="B638" s="12" t="s">
        <v>2525</v>
      </c>
      <c r="C638" s="2" t="s">
        <v>2504</v>
      </c>
    </row>
    <row r="639" spans="1:3" ht="20">
      <c r="A639" s="13" t="s">
        <v>2526</v>
      </c>
      <c r="B639" s="12" t="s">
        <v>2525</v>
      </c>
      <c r="C639" s="2" t="s">
        <v>2506</v>
      </c>
    </row>
    <row r="640" spans="1:3" ht="20">
      <c r="A640" s="13" t="s">
        <v>2529</v>
      </c>
      <c r="B640" s="12" t="s">
        <v>2528</v>
      </c>
      <c r="C640" s="2" t="s">
        <v>2527</v>
      </c>
    </row>
    <row r="641" spans="1:3" ht="20">
      <c r="A641" s="13" t="s">
        <v>2532</v>
      </c>
      <c r="B641" s="12" t="s">
        <v>2531</v>
      </c>
      <c r="C641" s="2" t="s">
        <v>2530</v>
      </c>
    </row>
    <row r="642" spans="1:3" ht="20">
      <c r="A642" s="13" t="s">
        <v>2535</v>
      </c>
      <c r="B642" s="12" t="s">
        <v>2534</v>
      </c>
      <c r="C642" s="2" t="s">
        <v>2533</v>
      </c>
    </row>
    <row r="643" spans="1:3" ht="20">
      <c r="A643" s="13" t="s">
        <v>2538</v>
      </c>
      <c r="B643" s="12" t="s">
        <v>2537</v>
      </c>
      <c r="C643" s="2" t="s">
        <v>2536</v>
      </c>
    </row>
    <row r="644" spans="1:3" ht="20">
      <c r="A644" s="13" t="s">
        <v>2541</v>
      </c>
      <c r="B644" s="12" t="s">
        <v>2540</v>
      </c>
      <c r="C644" s="2" t="s">
        <v>2539</v>
      </c>
    </row>
    <row r="645" spans="1:3" ht="20">
      <c r="A645" s="13" t="s">
        <v>2542</v>
      </c>
      <c r="B645" s="12" t="s">
        <v>2543</v>
      </c>
      <c r="C645" s="2" t="s">
        <v>2544</v>
      </c>
    </row>
    <row r="646" spans="1:3" ht="20">
      <c r="A646" s="13" t="s">
        <v>2545</v>
      </c>
      <c r="B646" s="12" t="s">
        <v>2547</v>
      </c>
      <c r="C646" s="2" t="s">
        <v>2546</v>
      </c>
    </row>
    <row r="647" spans="1:3" ht="20">
      <c r="A647" s="13" t="s">
        <v>2550</v>
      </c>
      <c r="B647" s="12" t="s">
        <v>2549</v>
      </c>
      <c r="C647" s="2" t="s">
        <v>2548</v>
      </c>
    </row>
    <row r="648" spans="1:3" ht="20">
      <c r="A648" s="13" t="s">
        <v>2553</v>
      </c>
      <c r="B648" s="12" t="s">
        <v>2552</v>
      </c>
      <c r="C648" s="2" t="s">
        <v>2551</v>
      </c>
    </row>
    <row r="649" spans="1:3" ht="20">
      <c r="A649" s="13" t="s">
        <v>2555</v>
      </c>
      <c r="B649" s="12" t="s">
        <v>2557</v>
      </c>
      <c r="C649" s="2" t="s">
        <v>2554</v>
      </c>
    </row>
    <row r="650" spans="1:3" ht="20">
      <c r="A650" s="13" t="s">
        <v>2559</v>
      </c>
      <c r="B650" s="12" t="s">
        <v>2558</v>
      </c>
      <c r="C650" s="2" t="s">
        <v>2556</v>
      </c>
    </row>
    <row r="651" spans="1:3" ht="20">
      <c r="A651" s="13" t="s">
        <v>2562</v>
      </c>
      <c r="B651" s="12" t="s">
        <v>2561</v>
      </c>
      <c r="C651" s="2" t="s">
        <v>2560</v>
      </c>
    </row>
    <row r="652" spans="1:3" ht="20">
      <c r="A652" s="13" t="s">
        <v>2565</v>
      </c>
      <c r="B652" s="12" t="s">
        <v>2564</v>
      </c>
      <c r="C652" s="2" t="s">
        <v>2563</v>
      </c>
    </row>
    <row r="653" spans="1:3" ht="20">
      <c r="A653" s="13" t="s">
        <v>2568</v>
      </c>
      <c r="B653" s="12" t="s">
        <v>2567</v>
      </c>
      <c r="C653" s="2" t="s">
        <v>2566</v>
      </c>
    </row>
    <row r="654" spans="1:3" ht="20">
      <c r="A654" s="13" t="s">
        <v>2570</v>
      </c>
      <c r="B654" s="26" t="s">
        <v>2572</v>
      </c>
      <c r="C654" s="26" t="s">
        <v>2569</v>
      </c>
    </row>
    <row r="655" spans="1:3" ht="20">
      <c r="A655" s="13" t="s">
        <v>2574</v>
      </c>
      <c r="B655" s="12" t="s">
        <v>2573</v>
      </c>
      <c r="C655" s="2" t="s">
        <v>2571</v>
      </c>
    </row>
    <row r="656" spans="1:3" ht="20">
      <c r="A656" s="13" t="s">
        <v>2577</v>
      </c>
      <c r="B656" s="12" t="s">
        <v>2576</v>
      </c>
      <c r="C656" s="2" t="s">
        <v>2575</v>
      </c>
    </row>
    <row r="657" spans="1:3" ht="20">
      <c r="A657" s="13" t="s">
        <v>2580</v>
      </c>
      <c r="B657" s="12" t="s">
        <v>2579</v>
      </c>
      <c r="C657" s="2" t="s">
        <v>2578</v>
      </c>
    </row>
    <row r="658" spans="1:3" ht="20">
      <c r="A658" s="13" t="s">
        <v>2581</v>
      </c>
      <c r="B658" s="12" t="s">
        <v>2582</v>
      </c>
      <c r="C658" s="2" t="s">
        <v>2583</v>
      </c>
    </row>
    <row r="659" spans="1:3" ht="20">
      <c r="A659" s="13" t="s">
        <v>2586</v>
      </c>
      <c r="B659" s="12" t="s">
        <v>2585</v>
      </c>
      <c r="C659" s="2" t="s">
        <v>2584</v>
      </c>
    </row>
    <row r="660" spans="1:3" ht="20">
      <c r="A660" s="13" t="s">
        <v>2589</v>
      </c>
      <c r="B660" s="12" t="s">
        <v>2588</v>
      </c>
      <c r="C660" s="2" t="s">
        <v>2587</v>
      </c>
    </row>
    <row r="661" spans="1:3" ht="20">
      <c r="A661" s="13" t="s">
        <v>2592</v>
      </c>
      <c r="B661" s="12" t="s">
        <v>2591</v>
      </c>
      <c r="C661" s="2" t="s">
        <v>2590</v>
      </c>
    </row>
    <row r="662" spans="1:3" ht="20">
      <c r="A662" s="13" t="s">
        <v>2595</v>
      </c>
      <c r="B662" s="12" t="s">
        <v>2594</v>
      </c>
      <c r="C662" s="2" t="s">
        <v>2593</v>
      </c>
    </row>
    <row r="663" spans="1:3" ht="20">
      <c r="A663" s="13" t="s">
        <v>2610</v>
      </c>
      <c r="B663" s="12" t="s">
        <v>2598</v>
      </c>
      <c r="C663" s="2" t="s">
        <v>2596</v>
      </c>
    </row>
    <row r="664" spans="1:3" ht="20">
      <c r="A664" s="13" t="s">
        <v>2609</v>
      </c>
      <c r="B664" s="12" t="s">
        <v>2599</v>
      </c>
      <c r="C664" s="2" t="s">
        <v>2597</v>
      </c>
    </row>
    <row r="665" spans="1:3" ht="20">
      <c r="A665" s="13" t="s">
        <v>2608</v>
      </c>
      <c r="B665" s="12" t="s">
        <v>2601</v>
      </c>
      <c r="C665" s="2" t="s">
        <v>2600</v>
      </c>
    </row>
    <row r="666" spans="1:3" ht="20">
      <c r="A666" s="13" t="s">
        <v>2607</v>
      </c>
      <c r="B666" s="12" t="s">
        <v>2603</v>
      </c>
      <c r="C666" s="2" t="s">
        <v>2602</v>
      </c>
    </row>
    <row r="667" spans="1:3" ht="20">
      <c r="A667" s="13" t="s">
        <v>2606</v>
      </c>
      <c r="B667" s="12" t="s">
        <v>2605</v>
      </c>
      <c r="C667" s="2" t="s">
        <v>2604</v>
      </c>
    </row>
    <row r="668" spans="1:3" ht="20">
      <c r="A668" s="13" t="s">
        <v>2611</v>
      </c>
      <c r="B668" s="12" t="s">
        <v>2617</v>
      </c>
      <c r="C668" s="2" t="s">
        <v>2616</v>
      </c>
    </row>
    <row r="669" spans="1:3" ht="20">
      <c r="A669" s="13" t="s">
        <v>2612</v>
      </c>
      <c r="B669" s="12" t="s">
        <v>2619</v>
      </c>
      <c r="C669" s="2" t="s">
        <v>2618</v>
      </c>
    </row>
    <row r="670" spans="1:3" ht="20">
      <c r="A670" s="13" t="s">
        <v>2613</v>
      </c>
      <c r="B670" s="12" t="s">
        <v>2621</v>
      </c>
      <c r="C670" s="2" t="s">
        <v>2620</v>
      </c>
    </row>
    <row r="671" spans="1:3" ht="20">
      <c r="A671" s="13" t="s">
        <v>2614</v>
      </c>
      <c r="B671" s="12" t="s">
        <v>2623</v>
      </c>
      <c r="C671" s="2" t="s">
        <v>2622</v>
      </c>
    </row>
    <row r="672" spans="1:3" ht="20">
      <c r="A672" s="13" t="s">
        <v>2615</v>
      </c>
      <c r="B672" s="12" t="s">
        <v>2624</v>
      </c>
      <c r="C672" s="2" t="s">
        <v>2625</v>
      </c>
    </row>
    <row r="673" spans="1:3" ht="20">
      <c r="A673" s="13" t="s">
        <v>2627</v>
      </c>
      <c r="B673" s="12" t="s">
        <v>2628</v>
      </c>
      <c r="C673" s="2" t="s">
        <v>2626</v>
      </c>
    </row>
    <row r="674" spans="1:3" ht="20">
      <c r="A674" s="13" t="s">
        <v>2631</v>
      </c>
      <c r="B674" s="12" t="s">
        <v>2630</v>
      </c>
      <c r="C674" s="2" t="s">
        <v>2629</v>
      </c>
    </row>
    <row r="675" spans="1:3" ht="20">
      <c r="A675" s="13" t="s">
        <v>2632</v>
      </c>
      <c r="B675" s="12" t="s">
        <v>2641</v>
      </c>
      <c r="C675" s="2" t="s">
        <v>2640</v>
      </c>
    </row>
    <row r="676" spans="1:3" ht="20">
      <c r="A676" s="13" t="s">
        <v>2633</v>
      </c>
      <c r="B676" s="12" t="s">
        <v>2643</v>
      </c>
      <c r="C676" s="2" t="s">
        <v>2642</v>
      </c>
    </row>
    <row r="677" spans="1:3" ht="20">
      <c r="A677" s="13" t="s">
        <v>2634</v>
      </c>
      <c r="B677" s="12" t="s">
        <v>2645</v>
      </c>
      <c r="C677" s="2" t="s">
        <v>2644</v>
      </c>
    </row>
    <row r="678" spans="1:3" ht="20">
      <c r="A678" s="13" t="s">
        <v>2635</v>
      </c>
      <c r="B678" s="12" t="s">
        <v>2647</v>
      </c>
      <c r="C678" s="2" t="s">
        <v>2646</v>
      </c>
    </row>
    <row r="679" spans="1:3" ht="20">
      <c r="A679" s="13" t="s">
        <v>2636</v>
      </c>
      <c r="B679" s="12" t="s">
        <v>2649</v>
      </c>
      <c r="C679" s="2" t="s">
        <v>2648</v>
      </c>
    </row>
    <row r="680" spans="1:3" ht="20">
      <c r="A680" s="13" t="s">
        <v>2637</v>
      </c>
      <c r="B680" s="12" t="s">
        <v>2651</v>
      </c>
      <c r="C680" s="2" t="s">
        <v>2650</v>
      </c>
    </row>
    <row r="681" spans="1:3" ht="20">
      <c r="A681" s="13" t="s">
        <v>2638</v>
      </c>
      <c r="B681" s="12" t="s">
        <v>2653</v>
      </c>
      <c r="C681" s="2" t="s">
        <v>2652</v>
      </c>
    </row>
    <row r="682" spans="1:3" ht="20">
      <c r="A682" s="13" t="s">
        <v>2639</v>
      </c>
      <c r="B682" s="12" t="s">
        <v>2653</v>
      </c>
      <c r="C682" s="2" t="s">
        <v>2654</v>
      </c>
    </row>
    <row r="683" spans="1:3" ht="20">
      <c r="A683" s="13" t="s">
        <v>2656</v>
      </c>
      <c r="B683" s="12" t="s">
        <v>2658</v>
      </c>
      <c r="C683" s="2" t="s">
        <v>2655</v>
      </c>
    </row>
    <row r="684" spans="1:3" ht="20">
      <c r="A684" s="13" t="s">
        <v>2657</v>
      </c>
      <c r="B684" s="12" t="s">
        <v>2659</v>
      </c>
      <c r="C684" s="2" t="s">
        <v>2660</v>
      </c>
    </row>
    <row r="685" spans="1:3" ht="20">
      <c r="A685" s="13" t="s">
        <v>2661</v>
      </c>
      <c r="B685" s="12" t="s">
        <v>2670</v>
      </c>
      <c r="C685" s="2" t="s">
        <v>2669</v>
      </c>
    </row>
    <row r="686" spans="1:3" ht="20">
      <c r="A686" s="13" t="s">
        <v>2662</v>
      </c>
      <c r="B686" s="12" t="s">
        <v>2671</v>
      </c>
      <c r="C686" s="2" t="s">
        <v>2672</v>
      </c>
    </row>
    <row r="687" spans="1:3" ht="20">
      <c r="A687" s="13" t="s">
        <v>2663</v>
      </c>
      <c r="B687" s="12" t="s">
        <v>2673</v>
      </c>
      <c r="C687" s="2" t="s">
        <v>2674</v>
      </c>
    </row>
    <row r="688" spans="1:3" ht="20">
      <c r="A688" s="13" t="s">
        <v>2664</v>
      </c>
      <c r="B688" s="12" t="s">
        <v>2673</v>
      </c>
      <c r="C688" s="14" t="s">
        <v>2675</v>
      </c>
    </row>
    <row r="689" spans="1:3" ht="20">
      <c r="A689" s="13" t="s">
        <v>2665</v>
      </c>
      <c r="B689" s="12" t="s">
        <v>2673</v>
      </c>
      <c r="C689" s="14" t="s">
        <v>2676</v>
      </c>
    </row>
    <row r="690" spans="1:3" ht="20">
      <c r="A690" s="13" t="s">
        <v>2666</v>
      </c>
      <c r="B690" s="12" t="s">
        <v>2678</v>
      </c>
      <c r="C690" s="14" t="s">
        <v>2677</v>
      </c>
    </row>
    <row r="691" spans="1:3" ht="20">
      <c r="A691" s="13" t="s">
        <v>2667</v>
      </c>
      <c r="B691" s="12" t="s">
        <v>2680</v>
      </c>
      <c r="C691" s="2" t="s">
        <v>2679</v>
      </c>
    </row>
    <row r="692" spans="1:3" ht="20">
      <c r="A692" s="13" t="s">
        <v>2668</v>
      </c>
      <c r="B692" s="12" t="s">
        <v>2682</v>
      </c>
      <c r="C692" s="2" t="s">
        <v>2681</v>
      </c>
    </row>
    <row r="693" spans="1:3" ht="20">
      <c r="A693" s="13" t="s">
        <v>2684</v>
      </c>
      <c r="B693" s="12" t="s">
        <v>2692</v>
      </c>
      <c r="C693" s="2" t="s">
        <v>2683</v>
      </c>
    </row>
    <row r="694" spans="1:3" ht="20">
      <c r="A694" s="13" t="s">
        <v>2685</v>
      </c>
      <c r="B694" s="12" t="s">
        <v>2692</v>
      </c>
      <c r="C694" s="2" t="s">
        <v>2693</v>
      </c>
    </row>
    <row r="695" spans="1:3" ht="20">
      <c r="A695" s="13" t="s">
        <v>2686</v>
      </c>
      <c r="B695" s="12" t="s">
        <v>2695</v>
      </c>
      <c r="C695" s="2" t="s">
        <v>2694</v>
      </c>
    </row>
    <row r="696" spans="1:3" ht="20">
      <c r="A696" s="13" t="s">
        <v>2687</v>
      </c>
      <c r="B696" s="12" t="s">
        <v>2697</v>
      </c>
      <c r="C696" s="2" t="s">
        <v>2696</v>
      </c>
    </row>
    <row r="697" spans="1:3" ht="20">
      <c r="A697" s="13" t="s">
        <v>2688</v>
      </c>
      <c r="B697" s="12" t="s">
        <v>2699</v>
      </c>
      <c r="C697" s="2" t="s">
        <v>2698</v>
      </c>
    </row>
    <row r="698" spans="1:3" ht="20">
      <c r="A698" s="13" t="s">
        <v>2689</v>
      </c>
      <c r="B698" s="12" t="s">
        <v>2701</v>
      </c>
      <c r="C698" s="2" t="s">
        <v>2700</v>
      </c>
    </row>
    <row r="699" spans="1:3" ht="20">
      <c r="A699" s="13" t="s">
        <v>2690</v>
      </c>
      <c r="B699" s="12" t="s">
        <v>2703</v>
      </c>
      <c r="C699" s="14" t="s">
        <v>2702</v>
      </c>
    </row>
    <row r="700" spans="1:3" ht="20">
      <c r="A700" s="13" t="s">
        <v>2691</v>
      </c>
      <c r="B700" s="12" t="s">
        <v>2704</v>
      </c>
      <c r="C700" s="2" t="s">
        <v>2705</v>
      </c>
    </row>
    <row r="701" spans="1:3" ht="20">
      <c r="A701" s="13" t="s">
        <v>2708</v>
      </c>
      <c r="B701" s="27" t="s">
        <v>2706</v>
      </c>
      <c r="C701" s="27" t="s">
        <v>2707</v>
      </c>
    </row>
    <row r="702" spans="1:3" ht="20">
      <c r="A702" s="13" t="s">
        <v>2710</v>
      </c>
      <c r="B702" s="12" t="s">
        <v>2718</v>
      </c>
      <c r="C702" s="2" t="s">
        <v>2709</v>
      </c>
    </row>
    <row r="703" spans="1:3" ht="20">
      <c r="A703" s="13" t="s">
        <v>2711</v>
      </c>
      <c r="B703" s="12" t="s">
        <v>2720</v>
      </c>
      <c r="C703" s="2" t="s">
        <v>2719</v>
      </c>
    </row>
    <row r="704" spans="1:3" ht="20">
      <c r="A704" s="13" t="s">
        <v>2712</v>
      </c>
      <c r="B704" s="12" t="s">
        <v>2722</v>
      </c>
      <c r="C704" s="2" t="s">
        <v>2721</v>
      </c>
    </row>
    <row r="705" spans="1:4" ht="20">
      <c r="A705" s="13" t="s">
        <v>2713</v>
      </c>
      <c r="B705" s="12" t="s">
        <v>2724</v>
      </c>
      <c r="C705" s="2" t="s">
        <v>2723</v>
      </c>
    </row>
    <row r="706" spans="1:4" ht="20">
      <c r="A706" s="13" t="s">
        <v>2714</v>
      </c>
      <c r="B706" s="12" t="s">
        <v>2726</v>
      </c>
      <c r="C706" s="2" t="s">
        <v>2725</v>
      </c>
    </row>
    <row r="707" spans="1:4" ht="20">
      <c r="A707" s="13" t="s">
        <v>2715</v>
      </c>
      <c r="B707" s="12" t="s">
        <v>2728</v>
      </c>
      <c r="C707" s="2" t="s">
        <v>2727</v>
      </c>
    </row>
    <row r="708" spans="1:4" ht="20">
      <c r="A708" s="13" t="s">
        <v>2716</v>
      </c>
      <c r="B708" s="12" t="s">
        <v>2728</v>
      </c>
      <c r="C708" s="2" t="s">
        <v>2729</v>
      </c>
    </row>
    <row r="709" spans="1:4" ht="20">
      <c r="A709" s="13" t="s">
        <v>2717</v>
      </c>
      <c r="B709" s="28" t="s">
        <v>2731</v>
      </c>
      <c r="C709" s="2" t="s">
        <v>2730</v>
      </c>
    </row>
    <row r="710" spans="1:4" ht="20">
      <c r="A710" s="13" t="s">
        <v>2732</v>
      </c>
      <c r="B710" s="28" t="s">
        <v>2733</v>
      </c>
      <c r="C710" s="2" t="s">
        <v>2734</v>
      </c>
    </row>
    <row r="711" spans="1:4" ht="20">
      <c r="A711" s="3" t="s">
        <v>6295</v>
      </c>
      <c r="B711" s="28" t="s">
        <v>6297</v>
      </c>
      <c r="C711" s="2" t="s">
        <v>6296</v>
      </c>
    </row>
    <row r="712" spans="1:4" ht="20">
      <c r="A712" s="140" t="s">
        <v>6300</v>
      </c>
      <c r="B712" s="141" t="s">
        <v>6299</v>
      </c>
      <c r="C712" s="58" t="s">
        <v>6298</v>
      </c>
      <c r="D712" s="1" t="s">
        <v>12195</v>
      </c>
    </row>
    <row r="713" spans="1:4" ht="20">
      <c r="A713" s="3" t="s">
        <v>6301</v>
      </c>
      <c r="B713" s="29" t="s">
        <v>1985</v>
      </c>
      <c r="C713" s="29" t="s">
        <v>1984</v>
      </c>
    </row>
    <row r="714" spans="1:4" ht="20">
      <c r="A714" s="3" t="s">
        <v>6304</v>
      </c>
      <c r="B714" s="29" t="s">
        <v>1985</v>
      </c>
      <c r="C714" s="2" t="s">
        <v>6302</v>
      </c>
    </row>
    <row r="715" spans="1:4" ht="20">
      <c r="A715" s="3" t="s">
        <v>6305</v>
      </c>
      <c r="B715" s="29" t="s">
        <v>1985</v>
      </c>
      <c r="C715" s="2" t="s">
        <v>6303</v>
      </c>
    </row>
    <row r="716" spans="1:4" ht="20">
      <c r="A716" s="3" t="s">
        <v>6307</v>
      </c>
      <c r="B716" s="28" t="s">
        <v>6309</v>
      </c>
      <c r="C716" s="2" t="s">
        <v>6306</v>
      </c>
    </row>
    <row r="717" spans="1:4" ht="20">
      <c r="A717" s="3" t="s">
        <v>6308</v>
      </c>
      <c r="B717" s="18" t="s">
        <v>6311</v>
      </c>
      <c r="C717" s="2" t="s">
        <v>6310</v>
      </c>
    </row>
    <row r="718" spans="1:4" ht="20">
      <c r="A718" s="3" t="s">
        <v>6314</v>
      </c>
      <c r="B718" s="18" t="s">
        <v>6312</v>
      </c>
      <c r="C718" s="2" t="s">
        <v>6313</v>
      </c>
    </row>
    <row r="719" spans="1:4" ht="20">
      <c r="A719" s="3" t="s">
        <v>6316</v>
      </c>
      <c r="B719" s="18" t="s">
        <v>6315</v>
      </c>
      <c r="C719" s="2" t="s">
        <v>6321</v>
      </c>
    </row>
    <row r="720" spans="1:4" ht="20">
      <c r="A720" s="3" t="s">
        <v>6317</v>
      </c>
      <c r="B720" s="18" t="s">
        <v>6322</v>
      </c>
      <c r="C720" s="2" t="s">
        <v>6320</v>
      </c>
    </row>
    <row r="721" spans="1:3" ht="20">
      <c r="A721" s="3" t="s">
        <v>6318</v>
      </c>
      <c r="B721" s="18" t="s">
        <v>6322</v>
      </c>
      <c r="C721" s="2" t="s">
        <v>6323</v>
      </c>
    </row>
    <row r="722" spans="1:3" ht="20">
      <c r="A722" s="3" t="s">
        <v>6319</v>
      </c>
      <c r="B722" s="18" t="s">
        <v>6324</v>
      </c>
      <c r="C722" s="2" t="s">
        <v>6325</v>
      </c>
    </row>
    <row r="723" spans="1:3" ht="20">
      <c r="A723" s="3" t="s">
        <v>6327</v>
      </c>
      <c r="B723" s="18" t="s">
        <v>6326</v>
      </c>
      <c r="C723" s="2" t="s">
        <v>6331</v>
      </c>
    </row>
    <row r="724" spans="1:3" ht="20">
      <c r="A724" s="3" t="s">
        <v>6328</v>
      </c>
      <c r="B724" s="18" t="s">
        <v>6332</v>
      </c>
      <c r="C724" s="2" t="s">
        <v>6330</v>
      </c>
    </row>
    <row r="725" spans="1:3" ht="20">
      <c r="A725" s="3" t="s">
        <v>6329</v>
      </c>
      <c r="B725" s="18" t="s">
        <v>6334</v>
      </c>
      <c r="C725" s="2" t="s">
        <v>6333</v>
      </c>
    </row>
    <row r="726" spans="1:3" ht="20">
      <c r="A726" s="3" t="s">
        <v>6335</v>
      </c>
      <c r="B726" s="18" t="s">
        <v>6339</v>
      </c>
      <c r="C726" s="2" t="s">
        <v>6338</v>
      </c>
    </row>
    <row r="727" spans="1:3" ht="20">
      <c r="A727" s="3" t="s">
        <v>6336</v>
      </c>
      <c r="B727" s="18" t="s">
        <v>6341</v>
      </c>
      <c r="C727" s="2" t="s">
        <v>6340</v>
      </c>
    </row>
    <row r="728" spans="1:3" ht="20">
      <c r="A728" s="3" t="s">
        <v>6337</v>
      </c>
      <c r="B728" s="18" t="s">
        <v>6343</v>
      </c>
      <c r="C728" s="2" t="s">
        <v>6342</v>
      </c>
    </row>
    <row r="729" spans="1:3" ht="20">
      <c r="A729" s="3" t="s">
        <v>6346</v>
      </c>
      <c r="B729" s="18" t="s">
        <v>6345</v>
      </c>
      <c r="C729" s="1" t="s">
        <v>6344</v>
      </c>
    </row>
    <row r="730" spans="1:3" ht="20">
      <c r="A730" s="3" t="s">
        <v>6347</v>
      </c>
      <c r="B730" s="29" t="s">
        <v>6352</v>
      </c>
      <c r="C730" s="29" t="s">
        <v>6353</v>
      </c>
    </row>
    <row r="731" spans="1:3" ht="20">
      <c r="A731" s="3" t="s">
        <v>6348</v>
      </c>
      <c r="B731" s="18" t="s">
        <v>6355</v>
      </c>
      <c r="C731" s="2" t="s">
        <v>6354</v>
      </c>
    </row>
    <row r="732" spans="1:3" ht="20">
      <c r="A732" s="3" t="s">
        <v>6349</v>
      </c>
      <c r="B732" s="18" t="s">
        <v>6357</v>
      </c>
      <c r="C732" s="2" t="s">
        <v>6356</v>
      </c>
    </row>
    <row r="733" spans="1:3" ht="20">
      <c r="A733" s="3" t="s">
        <v>6350</v>
      </c>
      <c r="B733" s="18" t="s">
        <v>6359</v>
      </c>
      <c r="C733" s="2" t="s">
        <v>6358</v>
      </c>
    </row>
    <row r="734" spans="1:3" ht="20">
      <c r="A734" s="3" t="s">
        <v>6351</v>
      </c>
      <c r="B734" s="18" t="s">
        <v>6359</v>
      </c>
      <c r="C734" s="2" t="s">
        <v>6360</v>
      </c>
    </row>
    <row r="735" spans="1:3" ht="20">
      <c r="A735" s="3" t="s">
        <v>6361</v>
      </c>
      <c r="B735" s="18" t="s">
        <v>6363</v>
      </c>
      <c r="C735" s="2" t="s">
        <v>6364</v>
      </c>
    </row>
    <row r="736" spans="1:3" ht="20">
      <c r="A736" s="3" t="s">
        <v>6362</v>
      </c>
      <c r="B736" s="18" t="s">
        <v>6366</v>
      </c>
      <c r="C736" s="2" t="s">
        <v>6365</v>
      </c>
    </row>
    <row r="737" spans="1:3" ht="20">
      <c r="A737" s="3" t="s">
        <v>6368</v>
      </c>
      <c r="B737" s="29" t="s">
        <v>6375</v>
      </c>
      <c r="C737" s="29" t="s">
        <v>6376</v>
      </c>
    </row>
    <row r="738" spans="1:3" ht="20">
      <c r="A738" s="3" t="s">
        <v>6369</v>
      </c>
      <c r="B738" s="18" t="s">
        <v>6374</v>
      </c>
      <c r="C738" s="2" t="s">
        <v>6367</v>
      </c>
    </row>
    <row r="739" spans="1:3" ht="20">
      <c r="A739" s="3" t="s">
        <v>6370</v>
      </c>
      <c r="B739" s="18" t="s">
        <v>6378</v>
      </c>
      <c r="C739" s="2" t="s">
        <v>6377</v>
      </c>
    </row>
    <row r="740" spans="1:3" ht="20">
      <c r="A740" s="3" t="s">
        <v>6371</v>
      </c>
      <c r="B740" s="18" t="s">
        <v>6380</v>
      </c>
      <c r="C740" s="2" t="s">
        <v>6379</v>
      </c>
    </row>
    <row r="741" spans="1:3" ht="20">
      <c r="A741" s="3" t="s">
        <v>6372</v>
      </c>
      <c r="B741" s="18" t="s">
        <v>6381</v>
      </c>
      <c r="C741" s="2" t="s">
        <v>6383</v>
      </c>
    </row>
    <row r="742" spans="1:3" ht="20">
      <c r="A742" s="3" t="s">
        <v>6373</v>
      </c>
      <c r="B742" s="18" t="s">
        <v>6384</v>
      </c>
      <c r="C742" s="2" t="s">
        <v>6382</v>
      </c>
    </row>
    <row r="743" spans="1:3" ht="20">
      <c r="A743" s="3" t="s">
        <v>6387</v>
      </c>
      <c r="B743" s="18" t="s">
        <v>6386</v>
      </c>
      <c r="C743" s="2" t="s">
        <v>6385</v>
      </c>
    </row>
    <row r="744" spans="1:3" ht="20">
      <c r="A744" s="3" t="s">
        <v>6388</v>
      </c>
      <c r="B744" s="18" t="s">
        <v>6393</v>
      </c>
      <c r="C744" s="2" t="s">
        <v>6392</v>
      </c>
    </row>
    <row r="745" spans="1:3" ht="20">
      <c r="A745" s="3" t="s">
        <v>6389</v>
      </c>
      <c r="B745" s="18" t="s">
        <v>6393</v>
      </c>
      <c r="C745" s="2" t="s">
        <v>6394</v>
      </c>
    </row>
    <row r="746" spans="1:3" ht="20">
      <c r="A746" s="3" t="s">
        <v>6390</v>
      </c>
      <c r="B746" s="18" t="s">
        <v>6396</v>
      </c>
      <c r="C746" s="2" t="s">
        <v>6395</v>
      </c>
    </row>
    <row r="747" spans="1:3" ht="20">
      <c r="A747" s="3" t="s">
        <v>6391</v>
      </c>
      <c r="B747" s="18" t="s">
        <v>6398</v>
      </c>
      <c r="C747" s="2" t="s">
        <v>6397</v>
      </c>
    </row>
    <row r="748" spans="1:3" ht="20">
      <c r="A748" s="3" t="s">
        <v>6400</v>
      </c>
      <c r="B748" s="18" t="s">
        <v>6405</v>
      </c>
      <c r="C748" s="2" t="s">
        <v>6399</v>
      </c>
    </row>
    <row r="749" spans="1:3" ht="20">
      <c r="A749" s="3" t="s">
        <v>6401</v>
      </c>
      <c r="B749" s="18" t="s">
        <v>6407</v>
      </c>
      <c r="C749" s="2" t="s">
        <v>6406</v>
      </c>
    </row>
    <row r="750" spans="1:3" ht="20">
      <c r="A750" s="3" t="s">
        <v>6402</v>
      </c>
      <c r="B750" s="18" t="s">
        <v>6409</v>
      </c>
      <c r="C750" s="2" t="s">
        <v>6408</v>
      </c>
    </row>
    <row r="751" spans="1:3" ht="20">
      <c r="A751" s="3" t="s">
        <v>6403</v>
      </c>
      <c r="B751" s="18" t="s">
        <v>6411</v>
      </c>
      <c r="C751" s="2" t="s">
        <v>6410</v>
      </c>
    </row>
    <row r="752" spans="1:3" ht="20">
      <c r="A752" s="3" t="s">
        <v>6404</v>
      </c>
      <c r="B752" s="18" t="s">
        <v>6413</v>
      </c>
      <c r="C752" s="2" t="s">
        <v>6412</v>
      </c>
    </row>
    <row r="753" spans="1:3" ht="20">
      <c r="A753" s="3" t="s">
        <v>6416</v>
      </c>
      <c r="B753" s="18" t="s">
        <v>6415</v>
      </c>
      <c r="C753" s="2" t="s">
        <v>6414</v>
      </c>
    </row>
    <row r="754" spans="1:3" ht="20">
      <c r="A754" s="3" t="s">
        <v>6417</v>
      </c>
      <c r="B754" s="18" t="s">
        <v>6423</v>
      </c>
      <c r="C754" s="2" t="s">
        <v>6422</v>
      </c>
    </row>
    <row r="755" spans="1:3" ht="20">
      <c r="A755" s="3" t="s">
        <v>6418</v>
      </c>
      <c r="B755" s="18" t="s">
        <v>6425</v>
      </c>
      <c r="C755" s="2" t="s">
        <v>6424</v>
      </c>
    </row>
    <row r="756" spans="1:3" ht="20">
      <c r="A756" s="3" t="s">
        <v>6419</v>
      </c>
      <c r="B756" s="18" t="s">
        <v>6427</v>
      </c>
      <c r="C756" s="2" t="s">
        <v>6426</v>
      </c>
    </row>
    <row r="757" spans="1:3" ht="20">
      <c r="A757" s="3" t="s">
        <v>6420</v>
      </c>
      <c r="B757" s="18" t="s">
        <v>6429</v>
      </c>
      <c r="C757" s="2" t="s">
        <v>6428</v>
      </c>
    </row>
    <row r="758" spans="1:3" ht="20">
      <c r="A758" s="3" t="s">
        <v>6421</v>
      </c>
      <c r="B758" s="18" t="s">
        <v>6431</v>
      </c>
      <c r="C758" s="2" t="s">
        <v>6430</v>
      </c>
    </row>
    <row r="759" spans="1:3" ht="20">
      <c r="A759" s="3" t="s">
        <v>6434</v>
      </c>
      <c r="B759" s="18" t="s">
        <v>6433</v>
      </c>
      <c r="C759" s="2" t="s">
        <v>6432</v>
      </c>
    </row>
    <row r="760" spans="1:3" ht="20">
      <c r="A760" s="3" t="s">
        <v>6436</v>
      </c>
      <c r="B760" s="18" t="s">
        <v>6439</v>
      </c>
      <c r="C760" s="2" t="s">
        <v>6435</v>
      </c>
    </row>
    <row r="761" spans="1:3" ht="20">
      <c r="A761" s="3" t="s">
        <v>6437</v>
      </c>
      <c r="B761" s="18" t="s">
        <v>6441</v>
      </c>
      <c r="C761" s="2" t="s">
        <v>6440</v>
      </c>
    </row>
    <row r="762" spans="1:3" ht="20">
      <c r="A762" s="3" t="s">
        <v>6438</v>
      </c>
      <c r="B762" s="18" t="s">
        <v>6443</v>
      </c>
      <c r="C762" s="2" t="s">
        <v>6442</v>
      </c>
    </row>
    <row r="763" spans="1:3" ht="20">
      <c r="A763" s="3" t="s">
        <v>6446</v>
      </c>
      <c r="B763" s="18" t="s">
        <v>6445</v>
      </c>
      <c r="C763" s="2" t="s">
        <v>6444</v>
      </c>
    </row>
    <row r="764" spans="1:3" ht="20">
      <c r="A764" s="3" t="s">
        <v>6447</v>
      </c>
      <c r="B764" s="18" t="s">
        <v>6449</v>
      </c>
      <c r="C764" s="2" t="s">
        <v>6448</v>
      </c>
    </row>
    <row r="765" spans="1:3" ht="20">
      <c r="A765" s="3" t="s">
        <v>6452</v>
      </c>
      <c r="B765" s="18" t="s">
        <v>6450</v>
      </c>
      <c r="C765" s="2" t="s">
        <v>6451</v>
      </c>
    </row>
    <row r="766" spans="1:3" ht="20">
      <c r="A766" s="3" t="s">
        <v>6458</v>
      </c>
      <c r="B766" s="18" t="s">
        <v>6454</v>
      </c>
      <c r="C766" s="2" t="s">
        <v>6453</v>
      </c>
    </row>
    <row r="767" spans="1:3" ht="20">
      <c r="A767" s="3" t="s">
        <v>6459</v>
      </c>
      <c r="B767" s="18" t="s">
        <v>6457</v>
      </c>
      <c r="C767" s="2" t="s">
        <v>6455</v>
      </c>
    </row>
    <row r="768" spans="1:3" ht="20">
      <c r="A768" s="3" t="s">
        <v>6460</v>
      </c>
      <c r="B768" s="18" t="s">
        <v>6457</v>
      </c>
      <c r="C768" s="2" t="s">
        <v>6456</v>
      </c>
    </row>
    <row r="769" spans="1:3" ht="20">
      <c r="A769" s="3" t="s">
        <v>6463</v>
      </c>
      <c r="B769" s="18" t="s">
        <v>6462</v>
      </c>
      <c r="C769" s="2" t="s">
        <v>6461</v>
      </c>
    </row>
    <row r="770" spans="1:3" ht="20">
      <c r="A770" s="3" t="s">
        <v>6464</v>
      </c>
      <c r="B770" s="18" t="s">
        <v>6465</v>
      </c>
      <c r="C770" s="2" t="s">
        <v>6466</v>
      </c>
    </row>
    <row r="771" spans="1:3" ht="20">
      <c r="A771" s="3" t="s">
        <v>6469</v>
      </c>
      <c r="B771" s="18" t="s">
        <v>6468</v>
      </c>
      <c r="C771" s="2" t="s">
        <v>6467</v>
      </c>
    </row>
    <row r="772" spans="1:3" ht="20">
      <c r="A772" s="3" t="s">
        <v>6472</v>
      </c>
      <c r="B772" s="18" t="s">
        <v>6471</v>
      </c>
      <c r="C772" s="2" t="s">
        <v>6470</v>
      </c>
    </row>
    <row r="773" spans="1:3" ht="20">
      <c r="A773" s="3" t="s">
        <v>6480</v>
      </c>
      <c r="B773" s="18" t="s">
        <v>6474</v>
      </c>
      <c r="C773" s="2" t="s">
        <v>6473</v>
      </c>
    </row>
    <row r="774" spans="1:3" ht="20">
      <c r="A774" s="3" t="s">
        <v>6481</v>
      </c>
      <c r="B774" s="18" t="s">
        <v>6474</v>
      </c>
      <c r="C774" s="2" t="s">
        <v>6475</v>
      </c>
    </row>
    <row r="775" spans="1:3" ht="20">
      <c r="A775" s="3" t="s">
        <v>6482</v>
      </c>
      <c r="B775" s="18" t="s">
        <v>6478</v>
      </c>
      <c r="C775" s="2" t="s">
        <v>6476</v>
      </c>
    </row>
    <row r="776" spans="1:3" ht="20">
      <c r="A776" s="3" t="s">
        <v>6484</v>
      </c>
      <c r="B776" s="18" t="s">
        <v>6479</v>
      </c>
      <c r="C776" s="2" t="s">
        <v>6477</v>
      </c>
    </row>
    <row r="777" spans="1:3" ht="20">
      <c r="A777" s="3" t="s">
        <v>6483</v>
      </c>
      <c r="B777" s="18" t="s">
        <v>6488</v>
      </c>
      <c r="C777" s="2" t="s">
        <v>6485</v>
      </c>
    </row>
    <row r="778" spans="1:3" ht="20">
      <c r="A778" s="3" t="s">
        <v>6489</v>
      </c>
      <c r="B778" s="18" t="s">
        <v>6488</v>
      </c>
      <c r="C778" s="2" t="s">
        <v>6486</v>
      </c>
    </row>
    <row r="779" spans="1:3" ht="20">
      <c r="A779" s="3" t="s">
        <v>6490</v>
      </c>
      <c r="B779" s="18" t="s">
        <v>6488</v>
      </c>
      <c r="C779" s="2" t="s">
        <v>6487</v>
      </c>
    </row>
    <row r="780" spans="1:3" ht="20">
      <c r="A780" s="3" t="s">
        <v>6492</v>
      </c>
      <c r="B780" s="18" t="s">
        <v>6491</v>
      </c>
      <c r="C780" s="2" t="s">
        <v>6493</v>
      </c>
    </row>
    <row r="781" spans="1:3" ht="20">
      <c r="A781" s="3" t="s">
        <v>6495</v>
      </c>
      <c r="B781" s="18" t="s">
        <v>6496</v>
      </c>
      <c r="C781" s="2" t="s">
        <v>6494</v>
      </c>
    </row>
    <row r="782" spans="1:3" ht="20">
      <c r="A782" s="3" t="s">
        <v>6499</v>
      </c>
      <c r="B782" s="18" t="s">
        <v>6498</v>
      </c>
      <c r="C782" s="2" t="s">
        <v>6497</v>
      </c>
    </row>
    <row r="783" spans="1:3" ht="20">
      <c r="A783" s="3" t="s">
        <v>6502</v>
      </c>
      <c r="B783" s="18" t="s">
        <v>6501</v>
      </c>
      <c r="C783" s="2" t="s">
        <v>6500</v>
      </c>
    </row>
    <row r="784" spans="1:3" ht="20">
      <c r="A784" s="3" t="s">
        <v>6504</v>
      </c>
      <c r="B784" s="18" t="s">
        <v>6501</v>
      </c>
      <c r="C784" s="2" t="s">
        <v>6503</v>
      </c>
    </row>
    <row r="785" spans="1:3" ht="20">
      <c r="A785" s="3" t="s">
        <v>6507</v>
      </c>
      <c r="B785" s="18" t="s">
        <v>6506</v>
      </c>
      <c r="C785" s="2" t="s">
        <v>6505</v>
      </c>
    </row>
    <row r="786" spans="1:3" ht="20">
      <c r="A786" s="3" t="s">
        <v>6510</v>
      </c>
      <c r="B786" s="18" t="s">
        <v>6509</v>
      </c>
      <c r="C786" s="2" t="s">
        <v>6508</v>
      </c>
    </row>
    <row r="787" spans="1:3" ht="20">
      <c r="A787" s="3" t="s">
        <v>6514</v>
      </c>
      <c r="B787" s="18" t="s">
        <v>6513</v>
      </c>
      <c r="C787" s="2" t="s">
        <v>6511</v>
      </c>
    </row>
    <row r="788" spans="1:3" ht="20">
      <c r="A788" s="3" t="s">
        <v>6515</v>
      </c>
      <c r="B788" s="18" t="s">
        <v>6513</v>
      </c>
      <c r="C788" s="2" t="s">
        <v>6512</v>
      </c>
    </row>
    <row r="789" spans="1:3" ht="20">
      <c r="A789" s="3" t="s">
        <v>6520</v>
      </c>
      <c r="B789" s="18" t="s">
        <v>6519</v>
      </c>
      <c r="C789" s="2" t="s">
        <v>6518</v>
      </c>
    </row>
    <row r="790" spans="1:3" ht="20">
      <c r="A790" s="3" t="s">
        <v>6521</v>
      </c>
      <c r="B790" s="18" t="s">
        <v>6517</v>
      </c>
      <c r="C790" s="2" t="s">
        <v>6516</v>
      </c>
    </row>
    <row r="791" spans="1:3" ht="20">
      <c r="A791" s="3" t="s">
        <v>6524</v>
      </c>
      <c r="B791" s="18" t="s">
        <v>6523</v>
      </c>
      <c r="C791" s="2" t="s">
        <v>6522</v>
      </c>
    </row>
    <row r="792" spans="1:3" ht="20">
      <c r="A792" s="3" t="s">
        <v>6525</v>
      </c>
      <c r="B792" s="18" t="s">
        <v>6523</v>
      </c>
      <c r="C792" s="2" t="s">
        <v>6526</v>
      </c>
    </row>
    <row r="793" spans="1:3" ht="20">
      <c r="A793" s="3" t="s">
        <v>6527</v>
      </c>
      <c r="B793" s="29" t="s">
        <v>6528</v>
      </c>
      <c r="C793" s="29" t="s">
        <v>6529</v>
      </c>
    </row>
    <row r="794" spans="1:3" ht="20">
      <c r="A794" s="3" t="s">
        <v>6532</v>
      </c>
      <c r="B794" s="18" t="s">
        <v>6531</v>
      </c>
      <c r="C794" s="2" t="s">
        <v>6530</v>
      </c>
    </row>
    <row r="795" spans="1:3" ht="20">
      <c r="A795" s="3" t="s">
        <v>6535</v>
      </c>
      <c r="B795" s="18" t="s">
        <v>6534</v>
      </c>
      <c r="C795" s="2" t="s">
        <v>6533</v>
      </c>
    </row>
    <row r="796" spans="1:3" ht="20">
      <c r="A796" s="3" t="s">
        <v>6537</v>
      </c>
      <c r="B796" s="18" t="s">
        <v>6534</v>
      </c>
      <c r="C796" s="2" t="s">
        <v>6536</v>
      </c>
    </row>
    <row r="797" spans="1:3" ht="20">
      <c r="A797" s="3" t="s">
        <v>6540</v>
      </c>
      <c r="B797" s="18" t="s">
        <v>6539</v>
      </c>
      <c r="C797" s="2" t="s">
        <v>6538</v>
      </c>
    </row>
    <row r="798" spans="1:3" ht="20">
      <c r="A798" s="3" t="s">
        <v>6543</v>
      </c>
      <c r="B798" s="18" t="s">
        <v>6542</v>
      </c>
      <c r="C798" s="2" t="s">
        <v>6541</v>
      </c>
    </row>
    <row r="799" spans="1:3" ht="20">
      <c r="A799" s="3" t="s">
        <v>6544</v>
      </c>
      <c r="B799" s="29" t="s">
        <v>6545</v>
      </c>
      <c r="C799" s="29" t="s">
        <v>6546</v>
      </c>
    </row>
    <row r="800" spans="1:3" ht="20">
      <c r="A800" s="3" t="s">
        <v>6549</v>
      </c>
      <c r="B800" s="18" t="s">
        <v>6547</v>
      </c>
      <c r="C800" s="2" t="s">
        <v>6548</v>
      </c>
    </row>
    <row r="801" spans="1:3" ht="20">
      <c r="A801" s="3" t="s">
        <v>6552</v>
      </c>
      <c r="B801" s="18" t="s">
        <v>6551</v>
      </c>
      <c r="C801" s="2" t="s">
        <v>6550</v>
      </c>
    </row>
    <row r="802" spans="1:3" ht="20">
      <c r="A802" s="3" t="s">
        <v>6555</v>
      </c>
      <c r="B802" s="18" t="s">
        <v>6554</v>
      </c>
      <c r="C802" s="2" t="s">
        <v>6553</v>
      </c>
    </row>
    <row r="803" spans="1:3" ht="20">
      <c r="A803" s="3" t="s">
        <v>6557</v>
      </c>
      <c r="B803" s="18" t="s">
        <v>6554</v>
      </c>
      <c r="C803" s="2" t="s">
        <v>6556</v>
      </c>
    </row>
    <row r="804" spans="1:3" ht="20">
      <c r="A804" s="3" t="s">
        <v>6558</v>
      </c>
      <c r="B804" s="18" t="s">
        <v>6559</v>
      </c>
      <c r="C804" s="2" t="s">
        <v>6560</v>
      </c>
    </row>
    <row r="805" spans="1:3" ht="20">
      <c r="A805" s="3" t="s">
        <v>6562</v>
      </c>
      <c r="B805" s="18" t="s">
        <v>6559</v>
      </c>
      <c r="C805" s="2" t="s">
        <v>6561</v>
      </c>
    </row>
    <row r="806" spans="1:3" ht="20">
      <c r="A806" s="3" t="s">
        <v>6564</v>
      </c>
      <c r="B806" s="18" t="s">
        <v>6566</v>
      </c>
      <c r="C806" s="2" t="s">
        <v>6563</v>
      </c>
    </row>
    <row r="807" spans="1:3" ht="20">
      <c r="A807" s="3" t="s">
        <v>6565</v>
      </c>
      <c r="B807" s="18" t="s">
        <v>6570</v>
      </c>
      <c r="C807" s="2" t="s">
        <v>6567</v>
      </c>
    </row>
    <row r="808" spans="1:3" ht="20">
      <c r="A808" s="3" t="s">
        <v>6568</v>
      </c>
      <c r="B808" s="18" t="s">
        <v>6571</v>
      </c>
      <c r="C808" s="2" t="s">
        <v>6572</v>
      </c>
    </row>
    <row r="809" spans="1:3" ht="20">
      <c r="A809" s="3" t="s">
        <v>6569</v>
      </c>
      <c r="B809" s="18" t="s">
        <v>6571</v>
      </c>
      <c r="C809" s="2" t="s">
        <v>6573</v>
      </c>
    </row>
    <row r="810" spans="1:3" ht="20">
      <c r="A810" s="3" t="s">
        <v>6574</v>
      </c>
      <c r="B810" s="18" t="s">
        <v>6578</v>
      </c>
      <c r="C810" s="2" t="s">
        <v>6579</v>
      </c>
    </row>
    <row r="811" spans="1:3" ht="20">
      <c r="A811" s="3" t="s">
        <v>6575</v>
      </c>
      <c r="B811" s="18" t="s">
        <v>6582</v>
      </c>
      <c r="C811" s="2" t="s">
        <v>6580</v>
      </c>
    </row>
    <row r="812" spans="1:3" ht="20">
      <c r="A812" s="3" t="s">
        <v>6576</v>
      </c>
      <c r="B812" s="18" t="s">
        <v>6583</v>
      </c>
      <c r="C812" s="2" t="s">
        <v>6581</v>
      </c>
    </row>
    <row r="813" spans="1:3" ht="20">
      <c r="A813" s="3" t="s">
        <v>6577</v>
      </c>
      <c r="B813" s="18" t="s">
        <v>6588</v>
      </c>
      <c r="C813" s="2" t="s">
        <v>6584</v>
      </c>
    </row>
    <row r="814" spans="1:3" ht="20">
      <c r="A814" s="3" t="s">
        <v>6586</v>
      </c>
      <c r="B814" s="18" t="s">
        <v>6587</v>
      </c>
      <c r="C814" s="2" t="s">
        <v>6585</v>
      </c>
    </row>
    <row r="815" spans="1:3" ht="20">
      <c r="A815" s="3" t="s">
        <v>6591</v>
      </c>
      <c r="B815" s="18" t="s">
        <v>6590</v>
      </c>
      <c r="C815" s="2" t="s">
        <v>6589</v>
      </c>
    </row>
    <row r="816" spans="1:3" ht="20">
      <c r="A816" s="3" t="s">
        <v>6594</v>
      </c>
      <c r="B816" s="18" t="s">
        <v>6593</v>
      </c>
      <c r="C816" s="2" t="s">
        <v>6592</v>
      </c>
    </row>
    <row r="817" spans="1:3" ht="20">
      <c r="A817" s="3" t="s">
        <v>6597</v>
      </c>
      <c r="B817" s="18" t="s">
        <v>6596</v>
      </c>
      <c r="C817" s="2" t="s">
        <v>6595</v>
      </c>
    </row>
    <row r="818" spans="1:3" ht="20">
      <c r="A818" s="3" t="s">
        <v>6600</v>
      </c>
      <c r="B818" s="18" t="s">
        <v>6599</v>
      </c>
      <c r="C818" s="2" t="s">
        <v>6598</v>
      </c>
    </row>
    <row r="819" spans="1:3" ht="20">
      <c r="A819" s="3" t="s">
        <v>6603</v>
      </c>
      <c r="B819" s="18" t="s">
        <v>6602</v>
      </c>
      <c r="C819" s="2" t="s">
        <v>6601</v>
      </c>
    </row>
    <row r="820" spans="1:3" ht="20">
      <c r="A820" s="3" t="s">
        <v>6605</v>
      </c>
      <c r="B820" s="18" t="s">
        <v>6602</v>
      </c>
      <c r="C820" s="2" t="s">
        <v>6604</v>
      </c>
    </row>
    <row r="821" spans="1:3" ht="20">
      <c r="A821" s="3" t="s">
        <v>6607</v>
      </c>
      <c r="B821" s="18" t="s">
        <v>6608</v>
      </c>
      <c r="C821" s="2" t="s">
        <v>6606</v>
      </c>
    </row>
    <row r="822" spans="1:3" ht="20">
      <c r="A822" s="3" t="s">
        <v>6611</v>
      </c>
      <c r="B822" s="18" t="s">
        <v>6610</v>
      </c>
      <c r="C822" s="2" t="s">
        <v>6609</v>
      </c>
    </row>
    <row r="823" spans="1:3" ht="20">
      <c r="A823" s="3" t="s">
        <v>6613</v>
      </c>
      <c r="B823" s="18" t="s">
        <v>6610</v>
      </c>
      <c r="C823" s="2" t="s">
        <v>6612</v>
      </c>
    </row>
    <row r="824" spans="1:3" ht="20">
      <c r="A824" s="3" t="s">
        <v>6616</v>
      </c>
      <c r="B824" s="18" t="s">
        <v>6615</v>
      </c>
      <c r="C824" s="2" t="s">
        <v>6614</v>
      </c>
    </row>
    <row r="825" spans="1:3" ht="20">
      <c r="A825" s="3" t="s">
        <v>6619</v>
      </c>
      <c r="B825" s="18" t="s">
        <v>6618</v>
      </c>
      <c r="C825" s="2" t="s">
        <v>6617</v>
      </c>
    </row>
    <row r="826" spans="1:3" ht="20">
      <c r="A826" s="3" t="s">
        <v>6622</v>
      </c>
      <c r="B826" s="18" t="s">
        <v>6621</v>
      </c>
      <c r="C826" s="2" t="s">
        <v>6620</v>
      </c>
    </row>
    <row r="827" spans="1:3" ht="20">
      <c r="A827" s="3" t="s">
        <v>6625</v>
      </c>
      <c r="B827" s="18" t="s">
        <v>6624</v>
      </c>
      <c r="C827" s="2" t="s">
        <v>6623</v>
      </c>
    </row>
    <row r="828" spans="1:3" ht="20">
      <c r="A828" s="3" t="s">
        <v>6628</v>
      </c>
      <c r="B828" s="18" t="s">
        <v>6627</v>
      </c>
      <c r="C828" s="2" t="s">
        <v>6626</v>
      </c>
    </row>
    <row r="829" spans="1:3" ht="20">
      <c r="A829" s="3" t="s">
        <v>6631</v>
      </c>
      <c r="B829" s="18" t="s">
        <v>6630</v>
      </c>
      <c r="C829" s="2" t="s">
        <v>6629</v>
      </c>
    </row>
    <row r="830" spans="1:3" ht="20">
      <c r="A830" s="3" t="s">
        <v>6634</v>
      </c>
      <c r="B830" s="18" t="s">
        <v>6633</v>
      </c>
      <c r="C830" s="2" t="s">
        <v>6632</v>
      </c>
    </row>
    <row r="831" spans="1:3" ht="20">
      <c r="A831" s="3" t="s">
        <v>6637</v>
      </c>
      <c r="B831" s="18" t="s">
        <v>6636</v>
      </c>
      <c r="C831" s="2" t="s">
        <v>6635</v>
      </c>
    </row>
    <row r="832" spans="1:3" ht="20">
      <c r="A832" s="3" t="s">
        <v>6640</v>
      </c>
      <c r="B832" s="18" t="s">
        <v>6639</v>
      </c>
      <c r="C832" s="2" t="s">
        <v>6638</v>
      </c>
    </row>
    <row r="833" spans="1:3" ht="20">
      <c r="A833" s="3" t="s">
        <v>6643</v>
      </c>
      <c r="B833" s="18" t="s">
        <v>6642</v>
      </c>
      <c r="C833" s="2" t="s">
        <v>6641</v>
      </c>
    </row>
    <row r="834" spans="1:3" ht="20">
      <c r="A834" s="3" t="s">
        <v>6646</v>
      </c>
      <c r="B834" s="18" t="s">
        <v>6645</v>
      </c>
      <c r="C834" s="2" t="s">
        <v>6644</v>
      </c>
    </row>
    <row r="835" spans="1:3" ht="20">
      <c r="A835" s="3" t="s">
        <v>6649</v>
      </c>
      <c r="B835" s="18" t="s">
        <v>6648</v>
      </c>
      <c r="C835" s="2" t="s">
        <v>6647</v>
      </c>
    </row>
    <row r="836" spans="1:3" ht="20">
      <c r="A836" s="3" t="s">
        <v>6652</v>
      </c>
      <c r="B836" s="18" t="s">
        <v>6651</v>
      </c>
      <c r="C836" s="2" t="s">
        <v>6650</v>
      </c>
    </row>
    <row r="837" spans="1:3" ht="20">
      <c r="A837" s="3" t="s">
        <v>6655</v>
      </c>
      <c r="B837" s="18" t="s">
        <v>6654</v>
      </c>
      <c r="C837" s="2" t="s">
        <v>6653</v>
      </c>
    </row>
    <row r="838" spans="1:3" ht="20">
      <c r="A838" s="3" t="s">
        <v>6658</v>
      </c>
      <c r="B838" s="18" t="s">
        <v>6657</v>
      </c>
      <c r="C838" s="2" t="s">
        <v>6656</v>
      </c>
    </row>
    <row r="839" spans="1:3" ht="20">
      <c r="A839" s="3" t="s">
        <v>6661</v>
      </c>
      <c r="B839" s="18" t="s">
        <v>6660</v>
      </c>
      <c r="C839" s="2" t="s">
        <v>6659</v>
      </c>
    </row>
    <row r="840" spans="1:3" ht="20">
      <c r="A840" s="3" t="s">
        <v>6662</v>
      </c>
      <c r="B840" s="18" t="s">
        <v>6663</v>
      </c>
      <c r="C840" s="2" t="s">
        <v>6664</v>
      </c>
    </row>
    <row r="841" spans="1:3" ht="20">
      <c r="A841" s="3" t="s">
        <v>6667</v>
      </c>
      <c r="B841" s="18" t="s">
        <v>6666</v>
      </c>
      <c r="C841" s="2" t="s">
        <v>6665</v>
      </c>
    </row>
    <row r="842" spans="1:3" ht="20">
      <c r="A842" s="3" t="s">
        <v>6670</v>
      </c>
      <c r="B842" s="18" t="s">
        <v>6669</v>
      </c>
      <c r="C842" s="2" t="s">
        <v>6668</v>
      </c>
    </row>
    <row r="843" spans="1:3" ht="20">
      <c r="A843" s="3" t="s">
        <v>6673</v>
      </c>
      <c r="B843" s="18" t="s">
        <v>6672</v>
      </c>
      <c r="C843" s="2" t="s">
        <v>6671</v>
      </c>
    </row>
    <row r="844" spans="1:3" ht="20">
      <c r="A844" s="3" t="s">
        <v>6675</v>
      </c>
      <c r="B844" s="18" t="s">
        <v>6672</v>
      </c>
      <c r="C844" s="2" t="s">
        <v>6674</v>
      </c>
    </row>
    <row r="845" spans="1:3" ht="20">
      <c r="A845" s="3" t="s">
        <v>6676</v>
      </c>
      <c r="B845" s="18" t="s">
        <v>6672</v>
      </c>
      <c r="C845" s="2" t="s">
        <v>6677</v>
      </c>
    </row>
    <row r="846" spans="1:3" ht="20">
      <c r="A846" s="3" t="s">
        <v>6680</v>
      </c>
      <c r="B846" s="18" t="s">
        <v>6679</v>
      </c>
      <c r="C846" s="2" t="s">
        <v>6678</v>
      </c>
    </row>
    <row r="847" spans="1:3" ht="20">
      <c r="A847" s="3" t="s">
        <v>6683</v>
      </c>
      <c r="B847" s="18" t="s">
        <v>6682</v>
      </c>
      <c r="C847" s="2" t="s">
        <v>6681</v>
      </c>
    </row>
    <row r="848" spans="1:3" ht="20">
      <c r="A848" s="3" t="s">
        <v>6686</v>
      </c>
      <c r="B848" s="18" t="s">
        <v>6685</v>
      </c>
      <c r="C848" s="2" t="s">
        <v>6684</v>
      </c>
    </row>
    <row r="849" spans="1:3" ht="20">
      <c r="A849" s="3" t="s">
        <v>6689</v>
      </c>
      <c r="B849" s="18" t="s">
        <v>6688</v>
      </c>
      <c r="C849" s="2" t="s">
        <v>6687</v>
      </c>
    </row>
    <row r="850" spans="1:3" ht="20">
      <c r="A850" s="3" t="s">
        <v>6691</v>
      </c>
      <c r="B850" s="18" t="s">
        <v>6688</v>
      </c>
      <c r="C850" s="2" t="s">
        <v>6690</v>
      </c>
    </row>
    <row r="851" spans="1:3" ht="20">
      <c r="A851" s="3" t="s">
        <v>6694</v>
      </c>
      <c r="B851" s="18" t="s">
        <v>6693</v>
      </c>
      <c r="C851" s="2" t="s">
        <v>6692</v>
      </c>
    </row>
    <row r="852" spans="1:3" ht="20">
      <c r="A852" s="31" t="s">
        <v>6697</v>
      </c>
      <c r="B852" s="29" t="s">
        <v>6695</v>
      </c>
      <c r="C852" s="29" t="s">
        <v>6696</v>
      </c>
    </row>
    <row r="853" spans="1:3" ht="20">
      <c r="A853" s="31" t="s">
        <v>6700</v>
      </c>
      <c r="B853" s="18" t="s">
        <v>6699</v>
      </c>
      <c r="C853" s="29" t="s">
        <v>6698</v>
      </c>
    </row>
    <row r="854" spans="1:3" ht="20">
      <c r="A854" s="31" t="s">
        <v>6703</v>
      </c>
      <c r="B854" s="18" t="s">
        <v>6702</v>
      </c>
      <c r="C854" s="29" t="s">
        <v>6701</v>
      </c>
    </row>
    <row r="855" spans="1:3" ht="20">
      <c r="A855" s="31" t="s">
        <v>6706</v>
      </c>
      <c r="B855" s="18" t="s">
        <v>6705</v>
      </c>
      <c r="C855" s="29" t="s">
        <v>6704</v>
      </c>
    </row>
    <row r="856" spans="1:3" ht="20">
      <c r="A856" s="31" t="s">
        <v>6709</v>
      </c>
      <c r="B856" s="18" t="s">
        <v>6708</v>
      </c>
      <c r="C856" s="29" t="s">
        <v>6707</v>
      </c>
    </row>
    <row r="857" spans="1:3" ht="20">
      <c r="A857" s="31" t="s">
        <v>6712</v>
      </c>
      <c r="B857" s="18" t="s">
        <v>6711</v>
      </c>
      <c r="C857" s="29" t="s">
        <v>6710</v>
      </c>
    </row>
    <row r="858" spans="1:3" ht="20">
      <c r="A858" s="31" t="s">
        <v>6713</v>
      </c>
      <c r="B858" s="18" t="s">
        <v>6715</v>
      </c>
      <c r="C858" s="29" t="s">
        <v>6714</v>
      </c>
    </row>
    <row r="859" spans="1:3" ht="20">
      <c r="A859" s="31" t="s">
        <v>6718</v>
      </c>
      <c r="B859" s="18" t="s">
        <v>6717</v>
      </c>
      <c r="C859" s="29" t="s">
        <v>6716</v>
      </c>
    </row>
    <row r="860" spans="1:3" ht="20">
      <c r="A860" s="31" t="s">
        <v>6721</v>
      </c>
      <c r="B860" s="18" t="s">
        <v>6720</v>
      </c>
      <c r="C860" s="29" t="s">
        <v>6719</v>
      </c>
    </row>
    <row r="861" spans="1:3" ht="20">
      <c r="A861" s="31" t="s">
        <v>6724</v>
      </c>
      <c r="B861" s="18" t="s">
        <v>6723</v>
      </c>
      <c r="C861" s="29" t="s">
        <v>6722</v>
      </c>
    </row>
    <row r="862" spans="1:3" ht="20">
      <c r="A862" s="31" t="s">
        <v>6725</v>
      </c>
      <c r="B862" s="18" t="s">
        <v>6726</v>
      </c>
      <c r="C862" s="29" t="s">
        <v>6727</v>
      </c>
    </row>
    <row r="863" spans="1:3" ht="20">
      <c r="A863" s="31" t="s">
        <v>6730</v>
      </c>
      <c r="B863" s="18" t="s">
        <v>6729</v>
      </c>
      <c r="C863" s="29" t="s">
        <v>6728</v>
      </c>
    </row>
    <row r="864" spans="1:3" ht="20">
      <c r="A864" s="31" t="s">
        <v>6733</v>
      </c>
      <c r="B864" s="18" t="s">
        <v>6732</v>
      </c>
      <c r="C864" s="29" t="s">
        <v>6731</v>
      </c>
    </row>
    <row r="865" spans="1:3" ht="20">
      <c r="A865" s="31" t="s">
        <v>6736</v>
      </c>
      <c r="B865" s="18" t="s">
        <v>6735</v>
      </c>
      <c r="C865" s="29" t="s">
        <v>6734</v>
      </c>
    </row>
    <row r="866" spans="1:3" ht="20">
      <c r="A866" s="31" t="s">
        <v>6739</v>
      </c>
      <c r="B866" s="18" t="s">
        <v>6738</v>
      </c>
      <c r="C866" s="29" t="s">
        <v>6737</v>
      </c>
    </row>
    <row r="867" spans="1:3" ht="20">
      <c r="A867" s="31" t="s">
        <v>6742</v>
      </c>
      <c r="B867" s="18" t="s">
        <v>6741</v>
      </c>
      <c r="C867" s="29" t="s">
        <v>6740</v>
      </c>
    </row>
    <row r="868" spans="1:3" ht="20">
      <c r="A868" s="31" t="s">
        <v>6744</v>
      </c>
      <c r="B868" s="18" t="s">
        <v>6743</v>
      </c>
      <c r="C868" s="29" t="s">
        <v>6745</v>
      </c>
    </row>
    <row r="869" spans="1:3" ht="20">
      <c r="A869" s="31" t="s">
        <v>6746</v>
      </c>
      <c r="B869" s="18" t="s">
        <v>6749</v>
      </c>
      <c r="C869" s="29" t="s">
        <v>6747</v>
      </c>
    </row>
    <row r="870" spans="1:3" ht="20">
      <c r="A870" s="31" t="s">
        <v>6751</v>
      </c>
      <c r="B870" s="18" t="s">
        <v>6750</v>
      </c>
      <c r="C870" s="29" t="s">
        <v>6748</v>
      </c>
    </row>
    <row r="871" spans="1:3" ht="20">
      <c r="A871" s="31" t="s">
        <v>6753</v>
      </c>
      <c r="B871" s="18" t="s">
        <v>6754</v>
      </c>
      <c r="C871" s="29" t="s">
        <v>6752</v>
      </c>
    </row>
    <row r="872" spans="1:3" ht="20">
      <c r="A872" s="31" t="s">
        <v>6756</v>
      </c>
      <c r="B872" s="18" t="s">
        <v>6755</v>
      </c>
      <c r="C872" s="29" t="s">
        <v>6758</v>
      </c>
    </row>
    <row r="873" spans="1:3" ht="20">
      <c r="A873" s="31" t="s">
        <v>6760</v>
      </c>
      <c r="B873" s="18" t="s">
        <v>6759</v>
      </c>
      <c r="C873" s="29" t="s">
        <v>6757</v>
      </c>
    </row>
    <row r="874" spans="1:3" ht="20">
      <c r="A874" s="31" t="s">
        <v>6763</v>
      </c>
      <c r="B874" s="18" t="s">
        <v>6762</v>
      </c>
      <c r="C874" s="29" t="s">
        <v>6761</v>
      </c>
    </row>
    <row r="875" spans="1:3" ht="20">
      <c r="A875" s="31" t="s">
        <v>6766</v>
      </c>
      <c r="B875" s="18" t="s">
        <v>6765</v>
      </c>
      <c r="C875" s="29" t="s">
        <v>6764</v>
      </c>
    </row>
    <row r="876" spans="1:3" ht="20">
      <c r="A876" s="31" t="s">
        <v>6769</v>
      </c>
      <c r="B876" s="18" t="s">
        <v>6768</v>
      </c>
      <c r="C876" s="29" t="s">
        <v>6767</v>
      </c>
    </row>
    <row r="877" spans="1:3" ht="20">
      <c r="A877" s="31" t="s">
        <v>6772</v>
      </c>
      <c r="B877" s="18" t="s">
        <v>6771</v>
      </c>
      <c r="C877" s="29" t="s">
        <v>6770</v>
      </c>
    </row>
    <row r="878" spans="1:3" ht="20">
      <c r="A878" s="31" t="s">
        <v>6775</v>
      </c>
      <c r="B878" s="18" t="s">
        <v>6774</v>
      </c>
      <c r="C878" s="29" t="s">
        <v>6773</v>
      </c>
    </row>
    <row r="879" spans="1:3" ht="20">
      <c r="A879" s="31" t="s">
        <v>6778</v>
      </c>
      <c r="B879" s="18" t="s">
        <v>6777</v>
      </c>
      <c r="C879" s="29" t="s">
        <v>6776</v>
      </c>
    </row>
    <row r="880" spans="1:3" ht="20">
      <c r="A880" s="31" t="s">
        <v>6781</v>
      </c>
      <c r="B880" s="18" t="s">
        <v>6780</v>
      </c>
      <c r="C880" s="29" t="s">
        <v>6779</v>
      </c>
    </row>
    <row r="881" spans="1:3" ht="20">
      <c r="A881" s="31" t="s">
        <v>6784</v>
      </c>
      <c r="B881" s="18" t="s">
        <v>6783</v>
      </c>
      <c r="C881" s="29" t="s">
        <v>6782</v>
      </c>
    </row>
    <row r="882" spans="1:3" ht="20">
      <c r="A882" s="30" t="s">
        <v>6785</v>
      </c>
      <c r="B882" s="29" t="s">
        <v>6786</v>
      </c>
      <c r="C882" s="30" t="s">
        <v>6787</v>
      </c>
    </row>
    <row r="883" spans="1:3" ht="20">
      <c r="A883" s="31" t="s">
        <v>6798</v>
      </c>
      <c r="B883" s="18" t="s">
        <v>6797</v>
      </c>
      <c r="C883" s="29" t="s">
        <v>6789</v>
      </c>
    </row>
    <row r="884" spans="1:3" ht="20">
      <c r="A884" s="31" t="s">
        <v>6799</v>
      </c>
      <c r="B884" s="18" t="s">
        <v>6796</v>
      </c>
      <c r="C884" s="29" t="s">
        <v>6788</v>
      </c>
    </row>
    <row r="885" spans="1:3" ht="20">
      <c r="A885" s="31" t="s">
        <v>6800</v>
      </c>
      <c r="B885" s="18" t="s">
        <v>6795</v>
      </c>
      <c r="C885" s="29" t="s">
        <v>6790</v>
      </c>
    </row>
    <row r="886" spans="1:3" ht="20">
      <c r="A886" s="31" t="s">
        <v>6801</v>
      </c>
      <c r="B886" s="18" t="s">
        <v>6794</v>
      </c>
      <c r="C886" s="29" t="s">
        <v>6791</v>
      </c>
    </row>
    <row r="887" spans="1:3" ht="20">
      <c r="A887" s="31" t="s">
        <v>6802</v>
      </c>
      <c r="B887" s="18" t="s">
        <v>6793</v>
      </c>
      <c r="C887" s="29" t="s">
        <v>6792</v>
      </c>
    </row>
    <row r="888" spans="1:3" ht="20">
      <c r="A888" s="31" t="s">
        <v>6805</v>
      </c>
      <c r="B888" s="18" t="s">
        <v>6803</v>
      </c>
      <c r="C888" s="29" t="s">
        <v>6804</v>
      </c>
    </row>
    <row r="889" spans="1:3" ht="20">
      <c r="A889" s="31" t="s">
        <v>6808</v>
      </c>
      <c r="B889" s="18" t="s">
        <v>6807</v>
      </c>
      <c r="C889" s="29" t="s">
        <v>6806</v>
      </c>
    </row>
    <row r="890" spans="1:3" ht="20">
      <c r="A890" s="31" t="s">
        <v>6810</v>
      </c>
      <c r="B890" s="18" t="s">
        <v>6807</v>
      </c>
      <c r="C890" s="29" t="s">
        <v>6809</v>
      </c>
    </row>
    <row r="891" spans="1:3" ht="20">
      <c r="A891" s="3" t="s">
        <v>6811</v>
      </c>
      <c r="B891" s="18" t="s">
        <v>6813</v>
      </c>
      <c r="C891" s="29" t="s">
        <v>6812</v>
      </c>
    </row>
    <row r="892" spans="1:3" ht="20">
      <c r="A892" s="3" t="s">
        <v>6814</v>
      </c>
      <c r="B892" s="18" t="s">
        <v>6815</v>
      </c>
      <c r="C892" s="29" t="s">
        <v>6816</v>
      </c>
    </row>
    <row r="893" spans="1:3" ht="20">
      <c r="A893" s="3" t="s">
        <v>6819</v>
      </c>
      <c r="B893" s="18" t="s">
        <v>6818</v>
      </c>
      <c r="C893" s="29" t="s">
        <v>6817</v>
      </c>
    </row>
    <row r="894" spans="1:3" ht="20">
      <c r="A894" s="3" t="s">
        <v>6821</v>
      </c>
      <c r="B894" s="18" t="s">
        <v>6822</v>
      </c>
      <c r="C894" s="29" t="s">
        <v>6820</v>
      </c>
    </row>
    <row r="895" spans="1:3" ht="20">
      <c r="A895" s="3" t="s">
        <v>6825</v>
      </c>
      <c r="B895" s="18" t="s">
        <v>6824</v>
      </c>
      <c r="C895" s="29" t="s">
        <v>6823</v>
      </c>
    </row>
    <row r="896" spans="1:3" ht="20">
      <c r="A896" s="3" t="s">
        <v>6828</v>
      </c>
      <c r="B896" s="18" t="s">
        <v>6827</v>
      </c>
      <c r="C896" s="29" t="s">
        <v>6826</v>
      </c>
    </row>
    <row r="897" spans="1:3" ht="20">
      <c r="A897" s="3" t="s">
        <v>6830</v>
      </c>
      <c r="B897" s="18" t="s">
        <v>6827</v>
      </c>
      <c r="C897" s="29" t="s">
        <v>6829</v>
      </c>
    </row>
    <row r="898" spans="1:3" ht="20">
      <c r="A898" s="3" t="s">
        <v>6832</v>
      </c>
      <c r="B898" s="18" t="s">
        <v>6831</v>
      </c>
      <c r="C898" s="29" t="s">
        <v>6833</v>
      </c>
    </row>
    <row r="899" spans="1:3" ht="20">
      <c r="A899" s="3" t="s">
        <v>6834</v>
      </c>
      <c r="B899" s="18" t="s">
        <v>6835</v>
      </c>
      <c r="C899" s="29" t="s">
        <v>6836</v>
      </c>
    </row>
    <row r="900" spans="1:3" ht="20">
      <c r="A900" s="3" t="s">
        <v>6838</v>
      </c>
      <c r="B900" s="18" t="s">
        <v>6839</v>
      </c>
      <c r="C900" s="29" t="s">
        <v>6837</v>
      </c>
    </row>
    <row r="901" spans="1:3" ht="20">
      <c r="A901" s="3" t="s">
        <v>6842</v>
      </c>
      <c r="B901" s="18" t="s">
        <v>6841</v>
      </c>
      <c r="C901" s="29" t="s">
        <v>6840</v>
      </c>
    </row>
    <row r="902" spans="1:3" ht="20">
      <c r="A902" s="3" t="s">
        <v>6845</v>
      </c>
      <c r="B902" s="18" t="s">
        <v>6844</v>
      </c>
      <c r="C902" s="29" t="s">
        <v>6843</v>
      </c>
    </row>
    <row r="903" spans="1:3" ht="20">
      <c r="A903" s="3" t="s">
        <v>6848</v>
      </c>
      <c r="B903" s="18" t="s">
        <v>6847</v>
      </c>
      <c r="C903" s="29" t="s">
        <v>6846</v>
      </c>
    </row>
    <row r="904" spans="1:3" ht="20">
      <c r="A904" s="3" t="s">
        <v>6851</v>
      </c>
      <c r="B904" s="18" t="s">
        <v>6850</v>
      </c>
      <c r="C904" s="29" t="s">
        <v>6849</v>
      </c>
    </row>
    <row r="905" spans="1:3" ht="20">
      <c r="A905" s="3" t="s">
        <v>6854</v>
      </c>
      <c r="B905" s="18" t="s">
        <v>6853</v>
      </c>
      <c r="C905" s="29" t="s">
        <v>6852</v>
      </c>
    </row>
    <row r="906" spans="1:3" ht="20">
      <c r="A906" s="3" t="s">
        <v>6857</v>
      </c>
      <c r="B906" s="18" t="s">
        <v>6856</v>
      </c>
      <c r="C906" s="29" t="s">
        <v>6855</v>
      </c>
    </row>
    <row r="907" spans="1:3" ht="20">
      <c r="A907" s="3" t="s">
        <v>6859</v>
      </c>
      <c r="B907" s="18" t="s">
        <v>6860</v>
      </c>
      <c r="C907" s="29" t="s">
        <v>6858</v>
      </c>
    </row>
    <row r="908" spans="1:3" ht="20">
      <c r="A908" s="3" t="s">
        <v>6863</v>
      </c>
      <c r="B908" s="18" t="s">
        <v>6862</v>
      </c>
      <c r="C908" s="29" t="s">
        <v>6861</v>
      </c>
    </row>
    <row r="909" spans="1:3" ht="20">
      <c r="A909" s="3" t="s">
        <v>6865</v>
      </c>
      <c r="B909" s="18" t="s">
        <v>6862</v>
      </c>
      <c r="C909" s="29" t="s">
        <v>6864</v>
      </c>
    </row>
    <row r="910" spans="1:3" ht="20">
      <c r="A910" s="3" t="s">
        <v>6867</v>
      </c>
      <c r="B910" s="18" t="s">
        <v>6868</v>
      </c>
      <c r="C910" s="29" t="s">
        <v>6866</v>
      </c>
    </row>
    <row r="911" spans="1:3" ht="20">
      <c r="A911" s="3" t="s">
        <v>6871</v>
      </c>
      <c r="B911" s="18" t="s">
        <v>6870</v>
      </c>
      <c r="C911" s="29" t="s">
        <v>6869</v>
      </c>
    </row>
    <row r="912" spans="1:3" ht="20">
      <c r="A912" s="3" t="s">
        <v>6873</v>
      </c>
      <c r="B912" s="18" t="s">
        <v>6874</v>
      </c>
      <c r="C912" s="29" t="s">
        <v>6872</v>
      </c>
    </row>
    <row r="913" spans="1:3" ht="20">
      <c r="A913" s="3" t="s">
        <v>6879</v>
      </c>
      <c r="B913" s="18" t="s">
        <v>6876</v>
      </c>
      <c r="C913" s="29" t="s">
        <v>6875</v>
      </c>
    </row>
    <row r="914" spans="1:3" ht="20">
      <c r="A914" s="3" t="s">
        <v>6880</v>
      </c>
      <c r="B914" s="18" t="s">
        <v>6877</v>
      </c>
      <c r="C914" s="29" t="s">
        <v>6878</v>
      </c>
    </row>
    <row r="915" spans="1:3" ht="20">
      <c r="A915" s="32" t="s">
        <v>6883</v>
      </c>
      <c r="B915" s="18" t="s">
        <v>6882</v>
      </c>
      <c r="C915" s="29" t="s">
        <v>6881</v>
      </c>
    </row>
    <row r="916" spans="1:3" ht="20">
      <c r="A916" s="32" t="s">
        <v>6886</v>
      </c>
      <c r="B916" s="18" t="s">
        <v>6885</v>
      </c>
      <c r="C916" s="29" t="s">
        <v>6884</v>
      </c>
    </row>
    <row r="917" spans="1:3" ht="20">
      <c r="A917" s="32" t="s">
        <v>6888</v>
      </c>
      <c r="B917" s="18" t="s">
        <v>6885</v>
      </c>
      <c r="C917" s="29" t="s">
        <v>6887</v>
      </c>
    </row>
    <row r="918" spans="1:3" ht="20">
      <c r="A918" s="32" t="s">
        <v>6890</v>
      </c>
      <c r="B918" s="18" t="s">
        <v>6885</v>
      </c>
      <c r="C918" s="29" t="s">
        <v>6889</v>
      </c>
    </row>
    <row r="919" spans="1:3" ht="20">
      <c r="A919" s="32" t="s">
        <v>6893</v>
      </c>
      <c r="B919" s="18" t="s">
        <v>6892</v>
      </c>
      <c r="C919" s="29" t="s">
        <v>6891</v>
      </c>
    </row>
    <row r="920" spans="1:3" ht="20">
      <c r="A920" s="32" t="s">
        <v>6896</v>
      </c>
      <c r="B920" s="18" t="s">
        <v>6895</v>
      </c>
      <c r="C920" s="29" t="s">
        <v>6894</v>
      </c>
    </row>
    <row r="921" spans="1:3" ht="20">
      <c r="A921" s="32" t="s">
        <v>6899</v>
      </c>
      <c r="B921" s="18" t="s">
        <v>6898</v>
      </c>
      <c r="C921" s="29" t="s">
        <v>6897</v>
      </c>
    </row>
    <row r="922" spans="1:3" ht="20">
      <c r="A922" s="32" t="s">
        <v>6902</v>
      </c>
      <c r="B922" s="18" t="s">
        <v>6901</v>
      </c>
      <c r="C922" s="29" t="s">
        <v>6900</v>
      </c>
    </row>
    <row r="923" spans="1:3" ht="20">
      <c r="A923" s="32" t="s">
        <v>6905</v>
      </c>
      <c r="B923" s="18" t="s">
        <v>6904</v>
      </c>
      <c r="C923" s="29" t="s">
        <v>6903</v>
      </c>
    </row>
    <row r="924" spans="1:3" ht="20">
      <c r="A924" s="32" t="s">
        <v>6908</v>
      </c>
      <c r="B924" s="18" t="s">
        <v>6907</v>
      </c>
      <c r="C924" s="29" t="s">
        <v>6906</v>
      </c>
    </row>
    <row r="925" spans="1:3" ht="20">
      <c r="A925" s="32" t="s">
        <v>6911</v>
      </c>
      <c r="B925" s="18" t="s">
        <v>6910</v>
      </c>
      <c r="C925" s="29" t="s">
        <v>6909</v>
      </c>
    </row>
    <row r="926" spans="1:3" ht="20">
      <c r="A926" s="32" t="s">
        <v>6914</v>
      </c>
      <c r="B926" s="18" t="s">
        <v>6913</v>
      </c>
      <c r="C926" s="29" t="s">
        <v>6912</v>
      </c>
    </row>
    <row r="927" spans="1:3" ht="20">
      <c r="A927" s="32" t="s">
        <v>6916</v>
      </c>
      <c r="B927" s="18" t="s">
        <v>6917</v>
      </c>
      <c r="C927" s="29" t="s">
        <v>6915</v>
      </c>
    </row>
    <row r="928" spans="1:3" ht="20">
      <c r="A928" s="32" t="s">
        <v>6920</v>
      </c>
      <c r="B928" s="18" t="s">
        <v>6919</v>
      </c>
      <c r="C928" s="29" t="s">
        <v>6918</v>
      </c>
    </row>
    <row r="929" spans="1:3" ht="20">
      <c r="A929" s="32" t="s">
        <v>6922</v>
      </c>
      <c r="B929" s="84" t="s">
        <v>6923</v>
      </c>
      <c r="C929" s="29" t="s">
        <v>6921</v>
      </c>
    </row>
    <row r="930" spans="1:3" ht="20">
      <c r="A930" s="32" t="s">
        <v>6926</v>
      </c>
      <c r="B930" s="84" t="s">
        <v>6925</v>
      </c>
      <c r="C930" s="29" t="s">
        <v>6924</v>
      </c>
    </row>
    <row r="931" spans="1:3" ht="20">
      <c r="A931" s="32" t="s">
        <v>6929</v>
      </c>
      <c r="B931" s="84" t="s">
        <v>6928</v>
      </c>
      <c r="C931" s="29" t="s">
        <v>6927</v>
      </c>
    </row>
    <row r="932" spans="1:3" ht="20">
      <c r="A932" s="32" t="s">
        <v>6932</v>
      </c>
      <c r="B932" s="84" t="s">
        <v>6931</v>
      </c>
      <c r="C932" s="29" t="s">
        <v>6930</v>
      </c>
    </row>
    <row r="933" spans="1:3" ht="20">
      <c r="A933" s="32" t="s">
        <v>6935</v>
      </c>
      <c r="B933" s="84" t="s">
        <v>6934</v>
      </c>
      <c r="C933" s="29" t="s">
        <v>6933</v>
      </c>
    </row>
    <row r="934" spans="1:3" ht="20">
      <c r="A934" s="32" t="s">
        <v>6938</v>
      </c>
      <c r="B934" s="84" t="s">
        <v>6937</v>
      </c>
      <c r="C934" s="29" t="s">
        <v>6936</v>
      </c>
    </row>
    <row r="935" spans="1:3" ht="20">
      <c r="A935" s="32" t="s">
        <v>6941</v>
      </c>
      <c r="B935" s="84" t="s">
        <v>6940</v>
      </c>
      <c r="C935" s="29" t="s">
        <v>6939</v>
      </c>
    </row>
    <row r="936" spans="1:3" ht="20">
      <c r="A936" s="32" t="s">
        <v>6944</v>
      </c>
      <c r="B936" s="84" t="s">
        <v>6943</v>
      </c>
      <c r="C936" s="29" t="s">
        <v>6942</v>
      </c>
    </row>
    <row r="937" spans="1:3" ht="20">
      <c r="A937" s="32" t="s">
        <v>6947</v>
      </c>
      <c r="B937" s="84" t="s">
        <v>6946</v>
      </c>
      <c r="C937" s="29" t="s">
        <v>6945</v>
      </c>
    </row>
    <row r="938" spans="1:3" ht="20">
      <c r="A938" s="32" t="s">
        <v>6950</v>
      </c>
      <c r="B938" s="84" t="s">
        <v>6949</v>
      </c>
      <c r="C938" s="29" t="s">
        <v>6948</v>
      </c>
    </row>
    <row r="939" spans="1:3" ht="20">
      <c r="A939" s="32" t="s">
        <v>6953</v>
      </c>
      <c r="B939" s="84" t="s">
        <v>6952</v>
      </c>
      <c r="C939" s="29" t="s">
        <v>6951</v>
      </c>
    </row>
    <row r="940" spans="1:3" ht="20">
      <c r="A940" s="32" t="s">
        <v>6956</v>
      </c>
      <c r="B940" s="84" t="s">
        <v>6955</v>
      </c>
      <c r="C940" s="29" t="s">
        <v>6954</v>
      </c>
    </row>
    <row r="941" spans="1:3" ht="20">
      <c r="A941" s="32" t="s">
        <v>6959</v>
      </c>
      <c r="B941" s="84" t="s">
        <v>6958</v>
      </c>
      <c r="C941" s="29" t="s">
        <v>6957</v>
      </c>
    </row>
    <row r="942" spans="1:3" ht="20">
      <c r="A942" s="32" t="s">
        <v>6961</v>
      </c>
      <c r="B942" s="84" t="s">
        <v>6958</v>
      </c>
      <c r="C942" s="29" t="s">
        <v>6960</v>
      </c>
    </row>
    <row r="943" spans="1:3" ht="20">
      <c r="A943" s="32" t="s">
        <v>6963</v>
      </c>
      <c r="B943" s="84" t="s">
        <v>6965</v>
      </c>
      <c r="C943" s="29" t="s">
        <v>6962</v>
      </c>
    </row>
    <row r="944" spans="1:3" ht="20">
      <c r="A944" s="32" t="s">
        <v>6967</v>
      </c>
      <c r="B944" s="84" t="s">
        <v>6966</v>
      </c>
      <c r="C944" s="29" t="s">
        <v>6964</v>
      </c>
    </row>
    <row r="945" spans="1:3" ht="20">
      <c r="A945" s="32" t="s">
        <v>6970</v>
      </c>
      <c r="B945" s="84" t="s">
        <v>6969</v>
      </c>
      <c r="C945" s="29" t="s">
        <v>6968</v>
      </c>
    </row>
    <row r="946" spans="1:3" ht="20">
      <c r="A946" s="32" t="s">
        <v>6973</v>
      </c>
      <c r="B946" s="84" t="s">
        <v>6972</v>
      </c>
      <c r="C946" s="29" t="s">
        <v>6971</v>
      </c>
    </row>
    <row r="947" spans="1:3" ht="20">
      <c r="A947" s="32" t="s">
        <v>6976</v>
      </c>
      <c r="B947" s="84" t="s">
        <v>6975</v>
      </c>
      <c r="C947" s="29" t="s">
        <v>6974</v>
      </c>
    </row>
    <row r="948" spans="1:3" ht="20">
      <c r="A948" s="32" t="s">
        <v>6979</v>
      </c>
      <c r="B948" s="84" t="s">
        <v>6978</v>
      </c>
      <c r="C948" s="18" t="s">
        <v>6977</v>
      </c>
    </row>
    <row r="949" spans="1:3" ht="20">
      <c r="A949" s="32" t="s">
        <v>6982</v>
      </c>
      <c r="B949" s="84" t="s">
        <v>6981</v>
      </c>
      <c r="C949" s="29" t="s">
        <v>6980</v>
      </c>
    </row>
    <row r="950" spans="1:3" ht="20">
      <c r="A950" s="32" t="s">
        <v>6984</v>
      </c>
      <c r="B950" s="84" t="s">
        <v>6986</v>
      </c>
      <c r="C950" s="29" t="s">
        <v>6983</v>
      </c>
    </row>
    <row r="951" spans="1:3" ht="20">
      <c r="A951" s="32" t="s">
        <v>6985</v>
      </c>
      <c r="B951" s="84" t="s">
        <v>6987</v>
      </c>
      <c r="C951" s="29" t="s">
        <v>6988</v>
      </c>
    </row>
    <row r="952" spans="1:3" ht="20">
      <c r="A952" s="32" t="s">
        <v>6993</v>
      </c>
      <c r="B952" s="84" t="s">
        <v>6990</v>
      </c>
      <c r="C952" s="29" t="s">
        <v>6989</v>
      </c>
    </row>
    <row r="953" spans="1:3" ht="20">
      <c r="A953" s="32" t="s">
        <v>6994</v>
      </c>
      <c r="B953" s="84" t="s">
        <v>6992</v>
      </c>
      <c r="C953" s="29" t="s">
        <v>6991</v>
      </c>
    </row>
    <row r="954" spans="1:3" ht="20">
      <c r="A954" s="32" t="s">
        <v>6997</v>
      </c>
      <c r="B954" s="84" t="s">
        <v>6996</v>
      </c>
      <c r="C954" s="29" t="s">
        <v>6995</v>
      </c>
    </row>
    <row r="955" spans="1:3" ht="20">
      <c r="A955" s="32" t="s">
        <v>7000</v>
      </c>
      <c r="B955" s="84" t="s">
        <v>6999</v>
      </c>
      <c r="C955" s="29" t="s">
        <v>6998</v>
      </c>
    </row>
    <row r="956" spans="1:3" ht="20">
      <c r="A956" s="32" t="s">
        <v>7003</v>
      </c>
      <c r="B956" s="84" t="s">
        <v>7002</v>
      </c>
      <c r="C956" s="29" t="s">
        <v>7001</v>
      </c>
    </row>
    <row r="957" spans="1:3" ht="20">
      <c r="A957" s="32" t="s">
        <v>7005</v>
      </c>
      <c r="B957" s="84" t="s">
        <v>7006</v>
      </c>
      <c r="C957" s="29" t="s">
        <v>7004</v>
      </c>
    </row>
    <row r="958" spans="1:3" ht="20">
      <c r="A958" s="32" t="s">
        <v>7009</v>
      </c>
      <c r="B958" s="84" t="s">
        <v>7008</v>
      </c>
      <c r="C958" s="29" t="s">
        <v>7007</v>
      </c>
    </row>
    <row r="959" spans="1:3" ht="20">
      <c r="A959" s="32" t="s">
        <v>7012</v>
      </c>
      <c r="B959" s="84" t="s">
        <v>7011</v>
      </c>
      <c r="C959" s="29" t="s">
        <v>7010</v>
      </c>
    </row>
    <row r="960" spans="1:3" ht="20">
      <c r="A960" s="32" t="s">
        <v>7014</v>
      </c>
      <c r="B960" s="84" t="s">
        <v>7015</v>
      </c>
      <c r="C960" s="29" t="s">
        <v>7013</v>
      </c>
    </row>
    <row r="961" spans="1:3" ht="20">
      <c r="A961" s="32" t="s">
        <v>7414</v>
      </c>
      <c r="B961" s="84" t="s">
        <v>7413</v>
      </c>
      <c r="C961" s="29" t="s">
        <v>7412</v>
      </c>
    </row>
    <row r="962" spans="1:3" ht="20">
      <c r="A962" s="32" t="s">
        <v>7415</v>
      </c>
      <c r="B962" s="84" t="s">
        <v>7416</v>
      </c>
      <c r="C962" s="29" t="s">
        <v>7417</v>
      </c>
    </row>
    <row r="963" spans="1:3" ht="20">
      <c r="A963" s="32" t="s">
        <v>7422</v>
      </c>
      <c r="B963" s="84" t="s">
        <v>7419</v>
      </c>
      <c r="C963" s="29" t="s">
        <v>7418</v>
      </c>
    </row>
    <row r="964" spans="1:3" ht="20">
      <c r="A964" s="32" t="s">
        <v>7424</v>
      </c>
      <c r="B964" s="84" t="s">
        <v>7421</v>
      </c>
      <c r="C964" s="29" t="s">
        <v>7420</v>
      </c>
    </row>
    <row r="965" spans="1:3" ht="20">
      <c r="A965" s="32" t="s">
        <v>7426</v>
      </c>
      <c r="B965" s="84" t="s">
        <v>7425</v>
      </c>
      <c r="C965" s="29" t="s">
        <v>7423</v>
      </c>
    </row>
    <row r="966" spans="1:3" ht="20">
      <c r="A966" s="32" t="s">
        <v>7429</v>
      </c>
      <c r="B966" s="84" t="s">
        <v>7428</v>
      </c>
      <c r="C966" s="29" t="s">
        <v>7427</v>
      </c>
    </row>
    <row r="967" spans="1:3" ht="20">
      <c r="A967" s="32" t="s">
        <v>7432</v>
      </c>
      <c r="B967" s="84" t="s">
        <v>7431</v>
      </c>
      <c r="C967" s="29" t="s">
        <v>7430</v>
      </c>
    </row>
    <row r="968" spans="1:3" ht="20">
      <c r="A968" s="32" t="s">
        <v>7435</v>
      </c>
      <c r="B968" s="84" t="s">
        <v>7439</v>
      </c>
      <c r="C968" s="1" t="s">
        <v>7440</v>
      </c>
    </row>
    <row r="969" spans="1:3" ht="20">
      <c r="A969" s="32" t="s">
        <v>7438</v>
      </c>
      <c r="B969" s="84" t="s">
        <v>7437</v>
      </c>
      <c r="C969" s="1" t="s">
        <v>7436</v>
      </c>
    </row>
    <row r="970" spans="1:3" ht="20">
      <c r="A970" s="32" t="s">
        <v>7441</v>
      </c>
      <c r="B970" s="84" t="s">
        <v>7434</v>
      </c>
      <c r="C970" s="29" t="s">
        <v>7433</v>
      </c>
    </row>
    <row r="971" spans="1:3" ht="20">
      <c r="A971" s="32" t="s">
        <v>7444</v>
      </c>
      <c r="B971" s="84" t="s">
        <v>7443</v>
      </c>
      <c r="C971" s="29" t="s">
        <v>7442</v>
      </c>
    </row>
    <row r="972" spans="1:3" ht="20">
      <c r="A972" s="32" t="s">
        <v>7447</v>
      </c>
      <c r="B972" s="84" t="s">
        <v>7446</v>
      </c>
      <c r="C972" s="29" t="s">
        <v>7445</v>
      </c>
    </row>
    <row r="973" spans="1:3" ht="20">
      <c r="A973" s="32" t="s">
        <v>7450</v>
      </c>
      <c r="B973" s="84" t="s">
        <v>7449</v>
      </c>
      <c r="C973" s="29" t="s">
        <v>7448</v>
      </c>
    </row>
    <row r="974" spans="1:3" ht="20">
      <c r="A974" s="32" t="s">
        <v>7452</v>
      </c>
      <c r="B974" s="84" t="s">
        <v>7453</v>
      </c>
      <c r="C974" s="29" t="s">
        <v>7451</v>
      </c>
    </row>
    <row r="975" spans="1:3" ht="20">
      <c r="A975" s="32" t="s">
        <v>7455</v>
      </c>
      <c r="B975" s="84" t="s">
        <v>7456</v>
      </c>
      <c r="C975" s="29" t="s">
        <v>7454</v>
      </c>
    </row>
    <row r="976" spans="1:3" ht="20">
      <c r="A976" s="32" t="s">
        <v>7459</v>
      </c>
      <c r="B976" s="84" t="s">
        <v>7462</v>
      </c>
      <c r="C976" s="1" t="s">
        <v>7461</v>
      </c>
    </row>
    <row r="977" spans="1:3" ht="20">
      <c r="A977" s="32" t="s">
        <v>7460</v>
      </c>
      <c r="B977" s="84" t="s">
        <v>7458</v>
      </c>
      <c r="C977" s="29" t="s">
        <v>7457</v>
      </c>
    </row>
    <row r="978" spans="1:3" ht="20">
      <c r="A978" s="32" t="s">
        <v>7465</v>
      </c>
      <c r="B978" s="84" t="s">
        <v>7464</v>
      </c>
      <c r="C978" s="29" t="s">
        <v>7463</v>
      </c>
    </row>
    <row r="979" spans="1:3" ht="20">
      <c r="A979" s="32" t="s">
        <v>7467</v>
      </c>
      <c r="B979" s="84" t="s">
        <v>7468</v>
      </c>
      <c r="C979" s="29" t="s">
        <v>7466</v>
      </c>
    </row>
    <row r="980" spans="1:3" ht="20">
      <c r="A980" s="32" t="s">
        <v>7471</v>
      </c>
      <c r="B980" s="84" t="s">
        <v>7470</v>
      </c>
      <c r="C980" s="29" t="s">
        <v>7469</v>
      </c>
    </row>
    <row r="981" spans="1:3" ht="20">
      <c r="A981" s="32" t="s">
        <v>7474</v>
      </c>
      <c r="B981" s="84" t="s">
        <v>7473</v>
      </c>
      <c r="C981" s="29" t="s">
        <v>7472</v>
      </c>
    </row>
    <row r="982" spans="1:3" ht="20">
      <c r="A982" s="32" t="s">
        <v>7476</v>
      </c>
      <c r="B982" s="84" t="s">
        <v>7489</v>
      </c>
      <c r="C982" s="1" t="s">
        <v>7488</v>
      </c>
    </row>
    <row r="983" spans="1:3" ht="20">
      <c r="A983" s="32" t="s">
        <v>7477</v>
      </c>
      <c r="B983" s="84" t="s">
        <v>7487</v>
      </c>
      <c r="C983" s="29" t="s">
        <v>7486</v>
      </c>
    </row>
    <row r="984" spans="1:3" ht="20">
      <c r="A984" s="32" t="s">
        <v>7478</v>
      </c>
      <c r="B984" s="84" t="s">
        <v>7485</v>
      </c>
      <c r="C984" s="29" t="s">
        <v>7484</v>
      </c>
    </row>
    <row r="985" spans="1:3" ht="20">
      <c r="A985" s="32" t="s">
        <v>7479</v>
      </c>
      <c r="B985" s="84" t="s">
        <v>7483</v>
      </c>
      <c r="C985" s="1" t="s">
        <v>7482</v>
      </c>
    </row>
    <row r="986" spans="1:3" ht="20">
      <c r="A986" s="32" t="s">
        <v>7480</v>
      </c>
      <c r="B986" s="84" t="s">
        <v>7490</v>
      </c>
      <c r="C986" s="29" t="s">
        <v>7475</v>
      </c>
    </row>
    <row r="987" spans="1:3" ht="20">
      <c r="A987" s="32" t="s">
        <v>7481</v>
      </c>
      <c r="B987" s="84" t="s">
        <v>7490</v>
      </c>
      <c r="C987" s="29" t="s">
        <v>7491</v>
      </c>
    </row>
    <row r="988" spans="1:3" ht="20">
      <c r="A988" s="32" t="s">
        <v>7492</v>
      </c>
      <c r="B988" s="84" t="s">
        <v>7494</v>
      </c>
      <c r="C988" s="29" t="s">
        <v>7493</v>
      </c>
    </row>
    <row r="989" spans="1:3" ht="20">
      <c r="A989" s="32" t="s">
        <v>7496</v>
      </c>
      <c r="B989" s="84" t="s">
        <v>7500</v>
      </c>
      <c r="C989" s="1" t="s">
        <v>7499</v>
      </c>
    </row>
    <row r="990" spans="1:3" ht="20">
      <c r="A990" s="32" t="s">
        <v>7497</v>
      </c>
      <c r="B990" s="84" t="s">
        <v>7498</v>
      </c>
      <c r="C990" s="29" t="s">
        <v>7495</v>
      </c>
    </row>
    <row r="991" spans="1:3" ht="20">
      <c r="A991" s="32" t="s">
        <v>7502</v>
      </c>
      <c r="B991" s="84" t="s">
        <v>7506</v>
      </c>
      <c r="C991" s="29" t="s">
        <v>7505</v>
      </c>
    </row>
    <row r="992" spans="1:3" ht="20">
      <c r="A992" s="32" t="s">
        <v>7503</v>
      </c>
      <c r="B992" s="84" t="s">
        <v>7504</v>
      </c>
      <c r="C992" s="29" t="s">
        <v>7501</v>
      </c>
    </row>
    <row r="993" spans="1:4" ht="20">
      <c r="A993" s="32" t="s">
        <v>7509</v>
      </c>
      <c r="B993" s="84" t="s">
        <v>7508</v>
      </c>
      <c r="C993" s="29" t="s">
        <v>7507</v>
      </c>
    </row>
    <row r="994" spans="1:4" ht="20">
      <c r="A994" s="32" t="s">
        <v>7514</v>
      </c>
      <c r="B994" s="84" t="s">
        <v>7511</v>
      </c>
      <c r="C994" s="29" t="s">
        <v>7510</v>
      </c>
    </row>
    <row r="995" spans="1:4" ht="20">
      <c r="A995" s="32" t="s">
        <v>7515</v>
      </c>
      <c r="B995" s="84" t="s">
        <v>7513</v>
      </c>
      <c r="C995" s="29" t="s">
        <v>7512</v>
      </c>
    </row>
    <row r="996" spans="1:4" ht="20">
      <c r="A996" s="32" t="s">
        <v>7518</v>
      </c>
      <c r="B996" s="84" t="s">
        <v>7517</v>
      </c>
      <c r="C996" s="29" t="s">
        <v>7516</v>
      </c>
    </row>
    <row r="997" spans="1:4" ht="20">
      <c r="A997" s="32" t="s">
        <v>7521</v>
      </c>
      <c r="B997" s="84" t="s">
        <v>7520</v>
      </c>
      <c r="C997" s="29" t="s">
        <v>7519</v>
      </c>
    </row>
    <row r="998" spans="1:4" ht="20">
      <c r="A998" s="32" t="s">
        <v>7523</v>
      </c>
      <c r="B998" s="84" t="s">
        <v>7522</v>
      </c>
      <c r="C998" s="29" t="s">
        <v>7524</v>
      </c>
    </row>
    <row r="999" spans="1:4" ht="20">
      <c r="A999" s="32" t="s">
        <v>7527</v>
      </c>
      <c r="B999" s="84" t="s">
        <v>7526</v>
      </c>
      <c r="C999" s="29" t="s">
        <v>7525</v>
      </c>
    </row>
    <row r="1000" spans="1:4" ht="20">
      <c r="A1000" s="87" t="s">
        <v>7528</v>
      </c>
      <c r="B1000" s="88" t="s">
        <v>7530</v>
      </c>
      <c r="C1000" s="29" t="s">
        <v>7529</v>
      </c>
      <c r="D1000" s="1" t="s">
        <v>10245</v>
      </c>
    </row>
    <row r="1001" spans="1:4" ht="20">
      <c r="A1001" s="32" t="s">
        <v>7532</v>
      </c>
      <c r="B1001" s="84" t="s">
        <v>7533</v>
      </c>
      <c r="C1001" s="29" t="s">
        <v>7531</v>
      </c>
    </row>
    <row r="1002" spans="1:4" ht="20">
      <c r="A1002" s="32" t="s">
        <v>7534</v>
      </c>
      <c r="B1002" s="84" t="s">
        <v>7535</v>
      </c>
      <c r="C1002" s="29" t="s">
        <v>7537</v>
      </c>
    </row>
    <row r="1003" spans="1:4" ht="20">
      <c r="A1003" s="32" t="s">
        <v>7538</v>
      </c>
      <c r="B1003" s="84" t="s">
        <v>7540</v>
      </c>
      <c r="C1003" s="29" t="s">
        <v>7536</v>
      </c>
    </row>
    <row r="1004" spans="1:4" ht="20">
      <c r="A1004" s="32" t="s">
        <v>7539</v>
      </c>
      <c r="B1004" s="84" t="s">
        <v>7541</v>
      </c>
      <c r="C1004" s="29" t="s">
        <v>7542</v>
      </c>
    </row>
    <row r="1005" spans="1:4" ht="20">
      <c r="A1005" s="32" t="s">
        <v>7544</v>
      </c>
      <c r="B1005" s="84" t="s">
        <v>7545</v>
      </c>
      <c r="C1005" s="29" t="s">
        <v>7543</v>
      </c>
    </row>
    <row r="1006" spans="1:4" ht="20">
      <c r="A1006" s="32" t="s">
        <v>7548</v>
      </c>
      <c r="B1006" s="84" t="s">
        <v>7547</v>
      </c>
      <c r="C1006" s="29" t="s">
        <v>7546</v>
      </c>
    </row>
    <row r="1007" spans="1:4" ht="20">
      <c r="A1007" s="32" t="s">
        <v>7550</v>
      </c>
      <c r="B1007" s="84" t="s">
        <v>7551</v>
      </c>
      <c r="C1007" s="29" t="s">
        <v>7549</v>
      </c>
    </row>
    <row r="1008" spans="1:4" ht="20">
      <c r="A1008" s="32" t="s">
        <v>7554</v>
      </c>
      <c r="B1008" s="84" t="s">
        <v>7555</v>
      </c>
      <c r="C1008" s="29" t="s">
        <v>7552</v>
      </c>
    </row>
    <row r="1009" spans="1:3" ht="20">
      <c r="A1009" s="32" t="s">
        <v>7557</v>
      </c>
      <c r="B1009" s="84" t="s">
        <v>7556</v>
      </c>
      <c r="C1009" s="29" t="s">
        <v>7553</v>
      </c>
    </row>
    <row r="1010" spans="1:3" ht="20">
      <c r="A1010" s="32" t="s">
        <v>7558</v>
      </c>
      <c r="B1010" s="84" t="s">
        <v>7559</v>
      </c>
      <c r="C1010" s="29" t="s">
        <v>7560</v>
      </c>
    </row>
    <row r="1011" spans="1:3" ht="20">
      <c r="A1011" s="32" t="s">
        <v>7563</v>
      </c>
      <c r="B1011" s="84" t="s">
        <v>7562</v>
      </c>
      <c r="C1011" s="1" t="s">
        <v>7561</v>
      </c>
    </row>
    <row r="1012" spans="1:3" ht="20">
      <c r="A1012" s="32" t="s">
        <v>7564</v>
      </c>
      <c r="B1012" s="84" t="s">
        <v>7565</v>
      </c>
      <c r="C1012" s="29" t="s">
        <v>7566</v>
      </c>
    </row>
    <row r="1013" spans="1:3" ht="20">
      <c r="A1013" s="32" t="s">
        <v>7568</v>
      </c>
      <c r="B1013" s="84" t="s">
        <v>7569</v>
      </c>
      <c r="C1013" s="29" t="s">
        <v>7567</v>
      </c>
    </row>
    <row r="1014" spans="1:3" ht="20">
      <c r="A1014" s="32" t="s">
        <v>7572</v>
      </c>
      <c r="B1014" s="84" t="s">
        <v>7571</v>
      </c>
      <c r="C1014" s="29" t="s">
        <v>7570</v>
      </c>
    </row>
    <row r="1015" spans="1:3" ht="20">
      <c r="A1015" s="32" t="s">
        <v>7575</v>
      </c>
      <c r="B1015" s="84" t="s">
        <v>7574</v>
      </c>
      <c r="C1015" s="29" t="s">
        <v>7573</v>
      </c>
    </row>
    <row r="1016" spans="1:3" ht="20">
      <c r="A1016" s="32" t="s">
        <v>7577</v>
      </c>
      <c r="B1016" s="84" t="s">
        <v>7578</v>
      </c>
      <c r="C1016" s="29" t="s">
        <v>7576</v>
      </c>
    </row>
    <row r="1017" spans="1:3" ht="20">
      <c r="A1017" s="32" t="s">
        <v>7580</v>
      </c>
      <c r="B1017" s="84" t="s">
        <v>7586</v>
      </c>
      <c r="C1017" s="29" t="s">
        <v>7579</v>
      </c>
    </row>
    <row r="1018" spans="1:3" ht="20">
      <c r="A1018" s="32" t="s">
        <v>7582</v>
      </c>
      <c r="B1018" s="84" t="s">
        <v>7584</v>
      </c>
      <c r="C1018" s="29" t="s">
        <v>7581</v>
      </c>
    </row>
    <row r="1019" spans="1:3" ht="20">
      <c r="A1019" s="32" t="s">
        <v>7587</v>
      </c>
      <c r="B1019" s="84" t="s">
        <v>7585</v>
      </c>
      <c r="C1019" s="29" t="s">
        <v>7583</v>
      </c>
    </row>
    <row r="1020" spans="1:3" ht="20">
      <c r="A1020" s="32" t="s">
        <v>7588</v>
      </c>
      <c r="B1020" s="84" t="s">
        <v>7589</v>
      </c>
      <c r="C1020" s="29" t="s">
        <v>7590</v>
      </c>
    </row>
    <row r="1021" spans="1:3" ht="20">
      <c r="A1021" s="32" t="s">
        <v>7597</v>
      </c>
      <c r="B1021" s="84" t="s">
        <v>7596</v>
      </c>
      <c r="C1021" s="29" t="s">
        <v>7591</v>
      </c>
    </row>
    <row r="1022" spans="1:3" ht="20">
      <c r="A1022" s="32" t="s">
        <v>7598</v>
      </c>
      <c r="B1022" s="84" t="s">
        <v>7595</v>
      </c>
      <c r="C1022" s="29" t="s">
        <v>7592</v>
      </c>
    </row>
    <row r="1023" spans="1:3" ht="20">
      <c r="A1023" s="32" t="s">
        <v>7599</v>
      </c>
      <c r="B1023" s="84" t="s">
        <v>7594</v>
      </c>
      <c r="C1023" s="29" t="s">
        <v>7593</v>
      </c>
    </row>
    <row r="1024" spans="1:3" ht="20">
      <c r="A1024" s="32" t="s">
        <v>7602</v>
      </c>
      <c r="B1024" s="18" t="s">
        <v>7601</v>
      </c>
      <c r="C1024" s="29" t="s">
        <v>7600</v>
      </c>
    </row>
    <row r="1025" spans="1:3" ht="20">
      <c r="A1025" s="32" t="s">
        <v>7603</v>
      </c>
      <c r="B1025" s="18" t="s">
        <v>7604</v>
      </c>
      <c r="C1025" s="29" t="s">
        <v>7605</v>
      </c>
    </row>
    <row r="1026" spans="1:3" ht="20">
      <c r="A1026" s="32" t="s">
        <v>7608</v>
      </c>
      <c r="B1026" s="18" t="s">
        <v>7607</v>
      </c>
      <c r="C1026" s="29" t="s">
        <v>7606</v>
      </c>
    </row>
    <row r="1027" spans="1:3" ht="20">
      <c r="A1027" s="32" t="s">
        <v>7609</v>
      </c>
      <c r="B1027" s="18" t="s">
        <v>7611</v>
      </c>
      <c r="C1027" s="29" t="s">
        <v>7610</v>
      </c>
    </row>
    <row r="1028" spans="1:3" ht="20">
      <c r="A1028" s="32" t="s">
        <v>7614</v>
      </c>
      <c r="B1028" s="18" t="s">
        <v>7613</v>
      </c>
      <c r="C1028" s="29" t="s">
        <v>7612</v>
      </c>
    </row>
    <row r="1029" spans="1:3" ht="20">
      <c r="A1029" s="32" t="s">
        <v>7615</v>
      </c>
      <c r="B1029" s="18" t="s">
        <v>7617</v>
      </c>
      <c r="C1029" s="29" t="s">
        <v>7616</v>
      </c>
    </row>
    <row r="1030" spans="1:3" ht="20">
      <c r="A1030" s="32" t="s">
        <v>7620</v>
      </c>
      <c r="B1030" s="18" t="s">
        <v>7619</v>
      </c>
      <c r="C1030" s="29" t="s">
        <v>7618</v>
      </c>
    </row>
    <row r="1031" spans="1:3" ht="20">
      <c r="A1031" s="32" t="s">
        <v>7621</v>
      </c>
      <c r="B1031" s="18" t="s">
        <v>7622</v>
      </c>
      <c r="C1031" s="29" t="s">
        <v>7623</v>
      </c>
    </row>
    <row r="1032" spans="1:3" ht="20">
      <c r="A1032" s="32" t="s">
        <v>7625</v>
      </c>
      <c r="B1032" s="18" t="s">
        <v>7622</v>
      </c>
      <c r="C1032" s="29" t="s">
        <v>7624</v>
      </c>
    </row>
    <row r="1033" spans="1:3" ht="20">
      <c r="A1033" s="32" t="s">
        <v>7628</v>
      </c>
      <c r="B1033" s="18" t="s">
        <v>7627</v>
      </c>
      <c r="C1033" s="29" t="s">
        <v>7626</v>
      </c>
    </row>
    <row r="1034" spans="1:3" ht="20">
      <c r="A1034" s="32" t="s">
        <v>7631</v>
      </c>
      <c r="B1034" s="18" t="s">
        <v>7630</v>
      </c>
      <c r="C1034" s="29" t="s">
        <v>7629</v>
      </c>
    </row>
    <row r="1035" spans="1:3" ht="20">
      <c r="A1035" s="32" t="s">
        <v>7634</v>
      </c>
      <c r="B1035" s="18" t="s">
        <v>7633</v>
      </c>
      <c r="C1035" s="29" t="s">
        <v>7632</v>
      </c>
    </row>
    <row r="1036" spans="1:3" ht="20">
      <c r="A1036" s="32" t="s">
        <v>7635</v>
      </c>
      <c r="B1036" s="18" t="s">
        <v>7637</v>
      </c>
      <c r="C1036" s="29" t="s">
        <v>7636</v>
      </c>
    </row>
    <row r="1037" spans="1:3" ht="20">
      <c r="A1037" s="32" t="s">
        <v>7640</v>
      </c>
      <c r="B1037" s="18" t="s">
        <v>7639</v>
      </c>
      <c r="C1037" s="29" t="s">
        <v>7638</v>
      </c>
    </row>
    <row r="1038" spans="1:3" ht="20">
      <c r="A1038" s="32" t="s">
        <v>7645</v>
      </c>
      <c r="B1038" s="18" t="s">
        <v>7642</v>
      </c>
      <c r="C1038" s="29" t="s">
        <v>7641</v>
      </c>
    </row>
    <row r="1039" spans="1:3" ht="20">
      <c r="A1039" s="32" t="s">
        <v>7646</v>
      </c>
      <c r="B1039" s="18" t="s">
        <v>7644</v>
      </c>
      <c r="C1039" s="29" t="s">
        <v>7643</v>
      </c>
    </row>
    <row r="1040" spans="1:3" ht="20">
      <c r="A1040" s="32" t="s">
        <v>7647</v>
      </c>
      <c r="B1040" s="18" t="s">
        <v>7648</v>
      </c>
      <c r="C1040" s="29" t="s">
        <v>7649</v>
      </c>
    </row>
    <row r="1041" spans="1:3" ht="20">
      <c r="A1041" s="32" t="s">
        <v>7652</v>
      </c>
      <c r="B1041" s="18" t="s">
        <v>7651</v>
      </c>
      <c r="C1041" s="29" t="s">
        <v>7650</v>
      </c>
    </row>
    <row r="1042" spans="1:3" ht="20">
      <c r="A1042" s="32" t="s">
        <v>7655</v>
      </c>
      <c r="B1042" s="18" t="s">
        <v>7654</v>
      </c>
      <c r="C1042" s="29" t="s">
        <v>7653</v>
      </c>
    </row>
    <row r="1043" spans="1:3" ht="20">
      <c r="A1043" s="32" t="s">
        <v>7656</v>
      </c>
      <c r="B1043" s="18" t="s">
        <v>7662</v>
      </c>
      <c r="C1043" s="29" t="s">
        <v>7660</v>
      </c>
    </row>
    <row r="1044" spans="1:3" ht="20">
      <c r="A1044" s="32" t="s">
        <v>7657</v>
      </c>
      <c r="B1044" s="18" t="s">
        <v>7659</v>
      </c>
      <c r="C1044" s="29" t="s">
        <v>7661</v>
      </c>
    </row>
    <row r="1045" spans="1:3" ht="20">
      <c r="A1045" s="32" t="s">
        <v>7658</v>
      </c>
      <c r="B1045" s="18" t="s">
        <v>7664</v>
      </c>
      <c r="C1045" s="29" t="s">
        <v>7663</v>
      </c>
    </row>
    <row r="1046" spans="1:3" ht="20">
      <c r="A1046" s="32" t="s">
        <v>7665</v>
      </c>
      <c r="B1046" s="18" t="s">
        <v>7668</v>
      </c>
      <c r="C1046" s="29" t="s">
        <v>7667</v>
      </c>
    </row>
    <row r="1047" spans="1:3" ht="20">
      <c r="A1047" s="32" t="s">
        <v>7666</v>
      </c>
      <c r="B1047" s="18" t="s">
        <v>7670</v>
      </c>
      <c r="C1047" s="29" t="s">
        <v>7669</v>
      </c>
    </row>
    <row r="1048" spans="1:3" ht="20">
      <c r="A1048" s="32" t="s">
        <v>7671</v>
      </c>
      <c r="B1048" s="18" t="s">
        <v>7673</v>
      </c>
      <c r="C1048" s="29" t="s">
        <v>7674</v>
      </c>
    </row>
    <row r="1049" spans="1:3" ht="20">
      <c r="A1049" s="32" t="s">
        <v>7672</v>
      </c>
      <c r="B1049" s="18" t="s">
        <v>7673</v>
      </c>
      <c r="C1049" s="29" t="s">
        <v>7675</v>
      </c>
    </row>
    <row r="1050" spans="1:3" ht="20">
      <c r="A1050" s="32" t="s">
        <v>7678</v>
      </c>
      <c r="B1050" s="18" t="s">
        <v>7677</v>
      </c>
      <c r="C1050" s="29" t="s">
        <v>7676</v>
      </c>
    </row>
    <row r="1051" spans="1:3" ht="20">
      <c r="A1051" s="32" t="s">
        <v>7681</v>
      </c>
      <c r="B1051" s="18" t="s">
        <v>7680</v>
      </c>
      <c r="C1051" s="29" t="s">
        <v>7679</v>
      </c>
    </row>
    <row r="1052" spans="1:3" ht="20">
      <c r="A1052" s="32" t="s">
        <v>7682</v>
      </c>
      <c r="B1052" s="18" t="s">
        <v>7684</v>
      </c>
      <c r="C1052" s="29" t="s">
        <v>7683</v>
      </c>
    </row>
    <row r="1053" spans="1:3" ht="20">
      <c r="A1053" s="32" t="s">
        <v>7686</v>
      </c>
      <c r="B1053" s="18" t="s">
        <v>7689</v>
      </c>
      <c r="C1053" s="29" t="s">
        <v>7685</v>
      </c>
    </row>
    <row r="1054" spans="1:3" ht="20">
      <c r="A1054" s="32" t="s">
        <v>7687</v>
      </c>
      <c r="B1054" s="18" t="s">
        <v>7692</v>
      </c>
      <c r="C1054" s="29" t="s">
        <v>7690</v>
      </c>
    </row>
    <row r="1055" spans="1:3" ht="20">
      <c r="A1055" s="32" t="s">
        <v>7688</v>
      </c>
      <c r="B1055" s="18" t="s">
        <v>7692</v>
      </c>
      <c r="C1055" s="29" t="s">
        <v>7691</v>
      </c>
    </row>
    <row r="1056" spans="1:3" ht="20">
      <c r="A1056" s="32" t="s">
        <v>7696</v>
      </c>
      <c r="B1056" s="18" t="s">
        <v>7694</v>
      </c>
      <c r="C1056" s="29" t="s">
        <v>7693</v>
      </c>
    </row>
    <row r="1057" spans="1:3" ht="20">
      <c r="A1057" s="32" t="s">
        <v>7697</v>
      </c>
      <c r="B1057" s="18" t="s">
        <v>7695</v>
      </c>
      <c r="C1057" s="29" t="s">
        <v>8727</v>
      </c>
    </row>
    <row r="1058" spans="1:3" ht="20">
      <c r="A1058" s="32" t="s">
        <v>7699</v>
      </c>
      <c r="B1058" s="18" t="s">
        <v>7701</v>
      </c>
      <c r="C1058" s="29" t="s">
        <v>7698</v>
      </c>
    </row>
    <row r="1059" spans="1:3" ht="20">
      <c r="A1059" s="32" t="s">
        <v>7700</v>
      </c>
      <c r="B1059" s="18" t="s">
        <v>7701</v>
      </c>
      <c r="C1059" s="29" t="s">
        <v>7702</v>
      </c>
    </row>
    <row r="1060" spans="1:3" ht="20">
      <c r="A1060" s="32" t="s">
        <v>7703</v>
      </c>
      <c r="B1060" s="18" t="s">
        <v>7705</v>
      </c>
      <c r="C1060" s="29" t="s">
        <v>7704</v>
      </c>
    </row>
    <row r="1061" spans="1:3" ht="20">
      <c r="A1061" s="32" t="s">
        <v>7707</v>
      </c>
      <c r="B1061" s="18" t="s">
        <v>7708</v>
      </c>
      <c r="C1061" s="29" t="s">
        <v>7706</v>
      </c>
    </row>
    <row r="1062" spans="1:3" ht="20">
      <c r="A1062" s="32" t="s">
        <v>7710</v>
      </c>
      <c r="B1062" s="18" t="s">
        <v>7713</v>
      </c>
      <c r="C1062" s="29" t="s">
        <v>7709</v>
      </c>
    </row>
    <row r="1063" spans="1:3" ht="20">
      <c r="A1063" s="32" t="s">
        <v>7711</v>
      </c>
      <c r="B1063" s="18" t="s">
        <v>7713</v>
      </c>
      <c r="C1063" s="29" t="s">
        <v>7712</v>
      </c>
    </row>
    <row r="1064" spans="1:3" ht="20">
      <c r="A1064" s="32" t="s">
        <v>7716</v>
      </c>
      <c r="B1064" s="18" t="s">
        <v>7715</v>
      </c>
      <c r="C1064" s="29" t="s">
        <v>7714</v>
      </c>
    </row>
    <row r="1065" spans="1:3" ht="20">
      <c r="A1065" s="32" t="s">
        <v>7719</v>
      </c>
      <c r="B1065" s="18" t="s">
        <v>7718</v>
      </c>
      <c r="C1065" s="29" t="s">
        <v>7717</v>
      </c>
    </row>
    <row r="1066" spans="1:3" ht="20">
      <c r="A1066" s="32" t="s">
        <v>7720</v>
      </c>
      <c r="B1066" s="18" t="s">
        <v>7725</v>
      </c>
      <c r="C1066" s="29" t="s">
        <v>7726</v>
      </c>
    </row>
    <row r="1067" spans="1:3" ht="20">
      <c r="A1067" s="32" t="s">
        <v>7721</v>
      </c>
      <c r="B1067" s="18" t="s">
        <v>7728</v>
      </c>
      <c r="C1067" s="29" t="s">
        <v>7727</v>
      </c>
    </row>
    <row r="1068" spans="1:3" ht="20">
      <c r="A1068" s="32" t="s">
        <v>7722</v>
      </c>
      <c r="B1068" s="18" t="s">
        <v>7743</v>
      </c>
      <c r="C1068" s="29" t="s">
        <v>7729</v>
      </c>
    </row>
    <row r="1069" spans="1:3" ht="20">
      <c r="A1069" s="32" t="s">
        <v>7723</v>
      </c>
      <c r="B1069" s="18" t="s">
        <v>7744</v>
      </c>
      <c r="C1069" s="29" t="s">
        <v>7730</v>
      </c>
    </row>
    <row r="1070" spans="1:3" ht="20">
      <c r="A1070" s="32" t="s">
        <v>7724</v>
      </c>
      <c r="B1070" s="18" t="s">
        <v>7745</v>
      </c>
      <c r="C1070" s="29" t="s">
        <v>7731</v>
      </c>
    </row>
    <row r="1071" spans="1:3" ht="20">
      <c r="A1071" s="32" t="s">
        <v>7737</v>
      </c>
      <c r="B1071" s="60" t="s">
        <v>7746</v>
      </c>
      <c r="C1071" s="29" t="s">
        <v>7732</v>
      </c>
    </row>
    <row r="1072" spans="1:3" ht="20">
      <c r="A1072" s="32" t="s">
        <v>7738</v>
      </c>
      <c r="B1072" s="60" t="s">
        <v>7747</v>
      </c>
      <c r="C1072" s="29" t="s">
        <v>7733</v>
      </c>
    </row>
    <row r="1073" spans="1:3" ht="20">
      <c r="A1073" s="32" t="s">
        <v>7739</v>
      </c>
      <c r="B1073" s="60" t="s">
        <v>7748</v>
      </c>
      <c r="C1073" s="29" t="s">
        <v>7734</v>
      </c>
    </row>
    <row r="1074" spans="1:3" ht="20">
      <c r="A1074" s="32" t="s">
        <v>7740</v>
      </c>
      <c r="B1074" s="60" t="s">
        <v>7749</v>
      </c>
      <c r="C1074" s="29" t="s">
        <v>7735</v>
      </c>
    </row>
    <row r="1075" spans="1:3" ht="20">
      <c r="A1075" s="32" t="s">
        <v>7741</v>
      </c>
      <c r="B1075" s="60" t="s">
        <v>7750</v>
      </c>
      <c r="C1075" s="29" t="s">
        <v>7736</v>
      </c>
    </row>
    <row r="1076" spans="1:3" ht="20">
      <c r="A1076" s="32" t="s">
        <v>7742</v>
      </c>
      <c r="B1076" s="60" t="s">
        <v>7751</v>
      </c>
      <c r="C1076" s="29" t="s">
        <v>7752</v>
      </c>
    </row>
    <row r="1077" spans="1:3" ht="20">
      <c r="A1077" s="32" t="s">
        <v>7759</v>
      </c>
      <c r="B1077" s="60" t="s">
        <v>7754</v>
      </c>
      <c r="C1077" s="29" t="s">
        <v>7753</v>
      </c>
    </row>
    <row r="1078" spans="1:3" ht="20">
      <c r="A1078" s="32" t="s">
        <v>7760</v>
      </c>
      <c r="B1078" s="60" t="s">
        <v>7754</v>
      </c>
      <c r="C1078" s="29" t="s">
        <v>7762</v>
      </c>
    </row>
    <row r="1079" spans="1:3" ht="20">
      <c r="A1079" s="32" t="s">
        <v>7761</v>
      </c>
      <c r="B1079" s="60" t="s">
        <v>7756</v>
      </c>
      <c r="C1079" s="29" t="s">
        <v>7755</v>
      </c>
    </row>
    <row r="1080" spans="1:3" ht="20">
      <c r="A1080" s="32" t="s">
        <v>7763</v>
      </c>
      <c r="B1080" s="60" t="s">
        <v>7757</v>
      </c>
      <c r="C1080" s="29" t="s">
        <v>7758</v>
      </c>
    </row>
    <row r="1081" spans="1:3" ht="20">
      <c r="A1081" s="32" t="s">
        <v>7764</v>
      </c>
      <c r="B1081" s="60" t="s">
        <v>7770</v>
      </c>
      <c r="C1081" s="29" t="s">
        <v>7771</v>
      </c>
    </row>
    <row r="1082" spans="1:3" ht="20">
      <c r="A1082" s="32" t="s">
        <v>7765</v>
      </c>
      <c r="B1082" s="60" t="s">
        <v>7772</v>
      </c>
      <c r="C1082" s="29" t="s">
        <v>7773</v>
      </c>
    </row>
    <row r="1083" spans="1:3" ht="20">
      <c r="A1083" s="32" t="s">
        <v>7766</v>
      </c>
      <c r="B1083" s="60" t="s">
        <v>7775</v>
      </c>
      <c r="C1083" s="29" t="s">
        <v>7774</v>
      </c>
    </row>
    <row r="1084" spans="1:3" ht="20">
      <c r="A1084" s="32" t="s">
        <v>7767</v>
      </c>
      <c r="B1084" s="60" t="s">
        <v>7778</v>
      </c>
      <c r="C1084" s="1" t="s">
        <v>7777</v>
      </c>
    </row>
    <row r="1085" spans="1:3" ht="20">
      <c r="A1085" s="32" t="s">
        <v>7768</v>
      </c>
      <c r="B1085" s="60" t="s">
        <v>7779</v>
      </c>
      <c r="C1085" s="29" t="s">
        <v>7776</v>
      </c>
    </row>
    <row r="1086" spans="1:3" ht="20">
      <c r="A1086" s="32" t="s">
        <v>7769</v>
      </c>
      <c r="B1086" s="60" t="s">
        <v>7781</v>
      </c>
      <c r="C1086" s="29" t="s">
        <v>7780</v>
      </c>
    </row>
    <row r="1087" spans="1:3" ht="20">
      <c r="A1087" s="32" t="s">
        <v>7783</v>
      </c>
      <c r="B1087" s="60" t="s">
        <v>7781</v>
      </c>
      <c r="C1087" s="29" t="s">
        <v>7782</v>
      </c>
    </row>
    <row r="1088" spans="1:3" ht="20">
      <c r="A1088" s="32" t="s">
        <v>7784</v>
      </c>
      <c r="B1088" s="60" t="s">
        <v>7785</v>
      </c>
      <c r="C1088" s="29" t="s">
        <v>7786</v>
      </c>
    </row>
    <row r="1089" spans="1:3" ht="20">
      <c r="A1089" s="32" t="s">
        <v>7787</v>
      </c>
      <c r="B1089" s="60" t="s">
        <v>7795</v>
      </c>
      <c r="C1089" s="29" t="s">
        <v>7788</v>
      </c>
    </row>
    <row r="1090" spans="1:3" ht="20">
      <c r="A1090" s="32" t="s">
        <v>7796</v>
      </c>
      <c r="B1090" s="60" t="s">
        <v>7794</v>
      </c>
      <c r="C1090" s="29" t="s">
        <v>7789</v>
      </c>
    </row>
    <row r="1091" spans="1:3" ht="20">
      <c r="A1091" s="32" t="s">
        <v>7797</v>
      </c>
      <c r="B1091" s="60" t="s">
        <v>7793</v>
      </c>
      <c r="C1091" s="29" t="s">
        <v>7790</v>
      </c>
    </row>
    <row r="1092" spans="1:3" ht="20">
      <c r="A1092" s="32" t="s">
        <v>7798</v>
      </c>
      <c r="B1092" s="60" t="s">
        <v>7792</v>
      </c>
      <c r="C1092" s="29" t="s">
        <v>7791</v>
      </c>
    </row>
    <row r="1093" spans="1:3" ht="20">
      <c r="A1093" s="32" t="s">
        <v>7801</v>
      </c>
      <c r="B1093" s="60" t="s">
        <v>7800</v>
      </c>
      <c r="C1093" s="29" t="s">
        <v>7799</v>
      </c>
    </row>
    <row r="1094" spans="1:3" ht="20">
      <c r="A1094" s="32" t="s">
        <v>7802</v>
      </c>
      <c r="B1094" s="60" t="s">
        <v>7806</v>
      </c>
      <c r="C1094" s="29" t="s">
        <v>7807</v>
      </c>
    </row>
    <row r="1095" spans="1:3" ht="20">
      <c r="A1095" s="32" t="s">
        <v>7803</v>
      </c>
      <c r="B1095" s="60" t="s">
        <v>7809</v>
      </c>
      <c r="C1095" s="61" t="s">
        <v>7808</v>
      </c>
    </row>
    <row r="1096" spans="1:3" ht="20">
      <c r="A1096" s="32" t="s">
        <v>7804</v>
      </c>
      <c r="B1096" s="60" t="s">
        <v>7811</v>
      </c>
      <c r="C1096" s="62" t="s">
        <v>7810</v>
      </c>
    </row>
    <row r="1097" spans="1:3" ht="20">
      <c r="A1097" s="32" t="s">
        <v>7805</v>
      </c>
      <c r="B1097" s="60" t="s">
        <v>7813</v>
      </c>
      <c r="C1097" s="63" t="s">
        <v>7812</v>
      </c>
    </row>
    <row r="1098" spans="1:3" ht="20">
      <c r="A1098" s="32" t="s">
        <v>7816</v>
      </c>
      <c r="B1098" s="60" t="s">
        <v>7815</v>
      </c>
      <c r="C1098" s="63" t="s">
        <v>7814</v>
      </c>
    </row>
    <row r="1099" spans="1:3" ht="20">
      <c r="A1099" s="32" t="s">
        <v>7819</v>
      </c>
      <c r="B1099" s="60" t="s">
        <v>7818</v>
      </c>
      <c r="C1099" s="29" t="s">
        <v>7817</v>
      </c>
    </row>
    <row r="1100" spans="1:3" ht="20">
      <c r="A1100" s="32" t="s">
        <v>7828</v>
      </c>
      <c r="B1100" s="60" t="s">
        <v>7822</v>
      </c>
      <c r="C1100" s="29" t="s">
        <v>7820</v>
      </c>
    </row>
    <row r="1101" spans="1:3" ht="20">
      <c r="A1101" s="32" t="s">
        <v>7829</v>
      </c>
      <c r="B1101" s="60" t="s">
        <v>7823</v>
      </c>
      <c r="C1101" s="29" t="s">
        <v>7821</v>
      </c>
    </row>
    <row r="1102" spans="1:3" ht="20">
      <c r="A1102" s="32" t="s">
        <v>7830</v>
      </c>
      <c r="B1102" s="60" t="s">
        <v>7825</v>
      </c>
      <c r="C1102" s="29" t="s">
        <v>7824</v>
      </c>
    </row>
    <row r="1103" spans="1:3" ht="20">
      <c r="A1103" s="32" t="s">
        <v>7831</v>
      </c>
      <c r="B1103" s="60" t="s">
        <v>7827</v>
      </c>
      <c r="C1103" s="60" t="s">
        <v>7826</v>
      </c>
    </row>
    <row r="1104" spans="1:3" ht="20">
      <c r="A1104" s="32" t="s">
        <v>7839</v>
      </c>
      <c r="B1104" s="60" t="s">
        <v>7852</v>
      </c>
      <c r="C1104" s="29" t="s">
        <v>7832</v>
      </c>
    </row>
    <row r="1105" spans="1:3" ht="20">
      <c r="A1105" s="32" t="s">
        <v>7840</v>
      </c>
      <c r="B1105" s="60" t="s">
        <v>7851</v>
      </c>
      <c r="C1105" s="29" t="s">
        <v>7833</v>
      </c>
    </row>
    <row r="1106" spans="1:3" ht="20">
      <c r="A1106" s="32" t="s">
        <v>7841</v>
      </c>
      <c r="B1106" s="60" t="s">
        <v>7850</v>
      </c>
      <c r="C1106" s="29" t="s">
        <v>7834</v>
      </c>
    </row>
    <row r="1107" spans="1:3" ht="20">
      <c r="A1107" s="32" t="s">
        <v>7842</v>
      </c>
      <c r="B1107" s="60" t="s">
        <v>7849</v>
      </c>
      <c r="C1107" s="29" t="s">
        <v>7835</v>
      </c>
    </row>
    <row r="1108" spans="1:3" ht="20">
      <c r="A1108" s="32" t="s">
        <v>7843</v>
      </c>
      <c r="B1108" s="60" t="s">
        <v>7848</v>
      </c>
      <c r="C1108" s="29" t="s">
        <v>7836</v>
      </c>
    </row>
    <row r="1109" spans="1:3" ht="20">
      <c r="A1109" s="32" t="s">
        <v>7844</v>
      </c>
      <c r="B1109" s="60" t="s">
        <v>7847</v>
      </c>
      <c r="C1109" s="29" t="s">
        <v>7837</v>
      </c>
    </row>
    <row r="1110" spans="1:3" ht="20">
      <c r="A1110" s="32" t="s">
        <v>7845</v>
      </c>
      <c r="B1110" s="60" t="s">
        <v>7846</v>
      </c>
      <c r="C1110" s="29" t="s">
        <v>7838</v>
      </c>
    </row>
    <row r="1111" spans="1:3" ht="20">
      <c r="A1111" s="32" t="s">
        <v>7853</v>
      </c>
      <c r="B1111" s="60" t="s">
        <v>7861</v>
      </c>
      <c r="C1111" s="29" t="s">
        <v>7860</v>
      </c>
    </row>
    <row r="1112" spans="1:3" ht="20">
      <c r="A1112" s="32" t="s">
        <v>7854</v>
      </c>
      <c r="B1112" s="60" t="s">
        <v>7863</v>
      </c>
      <c r="C1112" s="29" t="s">
        <v>7862</v>
      </c>
    </row>
    <row r="1113" spans="1:3" ht="20">
      <c r="A1113" s="32" t="s">
        <v>7855</v>
      </c>
      <c r="B1113" s="60" t="s">
        <v>7865</v>
      </c>
      <c r="C1113" s="29" t="s">
        <v>7864</v>
      </c>
    </row>
    <row r="1114" spans="1:3" ht="20">
      <c r="A1114" s="32" t="s">
        <v>7856</v>
      </c>
      <c r="B1114" s="60" t="s">
        <v>7867</v>
      </c>
      <c r="C1114" s="29" t="s">
        <v>7866</v>
      </c>
    </row>
    <row r="1115" spans="1:3" ht="20">
      <c r="A1115" s="32" t="s">
        <v>7857</v>
      </c>
      <c r="B1115" s="60" t="s">
        <v>7869</v>
      </c>
      <c r="C1115" s="29" t="s">
        <v>7868</v>
      </c>
    </row>
    <row r="1116" spans="1:3" ht="20">
      <c r="A1116" s="32" t="s">
        <v>7858</v>
      </c>
      <c r="B1116" s="60" t="s">
        <v>7871</v>
      </c>
      <c r="C1116" s="29" t="s">
        <v>7870</v>
      </c>
    </row>
    <row r="1117" spans="1:3" ht="20">
      <c r="A1117" s="32" t="s">
        <v>7859</v>
      </c>
      <c r="B1117" s="60" t="s">
        <v>7886</v>
      </c>
      <c r="C1117" s="29" t="s">
        <v>7875</v>
      </c>
    </row>
    <row r="1118" spans="1:3" ht="20">
      <c r="A1118" s="32" t="s">
        <v>7881</v>
      </c>
      <c r="B1118" s="60" t="s">
        <v>7887</v>
      </c>
      <c r="C1118" s="29" t="s">
        <v>7876</v>
      </c>
    </row>
    <row r="1119" spans="1:3" ht="20">
      <c r="A1119" s="32" t="s">
        <v>7882</v>
      </c>
      <c r="B1119" s="60" t="s">
        <v>7888</v>
      </c>
      <c r="C1119" s="29" t="s">
        <v>7877</v>
      </c>
    </row>
    <row r="1120" spans="1:3" ht="20">
      <c r="A1120" s="32" t="s">
        <v>7883</v>
      </c>
      <c r="B1120" s="60" t="s">
        <v>7889</v>
      </c>
      <c r="C1120" s="29" t="s">
        <v>7878</v>
      </c>
    </row>
    <row r="1121" spans="1:3" ht="20">
      <c r="A1121" s="32" t="s">
        <v>7884</v>
      </c>
      <c r="B1121" s="60" t="s">
        <v>7890</v>
      </c>
      <c r="C1121" s="29" t="s">
        <v>7879</v>
      </c>
    </row>
    <row r="1122" spans="1:3" ht="20">
      <c r="A1122" s="32" t="s">
        <v>7885</v>
      </c>
      <c r="B1122" s="60" t="s">
        <v>7891</v>
      </c>
      <c r="C1122" s="29" t="s">
        <v>7880</v>
      </c>
    </row>
    <row r="1123" spans="1:3" ht="20">
      <c r="A1123" s="32" t="s">
        <v>7900</v>
      </c>
      <c r="B1123" s="60" t="s">
        <v>7893</v>
      </c>
      <c r="C1123" s="29" t="s">
        <v>7892</v>
      </c>
    </row>
    <row r="1124" spans="1:3" ht="20">
      <c r="A1124" s="32" t="s">
        <v>7901</v>
      </c>
      <c r="B1124" s="60" t="s">
        <v>7895</v>
      </c>
      <c r="C1124" s="29" t="s">
        <v>7894</v>
      </c>
    </row>
    <row r="1125" spans="1:3" ht="20">
      <c r="A1125" s="32" t="s">
        <v>7902</v>
      </c>
      <c r="B1125" s="60" t="s">
        <v>7897</v>
      </c>
      <c r="C1125" s="29" t="s">
        <v>7896</v>
      </c>
    </row>
    <row r="1126" spans="1:3" ht="20">
      <c r="A1126" s="32" t="s">
        <v>7903</v>
      </c>
      <c r="B1126" s="60" t="s">
        <v>7899</v>
      </c>
      <c r="C1126" s="29" t="s">
        <v>7898</v>
      </c>
    </row>
    <row r="1127" spans="1:3" ht="20">
      <c r="A1127" s="32" t="s">
        <v>7916</v>
      </c>
      <c r="B1127" s="60" t="s">
        <v>7904</v>
      </c>
      <c r="C1127" s="29" t="s">
        <v>7905</v>
      </c>
    </row>
    <row r="1128" spans="1:3" ht="20">
      <c r="A1128" s="32" t="s">
        <v>7917</v>
      </c>
      <c r="B1128" s="60" t="s">
        <v>7907</v>
      </c>
      <c r="C1128" s="29" t="s">
        <v>7906</v>
      </c>
    </row>
    <row r="1129" spans="1:3" ht="20">
      <c r="A1129" s="32" t="s">
        <v>7918</v>
      </c>
      <c r="B1129" s="60" t="s">
        <v>7909</v>
      </c>
      <c r="C1129" s="29" t="s">
        <v>7908</v>
      </c>
    </row>
    <row r="1130" spans="1:3" ht="20">
      <c r="A1130" s="32" t="s">
        <v>7919</v>
      </c>
      <c r="B1130" s="60" t="s">
        <v>7911</v>
      </c>
      <c r="C1130" s="29" t="s">
        <v>7910</v>
      </c>
    </row>
    <row r="1131" spans="1:3" ht="20">
      <c r="A1131" s="32" t="s">
        <v>7920</v>
      </c>
      <c r="B1131" s="60" t="s">
        <v>7913</v>
      </c>
      <c r="C1131" s="29" t="s">
        <v>7912</v>
      </c>
    </row>
    <row r="1132" spans="1:3" ht="20">
      <c r="A1132" s="32" t="s">
        <v>7921</v>
      </c>
      <c r="B1132" s="60" t="s">
        <v>7915</v>
      </c>
      <c r="C1132" s="29" t="s">
        <v>7914</v>
      </c>
    </row>
    <row r="1133" spans="1:3" ht="20">
      <c r="A1133" s="32" t="s">
        <v>7938</v>
      </c>
      <c r="B1133" s="60" t="s">
        <v>7923</v>
      </c>
      <c r="C1133" s="29" t="s">
        <v>7922</v>
      </c>
    </row>
    <row r="1134" spans="1:3" ht="20">
      <c r="A1134" s="32" t="s">
        <v>7939</v>
      </c>
      <c r="B1134" s="60" t="s">
        <v>7925</v>
      </c>
      <c r="C1134" s="29" t="s">
        <v>7924</v>
      </c>
    </row>
    <row r="1135" spans="1:3" ht="20">
      <c r="A1135" s="32" t="s">
        <v>7940</v>
      </c>
      <c r="B1135" s="60" t="s">
        <v>7927</v>
      </c>
      <c r="C1135" s="29" t="s">
        <v>7926</v>
      </c>
    </row>
    <row r="1136" spans="1:3" ht="20">
      <c r="A1136" s="32" t="s">
        <v>7941</v>
      </c>
      <c r="B1136" s="60" t="s">
        <v>7929</v>
      </c>
      <c r="C1136" s="29" t="s">
        <v>7928</v>
      </c>
    </row>
    <row r="1137" spans="1:3" ht="20">
      <c r="A1137" s="32" t="s">
        <v>7942</v>
      </c>
      <c r="B1137" s="60" t="s">
        <v>7931</v>
      </c>
      <c r="C1137" s="29" t="s">
        <v>7930</v>
      </c>
    </row>
    <row r="1138" spans="1:3" ht="20">
      <c r="A1138" s="32" t="s">
        <v>7943</v>
      </c>
      <c r="B1138" s="60" t="s">
        <v>7933</v>
      </c>
      <c r="C1138" s="29" t="s">
        <v>7932</v>
      </c>
    </row>
    <row r="1139" spans="1:3" ht="20">
      <c r="A1139" s="32" t="s">
        <v>7944</v>
      </c>
      <c r="B1139" s="60" t="s">
        <v>7935</v>
      </c>
      <c r="C1139" s="29" t="s">
        <v>7934</v>
      </c>
    </row>
    <row r="1140" spans="1:3" ht="20">
      <c r="A1140" s="32" t="s">
        <v>7945</v>
      </c>
      <c r="B1140" s="60" t="s">
        <v>7937</v>
      </c>
      <c r="C1140" s="29" t="s">
        <v>7936</v>
      </c>
    </row>
    <row r="1141" spans="1:3" ht="20">
      <c r="A1141" s="32" t="s">
        <v>7950</v>
      </c>
      <c r="B1141" s="60" t="s">
        <v>7947</v>
      </c>
      <c r="C1141" s="29" t="s">
        <v>7946</v>
      </c>
    </row>
    <row r="1142" spans="1:3" ht="20">
      <c r="A1142" s="32" t="s">
        <v>7975</v>
      </c>
      <c r="B1142" s="60" t="s">
        <v>7949</v>
      </c>
      <c r="C1142" s="29" t="s">
        <v>7948</v>
      </c>
    </row>
    <row r="1143" spans="1:3" ht="20">
      <c r="A1143" s="32" t="s">
        <v>7976</v>
      </c>
      <c r="B1143" s="60" t="s">
        <v>7952</v>
      </c>
      <c r="C1143" s="29" t="s">
        <v>7951</v>
      </c>
    </row>
    <row r="1144" spans="1:3" ht="20">
      <c r="A1144" s="32" t="s">
        <v>7977</v>
      </c>
      <c r="B1144" s="60" t="s">
        <v>7954</v>
      </c>
      <c r="C1144" s="29" t="s">
        <v>7953</v>
      </c>
    </row>
    <row r="1145" spans="1:3" ht="20">
      <c r="A1145" s="32" t="s">
        <v>7978</v>
      </c>
      <c r="B1145" s="60" t="s">
        <v>7956</v>
      </c>
      <c r="C1145" s="29" t="s">
        <v>7955</v>
      </c>
    </row>
    <row r="1146" spans="1:3" ht="20">
      <c r="A1146" s="32" t="s">
        <v>7979</v>
      </c>
      <c r="B1146" s="60" t="s">
        <v>7958</v>
      </c>
      <c r="C1146" s="29" t="s">
        <v>7957</v>
      </c>
    </row>
    <row r="1147" spans="1:3" ht="20">
      <c r="A1147" s="32" t="s">
        <v>7980</v>
      </c>
      <c r="B1147" s="60" t="s">
        <v>7960</v>
      </c>
      <c r="C1147" s="29" t="s">
        <v>7959</v>
      </c>
    </row>
    <row r="1148" spans="1:3" ht="20">
      <c r="A1148" s="32" t="s">
        <v>7981</v>
      </c>
      <c r="B1148" s="60" t="s">
        <v>7962</v>
      </c>
      <c r="C1148" s="29" t="s">
        <v>7961</v>
      </c>
    </row>
    <row r="1149" spans="1:3" ht="20">
      <c r="A1149" s="32" t="s">
        <v>7982</v>
      </c>
      <c r="B1149" s="60" t="s">
        <v>7964</v>
      </c>
      <c r="C1149" s="29" t="s">
        <v>7963</v>
      </c>
    </row>
    <row r="1150" spans="1:3" ht="20">
      <c r="A1150" s="32" t="s">
        <v>7983</v>
      </c>
      <c r="B1150" s="60" t="s">
        <v>7965</v>
      </c>
      <c r="C1150" s="29" t="s">
        <v>7966</v>
      </c>
    </row>
    <row r="1151" spans="1:3" ht="20">
      <c r="A1151" s="32" t="s">
        <v>7984</v>
      </c>
      <c r="B1151" s="60" t="s">
        <v>7968</v>
      </c>
      <c r="C1151" s="29" t="s">
        <v>7967</v>
      </c>
    </row>
    <row r="1152" spans="1:3" ht="20">
      <c r="A1152" s="32" t="s">
        <v>7985</v>
      </c>
      <c r="B1152" s="60" t="s">
        <v>7970</v>
      </c>
      <c r="C1152" s="29" t="s">
        <v>7969</v>
      </c>
    </row>
    <row r="1153" spans="1:4" ht="20">
      <c r="A1153" s="32" t="s">
        <v>7986</v>
      </c>
      <c r="B1153" s="60" t="s">
        <v>7972</v>
      </c>
      <c r="C1153" s="29" t="s">
        <v>7971</v>
      </c>
    </row>
    <row r="1154" spans="1:4" ht="20">
      <c r="A1154" s="32" t="s">
        <v>7987</v>
      </c>
      <c r="B1154" s="60" t="s">
        <v>7973</v>
      </c>
      <c r="C1154" s="29" t="s">
        <v>7974</v>
      </c>
    </row>
    <row r="1155" spans="1:4" ht="20">
      <c r="A1155" s="32" t="s">
        <v>7988</v>
      </c>
      <c r="B1155" s="60" t="s">
        <v>8390</v>
      </c>
      <c r="C1155" s="29" t="s">
        <v>7991</v>
      </c>
      <c r="D1155" s="1" t="s">
        <v>7992</v>
      </c>
    </row>
    <row r="1156" spans="1:4" ht="20">
      <c r="A1156" s="32" t="s">
        <v>7989</v>
      </c>
      <c r="B1156" s="60" t="s">
        <v>8391</v>
      </c>
      <c r="C1156" s="29" t="s">
        <v>7993</v>
      </c>
      <c r="D1156" s="1" t="s">
        <v>7994</v>
      </c>
    </row>
    <row r="1157" spans="1:4" ht="20">
      <c r="A1157" s="32" t="s">
        <v>7990</v>
      </c>
      <c r="B1157" s="60" t="s">
        <v>8392</v>
      </c>
      <c r="C1157" s="29" t="s">
        <v>7995</v>
      </c>
      <c r="D1157" s="1" t="s">
        <v>7994</v>
      </c>
    </row>
    <row r="1158" spans="1:4" ht="20">
      <c r="A1158" s="32" t="s">
        <v>7997</v>
      </c>
      <c r="B1158" s="60" t="s">
        <v>8393</v>
      </c>
      <c r="C1158" s="29" t="s">
        <v>7996</v>
      </c>
      <c r="D1158" s="1" t="s">
        <v>7994</v>
      </c>
    </row>
    <row r="1159" spans="1:4" ht="20">
      <c r="A1159" s="32" t="s">
        <v>7998</v>
      </c>
      <c r="B1159" s="60" t="s">
        <v>8394</v>
      </c>
      <c r="C1159" s="60" t="s">
        <v>7999</v>
      </c>
      <c r="D1159" s="1" t="s">
        <v>8000</v>
      </c>
    </row>
    <row r="1160" spans="1:4" ht="20">
      <c r="A1160" s="32" t="s">
        <v>8002</v>
      </c>
      <c r="B1160" s="60" t="s">
        <v>8395</v>
      </c>
      <c r="C1160" s="29" t="s">
        <v>8001</v>
      </c>
      <c r="D1160" s="1" t="s">
        <v>8000</v>
      </c>
    </row>
    <row r="1161" spans="1:4" ht="20">
      <c r="A1161" s="32" t="s">
        <v>8004</v>
      </c>
      <c r="B1161" s="60" t="s">
        <v>8396</v>
      </c>
      <c r="C1161" s="29" t="s">
        <v>8003</v>
      </c>
      <c r="D1161" s="1" t="s">
        <v>8007</v>
      </c>
    </row>
    <row r="1162" spans="1:4" ht="20">
      <c r="A1162" s="32" t="s">
        <v>8008</v>
      </c>
      <c r="B1162" s="60" t="s">
        <v>8397</v>
      </c>
      <c r="C1162" s="29" t="s">
        <v>8005</v>
      </c>
      <c r="D1162" s="1" t="s">
        <v>8007</v>
      </c>
    </row>
    <row r="1163" spans="1:4" ht="20">
      <c r="A1163" s="32" t="s">
        <v>8009</v>
      </c>
      <c r="B1163" s="60" t="s">
        <v>8398</v>
      </c>
      <c r="C1163" s="29" t="s">
        <v>8006</v>
      </c>
      <c r="D1163" s="1" t="s">
        <v>8007</v>
      </c>
    </row>
    <row r="1164" spans="1:4" ht="20">
      <c r="A1164" s="32" t="s">
        <v>8022</v>
      </c>
      <c r="B1164" s="60" t="s">
        <v>8399</v>
      </c>
      <c r="C1164" s="29" t="s">
        <v>8010</v>
      </c>
      <c r="D1164" s="1" t="s">
        <v>8011</v>
      </c>
    </row>
    <row r="1165" spans="1:4" ht="20">
      <c r="A1165" s="32" t="s">
        <v>8023</v>
      </c>
      <c r="B1165" s="60" t="s">
        <v>8400</v>
      </c>
      <c r="C1165" s="29" t="s">
        <v>8012</v>
      </c>
      <c r="D1165" s="1" t="s">
        <v>8011</v>
      </c>
    </row>
    <row r="1166" spans="1:4" ht="20">
      <c r="A1166" s="32" t="s">
        <v>8024</v>
      </c>
      <c r="B1166" s="60" t="s">
        <v>8401</v>
      </c>
      <c r="C1166" s="29" t="s">
        <v>8013</v>
      </c>
      <c r="D1166" s="1" t="s">
        <v>8011</v>
      </c>
    </row>
    <row r="1167" spans="1:4" ht="20">
      <c r="A1167" s="32" t="s">
        <v>8025</v>
      </c>
      <c r="B1167" s="60" t="s">
        <v>8402</v>
      </c>
      <c r="C1167" s="29" t="s">
        <v>8014</v>
      </c>
      <c r="D1167" s="1" t="s">
        <v>8015</v>
      </c>
    </row>
    <row r="1168" spans="1:4" ht="20">
      <c r="A1168" s="32" t="s">
        <v>8026</v>
      </c>
      <c r="B1168" s="60" t="s">
        <v>8403</v>
      </c>
      <c r="C1168" s="29" t="s">
        <v>8016</v>
      </c>
      <c r="D1168" s="1" t="s">
        <v>8017</v>
      </c>
    </row>
    <row r="1169" spans="1:4" ht="20">
      <c r="A1169" s="32" t="s">
        <v>8027</v>
      </c>
      <c r="B1169" s="60" t="s">
        <v>8404</v>
      </c>
      <c r="C1169" s="29" t="s">
        <v>8018</v>
      </c>
      <c r="D1169" s="1" t="s">
        <v>8017</v>
      </c>
    </row>
    <row r="1170" spans="1:4" ht="20">
      <c r="A1170" s="32" t="s">
        <v>8028</v>
      </c>
      <c r="B1170" s="60" t="s">
        <v>8405</v>
      </c>
      <c r="C1170" s="29" t="s">
        <v>8019</v>
      </c>
      <c r="D1170" s="1" t="s">
        <v>8020</v>
      </c>
    </row>
    <row r="1171" spans="1:4" ht="20">
      <c r="A1171" s="32" t="s">
        <v>8029</v>
      </c>
      <c r="B1171" s="60" t="s">
        <v>8406</v>
      </c>
      <c r="C1171" s="29" t="s">
        <v>8021</v>
      </c>
      <c r="D1171" s="1" t="s">
        <v>8020</v>
      </c>
    </row>
    <row r="1172" spans="1:4" ht="20">
      <c r="A1172" s="32" t="s">
        <v>8043</v>
      </c>
      <c r="B1172" s="60" t="s">
        <v>8407</v>
      </c>
      <c r="C1172" s="29" t="s">
        <v>8030</v>
      </c>
      <c r="D1172" s="1" t="s">
        <v>8032</v>
      </c>
    </row>
    <row r="1173" spans="1:4" ht="20">
      <c r="A1173" s="32" t="s">
        <v>8044</v>
      </c>
      <c r="B1173" s="60" t="s">
        <v>8408</v>
      </c>
      <c r="C1173" s="29" t="s">
        <v>8031</v>
      </c>
      <c r="D1173" s="1" t="s">
        <v>8032</v>
      </c>
    </row>
    <row r="1174" spans="1:4" ht="20">
      <c r="A1174" s="32" t="s">
        <v>8045</v>
      </c>
      <c r="B1174" s="60" t="s">
        <v>8409</v>
      </c>
      <c r="C1174" s="29" t="s">
        <v>8034</v>
      </c>
      <c r="D1174" s="1" t="s">
        <v>8033</v>
      </c>
    </row>
    <row r="1175" spans="1:4" ht="20">
      <c r="A1175" s="32" t="s">
        <v>8046</v>
      </c>
      <c r="B1175" s="60" t="s">
        <v>8410</v>
      </c>
      <c r="C1175" s="29" t="s">
        <v>8035</v>
      </c>
      <c r="D1175" s="1" t="s">
        <v>8036</v>
      </c>
    </row>
    <row r="1176" spans="1:4" ht="20">
      <c r="A1176" s="32" t="s">
        <v>8047</v>
      </c>
      <c r="B1176" s="60" t="s">
        <v>8411</v>
      </c>
      <c r="C1176" s="29" t="s">
        <v>8037</v>
      </c>
      <c r="D1176" s="1" t="s">
        <v>8036</v>
      </c>
    </row>
    <row r="1177" spans="1:4" ht="20">
      <c r="A1177" s="32" t="s">
        <v>8048</v>
      </c>
      <c r="B1177" s="60" t="s">
        <v>8412</v>
      </c>
      <c r="C1177" s="29" t="s">
        <v>8038</v>
      </c>
      <c r="D1177" s="1" t="s">
        <v>8039</v>
      </c>
    </row>
    <row r="1178" spans="1:4" ht="20">
      <c r="A1178" s="32" t="s">
        <v>8049</v>
      </c>
      <c r="B1178" s="60" t="s">
        <v>8413</v>
      </c>
      <c r="C1178" s="29" t="s">
        <v>8040</v>
      </c>
      <c r="D1178" s="1" t="s">
        <v>8039</v>
      </c>
    </row>
    <row r="1179" spans="1:4" ht="20">
      <c r="A1179" s="32" t="s">
        <v>8050</v>
      </c>
      <c r="B1179" s="60" t="s">
        <v>8414</v>
      </c>
      <c r="C1179" s="29" t="s">
        <v>8041</v>
      </c>
      <c r="D1179" s="1" t="s">
        <v>8042</v>
      </c>
    </row>
    <row r="1180" spans="1:4" ht="20">
      <c r="A1180" s="32" t="s">
        <v>8067</v>
      </c>
      <c r="B1180" s="60" t="s">
        <v>8415</v>
      </c>
      <c r="C1180" s="29" t="s">
        <v>8051</v>
      </c>
      <c r="D1180" s="1" t="s">
        <v>8054</v>
      </c>
    </row>
    <row r="1181" spans="1:4" ht="20">
      <c r="A1181" s="32" t="s">
        <v>8068</v>
      </c>
      <c r="B1181" s="60" t="s">
        <v>8416</v>
      </c>
      <c r="C1181" s="29" t="s">
        <v>8052</v>
      </c>
      <c r="D1181" s="1" t="s">
        <v>8054</v>
      </c>
    </row>
    <row r="1182" spans="1:4" ht="20">
      <c r="A1182" s="32" t="s">
        <v>8069</v>
      </c>
      <c r="B1182" s="60" t="s">
        <v>8416</v>
      </c>
      <c r="C1182" s="29" t="s">
        <v>8053</v>
      </c>
      <c r="D1182" s="1" t="s">
        <v>8054</v>
      </c>
    </row>
    <row r="1183" spans="1:4" ht="20">
      <c r="A1183" s="32" t="s">
        <v>8070</v>
      </c>
      <c r="B1183" s="60" t="s">
        <v>8417</v>
      </c>
      <c r="C1183" s="29" t="s">
        <v>8055</v>
      </c>
      <c r="D1183" s="1" t="s">
        <v>8056</v>
      </c>
    </row>
    <row r="1184" spans="1:4" ht="20">
      <c r="A1184" s="32" t="s">
        <v>8071</v>
      </c>
      <c r="B1184" s="60" t="s">
        <v>8418</v>
      </c>
      <c r="C1184" s="29" t="s">
        <v>8057</v>
      </c>
      <c r="D1184" s="1" t="s">
        <v>8056</v>
      </c>
    </row>
    <row r="1185" spans="1:4" ht="20">
      <c r="A1185" s="32" t="s">
        <v>8072</v>
      </c>
      <c r="B1185" s="60" t="s">
        <v>8419</v>
      </c>
      <c r="C1185" s="29" t="s">
        <v>8058</v>
      </c>
      <c r="D1185" s="1" t="s">
        <v>8059</v>
      </c>
    </row>
    <row r="1186" spans="1:4" ht="20">
      <c r="A1186" s="32" t="s">
        <v>8073</v>
      </c>
      <c r="B1186" s="60" t="s">
        <v>8420</v>
      </c>
      <c r="C1186" s="29" t="s">
        <v>8060</v>
      </c>
      <c r="D1186" s="1" t="s">
        <v>8059</v>
      </c>
    </row>
    <row r="1187" spans="1:4" ht="20">
      <c r="A1187" s="32" t="s">
        <v>8074</v>
      </c>
      <c r="B1187" s="60" t="s">
        <v>8421</v>
      </c>
      <c r="C1187" s="29" t="s">
        <v>8061</v>
      </c>
      <c r="D1187" s="1" t="s">
        <v>8059</v>
      </c>
    </row>
    <row r="1188" spans="1:4" ht="20">
      <c r="A1188" s="32" t="s">
        <v>8075</v>
      </c>
      <c r="B1188" s="60" t="s">
        <v>8422</v>
      </c>
      <c r="C1188" s="29" t="s">
        <v>8062</v>
      </c>
      <c r="D1188" s="1" t="s">
        <v>8063</v>
      </c>
    </row>
    <row r="1189" spans="1:4" ht="20">
      <c r="A1189" s="32" t="s">
        <v>8076</v>
      </c>
      <c r="B1189" s="60" t="s">
        <v>8423</v>
      </c>
      <c r="C1189" s="29" t="s">
        <v>8064</v>
      </c>
      <c r="D1189" s="1" t="s">
        <v>8063</v>
      </c>
    </row>
    <row r="1190" spans="1:4" ht="20">
      <c r="A1190" s="32" t="s">
        <v>8077</v>
      </c>
      <c r="B1190" s="60" t="s">
        <v>8424</v>
      </c>
      <c r="C1190" s="29" t="s">
        <v>8065</v>
      </c>
      <c r="D1190" s="1" t="s">
        <v>8066</v>
      </c>
    </row>
    <row r="1191" spans="1:4" ht="20">
      <c r="A1191" s="32" t="s">
        <v>8084</v>
      </c>
      <c r="B1191" s="60" t="s">
        <v>8425</v>
      </c>
      <c r="C1191" s="29" t="s">
        <v>8078</v>
      </c>
      <c r="D1191" s="1" t="s">
        <v>8079</v>
      </c>
    </row>
    <row r="1192" spans="1:4" ht="20">
      <c r="A1192" s="64" t="s">
        <v>8085</v>
      </c>
      <c r="B1192" s="60" t="s">
        <v>8426</v>
      </c>
      <c r="C1192" s="29" t="s">
        <v>8080</v>
      </c>
      <c r="D1192" s="1" t="s">
        <v>8081</v>
      </c>
    </row>
    <row r="1193" spans="1:4" ht="20">
      <c r="A1193" s="32" t="s">
        <v>8086</v>
      </c>
      <c r="B1193" s="60" t="s">
        <v>8427</v>
      </c>
      <c r="C1193" s="29" t="s">
        <v>8082</v>
      </c>
      <c r="D1193" s="1" t="s">
        <v>8083</v>
      </c>
    </row>
    <row r="1194" spans="1:4" ht="20">
      <c r="A1194" s="32" t="s">
        <v>8090</v>
      </c>
      <c r="B1194" s="60" t="s">
        <v>8428</v>
      </c>
      <c r="C1194" s="29" t="s">
        <v>8087</v>
      </c>
      <c r="D1194" s="1" t="s">
        <v>8083</v>
      </c>
    </row>
    <row r="1195" spans="1:4" ht="20">
      <c r="A1195" s="32" t="s">
        <v>8091</v>
      </c>
      <c r="B1195" s="60" t="s">
        <v>8429</v>
      </c>
      <c r="C1195" s="29" t="s">
        <v>8088</v>
      </c>
      <c r="D1195" s="1" t="s">
        <v>8089</v>
      </c>
    </row>
    <row r="1196" spans="1:4" ht="20">
      <c r="A1196" s="32" t="s">
        <v>8092</v>
      </c>
      <c r="B1196" s="60" t="s">
        <v>8430</v>
      </c>
      <c r="C1196" s="29" t="s">
        <v>8093</v>
      </c>
      <c r="D1196" s="1" t="s">
        <v>8089</v>
      </c>
    </row>
    <row r="1197" spans="1:4" ht="20">
      <c r="A1197" s="32" t="s">
        <v>8094</v>
      </c>
      <c r="B1197" s="60" t="s">
        <v>8430</v>
      </c>
      <c r="C1197" s="29" t="s">
        <v>8095</v>
      </c>
      <c r="D1197" s="1" t="s">
        <v>8089</v>
      </c>
    </row>
    <row r="1198" spans="1:4" ht="20">
      <c r="A1198" s="32" t="s">
        <v>8097</v>
      </c>
      <c r="B1198" s="60" t="s">
        <v>8431</v>
      </c>
      <c r="C1198" s="29" t="s">
        <v>8096</v>
      </c>
      <c r="D1198" s="1" t="s">
        <v>8089</v>
      </c>
    </row>
    <row r="1199" spans="1:4" ht="20">
      <c r="A1199" s="32" t="s">
        <v>8098</v>
      </c>
      <c r="B1199" s="60" t="s">
        <v>8432</v>
      </c>
      <c r="C1199" s="29" t="s">
        <v>8100</v>
      </c>
      <c r="D1199" s="1" t="s">
        <v>8101</v>
      </c>
    </row>
    <row r="1200" spans="1:4" ht="20">
      <c r="A1200" s="32" t="s">
        <v>8099</v>
      </c>
      <c r="B1200" s="60" t="s">
        <v>8433</v>
      </c>
      <c r="C1200" s="29" t="s">
        <v>8102</v>
      </c>
      <c r="D1200" s="1" t="s">
        <v>8101</v>
      </c>
    </row>
    <row r="1201" spans="1:4" ht="20">
      <c r="A1201" s="32" t="s">
        <v>8104</v>
      </c>
      <c r="B1201" s="60" t="s">
        <v>8434</v>
      </c>
      <c r="C1201" s="29" t="s">
        <v>8103</v>
      </c>
      <c r="D1201" s="1" t="s">
        <v>8101</v>
      </c>
    </row>
    <row r="1202" spans="1:4" ht="20">
      <c r="A1202" s="32" t="s">
        <v>8105</v>
      </c>
      <c r="B1202" s="60" t="s">
        <v>8435</v>
      </c>
      <c r="C1202" s="29" t="s">
        <v>8106</v>
      </c>
      <c r="D1202" s="1" t="s">
        <v>8107</v>
      </c>
    </row>
    <row r="1203" spans="1:4" ht="20">
      <c r="A1203" s="32" t="s">
        <v>8109</v>
      </c>
      <c r="B1203" s="60" t="s">
        <v>8436</v>
      </c>
      <c r="C1203" s="29" t="s">
        <v>8108</v>
      </c>
      <c r="D1203" s="1" t="s">
        <v>8107</v>
      </c>
    </row>
    <row r="1204" spans="1:4" ht="20">
      <c r="A1204" s="32" t="s">
        <v>8113</v>
      </c>
      <c r="B1204" s="60" t="s">
        <v>8437</v>
      </c>
      <c r="C1204" s="29" t="s">
        <v>8110</v>
      </c>
      <c r="D1204" s="1" t="s">
        <v>8111</v>
      </c>
    </row>
    <row r="1205" spans="1:4" ht="20">
      <c r="A1205" s="32" t="s">
        <v>8114</v>
      </c>
      <c r="B1205" s="60" t="s">
        <v>8438</v>
      </c>
      <c r="C1205" s="29" t="s">
        <v>8112</v>
      </c>
      <c r="D1205" s="1" t="s">
        <v>8111</v>
      </c>
    </row>
    <row r="1206" spans="1:4" ht="20">
      <c r="A1206" s="32" t="s">
        <v>8118</v>
      </c>
      <c r="B1206" s="60" t="s">
        <v>8439</v>
      </c>
      <c r="C1206" s="29" t="s">
        <v>8115</v>
      </c>
      <c r="D1206" s="1" t="s">
        <v>8116</v>
      </c>
    </row>
    <row r="1207" spans="1:4" ht="20">
      <c r="A1207" s="32" t="s">
        <v>8119</v>
      </c>
      <c r="B1207" s="60" t="s">
        <v>8440</v>
      </c>
      <c r="C1207" s="29" t="s">
        <v>8117</v>
      </c>
      <c r="D1207" s="1" t="s">
        <v>8116</v>
      </c>
    </row>
    <row r="1208" spans="1:4" ht="20">
      <c r="A1208" s="32" t="s">
        <v>8120</v>
      </c>
      <c r="B1208" s="60" t="s">
        <v>8441</v>
      </c>
      <c r="C1208" s="29" t="s">
        <v>8121</v>
      </c>
      <c r="D1208" s="1" t="s">
        <v>8122</v>
      </c>
    </row>
    <row r="1209" spans="1:4" ht="20">
      <c r="A1209" s="32" t="s">
        <v>8135</v>
      </c>
      <c r="B1209" s="60" t="s">
        <v>8442</v>
      </c>
      <c r="C1209" s="29" t="s">
        <v>8123</v>
      </c>
      <c r="D1209" s="1" t="s">
        <v>8124</v>
      </c>
    </row>
    <row r="1210" spans="1:4" ht="20">
      <c r="A1210" s="32" t="s">
        <v>8136</v>
      </c>
      <c r="B1210" s="60" t="s">
        <v>8443</v>
      </c>
      <c r="C1210" s="29" t="s">
        <v>8125</v>
      </c>
      <c r="D1210" s="1" t="s">
        <v>8126</v>
      </c>
    </row>
    <row r="1211" spans="1:4" ht="20">
      <c r="A1211" s="32" t="s">
        <v>8137</v>
      </c>
      <c r="B1211" s="60" t="s">
        <v>8443</v>
      </c>
      <c r="C1211" s="29" t="s">
        <v>8142</v>
      </c>
      <c r="D1211" s="1" t="s">
        <v>8126</v>
      </c>
    </row>
    <row r="1212" spans="1:4" ht="20">
      <c r="A1212" s="32" t="s">
        <v>8138</v>
      </c>
      <c r="B1212" s="65" t="s">
        <v>8127</v>
      </c>
      <c r="C1212" s="65" t="s">
        <v>8128</v>
      </c>
      <c r="D1212" s="1" t="s">
        <v>8126</v>
      </c>
    </row>
    <row r="1213" spans="1:4" ht="20">
      <c r="A1213" s="32" t="s">
        <v>8139</v>
      </c>
      <c r="B1213" s="60" t="s">
        <v>8444</v>
      </c>
      <c r="C1213" s="29" t="s">
        <v>8129</v>
      </c>
      <c r="D1213" s="1" t="s">
        <v>8130</v>
      </c>
    </row>
    <row r="1214" spans="1:4" ht="20">
      <c r="A1214" s="32" t="s">
        <v>8140</v>
      </c>
      <c r="B1214" s="60" t="s">
        <v>8445</v>
      </c>
      <c r="C1214" s="29" t="s">
        <v>8131</v>
      </c>
      <c r="D1214" s="1" t="s">
        <v>8130</v>
      </c>
    </row>
    <row r="1215" spans="1:4" ht="20">
      <c r="A1215" s="32" t="s">
        <v>8141</v>
      </c>
      <c r="B1215" s="60" t="s">
        <v>8446</v>
      </c>
      <c r="C1215" s="29" t="s">
        <v>8132</v>
      </c>
      <c r="D1215" s="1" t="s">
        <v>8134</v>
      </c>
    </row>
    <row r="1216" spans="1:4" ht="20">
      <c r="A1216" s="32" t="s">
        <v>8143</v>
      </c>
      <c r="B1216" s="60" t="s">
        <v>8447</v>
      </c>
      <c r="C1216" s="29" t="s">
        <v>8133</v>
      </c>
      <c r="D1216" s="1" t="s">
        <v>8134</v>
      </c>
    </row>
    <row r="1217" spans="1:4" ht="20">
      <c r="A1217" s="32" t="s">
        <v>8150</v>
      </c>
      <c r="B1217" s="60" t="s">
        <v>8448</v>
      </c>
      <c r="C1217" s="29" t="s">
        <v>8144</v>
      </c>
      <c r="D1217" s="1" t="s">
        <v>8145</v>
      </c>
    </row>
    <row r="1218" spans="1:4" ht="20">
      <c r="A1218" s="32" t="s">
        <v>8151</v>
      </c>
      <c r="B1218" s="60" t="s">
        <v>8449</v>
      </c>
      <c r="C1218" s="29" t="s">
        <v>8146</v>
      </c>
      <c r="D1218" s="1" t="s">
        <v>8147</v>
      </c>
    </row>
    <row r="1219" spans="1:4" ht="20">
      <c r="A1219" s="32" t="s">
        <v>8152</v>
      </c>
      <c r="B1219" s="60" t="s">
        <v>8450</v>
      </c>
      <c r="C1219" s="29" t="s">
        <v>8148</v>
      </c>
      <c r="D1219" s="1" t="s">
        <v>8147</v>
      </c>
    </row>
    <row r="1220" spans="1:4" ht="20">
      <c r="A1220" s="32" t="s">
        <v>8153</v>
      </c>
      <c r="B1220" s="60" t="s">
        <v>8451</v>
      </c>
      <c r="C1220" s="29" t="s">
        <v>8149</v>
      </c>
      <c r="D1220" s="1" t="s">
        <v>8147</v>
      </c>
    </row>
    <row r="1221" spans="1:4" ht="20">
      <c r="A1221" s="32" t="s">
        <v>8155</v>
      </c>
      <c r="B1221" s="60" t="s">
        <v>8452</v>
      </c>
      <c r="C1221" s="29" t="s">
        <v>8154</v>
      </c>
      <c r="D1221" s="1" t="s">
        <v>8147</v>
      </c>
    </row>
    <row r="1222" spans="1:4" ht="20">
      <c r="A1222" s="32" t="s">
        <v>8161</v>
      </c>
      <c r="B1222" s="60" t="s">
        <v>8453</v>
      </c>
      <c r="C1222" s="29" t="s">
        <v>8156</v>
      </c>
      <c r="D1222" s="1" t="s">
        <v>8147</v>
      </c>
    </row>
    <row r="1223" spans="1:4" ht="20">
      <c r="A1223" s="32" t="s">
        <v>8162</v>
      </c>
      <c r="B1223" s="60" t="s">
        <v>8454</v>
      </c>
      <c r="C1223" s="29" t="s">
        <v>8157</v>
      </c>
      <c r="D1223" s="1" t="s">
        <v>8158</v>
      </c>
    </row>
    <row r="1224" spans="1:4" ht="20">
      <c r="A1224" s="32" t="s">
        <v>8163</v>
      </c>
      <c r="B1224" s="60" t="s">
        <v>8455</v>
      </c>
      <c r="C1224" s="29" t="s">
        <v>8159</v>
      </c>
      <c r="D1224" s="1" t="s">
        <v>8158</v>
      </c>
    </row>
    <row r="1225" spans="1:4" ht="20">
      <c r="A1225" s="32" t="s">
        <v>8164</v>
      </c>
      <c r="B1225" s="60" t="s">
        <v>8456</v>
      </c>
      <c r="C1225" s="29" t="s">
        <v>8160</v>
      </c>
      <c r="D1225" s="1" t="s">
        <v>8158</v>
      </c>
    </row>
    <row r="1226" spans="1:4" ht="20">
      <c r="A1226" s="32" t="s">
        <v>8177</v>
      </c>
      <c r="B1226" s="60" t="s">
        <v>8457</v>
      </c>
      <c r="C1226" s="29" t="s">
        <v>8165</v>
      </c>
      <c r="D1226" s="1" t="s">
        <v>8170</v>
      </c>
    </row>
    <row r="1227" spans="1:4" ht="20">
      <c r="A1227" s="32" t="s">
        <v>8178</v>
      </c>
      <c r="B1227" s="60" t="s">
        <v>8458</v>
      </c>
      <c r="C1227" s="29" t="s">
        <v>8166</v>
      </c>
      <c r="D1227" s="1" t="s">
        <v>8170</v>
      </c>
    </row>
    <row r="1228" spans="1:4" ht="20">
      <c r="A1228" s="32" t="s">
        <v>8179</v>
      </c>
      <c r="B1228" s="60" t="s">
        <v>8459</v>
      </c>
      <c r="C1228" s="29" t="s">
        <v>8167</v>
      </c>
      <c r="D1228" s="1" t="s">
        <v>8171</v>
      </c>
    </row>
    <row r="1229" spans="1:4" ht="20">
      <c r="A1229" s="32" t="s">
        <v>8180</v>
      </c>
      <c r="B1229" s="60" t="s">
        <v>8460</v>
      </c>
      <c r="C1229" s="29" t="s">
        <v>8168</v>
      </c>
      <c r="D1229" s="1" t="s">
        <v>8171</v>
      </c>
    </row>
    <row r="1230" spans="1:4" ht="20">
      <c r="A1230" s="32" t="s">
        <v>8181</v>
      </c>
      <c r="B1230" s="60" t="s">
        <v>8461</v>
      </c>
      <c r="C1230" s="29" t="s">
        <v>8169</v>
      </c>
      <c r="D1230" s="1" t="s">
        <v>8171</v>
      </c>
    </row>
    <row r="1231" spans="1:4" ht="20">
      <c r="A1231" s="32" t="s">
        <v>8182</v>
      </c>
      <c r="B1231" s="60" t="s">
        <v>8462</v>
      </c>
      <c r="C1231" s="29" t="s">
        <v>8173</v>
      </c>
      <c r="D1231" s="1" t="s">
        <v>8172</v>
      </c>
    </row>
    <row r="1232" spans="1:4" ht="20">
      <c r="A1232" s="32" t="s">
        <v>8183</v>
      </c>
      <c r="B1232" s="60" t="s">
        <v>8463</v>
      </c>
      <c r="C1232" s="1" t="s">
        <v>8186</v>
      </c>
      <c r="D1232" s="1" t="s">
        <v>8172</v>
      </c>
    </row>
    <row r="1233" spans="1:4" ht="20">
      <c r="A1233" s="32" t="s">
        <v>8184</v>
      </c>
      <c r="B1233" s="60" t="s">
        <v>8464</v>
      </c>
      <c r="C1233" s="29" t="s">
        <v>8175</v>
      </c>
      <c r="D1233" s="1" t="s">
        <v>8174</v>
      </c>
    </row>
    <row r="1234" spans="1:4" ht="20">
      <c r="A1234" s="32" t="s">
        <v>8185</v>
      </c>
      <c r="B1234" s="60" t="s">
        <v>8465</v>
      </c>
      <c r="C1234" s="29" t="s">
        <v>8176</v>
      </c>
      <c r="D1234" s="1" t="s">
        <v>8174</v>
      </c>
    </row>
    <row r="1235" spans="1:4" ht="20">
      <c r="A1235" s="32" t="s">
        <v>8200</v>
      </c>
      <c r="B1235" s="60" t="s">
        <v>8466</v>
      </c>
      <c r="C1235" s="29" t="s">
        <v>8187</v>
      </c>
      <c r="D1235" s="1" t="s">
        <v>8188</v>
      </c>
    </row>
    <row r="1236" spans="1:4" ht="20">
      <c r="A1236" s="32" t="s">
        <v>8201</v>
      </c>
      <c r="B1236" s="60" t="s">
        <v>8467</v>
      </c>
      <c r="C1236" s="29" t="s">
        <v>8189</v>
      </c>
      <c r="D1236" s="1" t="s">
        <v>8188</v>
      </c>
    </row>
    <row r="1237" spans="1:4" ht="20">
      <c r="A1237" s="32" t="s">
        <v>8202</v>
      </c>
      <c r="B1237" s="60" t="s">
        <v>8468</v>
      </c>
      <c r="C1237" s="29" t="s">
        <v>8190</v>
      </c>
      <c r="D1237" s="1" t="s">
        <v>8191</v>
      </c>
    </row>
    <row r="1238" spans="1:4" ht="20">
      <c r="A1238" s="32" t="s">
        <v>8203</v>
      </c>
      <c r="B1238" s="60" t="s">
        <v>8469</v>
      </c>
      <c r="C1238" s="29" t="s">
        <v>8192</v>
      </c>
      <c r="D1238" s="1" t="s">
        <v>8191</v>
      </c>
    </row>
    <row r="1239" spans="1:4" ht="20">
      <c r="A1239" s="32" t="s">
        <v>8204</v>
      </c>
      <c r="B1239" s="60" t="s">
        <v>8469</v>
      </c>
      <c r="C1239" s="29" t="s">
        <v>8193</v>
      </c>
      <c r="D1239" s="1" t="s">
        <v>8191</v>
      </c>
    </row>
    <row r="1240" spans="1:4" ht="20">
      <c r="A1240" s="32" t="s">
        <v>8205</v>
      </c>
      <c r="B1240" s="60" t="s">
        <v>8470</v>
      </c>
      <c r="C1240" s="29" t="s">
        <v>8194</v>
      </c>
      <c r="D1240" s="1" t="s">
        <v>8195</v>
      </c>
    </row>
    <row r="1241" spans="1:4" ht="20">
      <c r="A1241" s="32" t="s">
        <v>8206</v>
      </c>
      <c r="B1241" s="60" t="s">
        <v>8471</v>
      </c>
      <c r="C1241" s="29" t="s">
        <v>8196</v>
      </c>
      <c r="D1241" s="1" t="s">
        <v>8197</v>
      </c>
    </row>
    <row r="1242" spans="1:4" ht="20">
      <c r="A1242" s="32" t="s">
        <v>8207</v>
      </c>
      <c r="B1242" s="60" t="s">
        <v>8472</v>
      </c>
      <c r="C1242" s="29" t="s">
        <v>8198</v>
      </c>
      <c r="D1242" s="1" t="s">
        <v>8197</v>
      </c>
    </row>
    <row r="1243" spans="1:4" ht="20">
      <c r="A1243" s="32" t="s">
        <v>8208</v>
      </c>
      <c r="B1243" s="60" t="s">
        <v>8473</v>
      </c>
      <c r="C1243" s="29" t="s">
        <v>8199</v>
      </c>
      <c r="D1243" s="1" t="s">
        <v>8197</v>
      </c>
    </row>
    <row r="1244" spans="1:4" ht="20">
      <c r="A1244" s="32" t="s">
        <v>8209</v>
      </c>
      <c r="B1244" s="60" t="s">
        <v>8474</v>
      </c>
      <c r="C1244" s="29" t="s">
        <v>8211</v>
      </c>
      <c r="D1244" s="1" t="s">
        <v>8210</v>
      </c>
    </row>
    <row r="1245" spans="1:4" ht="20">
      <c r="A1245" s="32" t="s">
        <v>8216</v>
      </c>
      <c r="B1245" s="60" t="s">
        <v>8475</v>
      </c>
      <c r="C1245" s="29" t="s">
        <v>8212</v>
      </c>
      <c r="D1245" s="1" t="s">
        <v>8213</v>
      </c>
    </row>
    <row r="1246" spans="1:4" ht="20">
      <c r="A1246" s="32" t="s">
        <v>8217</v>
      </c>
      <c r="B1246" s="60" t="s">
        <v>8476</v>
      </c>
      <c r="C1246" s="29" t="s">
        <v>8214</v>
      </c>
      <c r="D1246" s="1" t="s">
        <v>8215</v>
      </c>
    </row>
    <row r="1247" spans="1:4" ht="20">
      <c r="A1247" s="32" t="s">
        <v>8225</v>
      </c>
      <c r="B1247" s="60" t="s">
        <v>8477</v>
      </c>
      <c r="C1247" s="29" t="s">
        <v>8218</v>
      </c>
      <c r="D1247" s="1" t="s">
        <v>8215</v>
      </c>
    </row>
    <row r="1248" spans="1:4" ht="20">
      <c r="A1248" s="32" t="s">
        <v>8226</v>
      </c>
      <c r="B1248" s="60" t="s">
        <v>8478</v>
      </c>
      <c r="C1248" s="29" t="s">
        <v>8219</v>
      </c>
      <c r="D1248" s="1" t="s">
        <v>8220</v>
      </c>
    </row>
    <row r="1249" spans="1:4" ht="20">
      <c r="A1249" s="32" t="s">
        <v>8227</v>
      </c>
      <c r="B1249" s="60" t="s">
        <v>8479</v>
      </c>
      <c r="C1249" s="29" t="s">
        <v>8221</v>
      </c>
      <c r="D1249" s="1" t="s">
        <v>8222</v>
      </c>
    </row>
    <row r="1250" spans="1:4" ht="20">
      <c r="A1250" s="32" t="s">
        <v>8228</v>
      </c>
      <c r="B1250" s="60" t="s">
        <v>8480</v>
      </c>
      <c r="C1250" s="29" t="s">
        <v>8223</v>
      </c>
      <c r="D1250" s="1" t="s">
        <v>8224</v>
      </c>
    </row>
    <row r="1251" spans="1:4" ht="20">
      <c r="A1251" s="32" t="s">
        <v>8249</v>
      </c>
      <c r="B1251" s="60" t="s">
        <v>8481</v>
      </c>
      <c r="C1251" s="29" t="s">
        <v>8229</v>
      </c>
      <c r="D1251" s="1" t="s">
        <v>8230</v>
      </c>
    </row>
    <row r="1252" spans="1:4" ht="20">
      <c r="A1252" s="32" t="s">
        <v>8250</v>
      </c>
      <c r="B1252" s="60" t="s">
        <v>8482</v>
      </c>
      <c r="C1252" s="29" t="s">
        <v>8231</v>
      </c>
      <c r="D1252" s="1" t="s">
        <v>8230</v>
      </c>
    </row>
    <row r="1253" spans="1:4" ht="20">
      <c r="A1253" s="32" t="s">
        <v>8251</v>
      </c>
      <c r="B1253" s="60" t="s">
        <v>8483</v>
      </c>
      <c r="C1253" s="29" t="s">
        <v>8232</v>
      </c>
      <c r="D1253" s="1" t="s">
        <v>8230</v>
      </c>
    </row>
    <row r="1254" spans="1:4" ht="20">
      <c r="A1254" s="32" t="s">
        <v>8252</v>
      </c>
      <c r="B1254" s="60" t="s">
        <v>8484</v>
      </c>
      <c r="C1254" s="29" t="s">
        <v>8233</v>
      </c>
      <c r="D1254" s="1" t="s">
        <v>8234</v>
      </c>
    </row>
    <row r="1255" spans="1:4" ht="20">
      <c r="A1255" s="32" t="s">
        <v>8253</v>
      </c>
      <c r="B1255" s="60" t="s">
        <v>8485</v>
      </c>
      <c r="C1255" s="29" t="s">
        <v>8235</v>
      </c>
      <c r="D1255" s="1" t="s">
        <v>8234</v>
      </c>
    </row>
    <row r="1256" spans="1:4" ht="20">
      <c r="A1256" s="32" t="s">
        <v>8254</v>
      </c>
      <c r="B1256" s="60" t="s">
        <v>8486</v>
      </c>
      <c r="C1256" s="29" t="s">
        <v>8236</v>
      </c>
      <c r="D1256" s="1" t="s">
        <v>8234</v>
      </c>
    </row>
    <row r="1257" spans="1:4" ht="20">
      <c r="A1257" s="32" t="s">
        <v>8255</v>
      </c>
      <c r="B1257" s="60" t="s">
        <v>8486</v>
      </c>
      <c r="C1257" s="29" t="s">
        <v>8237</v>
      </c>
      <c r="D1257" s="1" t="s">
        <v>8234</v>
      </c>
    </row>
    <row r="1258" spans="1:4" ht="20">
      <c r="A1258" s="32" t="s">
        <v>8256</v>
      </c>
      <c r="B1258" s="60" t="s">
        <v>8487</v>
      </c>
      <c r="C1258" s="29" t="s">
        <v>8238</v>
      </c>
      <c r="D1258" s="1" t="s">
        <v>8239</v>
      </c>
    </row>
    <row r="1259" spans="1:4" ht="20">
      <c r="A1259" s="32" t="s">
        <v>8257</v>
      </c>
      <c r="B1259" s="60" t="s">
        <v>8488</v>
      </c>
      <c r="C1259" s="29" t="s">
        <v>8240</v>
      </c>
      <c r="D1259" s="1" t="s">
        <v>8241</v>
      </c>
    </row>
    <row r="1260" spans="1:4" ht="20">
      <c r="A1260" s="32" t="s">
        <v>8258</v>
      </c>
      <c r="B1260" s="60" t="s">
        <v>8489</v>
      </c>
      <c r="C1260" s="29" t="s">
        <v>8242</v>
      </c>
      <c r="D1260" s="1" t="s">
        <v>8243</v>
      </c>
    </row>
    <row r="1261" spans="1:4" ht="20">
      <c r="A1261" s="32" t="s">
        <v>8259</v>
      </c>
      <c r="B1261" s="60" t="s">
        <v>8490</v>
      </c>
      <c r="C1261" s="29" t="s">
        <v>8244</v>
      </c>
      <c r="D1261" s="1" t="s">
        <v>8243</v>
      </c>
    </row>
    <row r="1262" spans="1:4" ht="20">
      <c r="A1262" s="32" t="s">
        <v>8260</v>
      </c>
      <c r="B1262" s="60" t="s">
        <v>8491</v>
      </c>
      <c r="C1262" s="29" t="s">
        <v>8245</v>
      </c>
      <c r="D1262" s="1" t="s">
        <v>8246</v>
      </c>
    </row>
    <row r="1263" spans="1:4" ht="20">
      <c r="A1263" s="32" t="s">
        <v>8261</v>
      </c>
      <c r="B1263" s="60" t="s">
        <v>8492</v>
      </c>
      <c r="C1263" s="29" t="s">
        <v>8247</v>
      </c>
      <c r="D1263" s="1" t="s">
        <v>8248</v>
      </c>
    </row>
    <row r="1264" spans="1:4" ht="20">
      <c r="A1264" s="32" t="s">
        <v>8286</v>
      </c>
      <c r="B1264" s="60" t="s">
        <v>8493</v>
      </c>
      <c r="C1264" s="29" t="s">
        <v>8262</v>
      </c>
      <c r="D1264" s="1" t="s">
        <v>8263</v>
      </c>
    </row>
    <row r="1265" spans="1:4" ht="20">
      <c r="A1265" s="32" t="s">
        <v>8287</v>
      </c>
      <c r="B1265" s="60" t="s">
        <v>8494</v>
      </c>
      <c r="C1265" s="29" t="s">
        <v>8264</v>
      </c>
      <c r="D1265" s="1" t="s">
        <v>8265</v>
      </c>
    </row>
    <row r="1266" spans="1:4" ht="20">
      <c r="A1266" s="32" t="s">
        <v>8288</v>
      </c>
      <c r="B1266" s="60" t="s">
        <v>8495</v>
      </c>
      <c r="C1266" s="29" t="s">
        <v>8266</v>
      </c>
      <c r="D1266" s="1" t="s">
        <v>8265</v>
      </c>
    </row>
    <row r="1267" spans="1:4" ht="20">
      <c r="A1267" s="32" t="s">
        <v>8289</v>
      </c>
      <c r="B1267" s="60" t="s">
        <v>8496</v>
      </c>
      <c r="C1267" s="29" t="s">
        <v>8267</v>
      </c>
      <c r="D1267" s="1" t="s">
        <v>8265</v>
      </c>
    </row>
    <row r="1268" spans="1:4" ht="20">
      <c r="A1268" s="32" t="s">
        <v>8290</v>
      </c>
      <c r="B1268" s="60" t="s">
        <v>8497</v>
      </c>
      <c r="C1268" s="29" t="s">
        <v>8268</v>
      </c>
      <c r="D1268" s="1" t="s">
        <v>8269</v>
      </c>
    </row>
    <row r="1269" spans="1:4" ht="20">
      <c r="A1269" s="32" t="s">
        <v>8291</v>
      </c>
      <c r="B1269" s="60" t="s">
        <v>8498</v>
      </c>
      <c r="C1269" s="29" t="s">
        <v>8270</v>
      </c>
      <c r="D1269" s="1" t="s">
        <v>8271</v>
      </c>
    </row>
    <row r="1270" spans="1:4" ht="20">
      <c r="A1270" s="32" t="s">
        <v>8292</v>
      </c>
      <c r="B1270" s="60" t="s">
        <v>8499</v>
      </c>
      <c r="C1270" s="29" t="s">
        <v>8301</v>
      </c>
      <c r="D1270" s="1" t="s">
        <v>8271</v>
      </c>
    </row>
    <row r="1271" spans="1:4" ht="20">
      <c r="A1271" s="32" t="s">
        <v>8293</v>
      </c>
      <c r="B1271" s="60" t="s">
        <v>8500</v>
      </c>
      <c r="C1271" s="29" t="s">
        <v>8272</v>
      </c>
      <c r="D1271" s="1" t="s">
        <v>8273</v>
      </c>
    </row>
    <row r="1272" spans="1:4" ht="20">
      <c r="A1272" s="32" t="s">
        <v>8294</v>
      </c>
      <c r="B1272" s="60" t="s">
        <v>8501</v>
      </c>
      <c r="C1272" s="29" t="s">
        <v>8274</v>
      </c>
      <c r="D1272" s="1" t="s">
        <v>8273</v>
      </c>
    </row>
    <row r="1273" spans="1:4" ht="20">
      <c r="A1273" s="32" t="s">
        <v>8295</v>
      </c>
      <c r="B1273" s="60" t="s">
        <v>8502</v>
      </c>
      <c r="C1273" s="29" t="s">
        <v>8275</v>
      </c>
      <c r="D1273" s="1" t="s">
        <v>8273</v>
      </c>
    </row>
    <row r="1274" spans="1:4" ht="20">
      <c r="A1274" s="32" t="s">
        <v>8296</v>
      </c>
      <c r="B1274" s="60" t="s">
        <v>8503</v>
      </c>
      <c r="C1274" s="29" t="s">
        <v>8276</v>
      </c>
      <c r="D1274" s="1" t="s">
        <v>8273</v>
      </c>
    </row>
    <row r="1275" spans="1:4" ht="20">
      <c r="A1275" s="32" t="s">
        <v>8297</v>
      </c>
      <c r="B1275" s="60" t="s">
        <v>8504</v>
      </c>
      <c r="C1275" s="29" t="s">
        <v>8277</v>
      </c>
      <c r="D1275" s="1" t="s">
        <v>8278</v>
      </c>
    </row>
    <row r="1276" spans="1:4" ht="20">
      <c r="A1276" s="32" t="s">
        <v>8298</v>
      </c>
      <c r="B1276" s="60" t="s">
        <v>8505</v>
      </c>
      <c r="C1276" s="29" t="s">
        <v>8279</v>
      </c>
      <c r="D1276" s="1" t="s">
        <v>8278</v>
      </c>
    </row>
    <row r="1277" spans="1:4" ht="20">
      <c r="A1277" s="32" t="s">
        <v>8299</v>
      </c>
      <c r="B1277" s="60" t="s">
        <v>8506</v>
      </c>
      <c r="C1277" s="29" t="s">
        <v>8280</v>
      </c>
      <c r="D1277" s="1" t="s">
        <v>8278</v>
      </c>
    </row>
    <row r="1278" spans="1:4" ht="20">
      <c r="A1278" s="32" t="s">
        <v>8300</v>
      </c>
      <c r="B1278" s="60" t="s">
        <v>8507</v>
      </c>
      <c r="C1278" s="29" t="s">
        <v>8281</v>
      </c>
      <c r="D1278" s="1" t="s">
        <v>8282</v>
      </c>
    </row>
    <row r="1279" spans="1:4" ht="20">
      <c r="A1279" s="32" t="s">
        <v>8302</v>
      </c>
      <c r="B1279" s="60" t="s">
        <v>8508</v>
      </c>
      <c r="C1279" s="29" t="s">
        <v>8283</v>
      </c>
      <c r="D1279" s="1" t="s">
        <v>8284</v>
      </c>
    </row>
    <row r="1280" spans="1:4" ht="20">
      <c r="A1280" s="32" t="s">
        <v>8303</v>
      </c>
      <c r="B1280" s="60" t="s">
        <v>8509</v>
      </c>
      <c r="C1280" s="29" t="s">
        <v>8285</v>
      </c>
      <c r="D1280" s="1" t="s">
        <v>8284</v>
      </c>
    </row>
    <row r="1281" spans="1:4" ht="20">
      <c r="A1281" s="32" t="s">
        <v>8329</v>
      </c>
      <c r="B1281" s="60" t="s">
        <v>8510</v>
      </c>
      <c r="C1281" s="29" t="s">
        <v>8304</v>
      </c>
      <c r="D1281" s="1" t="s">
        <v>8305</v>
      </c>
    </row>
    <row r="1282" spans="1:4" ht="20">
      <c r="A1282" s="32" t="s">
        <v>8330</v>
      </c>
      <c r="B1282" s="60" t="s">
        <v>8511</v>
      </c>
      <c r="C1282" s="29" t="s">
        <v>8306</v>
      </c>
      <c r="D1282" s="1" t="s">
        <v>8307</v>
      </c>
    </row>
    <row r="1283" spans="1:4" ht="20">
      <c r="A1283" s="32" t="s">
        <v>8331</v>
      </c>
      <c r="B1283" s="60" t="s">
        <v>8512</v>
      </c>
      <c r="C1283" s="29" t="s">
        <v>8345</v>
      </c>
      <c r="D1283" s="1" t="s">
        <v>8307</v>
      </c>
    </row>
    <row r="1284" spans="1:4" ht="20">
      <c r="A1284" s="32" t="s">
        <v>8332</v>
      </c>
      <c r="B1284" s="60" t="s">
        <v>8513</v>
      </c>
      <c r="C1284" s="1" t="s">
        <v>8346</v>
      </c>
      <c r="D1284" s="1" t="s">
        <v>8307</v>
      </c>
    </row>
    <row r="1285" spans="1:4" ht="20">
      <c r="A1285" s="32" t="s">
        <v>8333</v>
      </c>
      <c r="B1285" s="60" t="s">
        <v>8514</v>
      </c>
      <c r="C1285" s="29" t="s">
        <v>8308</v>
      </c>
      <c r="D1285" s="1" t="s">
        <v>8309</v>
      </c>
    </row>
    <row r="1286" spans="1:4" ht="20">
      <c r="A1286" s="32" t="s">
        <v>8334</v>
      </c>
      <c r="B1286" s="60" t="s">
        <v>8515</v>
      </c>
      <c r="C1286" s="29" t="s">
        <v>8310</v>
      </c>
      <c r="D1286" s="1" t="s">
        <v>8309</v>
      </c>
    </row>
    <row r="1287" spans="1:4" ht="20">
      <c r="A1287" s="32" t="s">
        <v>8335</v>
      </c>
      <c r="B1287" s="60" t="s">
        <v>8516</v>
      </c>
      <c r="C1287" s="29" t="s">
        <v>8311</v>
      </c>
      <c r="D1287" s="1" t="s">
        <v>8312</v>
      </c>
    </row>
    <row r="1288" spans="1:4" ht="20">
      <c r="A1288" s="32" t="s">
        <v>8336</v>
      </c>
      <c r="B1288" s="60" t="s">
        <v>8517</v>
      </c>
      <c r="C1288" s="29" t="s">
        <v>8313</v>
      </c>
      <c r="D1288" s="1" t="s">
        <v>8312</v>
      </c>
    </row>
    <row r="1289" spans="1:4" ht="20">
      <c r="A1289" s="32" t="s">
        <v>8337</v>
      </c>
      <c r="B1289" s="60" t="s">
        <v>8518</v>
      </c>
      <c r="C1289" s="29" t="s">
        <v>8314</v>
      </c>
      <c r="D1289" s="1" t="s">
        <v>8315</v>
      </c>
    </row>
    <row r="1290" spans="1:4" ht="20">
      <c r="A1290" s="32" t="s">
        <v>8338</v>
      </c>
      <c r="B1290" s="60" t="s">
        <v>8519</v>
      </c>
      <c r="C1290" s="29" t="s">
        <v>8316</v>
      </c>
      <c r="D1290" s="1" t="s">
        <v>8315</v>
      </c>
    </row>
    <row r="1291" spans="1:4" ht="20">
      <c r="A1291" s="32" t="s">
        <v>8339</v>
      </c>
      <c r="B1291" s="60" t="s">
        <v>8520</v>
      </c>
      <c r="C1291" s="29" t="s">
        <v>8317</v>
      </c>
      <c r="D1291" s="1" t="s">
        <v>8315</v>
      </c>
    </row>
    <row r="1292" spans="1:4" ht="20">
      <c r="A1292" s="32" t="s">
        <v>8340</v>
      </c>
      <c r="B1292" s="60" t="s">
        <v>8521</v>
      </c>
      <c r="C1292" s="29" t="s">
        <v>8318</v>
      </c>
      <c r="D1292" s="1" t="s">
        <v>8315</v>
      </c>
    </row>
    <row r="1293" spans="1:4" ht="20">
      <c r="A1293" s="32" t="s">
        <v>8341</v>
      </c>
      <c r="B1293" s="60" t="s">
        <v>8522</v>
      </c>
      <c r="C1293" s="29" t="s">
        <v>8319</v>
      </c>
      <c r="D1293" s="1" t="s">
        <v>8320</v>
      </c>
    </row>
    <row r="1294" spans="1:4" ht="20">
      <c r="A1294" s="32" t="s">
        <v>8342</v>
      </c>
      <c r="B1294" s="60" t="s">
        <v>8523</v>
      </c>
      <c r="C1294" s="29" t="s">
        <v>8321</v>
      </c>
      <c r="D1294" s="1" t="s">
        <v>8320</v>
      </c>
    </row>
    <row r="1295" spans="1:4" ht="20">
      <c r="A1295" s="32" t="s">
        <v>8343</v>
      </c>
      <c r="B1295" s="60" t="s">
        <v>8524</v>
      </c>
      <c r="C1295" s="29" t="s">
        <v>8322</v>
      </c>
      <c r="D1295" s="1" t="s">
        <v>8320</v>
      </c>
    </row>
    <row r="1296" spans="1:4" ht="20">
      <c r="A1296" s="32" t="s">
        <v>8344</v>
      </c>
      <c r="B1296" s="60" t="s">
        <v>8525</v>
      </c>
      <c r="C1296" s="29" t="s">
        <v>8323</v>
      </c>
      <c r="D1296" s="1" t="s">
        <v>8324</v>
      </c>
    </row>
    <row r="1297" spans="1:9" ht="20">
      <c r="A1297" s="32" t="s">
        <v>8348</v>
      </c>
      <c r="B1297" s="60" t="s">
        <v>8526</v>
      </c>
      <c r="C1297" s="29" t="s">
        <v>8328</v>
      </c>
      <c r="D1297" s="1" t="s">
        <v>8325</v>
      </c>
    </row>
    <row r="1298" spans="1:9" ht="20">
      <c r="A1298" s="32" t="s">
        <v>8347</v>
      </c>
      <c r="B1298" s="60" t="s">
        <v>8527</v>
      </c>
      <c r="C1298" s="29" t="s">
        <v>8327</v>
      </c>
      <c r="D1298" s="1" t="s">
        <v>8326</v>
      </c>
    </row>
    <row r="1299" spans="1:9" ht="20">
      <c r="A1299" s="64" t="s">
        <v>8351</v>
      </c>
      <c r="B1299" s="60" t="s">
        <v>8528</v>
      </c>
      <c r="C1299" s="1" t="s">
        <v>8349</v>
      </c>
      <c r="D1299" s="1" t="s">
        <v>8350</v>
      </c>
      <c r="H1299" s="60"/>
    </row>
    <row r="1300" spans="1:9" ht="20">
      <c r="A1300" s="32" t="s">
        <v>8352</v>
      </c>
      <c r="B1300" s="60" t="s">
        <v>8389</v>
      </c>
      <c r="C1300" s="1" t="s">
        <v>8353</v>
      </c>
      <c r="D1300" s="1" t="s">
        <v>8354</v>
      </c>
      <c r="H1300" s="60"/>
    </row>
    <row r="1301" spans="1:9" ht="20">
      <c r="A1301" s="32" t="s">
        <v>8376</v>
      </c>
      <c r="B1301" s="60" t="s">
        <v>8529</v>
      </c>
      <c r="C1301" s="1" t="s">
        <v>8355</v>
      </c>
      <c r="D1301" s="1" t="s">
        <v>8354</v>
      </c>
    </row>
    <row r="1302" spans="1:9" ht="20">
      <c r="A1302" s="32" t="s">
        <v>8377</v>
      </c>
      <c r="B1302" s="60" t="s">
        <v>8530</v>
      </c>
      <c r="C1302" s="1" t="s">
        <v>8356</v>
      </c>
      <c r="D1302" s="1" t="s">
        <v>8357</v>
      </c>
    </row>
    <row r="1303" spans="1:9" ht="20">
      <c r="A1303" s="32" t="s">
        <v>8378</v>
      </c>
      <c r="B1303" s="60" t="s">
        <v>8531</v>
      </c>
      <c r="C1303" s="1" t="s">
        <v>8358</v>
      </c>
      <c r="D1303" s="1" t="s">
        <v>8359</v>
      </c>
    </row>
    <row r="1304" spans="1:9" ht="20">
      <c r="A1304" s="32" t="s">
        <v>8379</v>
      </c>
      <c r="B1304" s="60" t="s">
        <v>8532</v>
      </c>
      <c r="C1304" s="1" t="s">
        <v>8360</v>
      </c>
      <c r="D1304" s="1" t="s">
        <v>8359</v>
      </c>
    </row>
    <row r="1305" spans="1:9" ht="20">
      <c r="A1305" s="32" t="s">
        <v>8380</v>
      </c>
      <c r="B1305" s="60" t="s">
        <v>8533</v>
      </c>
      <c r="C1305" s="1" t="s">
        <v>8361</v>
      </c>
      <c r="D1305" s="1" t="s">
        <v>8362</v>
      </c>
      <c r="H1305" s="66"/>
      <c r="I1305" s="66"/>
    </row>
    <row r="1306" spans="1:9" ht="20">
      <c r="A1306" s="32" t="s">
        <v>8381</v>
      </c>
      <c r="B1306" s="60" t="s">
        <v>8534</v>
      </c>
      <c r="C1306" s="1" t="s">
        <v>8363</v>
      </c>
      <c r="D1306" s="1" t="s">
        <v>8364</v>
      </c>
      <c r="H1306" s="66"/>
      <c r="I1306" s="66"/>
    </row>
    <row r="1307" spans="1:9" ht="20">
      <c r="A1307" s="32" t="s">
        <v>8382</v>
      </c>
      <c r="B1307" s="60" t="s">
        <v>8535</v>
      </c>
      <c r="C1307" s="1" t="s">
        <v>8365</v>
      </c>
      <c r="D1307" s="1" t="s">
        <v>8364</v>
      </c>
      <c r="H1307" s="66"/>
      <c r="I1307" s="67"/>
    </row>
    <row r="1308" spans="1:9" ht="20">
      <c r="A1308" s="32" t="s">
        <v>8383</v>
      </c>
      <c r="B1308" s="60" t="s">
        <v>8536</v>
      </c>
      <c r="C1308" s="1" t="s">
        <v>8366</v>
      </c>
      <c r="D1308" s="1" t="s">
        <v>8367</v>
      </c>
      <c r="H1308" s="66"/>
      <c r="I1308" s="67"/>
    </row>
    <row r="1309" spans="1:9" ht="20">
      <c r="A1309" s="32" t="s">
        <v>8384</v>
      </c>
      <c r="B1309" s="60" t="s">
        <v>8537</v>
      </c>
      <c r="C1309" s="1" t="s">
        <v>8368</v>
      </c>
      <c r="D1309" s="1" t="s">
        <v>8367</v>
      </c>
    </row>
    <row r="1310" spans="1:9" ht="20">
      <c r="A1310" s="32" t="s">
        <v>8385</v>
      </c>
      <c r="B1310" s="60" t="s">
        <v>8538</v>
      </c>
      <c r="C1310" s="1" t="s">
        <v>8369</v>
      </c>
      <c r="D1310" s="1" t="s">
        <v>8367</v>
      </c>
    </row>
    <row r="1311" spans="1:9" ht="20">
      <c r="A1311" s="32" t="s">
        <v>8386</v>
      </c>
      <c r="B1311" s="60" t="s">
        <v>8539</v>
      </c>
      <c r="C1311" s="1" t="s">
        <v>8370</v>
      </c>
      <c r="D1311" s="1" t="s">
        <v>8371</v>
      </c>
    </row>
    <row r="1312" spans="1:9" ht="20">
      <c r="A1312" s="32" t="s">
        <v>8387</v>
      </c>
      <c r="B1312" s="60" t="s">
        <v>8540</v>
      </c>
      <c r="C1312" s="1" t="s">
        <v>8372</v>
      </c>
      <c r="D1312" s="1" t="s">
        <v>8371</v>
      </c>
    </row>
    <row r="1313" spans="1:4" ht="20">
      <c r="A1313" s="32" t="s">
        <v>8388</v>
      </c>
      <c r="B1313" s="60" t="s">
        <v>8541</v>
      </c>
      <c r="C1313" s="1" t="s">
        <v>8373</v>
      </c>
      <c r="D1313" s="1" t="s">
        <v>8371</v>
      </c>
    </row>
    <row r="1314" spans="1:4" ht="20">
      <c r="A1314" s="32" t="s">
        <v>8543</v>
      </c>
      <c r="B1314" s="60" t="s">
        <v>8542</v>
      </c>
      <c r="C1314" s="1" t="s">
        <v>8374</v>
      </c>
      <c r="D1314" s="1" t="s">
        <v>8375</v>
      </c>
    </row>
    <row r="1315" spans="1:4" ht="20">
      <c r="A1315" s="32" t="s">
        <v>8594</v>
      </c>
      <c r="B1315" s="60" t="s">
        <v>8546</v>
      </c>
      <c r="C1315" s="1" t="s">
        <v>8544</v>
      </c>
      <c r="D1315" s="1" t="s">
        <v>8545</v>
      </c>
    </row>
    <row r="1316" spans="1:4" ht="20">
      <c r="A1316" s="32" t="s">
        <v>8595</v>
      </c>
      <c r="B1316" s="60" t="s">
        <v>8548</v>
      </c>
      <c r="C1316" s="1" t="s">
        <v>8547</v>
      </c>
      <c r="D1316" s="1" t="s">
        <v>8545</v>
      </c>
    </row>
    <row r="1317" spans="1:4" ht="20">
      <c r="A1317" s="32" t="s">
        <v>8596</v>
      </c>
      <c r="B1317" s="60" t="s">
        <v>8549</v>
      </c>
      <c r="C1317" s="1" t="s">
        <v>8550</v>
      </c>
      <c r="D1317" s="1" t="s">
        <v>8545</v>
      </c>
    </row>
    <row r="1318" spans="1:4" ht="20">
      <c r="A1318" s="32" t="s">
        <v>8597</v>
      </c>
      <c r="B1318" s="60" t="s">
        <v>8553</v>
      </c>
      <c r="C1318" s="1" t="s">
        <v>8551</v>
      </c>
      <c r="D1318" s="1" t="s">
        <v>8552</v>
      </c>
    </row>
    <row r="1319" spans="1:4" ht="20">
      <c r="A1319" s="32" t="s">
        <v>8598</v>
      </c>
      <c r="B1319" s="60" t="s">
        <v>8555</v>
      </c>
      <c r="C1319" s="1" t="s">
        <v>8554</v>
      </c>
      <c r="D1319" s="1" t="s">
        <v>8552</v>
      </c>
    </row>
    <row r="1320" spans="1:4" ht="20">
      <c r="A1320" s="32" t="s">
        <v>8599</v>
      </c>
      <c r="B1320" s="60" t="s">
        <v>8557</v>
      </c>
      <c r="C1320" s="1" t="s">
        <v>8556</v>
      </c>
      <c r="D1320" s="1" t="s">
        <v>8552</v>
      </c>
    </row>
    <row r="1321" spans="1:4" ht="20">
      <c r="A1321" s="32" t="s">
        <v>8600</v>
      </c>
      <c r="B1321" s="60" t="s">
        <v>8560</v>
      </c>
      <c r="C1321" s="1" t="s">
        <v>8558</v>
      </c>
      <c r="D1321" s="1" t="s">
        <v>8559</v>
      </c>
    </row>
    <row r="1322" spans="1:4" ht="20">
      <c r="A1322" s="32" t="s">
        <v>8601</v>
      </c>
      <c r="B1322" s="60" t="s">
        <v>8562</v>
      </c>
      <c r="C1322" s="1" t="s">
        <v>8561</v>
      </c>
      <c r="D1322" s="1" t="s">
        <v>8559</v>
      </c>
    </row>
    <row r="1323" spans="1:4" ht="20">
      <c r="A1323" s="32" t="s">
        <v>8602</v>
      </c>
      <c r="B1323" s="60" t="s">
        <v>8565</v>
      </c>
      <c r="C1323" s="1" t="s">
        <v>8563</v>
      </c>
      <c r="D1323" s="1" t="s">
        <v>8564</v>
      </c>
    </row>
    <row r="1324" spans="1:4" ht="20">
      <c r="A1324" s="32" t="s">
        <v>8603</v>
      </c>
      <c r="B1324" s="60" t="s">
        <v>8568</v>
      </c>
      <c r="C1324" s="1" t="s">
        <v>8566</v>
      </c>
      <c r="D1324" s="1" t="s">
        <v>8567</v>
      </c>
    </row>
    <row r="1325" spans="1:4" ht="20">
      <c r="A1325" s="32" t="s">
        <v>8604</v>
      </c>
      <c r="B1325" s="60" t="s">
        <v>8571</v>
      </c>
      <c r="C1325" s="1" t="s">
        <v>8569</v>
      </c>
      <c r="D1325" s="1" t="s">
        <v>8570</v>
      </c>
    </row>
    <row r="1326" spans="1:4" ht="20">
      <c r="A1326" s="32" t="s">
        <v>8605</v>
      </c>
      <c r="B1326" s="60" t="s">
        <v>8574</v>
      </c>
      <c r="C1326" s="1" t="s">
        <v>8572</v>
      </c>
      <c r="D1326" s="1" t="s">
        <v>8573</v>
      </c>
    </row>
    <row r="1327" spans="1:4" ht="20">
      <c r="A1327" s="32" t="s">
        <v>8606</v>
      </c>
      <c r="B1327" s="60" t="s">
        <v>8577</v>
      </c>
      <c r="C1327" s="1" t="s">
        <v>8575</v>
      </c>
      <c r="D1327" s="1" t="s">
        <v>8573</v>
      </c>
    </row>
    <row r="1328" spans="1:4" ht="20">
      <c r="A1328" s="32" t="s">
        <v>8607</v>
      </c>
      <c r="B1328" s="60" t="s">
        <v>8579</v>
      </c>
      <c r="C1328" s="1" t="s">
        <v>8578</v>
      </c>
      <c r="D1328" s="1" t="s">
        <v>8576</v>
      </c>
    </row>
    <row r="1329" spans="1:4" ht="20">
      <c r="A1329" s="32" t="s">
        <v>8608</v>
      </c>
      <c r="B1329" s="60" t="s">
        <v>8581</v>
      </c>
      <c r="C1329" s="1" t="s">
        <v>8580</v>
      </c>
      <c r="D1329" s="1" t="s">
        <v>8576</v>
      </c>
    </row>
    <row r="1330" spans="1:4" ht="20">
      <c r="A1330" s="32" t="s">
        <v>8609</v>
      </c>
      <c r="B1330" s="60" t="s">
        <v>8584</v>
      </c>
      <c r="C1330" s="1" t="s">
        <v>8582</v>
      </c>
      <c r="D1330" s="1" t="s">
        <v>8583</v>
      </c>
    </row>
    <row r="1331" spans="1:4" ht="20">
      <c r="A1331" s="32" t="s">
        <v>8610</v>
      </c>
      <c r="B1331" s="60" t="s">
        <v>8586</v>
      </c>
      <c r="C1331" s="1" t="s">
        <v>8585</v>
      </c>
      <c r="D1331" s="1" t="s">
        <v>8583</v>
      </c>
    </row>
    <row r="1332" spans="1:4" ht="20">
      <c r="A1332" s="32" t="s">
        <v>8611</v>
      </c>
      <c r="B1332" s="60" t="s">
        <v>8588</v>
      </c>
      <c r="C1332" s="1" t="s">
        <v>8587</v>
      </c>
      <c r="D1332" s="1" t="s">
        <v>8583</v>
      </c>
    </row>
    <row r="1333" spans="1:4" ht="20">
      <c r="A1333" s="32" t="s">
        <v>8612</v>
      </c>
      <c r="B1333" s="60" t="s">
        <v>8589</v>
      </c>
      <c r="C1333" s="1" t="s">
        <v>8590</v>
      </c>
      <c r="D1333" s="1" t="s">
        <v>8591</v>
      </c>
    </row>
    <row r="1334" spans="1:4" ht="20">
      <c r="A1334" s="32" t="s">
        <v>8613</v>
      </c>
      <c r="B1334" s="60" t="s">
        <v>8593</v>
      </c>
      <c r="C1334" s="1" t="s">
        <v>8592</v>
      </c>
      <c r="D1334" s="1" t="s">
        <v>8591</v>
      </c>
    </row>
    <row r="1335" spans="1:4" ht="20">
      <c r="A1335" s="32" t="s">
        <v>8614</v>
      </c>
      <c r="B1335" s="60" t="s">
        <v>8630</v>
      </c>
      <c r="C1335" s="1" t="s">
        <v>8629</v>
      </c>
      <c r="D1335" s="1" t="s">
        <v>8631</v>
      </c>
    </row>
    <row r="1336" spans="1:4" ht="20">
      <c r="A1336" s="32" t="s">
        <v>8615</v>
      </c>
      <c r="B1336" s="60" t="s">
        <v>8633</v>
      </c>
      <c r="C1336" s="1" t="s">
        <v>8632</v>
      </c>
      <c r="D1336" s="1" t="s">
        <v>8631</v>
      </c>
    </row>
    <row r="1337" spans="1:4" ht="20">
      <c r="A1337" s="32" t="s">
        <v>8616</v>
      </c>
      <c r="B1337" s="60" t="s">
        <v>8635</v>
      </c>
      <c r="C1337" s="1" t="s">
        <v>8634</v>
      </c>
      <c r="D1337" s="1" t="s">
        <v>8631</v>
      </c>
    </row>
    <row r="1338" spans="1:4" ht="20">
      <c r="A1338" s="32" t="s">
        <v>8617</v>
      </c>
      <c r="B1338" s="60" t="s">
        <v>8636</v>
      </c>
      <c r="C1338" s="1" t="s">
        <v>8637</v>
      </c>
      <c r="D1338" s="1" t="s">
        <v>8631</v>
      </c>
    </row>
    <row r="1339" spans="1:4" ht="20">
      <c r="A1339" s="32" t="s">
        <v>8618</v>
      </c>
      <c r="B1339" s="60" t="s">
        <v>8639</v>
      </c>
      <c r="C1339" s="1" t="s">
        <v>8638</v>
      </c>
      <c r="D1339" s="1" t="s">
        <v>8631</v>
      </c>
    </row>
    <row r="1340" spans="1:4" ht="20">
      <c r="A1340" s="32" t="s">
        <v>8619</v>
      </c>
      <c r="B1340" s="60" t="s">
        <v>8640</v>
      </c>
      <c r="C1340" s="1" t="s">
        <v>8641</v>
      </c>
      <c r="D1340" s="1" t="s">
        <v>8642</v>
      </c>
    </row>
    <row r="1341" spans="1:4" ht="20">
      <c r="A1341" s="32" t="s">
        <v>8620</v>
      </c>
      <c r="B1341" s="60" t="s">
        <v>8644</v>
      </c>
      <c r="C1341" s="1" t="s">
        <v>8643</v>
      </c>
      <c r="D1341" s="1" t="s">
        <v>8642</v>
      </c>
    </row>
    <row r="1342" spans="1:4" ht="20">
      <c r="A1342" s="32" t="s">
        <v>8621</v>
      </c>
      <c r="B1342" s="60" t="s">
        <v>8646</v>
      </c>
      <c r="C1342" s="1" t="s">
        <v>8645</v>
      </c>
      <c r="D1342" s="1" t="s">
        <v>8642</v>
      </c>
    </row>
    <row r="1343" spans="1:4" ht="20">
      <c r="A1343" s="32" t="s">
        <v>8622</v>
      </c>
      <c r="B1343" s="60" t="s">
        <v>8648</v>
      </c>
      <c r="C1343" s="1" t="s">
        <v>8647</v>
      </c>
      <c r="D1343" s="1" t="s">
        <v>8642</v>
      </c>
    </row>
    <row r="1344" spans="1:4" ht="20">
      <c r="A1344" s="32" t="s">
        <v>8623</v>
      </c>
      <c r="B1344" s="60" t="s">
        <v>8651</v>
      </c>
      <c r="C1344" s="1" t="s">
        <v>8649</v>
      </c>
      <c r="D1344" s="1" t="s">
        <v>8650</v>
      </c>
    </row>
    <row r="1345" spans="1:8" ht="20">
      <c r="A1345" s="32" t="s">
        <v>8624</v>
      </c>
      <c r="B1345" s="60" t="s">
        <v>8653</v>
      </c>
      <c r="C1345" s="1" t="s">
        <v>8652</v>
      </c>
      <c r="D1345" s="1" t="s">
        <v>8650</v>
      </c>
    </row>
    <row r="1346" spans="1:8" ht="20">
      <c r="A1346" s="32" t="s">
        <v>8625</v>
      </c>
      <c r="B1346" s="60" t="s">
        <v>8654</v>
      </c>
      <c r="C1346" s="1" t="s">
        <v>8655</v>
      </c>
      <c r="D1346" s="1" t="s">
        <v>8650</v>
      </c>
      <c r="H1346" s="60"/>
    </row>
    <row r="1347" spans="1:8" ht="20">
      <c r="A1347" s="32" t="s">
        <v>8626</v>
      </c>
      <c r="B1347" s="60" t="s">
        <v>8656</v>
      </c>
      <c r="C1347" s="1" t="s">
        <v>8659</v>
      </c>
      <c r="D1347" s="1" t="s">
        <v>8650</v>
      </c>
      <c r="H1347" s="60"/>
    </row>
    <row r="1348" spans="1:8" ht="20">
      <c r="A1348" s="32" t="s">
        <v>8627</v>
      </c>
      <c r="B1348" t="s">
        <v>8975</v>
      </c>
      <c r="C1348" t="s">
        <v>8718</v>
      </c>
      <c r="H1348" s="60"/>
    </row>
    <row r="1349" spans="1:8" ht="20">
      <c r="A1349" s="32" t="s">
        <v>8628</v>
      </c>
      <c r="B1349" t="s">
        <v>8975</v>
      </c>
      <c r="C1349" t="s">
        <v>8719</v>
      </c>
      <c r="H1349" s="60"/>
    </row>
    <row r="1350" spans="1:8" ht="20">
      <c r="A1350" s="32" t="s">
        <v>8981</v>
      </c>
      <c r="B1350" t="s">
        <v>8976</v>
      </c>
      <c r="C1350" t="s">
        <v>8720</v>
      </c>
      <c r="H1350" s="60"/>
    </row>
    <row r="1351" spans="1:8" ht="20">
      <c r="A1351" s="32" t="s">
        <v>8982</v>
      </c>
      <c r="B1351" t="s">
        <v>8979</v>
      </c>
      <c r="C1351" t="s">
        <v>8721</v>
      </c>
      <c r="H1351" s="60"/>
    </row>
    <row r="1352" spans="1:8" ht="20">
      <c r="A1352" s="32" t="s">
        <v>8983</v>
      </c>
      <c r="B1352" t="s">
        <v>8977</v>
      </c>
      <c r="C1352" t="s">
        <v>8722</v>
      </c>
      <c r="H1352" s="60"/>
    </row>
    <row r="1353" spans="1:8" ht="20">
      <c r="A1353" s="32" t="s">
        <v>8984</v>
      </c>
      <c r="B1353" t="s">
        <v>8977</v>
      </c>
      <c r="C1353" t="s">
        <v>8723</v>
      </c>
      <c r="H1353" s="60"/>
    </row>
    <row r="1354" spans="1:8" ht="20">
      <c r="A1354" s="32" t="s">
        <v>8985</v>
      </c>
      <c r="B1354" t="s">
        <v>8977</v>
      </c>
      <c r="C1354" t="s">
        <v>8724</v>
      </c>
      <c r="H1354" s="60"/>
    </row>
    <row r="1355" spans="1:8" ht="20">
      <c r="A1355" s="32" t="s">
        <v>8986</v>
      </c>
      <c r="B1355" t="s">
        <v>8977</v>
      </c>
      <c r="C1355" t="s">
        <v>8725</v>
      </c>
      <c r="H1355" s="60"/>
    </row>
    <row r="1356" spans="1:8" ht="20">
      <c r="A1356" s="32" t="s">
        <v>8987</v>
      </c>
      <c r="B1356" t="s">
        <v>8977</v>
      </c>
      <c r="C1356" t="s">
        <v>8726</v>
      </c>
      <c r="H1356" s="60"/>
    </row>
    <row r="1357" spans="1:8" ht="20">
      <c r="A1357" s="32" t="s">
        <v>8988</v>
      </c>
      <c r="B1357" s="60" t="s">
        <v>8978</v>
      </c>
      <c r="C1357" t="s">
        <v>8728</v>
      </c>
      <c r="H1357" s="60"/>
    </row>
    <row r="1358" spans="1:8" ht="20">
      <c r="A1358" s="32" t="s">
        <v>8989</v>
      </c>
      <c r="B1358" s="60" t="s">
        <v>8978</v>
      </c>
      <c r="C1358" t="s">
        <v>8729</v>
      </c>
      <c r="H1358" s="60"/>
    </row>
    <row r="1359" spans="1:8" ht="20">
      <c r="A1359" s="32" t="s">
        <v>8990</v>
      </c>
      <c r="B1359" s="60" t="s">
        <v>8978</v>
      </c>
      <c r="C1359" t="s">
        <v>8730</v>
      </c>
      <c r="H1359" s="60"/>
    </row>
    <row r="1360" spans="1:8" ht="20">
      <c r="A1360" s="32" t="s">
        <v>8991</v>
      </c>
      <c r="B1360" s="60" t="s">
        <v>8978</v>
      </c>
      <c r="C1360" t="s">
        <v>8731</v>
      </c>
      <c r="H1360" s="60"/>
    </row>
    <row r="1361" spans="1:8" ht="20">
      <c r="A1361" s="32" t="s">
        <v>8992</v>
      </c>
      <c r="B1361" s="60" t="s">
        <v>8978</v>
      </c>
      <c r="C1361" t="s">
        <v>8732</v>
      </c>
      <c r="H1361" s="60"/>
    </row>
    <row r="1362" spans="1:8" ht="20">
      <c r="A1362" s="32" t="s">
        <v>8993</v>
      </c>
      <c r="B1362" s="60" t="s">
        <v>8978</v>
      </c>
      <c r="C1362" t="s">
        <v>8733</v>
      </c>
      <c r="H1362" s="60"/>
    </row>
    <row r="1363" spans="1:8" ht="20">
      <c r="A1363" s="32" t="s">
        <v>8994</v>
      </c>
      <c r="B1363" s="60" t="s">
        <v>8978</v>
      </c>
      <c r="C1363" t="s">
        <v>8734</v>
      </c>
      <c r="H1363" s="60"/>
    </row>
    <row r="1364" spans="1:8" ht="20">
      <c r="A1364" s="32" t="s">
        <v>8995</v>
      </c>
      <c r="B1364" s="60" t="s">
        <v>8978</v>
      </c>
      <c r="C1364" t="s">
        <v>8735</v>
      </c>
      <c r="H1364" s="60"/>
    </row>
    <row r="1365" spans="1:8" ht="20">
      <c r="A1365" s="32" t="s">
        <v>8996</v>
      </c>
      <c r="B1365" s="60" t="s">
        <v>8978</v>
      </c>
      <c r="C1365" t="s">
        <v>8736</v>
      </c>
      <c r="H1365" s="60"/>
    </row>
    <row r="1366" spans="1:8" ht="20">
      <c r="A1366" s="32" t="s">
        <v>8997</v>
      </c>
      <c r="B1366" s="60" t="s">
        <v>8978</v>
      </c>
      <c r="C1366" t="s">
        <v>8737</v>
      </c>
      <c r="H1366" s="60"/>
    </row>
    <row r="1367" spans="1:8" ht="20">
      <c r="A1367" s="32" t="s">
        <v>8998</v>
      </c>
      <c r="B1367" s="60" t="s">
        <v>8978</v>
      </c>
      <c r="C1367" t="s">
        <v>8738</v>
      </c>
      <c r="H1367" s="60"/>
    </row>
    <row r="1368" spans="1:8" ht="20">
      <c r="A1368" s="32" t="s">
        <v>8999</v>
      </c>
      <c r="B1368" s="60" t="s">
        <v>8978</v>
      </c>
      <c r="C1368" t="s">
        <v>8739</v>
      </c>
      <c r="H1368" s="60"/>
    </row>
    <row r="1369" spans="1:8" ht="20">
      <c r="A1369" s="32" t="s">
        <v>9000</v>
      </c>
      <c r="B1369" s="60" t="s">
        <v>8978</v>
      </c>
      <c r="C1369" t="s">
        <v>8740</v>
      </c>
      <c r="H1369" s="60"/>
    </row>
    <row r="1370" spans="1:8" ht="20">
      <c r="A1370" s="32" t="s">
        <v>9001</v>
      </c>
      <c r="B1370" s="60" t="s">
        <v>8978</v>
      </c>
      <c r="C1370" t="s">
        <v>8741</v>
      </c>
      <c r="H1370" s="60"/>
    </row>
    <row r="1371" spans="1:8" ht="20">
      <c r="A1371" s="32" t="s">
        <v>9002</v>
      </c>
      <c r="B1371" s="60" t="s">
        <v>8978</v>
      </c>
      <c r="C1371" t="s">
        <v>8742</v>
      </c>
      <c r="H1371" s="60"/>
    </row>
    <row r="1372" spans="1:8" ht="20">
      <c r="A1372" s="32" t="s">
        <v>9003</v>
      </c>
      <c r="B1372" s="60" t="s">
        <v>8978</v>
      </c>
      <c r="C1372" t="s">
        <v>8743</v>
      </c>
      <c r="H1372" s="60"/>
    </row>
    <row r="1373" spans="1:8" ht="20">
      <c r="A1373" s="32" t="s">
        <v>9004</v>
      </c>
      <c r="B1373" s="60" t="s">
        <v>8978</v>
      </c>
      <c r="C1373" t="s">
        <v>8744</v>
      </c>
      <c r="H1373" s="60"/>
    </row>
    <row r="1374" spans="1:8" ht="20">
      <c r="A1374" s="32" t="s">
        <v>9005</v>
      </c>
      <c r="B1374" s="60" t="s">
        <v>8978</v>
      </c>
      <c r="C1374" t="s">
        <v>8745</v>
      </c>
      <c r="H1374" s="60"/>
    </row>
    <row r="1375" spans="1:8" ht="20">
      <c r="A1375" s="32" t="s">
        <v>9006</v>
      </c>
      <c r="B1375" s="60" t="s">
        <v>8978</v>
      </c>
      <c r="C1375" t="s">
        <v>8746</v>
      </c>
      <c r="H1375" s="60"/>
    </row>
    <row r="1376" spans="1:8" ht="20">
      <c r="A1376" s="32" t="s">
        <v>9007</v>
      </c>
      <c r="B1376" s="60" t="s">
        <v>8978</v>
      </c>
      <c r="C1376" t="s">
        <v>8747</v>
      </c>
      <c r="H1376" s="60"/>
    </row>
    <row r="1377" spans="1:8" ht="20">
      <c r="A1377" s="32" t="s">
        <v>9008</v>
      </c>
      <c r="B1377" s="60" t="s">
        <v>8978</v>
      </c>
      <c r="C1377" t="s">
        <v>8748</v>
      </c>
      <c r="H1377" s="60"/>
    </row>
    <row r="1378" spans="1:8" ht="20">
      <c r="A1378" s="32" t="s">
        <v>9009</v>
      </c>
      <c r="B1378" s="60" t="s">
        <v>8978</v>
      </c>
      <c r="C1378" t="s">
        <v>8749</v>
      </c>
      <c r="H1378" s="60"/>
    </row>
    <row r="1379" spans="1:8" ht="20">
      <c r="A1379" s="32" t="s">
        <v>9010</v>
      </c>
      <c r="B1379" s="60" t="s">
        <v>8978</v>
      </c>
      <c r="C1379" t="s">
        <v>8750</v>
      </c>
      <c r="H1379" s="60"/>
    </row>
    <row r="1380" spans="1:8" ht="20">
      <c r="A1380" s="32" t="s">
        <v>9011</v>
      </c>
      <c r="B1380" s="60" t="s">
        <v>8978</v>
      </c>
      <c r="C1380" t="s">
        <v>8751</v>
      </c>
      <c r="H1380" s="60"/>
    </row>
    <row r="1381" spans="1:8" ht="20">
      <c r="A1381" s="32" t="s">
        <v>9012</v>
      </c>
      <c r="B1381" s="60" t="s">
        <v>8978</v>
      </c>
      <c r="C1381" t="s">
        <v>8752</v>
      </c>
      <c r="H1381" s="60"/>
    </row>
    <row r="1382" spans="1:8" ht="20">
      <c r="A1382" s="32" t="s">
        <v>9013</v>
      </c>
      <c r="B1382" s="60" t="s">
        <v>8978</v>
      </c>
      <c r="C1382" t="s">
        <v>8753</v>
      </c>
      <c r="H1382" s="60"/>
    </row>
    <row r="1383" spans="1:8" ht="20">
      <c r="A1383" s="32" t="s">
        <v>9014</v>
      </c>
      <c r="B1383" s="60" t="s">
        <v>8978</v>
      </c>
      <c r="C1383" t="s">
        <v>8754</v>
      </c>
      <c r="H1383" s="60"/>
    </row>
    <row r="1384" spans="1:8" ht="20">
      <c r="A1384" s="32" t="s">
        <v>9015</v>
      </c>
      <c r="B1384" s="60" t="s">
        <v>8978</v>
      </c>
      <c r="C1384" t="s">
        <v>8755</v>
      </c>
      <c r="H1384" s="60"/>
    </row>
    <row r="1385" spans="1:8" ht="20">
      <c r="A1385" s="32" t="s">
        <v>9016</v>
      </c>
      <c r="B1385" s="60" t="s">
        <v>8978</v>
      </c>
      <c r="C1385" t="s">
        <v>8756</v>
      </c>
      <c r="H1385" s="60"/>
    </row>
    <row r="1386" spans="1:8" ht="20">
      <c r="A1386" s="32" t="s">
        <v>9017</v>
      </c>
      <c r="B1386" s="60" t="s">
        <v>8978</v>
      </c>
      <c r="C1386" t="s">
        <v>8757</v>
      </c>
      <c r="H1386" s="60"/>
    </row>
    <row r="1387" spans="1:8" ht="20">
      <c r="A1387" s="32" t="s">
        <v>9018</v>
      </c>
      <c r="B1387" s="60" t="s">
        <v>8978</v>
      </c>
      <c r="C1387" t="s">
        <v>8758</v>
      </c>
      <c r="H1387" s="60"/>
    </row>
    <row r="1388" spans="1:8" ht="20">
      <c r="A1388" s="32" t="s">
        <v>9019</v>
      </c>
      <c r="B1388" s="60" t="s">
        <v>8978</v>
      </c>
      <c r="C1388" t="s">
        <v>8759</v>
      </c>
      <c r="H1388" s="60"/>
    </row>
    <row r="1389" spans="1:8" ht="20">
      <c r="A1389" s="32" t="s">
        <v>9020</v>
      </c>
      <c r="B1389" s="60" t="s">
        <v>8978</v>
      </c>
      <c r="C1389" t="s">
        <v>8760</v>
      </c>
      <c r="H1389" s="60"/>
    </row>
    <row r="1390" spans="1:8" ht="20">
      <c r="A1390" s="32" t="s">
        <v>9021</v>
      </c>
      <c r="B1390" s="60" t="s">
        <v>8978</v>
      </c>
      <c r="C1390" t="s">
        <v>8761</v>
      </c>
      <c r="H1390" s="60"/>
    </row>
    <row r="1391" spans="1:8" ht="20">
      <c r="A1391" s="32" t="s">
        <v>9022</v>
      </c>
      <c r="B1391" s="60" t="s">
        <v>8978</v>
      </c>
      <c r="C1391" t="s">
        <v>8762</v>
      </c>
      <c r="H1391" s="60"/>
    </row>
    <row r="1392" spans="1:8" ht="20">
      <c r="A1392" s="32" t="s">
        <v>9023</v>
      </c>
      <c r="B1392" s="60" t="s">
        <v>8978</v>
      </c>
      <c r="C1392" t="s">
        <v>8763</v>
      </c>
      <c r="H1392" s="60"/>
    </row>
    <row r="1393" spans="1:8" ht="20">
      <c r="A1393" s="32" t="s">
        <v>9024</v>
      </c>
      <c r="B1393" s="60" t="s">
        <v>8978</v>
      </c>
      <c r="C1393" t="s">
        <v>8764</v>
      </c>
      <c r="H1393" s="60"/>
    </row>
    <row r="1394" spans="1:8" ht="20">
      <c r="A1394" s="32" t="s">
        <v>9025</v>
      </c>
      <c r="B1394" s="60" t="s">
        <v>8978</v>
      </c>
      <c r="C1394" t="s">
        <v>8765</v>
      </c>
      <c r="H1394" s="60"/>
    </row>
    <row r="1395" spans="1:8" ht="20">
      <c r="A1395" s="32" t="s">
        <v>9026</v>
      </c>
      <c r="B1395" s="60" t="s">
        <v>8978</v>
      </c>
      <c r="C1395" t="s">
        <v>8766</v>
      </c>
      <c r="H1395" s="60"/>
    </row>
    <row r="1396" spans="1:8" ht="20">
      <c r="A1396" s="32" t="s">
        <v>9027</v>
      </c>
      <c r="B1396" s="60" t="s">
        <v>8978</v>
      </c>
      <c r="C1396" t="s">
        <v>8767</v>
      </c>
      <c r="H1396" s="60"/>
    </row>
    <row r="1397" spans="1:8" ht="20">
      <c r="A1397" s="32" t="s">
        <v>9028</v>
      </c>
      <c r="B1397" s="60" t="s">
        <v>8978</v>
      </c>
      <c r="C1397" t="s">
        <v>8768</v>
      </c>
      <c r="H1397" s="60"/>
    </row>
    <row r="1398" spans="1:8" ht="20">
      <c r="A1398" s="32" t="s">
        <v>9029</v>
      </c>
      <c r="B1398" s="60" t="s">
        <v>8978</v>
      </c>
      <c r="C1398" t="s">
        <v>8769</v>
      </c>
      <c r="H1398" s="60"/>
    </row>
    <row r="1399" spans="1:8" ht="20">
      <c r="A1399" s="32" t="s">
        <v>9030</v>
      </c>
      <c r="B1399" s="60" t="s">
        <v>8978</v>
      </c>
      <c r="C1399" t="s">
        <v>8770</v>
      </c>
      <c r="H1399" s="60"/>
    </row>
    <row r="1400" spans="1:8" ht="20">
      <c r="A1400" s="32" t="s">
        <v>9031</v>
      </c>
      <c r="B1400" s="60" t="s">
        <v>8978</v>
      </c>
      <c r="C1400" t="s">
        <v>8771</v>
      </c>
      <c r="H1400" s="60"/>
    </row>
    <row r="1401" spans="1:8" ht="20">
      <c r="A1401" s="32" t="s">
        <v>9032</v>
      </c>
      <c r="B1401" s="60" t="s">
        <v>8773</v>
      </c>
      <c r="C1401" t="s">
        <v>8772</v>
      </c>
      <c r="H1401" s="60"/>
    </row>
    <row r="1402" spans="1:8" ht="20">
      <c r="A1402" s="32" t="s">
        <v>9033</v>
      </c>
      <c r="B1402" s="60" t="s">
        <v>8774</v>
      </c>
      <c r="C1402" t="s">
        <v>8775</v>
      </c>
      <c r="H1402" s="60"/>
    </row>
    <row r="1403" spans="1:8" ht="20">
      <c r="A1403" s="32" t="s">
        <v>9034</v>
      </c>
      <c r="B1403" s="60" t="s">
        <v>8776</v>
      </c>
      <c r="C1403" t="s">
        <v>8777</v>
      </c>
      <c r="H1403" s="60"/>
    </row>
    <row r="1404" spans="1:8" ht="20">
      <c r="A1404" s="32" t="s">
        <v>9035</v>
      </c>
      <c r="B1404" s="60" t="s">
        <v>8778</v>
      </c>
      <c r="C1404" t="s">
        <v>8779</v>
      </c>
      <c r="H1404" s="60"/>
    </row>
    <row r="1405" spans="1:8" ht="20">
      <c r="A1405" s="32" t="s">
        <v>9080</v>
      </c>
      <c r="B1405" s="60" t="s">
        <v>8780</v>
      </c>
      <c r="C1405" t="s">
        <v>8781</v>
      </c>
      <c r="H1405" s="60"/>
    </row>
    <row r="1406" spans="1:8" ht="20">
      <c r="A1406" s="32" t="s">
        <v>9036</v>
      </c>
      <c r="B1406" s="60" t="s">
        <v>8782</v>
      </c>
      <c r="C1406" t="s">
        <v>8783</v>
      </c>
      <c r="H1406" s="60"/>
    </row>
    <row r="1407" spans="1:8" ht="20">
      <c r="A1407" s="32" t="s">
        <v>9037</v>
      </c>
      <c r="B1407" s="60" t="s">
        <v>8784</v>
      </c>
      <c r="C1407" t="s">
        <v>8785</v>
      </c>
      <c r="H1407" s="60"/>
    </row>
    <row r="1408" spans="1:8" ht="20">
      <c r="A1408" s="32" t="s">
        <v>9038</v>
      </c>
      <c r="B1408" s="60" t="s">
        <v>8784</v>
      </c>
      <c r="C1408" t="s">
        <v>8786</v>
      </c>
      <c r="H1408" s="60"/>
    </row>
    <row r="1409" spans="1:8" ht="20">
      <c r="A1409" s="32" t="s">
        <v>9039</v>
      </c>
      <c r="B1409" s="60" t="s">
        <v>8784</v>
      </c>
      <c r="C1409" t="s">
        <v>8787</v>
      </c>
      <c r="H1409" s="60"/>
    </row>
    <row r="1410" spans="1:8" ht="20">
      <c r="A1410" s="32" t="s">
        <v>9040</v>
      </c>
      <c r="B1410" s="60" t="s">
        <v>8784</v>
      </c>
      <c r="C1410" t="s">
        <v>8788</v>
      </c>
      <c r="H1410" s="60"/>
    </row>
    <row r="1411" spans="1:8" ht="20">
      <c r="A1411" s="32" t="s">
        <v>9041</v>
      </c>
      <c r="B1411" s="60" t="s">
        <v>8784</v>
      </c>
      <c r="C1411" t="s">
        <v>8789</v>
      </c>
      <c r="H1411" s="60"/>
    </row>
    <row r="1412" spans="1:8" ht="20">
      <c r="A1412" s="32" t="s">
        <v>9075</v>
      </c>
      <c r="B1412" s="60" t="s">
        <v>8784</v>
      </c>
      <c r="C1412" t="s">
        <v>8790</v>
      </c>
      <c r="H1412" s="60"/>
    </row>
    <row r="1413" spans="1:8" ht="20">
      <c r="A1413" s="32" t="s">
        <v>9076</v>
      </c>
      <c r="B1413" s="60" t="s">
        <v>8980</v>
      </c>
      <c r="C1413" t="s">
        <v>8791</v>
      </c>
      <c r="H1413" s="60"/>
    </row>
    <row r="1414" spans="1:8" ht="20">
      <c r="A1414" s="32" t="s">
        <v>9077</v>
      </c>
      <c r="B1414" s="60" t="s">
        <v>8784</v>
      </c>
      <c r="C1414" t="s">
        <v>8792</v>
      </c>
      <c r="H1414" s="60"/>
    </row>
    <row r="1415" spans="1:8" ht="20">
      <c r="A1415" s="32" t="s">
        <v>9078</v>
      </c>
      <c r="B1415" s="60" t="s">
        <v>8784</v>
      </c>
      <c r="C1415" t="s">
        <v>8794</v>
      </c>
      <c r="H1415" s="60"/>
    </row>
    <row r="1416" spans="1:8" ht="20">
      <c r="A1416" s="32" t="s">
        <v>9079</v>
      </c>
      <c r="B1416" s="60" t="s">
        <v>8784</v>
      </c>
      <c r="C1416" t="s">
        <v>8793</v>
      </c>
      <c r="H1416" s="60"/>
    </row>
    <row r="1417" spans="1:8" ht="20">
      <c r="A1417" s="32" t="s">
        <v>9082</v>
      </c>
      <c r="B1417" s="60" t="s">
        <v>8660</v>
      </c>
      <c r="C1417" s="1" t="s">
        <v>8657</v>
      </c>
      <c r="D1417" s="1" t="s">
        <v>8658</v>
      </c>
      <c r="H1417" s="60"/>
    </row>
    <row r="1418" spans="1:8" ht="20">
      <c r="A1418" s="32" t="s">
        <v>9083</v>
      </c>
      <c r="B1418" s="60" t="s">
        <v>8661</v>
      </c>
      <c r="C1418" s="1" t="s">
        <v>9081</v>
      </c>
      <c r="D1418" s="1" t="s">
        <v>8658</v>
      </c>
      <c r="H1418" s="60"/>
    </row>
    <row r="1419" spans="1:8" ht="20">
      <c r="A1419" s="32" t="s">
        <v>9084</v>
      </c>
      <c r="B1419" s="60" t="s">
        <v>8664</v>
      </c>
      <c r="C1419" s="1" t="s">
        <v>8662</v>
      </c>
      <c r="D1419" s="1" t="s">
        <v>8663</v>
      </c>
      <c r="H1419" s="60"/>
    </row>
    <row r="1420" spans="1:8" ht="20">
      <c r="A1420" s="32" t="s">
        <v>9085</v>
      </c>
      <c r="B1420" s="60" t="s">
        <v>8666</v>
      </c>
      <c r="C1420" s="1" t="s">
        <v>8665</v>
      </c>
      <c r="D1420" s="1" t="s">
        <v>8663</v>
      </c>
    </row>
    <row r="1421" spans="1:8" ht="20">
      <c r="A1421" s="32" t="s">
        <v>9086</v>
      </c>
      <c r="B1421" s="60" t="s">
        <v>8668</v>
      </c>
      <c r="C1421" s="1" t="s">
        <v>8667</v>
      </c>
      <c r="D1421" s="1" t="s">
        <v>8663</v>
      </c>
    </row>
    <row r="1422" spans="1:8" ht="20">
      <c r="A1422" s="32" t="s">
        <v>9087</v>
      </c>
      <c r="B1422" s="60" t="s">
        <v>8670</v>
      </c>
      <c r="C1422" s="1" t="s">
        <v>8669</v>
      </c>
      <c r="D1422" s="1" t="s">
        <v>8663</v>
      </c>
    </row>
    <row r="1423" spans="1:8" ht="20">
      <c r="A1423" s="32" t="s">
        <v>9088</v>
      </c>
      <c r="B1423" s="60" t="s">
        <v>8673</v>
      </c>
      <c r="C1423" s="1" t="s">
        <v>8671</v>
      </c>
      <c r="D1423" s="1" t="s">
        <v>8672</v>
      </c>
    </row>
    <row r="1424" spans="1:8" ht="20">
      <c r="A1424" s="32" t="s">
        <v>9089</v>
      </c>
      <c r="B1424" s="60" t="s">
        <v>8675</v>
      </c>
      <c r="C1424" s="1" t="s">
        <v>8674</v>
      </c>
      <c r="D1424" s="1" t="s">
        <v>8672</v>
      </c>
    </row>
    <row r="1425" spans="1:4" ht="20">
      <c r="A1425" s="32" t="s">
        <v>9090</v>
      </c>
      <c r="B1425" s="60" t="s">
        <v>8678</v>
      </c>
      <c r="C1425" s="1" t="s">
        <v>8676</v>
      </c>
      <c r="D1425" s="1" t="s">
        <v>8677</v>
      </c>
    </row>
    <row r="1426" spans="1:4" ht="20">
      <c r="A1426" s="32" t="s">
        <v>9091</v>
      </c>
      <c r="B1426" s="60" t="s">
        <v>8680</v>
      </c>
      <c r="C1426" s="1" t="s">
        <v>8679</v>
      </c>
      <c r="D1426" s="1" t="s">
        <v>8677</v>
      </c>
    </row>
    <row r="1427" spans="1:4" ht="20">
      <c r="A1427" s="32" t="s">
        <v>9092</v>
      </c>
      <c r="B1427" s="60" t="s">
        <v>8682</v>
      </c>
      <c r="C1427" s="1" t="s">
        <v>8681</v>
      </c>
      <c r="D1427" s="1" t="s">
        <v>8677</v>
      </c>
    </row>
    <row r="1428" spans="1:4" ht="20">
      <c r="A1428" s="32" t="s">
        <v>9093</v>
      </c>
      <c r="B1428" s="60" t="s">
        <v>8684</v>
      </c>
      <c r="C1428" s="1" t="s">
        <v>8683</v>
      </c>
      <c r="D1428" s="1" t="s">
        <v>8677</v>
      </c>
    </row>
    <row r="1429" spans="1:4" ht="20">
      <c r="A1429" s="32" t="s">
        <v>9094</v>
      </c>
      <c r="B1429" s="60" t="s">
        <v>8686</v>
      </c>
      <c r="C1429" s="1" t="s">
        <v>8685</v>
      </c>
      <c r="D1429" s="1" t="s">
        <v>8677</v>
      </c>
    </row>
    <row r="1430" spans="1:4" ht="20">
      <c r="A1430" s="32" t="s">
        <v>9095</v>
      </c>
      <c r="B1430" s="60" t="s">
        <v>8686</v>
      </c>
      <c r="C1430" s="1" t="s">
        <v>8687</v>
      </c>
      <c r="D1430" s="1" t="s">
        <v>8677</v>
      </c>
    </row>
    <row r="1431" spans="1:4" ht="20">
      <c r="A1431" s="32" t="s">
        <v>9096</v>
      </c>
      <c r="B1431" s="60" t="s">
        <v>9069</v>
      </c>
      <c r="C1431" t="s">
        <v>9070</v>
      </c>
    </row>
    <row r="1432" spans="1:4" ht="20">
      <c r="A1432" s="32" t="s">
        <v>9097</v>
      </c>
      <c r="B1432" s="60" t="s">
        <v>9067</v>
      </c>
      <c r="C1432" t="s">
        <v>9068</v>
      </c>
    </row>
    <row r="1433" spans="1:4" ht="20">
      <c r="A1433" s="32" t="s">
        <v>9098</v>
      </c>
      <c r="B1433" s="60" t="s">
        <v>9065</v>
      </c>
      <c r="C1433" t="s">
        <v>9066</v>
      </c>
    </row>
    <row r="1434" spans="1:4" ht="20">
      <c r="A1434" s="32" t="s">
        <v>9099</v>
      </c>
      <c r="B1434" s="60" t="s">
        <v>9063</v>
      </c>
      <c r="C1434" t="s">
        <v>9064</v>
      </c>
    </row>
    <row r="1435" spans="1:4" ht="20">
      <c r="A1435" s="32" t="s">
        <v>9100</v>
      </c>
      <c r="B1435" s="60" t="s">
        <v>9061</v>
      </c>
      <c r="C1435" t="s">
        <v>9062</v>
      </c>
    </row>
    <row r="1436" spans="1:4" ht="20">
      <c r="A1436" s="32" t="s">
        <v>9101</v>
      </c>
      <c r="B1436" s="60" t="s">
        <v>9059</v>
      </c>
      <c r="C1436" t="s">
        <v>9060</v>
      </c>
    </row>
    <row r="1437" spans="1:4" ht="20">
      <c r="A1437" s="32" t="s">
        <v>9102</v>
      </c>
      <c r="B1437" s="60" t="s">
        <v>9057</v>
      </c>
      <c r="C1437" t="s">
        <v>9058</v>
      </c>
    </row>
    <row r="1438" spans="1:4" ht="20">
      <c r="A1438" s="32" t="s">
        <v>9103</v>
      </c>
      <c r="B1438" s="60" t="s">
        <v>9055</v>
      </c>
      <c r="C1438" t="s">
        <v>9056</v>
      </c>
    </row>
    <row r="1439" spans="1:4" ht="20">
      <c r="A1439" s="32" t="s">
        <v>9104</v>
      </c>
      <c r="B1439" s="60" t="s">
        <v>9706</v>
      </c>
      <c r="C1439" t="s">
        <v>8862</v>
      </c>
    </row>
    <row r="1440" spans="1:4" ht="20">
      <c r="A1440" s="32" t="s">
        <v>9105</v>
      </c>
      <c r="B1440" s="60" t="s">
        <v>9707</v>
      </c>
      <c r="C1440" t="s">
        <v>8865</v>
      </c>
    </row>
    <row r="1441" spans="1:3" ht="20">
      <c r="A1441" s="32" t="s">
        <v>9106</v>
      </c>
      <c r="B1441" s="60" t="s">
        <v>8863</v>
      </c>
      <c r="C1441" t="s">
        <v>8864</v>
      </c>
    </row>
    <row r="1442" spans="1:3" ht="20">
      <c r="A1442" s="32" t="s">
        <v>9107</v>
      </c>
      <c r="B1442" s="60" t="s">
        <v>9708</v>
      </c>
      <c r="C1442" t="s">
        <v>8866</v>
      </c>
    </row>
    <row r="1443" spans="1:3" ht="20">
      <c r="A1443" s="32" t="s">
        <v>9108</v>
      </c>
      <c r="B1443" s="60" t="s">
        <v>8867</v>
      </c>
      <c r="C1443" t="s">
        <v>8868</v>
      </c>
    </row>
    <row r="1444" spans="1:3" ht="20">
      <c r="A1444" s="32" t="s">
        <v>9109</v>
      </c>
      <c r="B1444" s="60" t="s">
        <v>8869</v>
      </c>
      <c r="C1444" t="s">
        <v>8870</v>
      </c>
    </row>
    <row r="1445" spans="1:3" ht="20">
      <c r="A1445" s="32" t="s">
        <v>9110</v>
      </c>
      <c r="B1445" s="60" t="s">
        <v>8871</v>
      </c>
      <c r="C1445" t="s">
        <v>8872</v>
      </c>
    </row>
    <row r="1446" spans="1:3" ht="20">
      <c r="A1446" s="32" t="s">
        <v>9111</v>
      </c>
      <c r="B1446" s="60" t="s">
        <v>11591</v>
      </c>
      <c r="C1446" t="s">
        <v>8873</v>
      </c>
    </row>
    <row r="1447" spans="1:3" ht="20">
      <c r="A1447" s="32" t="s">
        <v>9112</v>
      </c>
      <c r="B1447" s="60" t="s">
        <v>8874</v>
      </c>
      <c r="C1447" t="s">
        <v>8875</v>
      </c>
    </row>
    <row r="1448" spans="1:3" ht="20">
      <c r="A1448" s="32" t="s">
        <v>9113</v>
      </c>
      <c r="B1448" s="130" t="s">
        <v>10246</v>
      </c>
      <c r="C1448" t="s">
        <v>8876</v>
      </c>
    </row>
    <row r="1449" spans="1:3" ht="20">
      <c r="A1449" s="32" t="s">
        <v>9114</v>
      </c>
      <c r="B1449" s="60" t="s">
        <v>8877</v>
      </c>
      <c r="C1449" t="s">
        <v>8880</v>
      </c>
    </row>
    <row r="1450" spans="1:3" ht="20">
      <c r="A1450" s="32" t="s">
        <v>9115</v>
      </c>
      <c r="B1450" s="60" t="s">
        <v>8878</v>
      </c>
      <c r="C1450" t="s">
        <v>8881</v>
      </c>
    </row>
    <row r="1451" spans="1:3" ht="20">
      <c r="A1451" s="32" t="s">
        <v>9116</v>
      </c>
      <c r="B1451" s="60" t="s">
        <v>8879</v>
      </c>
      <c r="C1451" t="s">
        <v>8882</v>
      </c>
    </row>
    <row r="1452" spans="1:3" ht="20">
      <c r="A1452" s="32" t="s">
        <v>9117</v>
      </c>
      <c r="B1452" s="60" t="s">
        <v>8883</v>
      </c>
      <c r="C1452" t="s">
        <v>8884</v>
      </c>
    </row>
    <row r="1453" spans="1:3" ht="20">
      <c r="A1453" s="32" t="s">
        <v>9118</v>
      </c>
      <c r="B1453" s="60" t="s">
        <v>11592</v>
      </c>
      <c r="C1453" t="s">
        <v>8885</v>
      </c>
    </row>
    <row r="1454" spans="1:3" ht="20">
      <c r="A1454" s="32" t="s">
        <v>9119</v>
      </c>
      <c r="B1454" s="60" t="s">
        <v>8886</v>
      </c>
      <c r="C1454" t="s">
        <v>8887</v>
      </c>
    </row>
    <row r="1455" spans="1:3" ht="20">
      <c r="A1455" s="32" t="s">
        <v>9120</v>
      </c>
      <c r="B1455" s="60" t="s">
        <v>8888</v>
      </c>
      <c r="C1455" t="s">
        <v>8889</v>
      </c>
    </row>
    <row r="1456" spans="1:3" ht="20">
      <c r="A1456" s="32" t="s">
        <v>9121</v>
      </c>
      <c r="B1456" s="60" t="s">
        <v>8890</v>
      </c>
      <c r="C1456" t="s">
        <v>8891</v>
      </c>
    </row>
    <row r="1457" spans="1:3" ht="20">
      <c r="A1457" s="32" t="s">
        <v>9122</v>
      </c>
      <c r="B1457" s="60" t="s">
        <v>8893</v>
      </c>
      <c r="C1457" t="s">
        <v>8894</v>
      </c>
    </row>
    <row r="1458" spans="1:3" ht="20">
      <c r="A1458" s="32" t="s">
        <v>9123</v>
      </c>
      <c r="B1458" s="60" t="s">
        <v>8895</v>
      </c>
      <c r="C1458" t="s">
        <v>8896</v>
      </c>
    </row>
    <row r="1459" spans="1:3" ht="20">
      <c r="A1459" s="32" t="s">
        <v>9124</v>
      </c>
      <c r="B1459" s="60" t="s">
        <v>8897</v>
      </c>
      <c r="C1459" t="s">
        <v>8898</v>
      </c>
    </row>
    <row r="1460" spans="1:3" ht="20">
      <c r="A1460" s="32" t="s">
        <v>9125</v>
      </c>
      <c r="B1460" s="60" t="s">
        <v>8899</v>
      </c>
      <c r="C1460" t="s">
        <v>8900</v>
      </c>
    </row>
    <row r="1461" spans="1:3" ht="20">
      <c r="A1461" s="32" t="s">
        <v>9126</v>
      </c>
      <c r="B1461" s="60" t="s">
        <v>8901</v>
      </c>
      <c r="C1461" t="s">
        <v>8902</v>
      </c>
    </row>
    <row r="1462" spans="1:3" ht="20">
      <c r="A1462" s="32" t="s">
        <v>9127</v>
      </c>
      <c r="B1462" s="60" t="s">
        <v>8903</v>
      </c>
      <c r="C1462" t="s">
        <v>8904</v>
      </c>
    </row>
    <row r="1463" spans="1:3" ht="20">
      <c r="A1463" s="32" t="s">
        <v>9128</v>
      </c>
      <c r="B1463" s="60" t="s">
        <v>8905</v>
      </c>
      <c r="C1463" t="s">
        <v>8906</v>
      </c>
    </row>
    <row r="1464" spans="1:3" ht="20">
      <c r="A1464" s="32" t="s">
        <v>9129</v>
      </c>
      <c r="B1464" s="60" t="s">
        <v>8907</v>
      </c>
      <c r="C1464" t="s">
        <v>8908</v>
      </c>
    </row>
    <row r="1465" spans="1:3" ht="20">
      <c r="A1465" s="32" t="s">
        <v>9130</v>
      </c>
      <c r="B1465" s="60" t="s">
        <v>8909</v>
      </c>
      <c r="C1465" t="s">
        <v>8910</v>
      </c>
    </row>
    <row r="1466" spans="1:3" ht="20">
      <c r="A1466" s="32" t="s">
        <v>9131</v>
      </c>
      <c r="B1466" s="60" t="s">
        <v>8911</v>
      </c>
      <c r="C1466" t="s">
        <v>8912</v>
      </c>
    </row>
    <row r="1467" spans="1:3" ht="20">
      <c r="A1467" s="32" t="s">
        <v>9132</v>
      </c>
      <c r="B1467" s="60" t="s">
        <v>9146</v>
      </c>
      <c r="C1467" t="s">
        <v>8913</v>
      </c>
    </row>
    <row r="1468" spans="1:3" ht="20">
      <c r="A1468" s="32" t="s">
        <v>9198</v>
      </c>
      <c r="B1468" s="60" t="s">
        <v>9134</v>
      </c>
      <c r="C1468" t="s">
        <v>8914</v>
      </c>
    </row>
    <row r="1469" spans="1:3" ht="20">
      <c r="A1469" s="32" t="s">
        <v>9199</v>
      </c>
      <c r="B1469" s="60" t="s">
        <v>9133</v>
      </c>
      <c r="C1469" t="s">
        <v>8915</v>
      </c>
    </row>
    <row r="1470" spans="1:3" ht="20">
      <c r="A1470" s="32" t="s">
        <v>9200</v>
      </c>
      <c r="B1470" s="60" t="s">
        <v>9135</v>
      </c>
      <c r="C1470" t="s">
        <v>8916</v>
      </c>
    </row>
    <row r="1471" spans="1:3" ht="20">
      <c r="A1471" s="32" t="s">
        <v>9201</v>
      </c>
      <c r="B1471" s="60" t="s">
        <v>9136</v>
      </c>
      <c r="C1471" t="s">
        <v>8917</v>
      </c>
    </row>
    <row r="1472" spans="1:3" ht="20">
      <c r="A1472" s="32" t="s">
        <v>9202</v>
      </c>
      <c r="B1472" s="60" t="s">
        <v>9137</v>
      </c>
      <c r="C1472" t="s">
        <v>8918</v>
      </c>
    </row>
    <row r="1473" spans="1:4" ht="20">
      <c r="A1473" s="32" t="s">
        <v>9203</v>
      </c>
      <c r="B1473" s="60" t="s">
        <v>9138</v>
      </c>
      <c r="C1473" t="s">
        <v>8919</v>
      </c>
    </row>
    <row r="1474" spans="1:4" ht="20">
      <c r="A1474" s="32" t="s">
        <v>9204</v>
      </c>
      <c r="B1474" s="60" t="s">
        <v>9139</v>
      </c>
      <c r="C1474" t="s">
        <v>8920</v>
      </c>
    </row>
    <row r="1475" spans="1:4" ht="20">
      <c r="A1475" s="32" t="s">
        <v>9205</v>
      </c>
      <c r="B1475" s="60" t="s">
        <v>9140</v>
      </c>
      <c r="C1475" t="s">
        <v>8921</v>
      </c>
    </row>
    <row r="1476" spans="1:4" ht="20">
      <c r="A1476" s="32" t="s">
        <v>9206</v>
      </c>
      <c r="B1476" s="60" t="s">
        <v>9141</v>
      </c>
      <c r="C1476" t="s">
        <v>8922</v>
      </c>
    </row>
    <row r="1477" spans="1:4" ht="20">
      <c r="A1477" s="32" t="s">
        <v>9207</v>
      </c>
      <c r="B1477" s="60" t="s">
        <v>9142</v>
      </c>
      <c r="C1477" t="s">
        <v>8928</v>
      </c>
    </row>
    <row r="1478" spans="1:4" ht="20">
      <c r="A1478" s="32" t="s">
        <v>9208</v>
      </c>
      <c r="B1478" s="60" t="s">
        <v>9143</v>
      </c>
      <c r="C1478" t="s">
        <v>8923</v>
      </c>
    </row>
    <row r="1479" spans="1:4" ht="20">
      <c r="A1479" s="32" t="s">
        <v>9209</v>
      </c>
      <c r="B1479" s="60" t="s">
        <v>9144</v>
      </c>
      <c r="C1479" t="s">
        <v>8924</v>
      </c>
    </row>
    <row r="1480" spans="1:4" ht="20">
      <c r="A1480" s="32" t="s">
        <v>9210</v>
      </c>
      <c r="B1480" s="60" t="s">
        <v>9145</v>
      </c>
      <c r="C1480" t="s">
        <v>8925</v>
      </c>
    </row>
    <row r="1481" spans="1:4" ht="20">
      <c r="A1481" s="32" t="s">
        <v>9211</v>
      </c>
      <c r="B1481" s="60" t="s">
        <v>9147</v>
      </c>
      <c r="C1481" t="s">
        <v>8926</v>
      </c>
    </row>
    <row r="1482" spans="1:4" ht="20">
      <c r="A1482" s="32" t="s">
        <v>9212</v>
      </c>
      <c r="B1482" s="60" t="s">
        <v>9148</v>
      </c>
      <c r="C1482" t="s">
        <v>8927</v>
      </c>
    </row>
    <row r="1483" spans="1:4" ht="20">
      <c r="A1483" s="32" t="s">
        <v>9213</v>
      </c>
      <c r="B1483" s="60" t="s">
        <v>9162</v>
      </c>
      <c r="C1483" t="s">
        <v>8795</v>
      </c>
      <c r="D1483"/>
    </row>
    <row r="1484" spans="1:4" ht="20">
      <c r="A1484" s="32" t="s">
        <v>9214</v>
      </c>
      <c r="B1484" s="60" t="s">
        <v>9709</v>
      </c>
      <c r="C1484" t="s">
        <v>8796</v>
      </c>
      <c r="D1484"/>
    </row>
    <row r="1485" spans="1:4" ht="20">
      <c r="A1485" s="32" t="s">
        <v>9215</v>
      </c>
      <c r="B1485" s="60" t="s">
        <v>9164</v>
      </c>
      <c r="C1485" t="s">
        <v>8797</v>
      </c>
      <c r="D1485"/>
    </row>
    <row r="1486" spans="1:4" ht="20">
      <c r="A1486" s="32" t="s">
        <v>9216</v>
      </c>
      <c r="B1486" s="60" t="s">
        <v>9163</v>
      </c>
      <c r="C1486" t="s">
        <v>8799</v>
      </c>
      <c r="D1486"/>
    </row>
    <row r="1487" spans="1:4" ht="20">
      <c r="A1487" s="32" t="s">
        <v>9217</v>
      </c>
      <c r="B1487" s="60" t="s">
        <v>9188</v>
      </c>
      <c r="C1487" t="s">
        <v>8798</v>
      </c>
      <c r="D1487"/>
    </row>
    <row r="1488" spans="1:4" ht="20">
      <c r="A1488" s="32" t="s">
        <v>9218</v>
      </c>
      <c r="B1488" s="60" t="s">
        <v>9163</v>
      </c>
      <c r="C1488" t="s">
        <v>8800</v>
      </c>
      <c r="D1488"/>
    </row>
    <row r="1489" spans="1:4" ht="20">
      <c r="A1489" s="32" t="s">
        <v>9219</v>
      </c>
      <c r="B1489" s="60" t="s">
        <v>9188</v>
      </c>
      <c r="C1489" t="s">
        <v>8802</v>
      </c>
      <c r="D1489"/>
    </row>
    <row r="1490" spans="1:4" ht="20">
      <c r="A1490" s="32" t="s">
        <v>9220</v>
      </c>
      <c r="B1490" s="60" t="s">
        <v>9188</v>
      </c>
      <c r="C1490" t="s">
        <v>8801</v>
      </c>
      <c r="D1490"/>
    </row>
    <row r="1491" spans="1:4" ht="20">
      <c r="A1491" s="32" t="s">
        <v>9221</v>
      </c>
      <c r="B1491" s="60" t="s">
        <v>9163</v>
      </c>
      <c r="C1491" t="s">
        <v>8803</v>
      </c>
      <c r="D1491"/>
    </row>
    <row r="1492" spans="1:4" ht="20">
      <c r="A1492" s="32" t="s">
        <v>9222</v>
      </c>
      <c r="B1492" s="60" t="s">
        <v>12579</v>
      </c>
      <c r="C1492" t="s">
        <v>8804</v>
      </c>
      <c r="D1492" t="s">
        <v>12580</v>
      </c>
    </row>
    <row r="1493" spans="1:4" ht="20">
      <c r="A1493" s="32" t="s">
        <v>9223</v>
      </c>
      <c r="B1493" s="60" t="s">
        <v>9165</v>
      </c>
      <c r="C1493" t="s">
        <v>8805</v>
      </c>
      <c r="D1493"/>
    </row>
    <row r="1494" spans="1:4" ht="20">
      <c r="A1494" s="32" t="s">
        <v>9224</v>
      </c>
      <c r="B1494" s="60" t="s">
        <v>9166</v>
      </c>
      <c r="C1494" t="s">
        <v>8806</v>
      </c>
      <c r="D1494"/>
    </row>
    <row r="1495" spans="1:4" ht="20">
      <c r="A1495" s="32" t="s">
        <v>9225</v>
      </c>
      <c r="B1495" s="60" t="s">
        <v>9173</v>
      </c>
      <c r="C1495" t="s">
        <v>8807</v>
      </c>
      <c r="D1495"/>
    </row>
    <row r="1496" spans="1:4" ht="20">
      <c r="A1496" s="32" t="s">
        <v>9226</v>
      </c>
      <c r="B1496" s="60" t="s">
        <v>9167</v>
      </c>
      <c r="C1496" t="s">
        <v>8808</v>
      </c>
      <c r="D1496"/>
    </row>
    <row r="1497" spans="1:4" ht="20">
      <c r="A1497" s="32" t="s">
        <v>9227</v>
      </c>
      <c r="B1497" s="60" t="s">
        <v>9168</v>
      </c>
      <c r="C1497" t="s">
        <v>8809</v>
      </c>
      <c r="D1497"/>
    </row>
    <row r="1498" spans="1:4" ht="20">
      <c r="A1498" s="32" t="s">
        <v>9228</v>
      </c>
      <c r="B1498" s="60" t="s">
        <v>9174</v>
      </c>
      <c r="C1498" t="s">
        <v>12581</v>
      </c>
      <c r="D1498" t="s">
        <v>12582</v>
      </c>
    </row>
    <row r="1499" spans="1:4" ht="20">
      <c r="A1499" s="32" t="s">
        <v>9229</v>
      </c>
      <c r="B1499" s="60" t="s">
        <v>9169</v>
      </c>
      <c r="C1499" t="s">
        <v>8810</v>
      </c>
      <c r="D1499"/>
    </row>
    <row r="1500" spans="1:4" ht="20">
      <c r="A1500" s="32" t="s">
        <v>9230</v>
      </c>
      <c r="B1500" s="60" t="s">
        <v>9170</v>
      </c>
      <c r="C1500" t="s">
        <v>8811</v>
      </c>
      <c r="D1500"/>
    </row>
    <row r="1501" spans="1:4" ht="20">
      <c r="A1501" s="32" t="s">
        <v>9231</v>
      </c>
      <c r="B1501" s="60" t="s">
        <v>9171</v>
      </c>
      <c r="C1501" t="s">
        <v>8812</v>
      </c>
      <c r="D1501"/>
    </row>
    <row r="1502" spans="1:4" ht="20">
      <c r="A1502" s="32" t="s">
        <v>9232</v>
      </c>
      <c r="B1502" s="60" t="s">
        <v>9172</v>
      </c>
      <c r="C1502" t="s">
        <v>8813</v>
      </c>
      <c r="D1502"/>
    </row>
    <row r="1503" spans="1:4" ht="20">
      <c r="A1503" s="32" t="s">
        <v>9233</v>
      </c>
      <c r="B1503" s="60" t="s">
        <v>9175</v>
      </c>
      <c r="C1503" t="s">
        <v>8814</v>
      </c>
      <c r="D1503"/>
    </row>
    <row r="1504" spans="1:4" ht="20">
      <c r="A1504" s="32" t="s">
        <v>9234</v>
      </c>
      <c r="B1504" s="60" t="s">
        <v>9190</v>
      </c>
      <c r="C1504" t="s">
        <v>8815</v>
      </c>
      <c r="D1504"/>
    </row>
    <row r="1505" spans="1:4" ht="20">
      <c r="A1505" s="32" t="s">
        <v>9235</v>
      </c>
      <c r="B1505" s="60" t="s">
        <v>9177</v>
      </c>
      <c r="C1505" t="s">
        <v>8816</v>
      </c>
      <c r="D1505"/>
    </row>
    <row r="1506" spans="1:4" ht="20">
      <c r="A1506" s="32" t="s">
        <v>9236</v>
      </c>
      <c r="B1506" s="60" t="s">
        <v>9176</v>
      </c>
      <c r="C1506" t="s">
        <v>8817</v>
      </c>
      <c r="D1506"/>
    </row>
    <row r="1507" spans="1:4" ht="20">
      <c r="A1507" s="32" t="s">
        <v>9237</v>
      </c>
      <c r="B1507" s="60" t="s">
        <v>9178</v>
      </c>
      <c r="C1507" t="s">
        <v>8818</v>
      </c>
    </row>
    <row r="1508" spans="1:4" ht="20">
      <c r="A1508" s="32" t="s">
        <v>9238</v>
      </c>
      <c r="B1508" s="60" t="s">
        <v>9179</v>
      </c>
      <c r="C1508" t="s">
        <v>8819</v>
      </c>
    </row>
    <row r="1509" spans="1:4" ht="20">
      <c r="A1509" s="32" t="s">
        <v>9239</v>
      </c>
      <c r="B1509" s="60" t="s">
        <v>9180</v>
      </c>
      <c r="C1509" t="s">
        <v>8820</v>
      </c>
    </row>
    <row r="1510" spans="1:4" ht="20">
      <c r="A1510" s="32" t="s">
        <v>9240</v>
      </c>
      <c r="B1510" s="60" t="s">
        <v>9181</v>
      </c>
      <c r="C1510" t="s">
        <v>8821</v>
      </c>
    </row>
    <row r="1511" spans="1:4" ht="20">
      <c r="A1511" s="32" t="s">
        <v>9241</v>
      </c>
      <c r="B1511" s="60" t="s">
        <v>9182</v>
      </c>
      <c r="C1511" t="s">
        <v>8822</v>
      </c>
    </row>
    <row r="1512" spans="1:4" ht="20">
      <c r="A1512" s="32" t="s">
        <v>9242</v>
      </c>
      <c r="B1512" s="69" t="s">
        <v>9188</v>
      </c>
      <c r="C1512" t="s">
        <v>8823</v>
      </c>
    </row>
    <row r="1513" spans="1:4" ht="20">
      <c r="A1513" s="32" t="s">
        <v>9243</v>
      </c>
      <c r="B1513" s="60" t="s">
        <v>9188</v>
      </c>
      <c r="C1513" t="s">
        <v>8824</v>
      </c>
    </row>
    <row r="1514" spans="1:4" ht="20">
      <c r="A1514" s="32" t="s">
        <v>9245</v>
      </c>
      <c r="B1514" s="60" t="s">
        <v>9188</v>
      </c>
      <c r="C1514" t="s">
        <v>9244</v>
      </c>
    </row>
    <row r="1515" spans="1:4" ht="20">
      <c r="A1515" s="32" t="s">
        <v>9246</v>
      </c>
      <c r="B1515" s="60" t="s">
        <v>9192</v>
      </c>
      <c r="C1515" t="s">
        <v>8825</v>
      </c>
    </row>
    <row r="1516" spans="1:4" ht="20">
      <c r="A1516" s="32" t="s">
        <v>9247</v>
      </c>
      <c r="B1516" s="60" t="s">
        <v>9191</v>
      </c>
      <c r="C1516" t="s">
        <v>8826</v>
      </c>
    </row>
    <row r="1517" spans="1:4" ht="20">
      <c r="A1517" s="32" t="s">
        <v>9248</v>
      </c>
      <c r="B1517" s="60" t="s">
        <v>9710</v>
      </c>
      <c r="C1517" t="s">
        <v>8827</v>
      </c>
    </row>
    <row r="1518" spans="1:4" ht="20">
      <c r="A1518" s="32" t="s">
        <v>9249</v>
      </c>
      <c r="B1518" s="60" t="s">
        <v>8828</v>
      </c>
      <c r="C1518" t="s">
        <v>8829</v>
      </c>
    </row>
    <row r="1519" spans="1:4" ht="20">
      <c r="A1519" s="32" t="s">
        <v>9250</v>
      </c>
      <c r="B1519" s="60" t="s">
        <v>8830</v>
      </c>
      <c r="C1519" t="s">
        <v>8831</v>
      </c>
    </row>
    <row r="1520" spans="1:4" ht="20">
      <c r="A1520" s="32" t="s">
        <v>9251</v>
      </c>
      <c r="B1520" s="60" t="s">
        <v>9193</v>
      </c>
      <c r="C1520" t="s">
        <v>8832</v>
      </c>
    </row>
    <row r="1521" spans="1:3" ht="20">
      <c r="A1521" s="32" t="s">
        <v>9252</v>
      </c>
      <c r="B1521" s="60" t="s">
        <v>9194</v>
      </c>
      <c r="C1521" t="s">
        <v>8833</v>
      </c>
    </row>
    <row r="1522" spans="1:3" ht="20">
      <c r="A1522" s="32" t="s">
        <v>9253</v>
      </c>
      <c r="B1522" s="60" t="s">
        <v>9195</v>
      </c>
      <c r="C1522" t="s">
        <v>8834</v>
      </c>
    </row>
    <row r="1523" spans="1:3" ht="20">
      <c r="A1523" s="32" t="s">
        <v>9254</v>
      </c>
      <c r="B1523" s="60" t="s">
        <v>9196</v>
      </c>
      <c r="C1523" t="s">
        <v>8835</v>
      </c>
    </row>
    <row r="1524" spans="1:3" ht="20">
      <c r="A1524" s="32" t="s">
        <v>9255</v>
      </c>
      <c r="B1524" s="60" t="s">
        <v>9197</v>
      </c>
      <c r="C1524" t="s">
        <v>8836</v>
      </c>
    </row>
    <row r="1525" spans="1:3" ht="20">
      <c r="A1525" s="32" t="s">
        <v>9256</v>
      </c>
      <c r="B1525" s="60" t="s">
        <v>8837</v>
      </c>
      <c r="C1525" s="68" t="s">
        <v>8838</v>
      </c>
    </row>
    <row r="1526" spans="1:3" ht="20">
      <c r="A1526" s="32" t="s">
        <v>9257</v>
      </c>
      <c r="B1526" s="60" t="s">
        <v>8839</v>
      </c>
      <c r="C1526" t="s">
        <v>8840</v>
      </c>
    </row>
    <row r="1527" spans="1:3" ht="20">
      <c r="A1527" s="32" t="s">
        <v>9258</v>
      </c>
      <c r="B1527" s="60" t="s">
        <v>8841</v>
      </c>
      <c r="C1527" t="s">
        <v>8842</v>
      </c>
    </row>
    <row r="1528" spans="1:3" ht="20">
      <c r="A1528" s="32" t="s">
        <v>9259</v>
      </c>
      <c r="B1528" s="60" t="s">
        <v>8843</v>
      </c>
      <c r="C1528" t="s">
        <v>8844</v>
      </c>
    </row>
    <row r="1529" spans="1:3" ht="20">
      <c r="A1529" s="32" t="s">
        <v>9260</v>
      </c>
      <c r="B1529" s="60" t="s">
        <v>8845</v>
      </c>
      <c r="C1529" t="s">
        <v>8846</v>
      </c>
    </row>
    <row r="1530" spans="1:3" ht="20">
      <c r="A1530" s="32" t="s">
        <v>9261</v>
      </c>
      <c r="B1530" s="60" t="s">
        <v>9184</v>
      </c>
      <c r="C1530" t="s">
        <v>8848</v>
      </c>
    </row>
    <row r="1531" spans="1:3" ht="20">
      <c r="A1531" s="32" t="s">
        <v>9262</v>
      </c>
      <c r="B1531" s="60" t="s">
        <v>9183</v>
      </c>
      <c r="C1531" t="s">
        <v>8847</v>
      </c>
    </row>
    <row r="1532" spans="1:3" ht="20">
      <c r="A1532" s="32" t="s">
        <v>9263</v>
      </c>
      <c r="B1532" s="60" t="s">
        <v>9185</v>
      </c>
      <c r="C1532" t="s">
        <v>8849</v>
      </c>
    </row>
    <row r="1533" spans="1:3" ht="20">
      <c r="A1533" s="32" t="s">
        <v>9264</v>
      </c>
      <c r="B1533" s="60" t="s">
        <v>8850</v>
      </c>
      <c r="C1533" t="s">
        <v>8851</v>
      </c>
    </row>
    <row r="1534" spans="1:3" ht="20">
      <c r="A1534" s="32" t="s">
        <v>9265</v>
      </c>
      <c r="B1534" s="60" t="s">
        <v>8852</v>
      </c>
      <c r="C1534" t="s">
        <v>8853</v>
      </c>
    </row>
    <row r="1535" spans="1:3" ht="20">
      <c r="A1535" s="32" t="s">
        <v>9266</v>
      </c>
      <c r="B1535" s="60" t="s">
        <v>8854</v>
      </c>
      <c r="C1535" t="s">
        <v>8855</v>
      </c>
    </row>
    <row r="1536" spans="1:3" ht="20">
      <c r="A1536" s="32" t="s">
        <v>9267</v>
      </c>
      <c r="B1536" s="60" t="s">
        <v>8856</v>
      </c>
      <c r="C1536" t="s">
        <v>8857</v>
      </c>
    </row>
    <row r="1537" spans="1:4" ht="20">
      <c r="A1537" s="32" t="s">
        <v>9268</v>
      </c>
      <c r="B1537" s="60" t="s">
        <v>9189</v>
      </c>
      <c r="C1537" t="s">
        <v>8858</v>
      </c>
    </row>
    <row r="1538" spans="1:4" ht="20">
      <c r="A1538" s="32" t="s">
        <v>9269</v>
      </c>
      <c r="B1538" s="60" t="s">
        <v>9272</v>
      </c>
      <c r="C1538" t="s">
        <v>8859</v>
      </c>
    </row>
    <row r="1539" spans="1:4" ht="20">
      <c r="A1539" s="32" t="s">
        <v>9270</v>
      </c>
      <c r="B1539" s="60" t="s">
        <v>9186</v>
      </c>
      <c r="C1539" t="s">
        <v>8860</v>
      </c>
    </row>
    <row r="1540" spans="1:4" ht="20">
      <c r="A1540" s="32" t="s">
        <v>9271</v>
      </c>
      <c r="B1540" s="60" t="s">
        <v>9187</v>
      </c>
      <c r="C1540" t="s">
        <v>8861</v>
      </c>
    </row>
    <row r="1541" spans="1:4" ht="20">
      <c r="A1541" s="32" t="s">
        <v>9273</v>
      </c>
      <c r="B1541" s="60" t="s">
        <v>8690</v>
      </c>
      <c r="C1541" s="1" t="s">
        <v>8688</v>
      </c>
      <c r="D1541" s="1" t="s">
        <v>8689</v>
      </c>
    </row>
    <row r="1542" spans="1:4" ht="20">
      <c r="A1542" s="32" t="s">
        <v>9274</v>
      </c>
      <c r="B1542" s="60" t="s">
        <v>8692</v>
      </c>
      <c r="C1542" s="1" t="s">
        <v>8691</v>
      </c>
      <c r="D1542" s="1" t="s">
        <v>8689</v>
      </c>
    </row>
    <row r="1543" spans="1:4" ht="20">
      <c r="A1543" s="32" t="s">
        <v>9275</v>
      </c>
      <c r="B1543" s="60" t="s">
        <v>8694</v>
      </c>
      <c r="C1543" s="1" t="s">
        <v>8693</v>
      </c>
      <c r="D1543" s="1" t="s">
        <v>8689</v>
      </c>
    </row>
    <row r="1544" spans="1:4" ht="20">
      <c r="A1544" s="32" t="s">
        <v>9276</v>
      </c>
      <c r="B1544" s="60" t="s">
        <v>8696</v>
      </c>
      <c r="C1544" s="1" t="s">
        <v>8695</v>
      </c>
      <c r="D1544" s="1" t="s">
        <v>8689</v>
      </c>
    </row>
    <row r="1545" spans="1:4" ht="20">
      <c r="A1545" s="32" t="s">
        <v>9277</v>
      </c>
      <c r="B1545" s="60" t="s">
        <v>8698</v>
      </c>
      <c r="C1545" s="1" t="s">
        <v>8697</v>
      </c>
      <c r="D1545" s="1" t="s">
        <v>8689</v>
      </c>
    </row>
    <row r="1546" spans="1:4" ht="20">
      <c r="A1546" s="32" t="s">
        <v>9278</v>
      </c>
      <c r="B1546" s="60" t="s">
        <v>8701</v>
      </c>
      <c r="C1546" s="1" t="s">
        <v>8699</v>
      </c>
      <c r="D1546" s="1" t="s">
        <v>8700</v>
      </c>
    </row>
    <row r="1547" spans="1:4" ht="20">
      <c r="A1547" s="32" t="s">
        <v>9279</v>
      </c>
      <c r="B1547" s="60" t="s">
        <v>8703</v>
      </c>
      <c r="C1547" s="1" t="s">
        <v>8702</v>
      </c>
      <c r="D1547" s="1" t="s">
        <v>8700</v>
      </c>
    </row>
    <row r="1548" spans="1:4" ht="20">
      <c r="A1548" s="32" t="s">
        <v>9280</v>
      </c>
      <c r="B1548" s="60" t="s">
        <v>8705</v>
      </c>
      <c r="C1548" s="1" t="s">
        <v>8704</v>
      </c>
      <c r="D1548" s="1" t="s">
        <v>8700</v>
      </c>
    </row>
    <row r="1549" spans="1:4" ht="20">
      <c r="A1549" s="32" t="s">
        <v>9281</v>
      </c>
      <c r="B1549" s="60" t="s">
        <v>8707</v>
      </c>
      <c r="C1549" s="1" t="s">
        <v>8706</v>
      </c>
      <c r="D1549" s="1" t="s">
        <v>8700</v>
      </c>
    </row>
    <row r="1550" spans="1:4" ht="20">
      <c r="A1550" s="32" t="s">
        <v>9282</v>
      </c>
      <c r="B1550" s="60" t="s">
        <v>8709</v>
      </c>
      <c r="C1550" s="1" t="s">
        <v>8708</v>
      </c>
      <c r="D1550" s="1" t="s">
        <v>8700</v>
      </c>
    </row>
    <row r="1551" spans="1:4" ht="20">
      <c r="A1551" s="32" t="s">
        <v>9283</v>
      </c>
      <c r="B1551" s="60" t="s">
        <v>8712</v>
      </c>
      <c r="C1551" s="1" t="s">
        <v>8710</v>
      </c>
      <c r="D1551" s="1" t="s">
        <v>8711</v>
      </c>
    </row>
    <row r="1552" spans="1:4" ht="20">
      <c r="A1552" s="32" t="s">
        <v>9284</v>
      </c>
      <c r="B1552" s="60" t="s">
        <v>8714</v>
      </c>
      <c r="C1552" s="1" t="s">
        <v>8713</v>
      </c>
      <c r="D1552" s="1" t="s">
        <v>8711</v>
      </c>
    </row>
    <row r="1553" spans="1:4" ht="20">
      <c r="A1553" s="32" t="s">
        <v>9285</v>
      </c>
      <c r="B1553" s="60" t="s">
        <v>8717</v>
      </c>
      <c r="C1553" s="1" t="s">
        <v>8715</v>
      </c>
      <c r="D1553" s="1" t="s">
        <v>8716</v>
      </c>
    </row>
    <row r="1554" spans="1:4" ht="20">
      <c r="A1554" s="32" t="s">
        <v>9287</v>
      </c>
      <c r="B1554" s="60" t="s">
        <v>9286</v>
      </c>
      <c r="C1554" t="s">
        <v>8892</v>
      </c>
    </row>
    <row r="1555" spans="1:4" ht="20">
      <c r="A1555" s="32" t="s">
        <v>9288</v>
      </c>
      <c r="B1555" s="60" t="s">
        <v>8929</v>
      </c>
      <c r="C1555" t="s">
        <v>8930</v>
      </c>
    </row>
    <row r="1556" spans="1:4" ht="20">
      <c r="A1556" s="32" t="s">
        <v>9289</v>
      </c>
      <c r="B1556" s="1" t="s">
        <v>9290</v>
      </c>
      <c r="C1556" s="1" t="s">
        <v>9291</v>
      </c>
      <c r="D1556" s="1" t="s">
        <v>9292</v>
      </c>
    </row>
    <row r="1557" spans="1:4" ht="20">
      <c r="A1557" s="32" t="s">
        <v>9294</v>
      </c>
      <c r="B1557" s="1" t="s">
        <v>9295</v>
      </c>
      <c r="C1557" s="1" t="s">
        <v>9293</v>
      </c>
      <c r="D1557" s="1" t="s">
        <v>9292</v>
      </c>
    </row>
    <row r="1558" spans="1:4" ht="20">
      <c r="A1558" s="32" t="s">
        <v>9296</v>
      </c>
      <c r="B1558" s="1" t="s">
        <v>9298</v>
      </c>
      <c r="C1558" s="1" t="s">
        <v>9297</v>
      </c>
      <c r="D1558" s="1" t="s">
        <v>9302</v>
      </c>
    </row>
    <row r="1559" spans="1:4" ht="20">
      <c r="A1559" s="32" t="s">
        <v>9299</v>
      </c>
      <c r="B1559" s="1" t="s">
        <v>9301</v>
      </c>
      <c r="C1559" s="1" t="s">
        <v>9300</v>
      </c>
      <c r="D1559" s="1" t="s">
        <v>9302</v>
      </c>
    </row>
    <row r="1560" spans="1:4" ht="20">
      <c r="A1560" s="32" t="s">
        <v>9306</v>
      </c>
      <c r="B1560" s="60" t="s">
        <v>8470</v>
      </c>
      <c r="C1560" s="29" t="s">
        <v>9308</v>
      </c>
      <c r="D1560" s="1" t="s">
        <v>9305</v>
      </c>
    </row>
    <row r="1561" spans="1:4" ht="20">
      <c r="A1561" s="32" t="s">
        <v>9307</v>
      </c>
      <c r="B1561" s="60" t="s">
        <v>9303</v>
      </c>
      <c r="C1561" s="29" t="s">
        <v>9309</v>
      </c>
      <c r="D1561" s="1" t="s">
        <v>9304</v>
      </c>
    </row>
    <row r="1562" spans="1:4" ht="20">
      <c r="A1562" s="32" t="s">
        <v>9312</v>
      </c>
      <c r="B1562" s="60" t="s">
        <v>9313</v>
      </c>
      <c r="C1562" s="29" t="s">
        <v>9310</v>
      </c>
      <c r="D1562" s="1" t="s">
        <v>9311</v>
      </c>
    </row>
    <row r="1563" spans="1:4" ht="20">
      <c r="A1563" s="32" t="s">
        <v>9316</v>
      </c>
      <c r="B1563" s="60" t="s">
        <v>8584</v>
      </c>
      <c r="C1563" s="29" t="s">
        <v>9314</v>
      </c>
      <c r="D1563" s="1" t="s">
        <v>9315</v>
      </c>
    </row>
    <row r="1564" spans="1:4" ht="20">
      <c r="A1564" s="32" t="s">
        <v>9319</v>
      </c>
      <c r="B1564" s="60" t="s">
        <v>9324</v>
      </c>
      <c r="C1564" s="1" t="s">
        <v>9323</v>
      </c>
      <c r="D1564" s="1" t="s">
        <v>9322</v>
      </c>
    </row>
    <row r="1565" spans="1:4" ht="20">
      <c r="A1565" s="32" t="s">
        <v>9320</v>
      </c>
      <c r="B1565" s="60" t="s">
        <v>9318</v>
      </c>
      <c r="C1565" s="29" t="s">
        <v>9317</v>
      </c>
      <c r="D1565" s="1" t="s">
        <v>9321</v>
      </c>
    </row>
    <row r="1566" spans="1:4" ht="20">
      <c r="A1566" s="32" t="s">
        <v>9328</v>
      </c>
      <c r="B1566" s="60" t="s">
        <v>9327</v>
      </c>
      <c r="C1566" s="29" t="s">
        <v>9325</v>
      </c>
      <c r="D1566" s="1" t="s">
        <v>9326</v>
      </c>
    </row>
    <row r="1567" spans="1:4" ht="20">
      <c r="A1567" s="32" t="s">
        <v>9332</v>
      </c>
      <c r="B1567" s="60" t="s">
        <v>9331</v>
      </c>
      <c r="C1567" s="29" t="s">
        <v>9334</v>
      </c>
      <c r="D1567" s="1" t="s">
        <v>9326</v>
      </c>
    </row>
    <row r="1568" spans="1:4" ht="20">
      <c r="A1568" s="32" t="s">
        <v>9333</v>
      </c>
      <c r="B1568" s="60" t="s">
        <v>9337</v>
      </c>
      <c r="C1568" s="29" t="s">
        <v>9329</v>
      </c>
      <c r="D1568" s="1" t="s">
        <v>9330</v>
      </c>
    </row>
    <row r="1569" spans="1:4" ht="20">
      <c r="A1569" s="32" t="s">
        <v>9338</v>
      </c>
      <c r="B1569" s="60" t="s">
        <v>9342</v>
      </c>
      <c r="C1569" s="1" t="s">
        <v>9341</v>
      </c>
      <c r="D1569" s="1" t="s">
        <v>9330</v>
      </c>
    </row>
    <row r="1570" spans="1:4" ht="20">
      <c r="A1570" s="32" t="s">
        <v>9340</v>
      </c>
      <c r="B1570" s="60" t="s">
        <v>9339</v>
      </c>
      <c r="C1570" s="29" t="s">
        <v>9335</v>
      </c>
      <c r="D1570" s="1" t="s">
        <v>9336</v>
      </c>
    </row>
    <row r="1571" spans="1:4" ht="20">
      <c r="A1571" s="32" t="s">
        <v>9351</v>
      </c>
      <c r="B1571" s="60" t="s">
        <v>9345</v>
      </c>
      <c r="C1571" s="29" t="s">
        <v>9343</v>
      </c>
      <c r="D1571" s="1" t="s">
        <v>9344</v>
      </c>
    </row>
    <row r="1572" spans="1:4" ht="20">
      <c r="A1572" s="32" t="s">
        <v>9352</v>
      </c>
      <c r="B1572" s="60" t="s">
        <v>9349</v>
      </c>
      <c r="C1572" s="29" t="s">
        <v>9346</v>
      </c>
      <c r="D1572" s="1" t="s">
        <v>9347</v>
      </c>
    </row>
    <row r="1573" spans="1:4" ht="20">
      <c r="A1573" s="32" t="s">
        <v>9353</v>
      </c>
      <c r="B1573" s="60" t="s">
        <v>9350</v>
      </c>
      <c r="C1573" s="29" t="s">
        <v>9348</v>
      </c>
      <c r="D1573" s="1" t="s">
        <v>9347</v>
      </c>
    </row>
    <row r="1574" spans="1:4" ht="20">
      <c r="A1574" s="32" t="s">
        <v>9362</v>
      </c>
      <c r="B1574" s="70" t="s">
        <v>9356</v>
      </c>
      <c r="C1574" s="29" t="s">
        <v>9354</v>
      </c>
      <c r="D1574" s="1" t="s">
        <v>9355</v>
      </c>
    </row>
    <row r="1575" spans="1:4" ht="20">
      <c r="A1575" s="32" t="s">
        <v>9363</v>
      </c>
      <c r="B1575" s="60" t="s">
        <v>9367</v>
      </c>
      <c r="C1575" s="29" t="s">
        <v>9365</v>
      </c>
    </row>
    <row r="1576" spans="1:4" ht="20">
      <c r="A1576" s="32" t="s">
        <v>9364</v>
      </c>
      <c r="B1576" s="60" t="s">
        <v>9360</v>
      </c>
      <c r="C1576" s="29" t="s">
        <v>9357</v>
      </c>
      <c r="D1576" s="1" t="s">
        <v>9358</v>
      </c>
    </row>
    <row r="1577" spans="1:4" ht="20">
      <c r="A1577" s="32" t="s">
        <v>9366</v>
      </c>
      <c r="B1577" s="60" t="s">
        <v>9361</v>
      </c>
      <c r="C1577" s="29" t="s">
        <v>9359</v>
      </c>
      <c r="D1577" s="1" t="s">
        <v>9358</v>
      </c>
    </row>
    <row r="1578" spans="1:4" ht="20">
      <c r="A1578" s="32" t="s">
        <v>9371</v>
      </c>
      <c r="B1578" s="60" t="s">
        <v>9368</v>
      </c>
      <c r="C1578" s="71" t="s">
        <v>9370</v>
      </c>
      <c r="D1578" s="1" t="s">
        <v>9369</v>
      </c>
    </row>
    <row r="1579" spans="1:4" ht="20">
      <c r="A1579" s="32" t="s">
        <v>9374</v>
      </c>
      <c r="B1579" s="60" t="s">
        <v>9372</v>
      </c>
      <c r="C1579" s="1" t="s">
        <v>9373</v>
      </c>
      <c r="D1579" s="1" t="s">
        <v>9369</v>
      </c>
    </row>
    <row r="1580" spans="1:4" ht="20">
      <c r="A1580" s="32" t="s">
        <v>9379</v>
      </c>
      <c r="B1580" s="60" t="s">
        <v>9375</v>
      </c>
      <c r="C1580" s="29" t="s">
        <v>9376</v>
      </c>
      <c r="D1580" s="1" t="s">
        <v>9369</v>
      </c>
    </row>
    <row r="1581" spans="1:4" ht="20">
      <c r="A1581" s="32" t="s">
        <v>9380</v>
      </c>
      <c r="B1581" s="60" t="s">
        <v>9377</v>
      </c>
      <c r="C1581" s="29" t="s">
        <v>9378</v>
      </c>
      <c r="D1581" s="1" t="s">
        <v>9384</v>
      </c>
    </row>
    <row r="1582" spans="1:4" ht="20">
      <c r="A1582" s="32" t="s">
        <v>9383</v>
      </c>
      <c r="B1582" s="60" t="s">
        <v>9381</v>
      </c>
      <c r="C1582" s="29" t="s">
        <v>9382</v>
      </c>
      <c r="D1582" s="1" t="s">
        <v>9384</v>
      </c>
    </row>
    <row r="1583" spans="1:4" ht="20">
      <c r="A1583" s="32" t="s">
        <v>9385</v>
      </c>
      <c r="B1583" s="60" t="s">
        <v>8931</v>
      </c>
      <c r="C1583" t="s">
        <v>8932</v>
      </c>
    </row>
    <row r="1584" spans="1:4" ht="20">
      <c r="A1584" s="32" t="s">
        <v>9386</v>
      </c>
      <c r="B1584" s="60" t="s">
        <v>8933</v>
      </c>
      <c r="C1584" t="s">
        <v>8934</v>
      </c>
    </row>
    <row r="1585" spans="1:4" ht="20">
      <c r="A1585" s="32" t="s">
        <v>9387</v>
      </c>
      <c r="B1585" s="60" t="s">
        <v>8935</v>
      </c>
      <c r="C1585" t="s">
        <v>8936</v>
      </c>
    </row>
    <row r="1586" spans="1:4" ht="20">
      <c r="A1586" s="32" t="s">
        <v>9388</v>
      </c>
      <c r="B1586" s="60" t="s">
        <v>8937</v>
      </c>
      <c r="C1586" t="s">
        <v>8938</v>
      </c>
    </row>
    <row r="1587" spans="1:4" ht="20">
      <c r="A1587" s="32" t="s">
        <v>9389</v>
      </c>
      <c r="B1587" s="60" t="s">
        <v>8939</v>
      </c>
      <c r="C1587" t="s">
        <v>8940</v>
      </c>
    </row>
    <row r="1588" spans="1:4" ht="20">
      <c r="A1588" s="32" t="s">
        <v>9390</v>
      </c>
      <c r="B1588" s="60" t="s">
        <v>8941</v>
      </c>
      <c r="C1588" t="s">
        <v>8942</v>
      </c>
    </row>
    <row r="1589" spans="1:4" ht="20">
      <c r="A1589" s="32" t="s">
        <v>9391</v>
      </c>
      <c r="B1589" s="60" t="s">
        <v>8943</v>
      </c>
      <c r="C1589" s="68" t="s">
        <v>8944</v>
      </c>
    </row>
    <row r="1590" spans="1:4" ht="20">
      <c r="A1590" s="32" t="s">
        <v>9392</v>
      </c>
      <c r="B1590" s="60" t="s">
        <v>9161</v>
      </c>
      <c r="C1590" t="s">
        <v>8945</v>
      </c>
    </row>
    <row r="1591" spans="1:4" ht="20">
      <c r="A1591" s="32" t="s">
        <v>9393</v>
      </c>
      <c r="B1591" s="60" t="s">
        <v>9711</v>
      </c>
      <c r="C1591" t="s">
        <v>8946</v>
      </c>
    </row>
    <row r="1592" spans="1:4" ht="20">
      <c r="A1592" s="32" t="s">
        <v>9394</v>
      </c>
      <c r="B1592" s="60" t="s">
        <v>8947</v>
      </c>
      <c r="C1592" t="s">
        <v>8948</v>
      </c>
    </row>
    <row r="1593" spans="1:4" ht="20">
      <c r="A1593" s="32" t="s">
        <v>9395</v>
      </c>
      <c r="B1593" s="60" t="s">
        <v>8949</v>
      </c>
      <c r="C1593" t="s">
        <v>8950</v>
      </c>
    </row>
    <row r="1594" spans="1:4" ht="20">
      <c r="A1594" s="32" t="s">
        <v>9396</v>
      </c>
      <c r="B1594" s="60" t="s">
        <v>8951</v>
      </c>
      <c r="C1594" t="s">
        <v>8952</v>
      </c>
    </row>
    <row r="1595" spans="1:4" ht="20">
      <c r="A1595" s="32" t="s">
        <v>9398</v>
      </c>
      <c r="B1595" s="60" t="s">
        <v>9397</v>
      </c>
      <c r="C1595" t="s">
        <v>8953</v>
      </c>
    </row>
    <row r="1596" spans="1:4" ht="20">
      <c r="A1596" s="32" t="s">
        <v>9399</v>
      </c>
      <c r="B1596" s="60" t="s">
        <v>8954</v>
      </c>
      <c r="C1596" t="s">
        <v>8955</v>
      </c>
    </row>
    <row r="1597" spans="1:4" ht="20">
      <c r="A1597" s="32" t="s">
        <v>9400</v>
      </c>
      <c r="B1597" s="60" t="s">
        <v>8956</v>
      </c>
      <c r="C1597" t="s">
        <v>8957</v>
      </c>
    </row>
    <row r="1598" spans="1:4" ht="20">
      <c r="A1598" s="32" t="s">
        <v>9401</v>
      </c>
      <c r="B1598" s="60" t="s">
        <v>8958</v>
      </c>
      <c r="C1598" t="s">
        <v>8959</v>
      </c>
    </row>
    <row r="1599" spans="1:4" ht="20">
      <c r="A1599" s="32" t="s">
        <v>9402</v>
      </c>
      <c r="B1599" s="60" t="s">
        <v>8960</v>
      </c>
      <c r="C1599" t="s">
        <v>8961</v>
      </c>
      <c r="D1599"/>
    </row>
    <row r="1600" spans="1:4" ht="20">
      <c r="A1600" s="32" t="s">
        <v>9403</v>
      </c>
      <c r="B1600" s="60" t="s">
        <v>8962</v>
      </c>
      <c r="C1600" t="s">
        <v>8963</v>
      </c>
      <c r="D1600"/>
    </row>
    <row r="1601" spans="1:4" ht="20">
      <c r="A1601" s="32" t="s">
        <v>9404</v>
      </c>
      <c r="B1601" s="60" t="s">
        <v>8964</v>
      </c>
      <c r="C1601" t="s">
        <v>8965</v>
      </c>
      <c r="D1601"/>
    </row>
    <row r="1602" spans="1:4" ht="20">
      <c r="A1602" s="32" t="s">
        <v>9405</v>
      </c>
      <c r="B1602" s="60" t="s">
        <v>9149</v>
      </c>
      <c r="C1602" t="s">
        <v>8966</v>
      </c>
      <c r="D1602"/>
    </row>
    <row r="1603" spans="1:4" ht="20">
      <c r="A1603" s="32" t="s">
        <v>9406</v>
      </c>
      <c r="B1603" s="60" t="s">
        <v>9150</v>
      </c>
      <c r="C1603" t="s">
        <v>8967</v>
      </c>
      <c r="D1603"/>
    </row>
    <row r="1604" spans="1:4" ht="20">
      <c r="A1604" s="32" t="s">
        <v>9407</v>
      </c>
      <c r="B1604" s="60" t="s">
        <v>9151</v>
      </c>
      <c r="C1604" t="s">
        <v>8968</v>
      </c>
      <c r="D1604"/>
    </row>
    <row r="1605" spans="1:4" ht="20">
      <c r="A1605" s="32" t="s">
        <v>9408</v>
      </c>
      <c r="B1605" s="60" t="s">
        <v>9151</v>
      </c>
      <c r="C1605" t="s">
        <v>8969</v>
      </c>
    </row>
    <row r="1606" spans="1:4" ht="20">
      <c r="A1606" s="32" t="s">
        <v>9409</v>
      </c>
      <c r="B1606" s="60" t="s">
        <v>9152</v>
      </c>
      <c r="C1606" t="s">
        <v>8970</v>
      </c>
    </row>
    <row r="1607" spans="1:4" ht="20">
      <c r="A1607" s="32" t="s">
        <v>9410</v>
      </c>
      <c r="B1607" s="60" t="s">
        <v>9153</v>
      </c>
      <c r="C1607" t="s">
        <v>8971</v>
      </c>
    </row>
    <row r="1608" spans="1:4" ht="20">
      <c r="A1608" s="32" t="s">
        <v>9411</v>
      </c>
      <c r="B1608" s="60" t="s">
        <v>9154</v>
      </c>
      <c r="C1608" t="s">
        <v>8972</v>
      </c>
    </row>
    <row r="1609" spans="1:4" ht="20">
      <c r="A1609" s="32" t="s">
        <v>9412</v>
      </c>
      <c r="B1609" s="60" t="s">
        <v>8973</v>
      </c>
      <c r="C1609" t="s">
        <v>8974</v>
      </c>
    </row>
    <row r="1610" spans="1:4" ht="20">
      <c r="A1610" s="32" t="s">
        <v>9413</v>
      </c>
      <c r="B1610" s="60" t="s">
        <v>9042</v>
      </c>
      <c r="C1610" t="s">
        <v>9043</v>
      </c>
    </row>
    <row r="1611" spans="1:4" ht="20">
      <c r="A1611" s="32" t="s">
        <v>9414</v>
      </c>
      <c r="B1611" s="60" t="s">
        <v>9155</v>
      </c>
      <c r="C1611" t="s">
        <v>9044</v>
      </c>
    </row>
    <row r="1612" spans="1:4" ht="20">
      <c r="A1612" s="32" t="s">
        <v>9415</v>
      </c>
      <c r="B1612" s="60" t="s">
        <v>9156</v>
      </c>
      <c r="C1612" t="s">
        <v>9045</v>
      </c>
    </row>
    <row r="1613" spans="1:4" ht="20">
      <c r="A1613" s="32" t="s">
        <v>9416</v>
      </c>
      <c r="B1613" s="60" t="s">
        <v>9157</v>
      </c>
      <c r="C1613" t="s">
        <v>9046</v>
      </c>
    </row>
    <row r="1614" spans="1:4" ht="20">
      <c r="A1614" s="32" t="s">
        <v>9417</v>
      </c>
      <c r="B1614" s="60" t="s">
        <v>9158</v>
      </c>
      <c r="C1614" t="s">
        <v>9047</v>
      </c>
    </row>
    <row r="1615" spans="1:4" ht="20">
      <c r="A1615" s="32" t="s">
        <v>9418</v>
      </c>
      <c r="B1615" s="60" t="s">
        <v>9159</v>
      </c>
      <c r="C1615" t="s">
        <v>9048</v>
      </c>
    </row>
    <row r="1616" spans="1:4" ht="20">
      <c r="A1616" s="32" t="s">
        <v>9419</v>
      </c>
      <c r="B1616" s="60" t="s">
        <v>9160</v>
      </c>
      <c r="C1616" t="s">
        <v>9049</v>
      </c>
    </row>
    <row r="1617" spans="1:4" ht="20">
      <c r="A1617" s="32" t="s">
        <v>9420</v>
      </c>
      <c r="B1617" s="60" t="s">
        <v>9050</v>
      </c>
      <c r="C1617" t="s">
        <v>9051</v>
      </c>
    </row>
    <row r="1618" spans="1:4" ht="20">
      <c r="A1618" s="32" t="s">
        <v>9421</v>
      </c>
      <c r="B1618" s="60" t="s">
        <v>9050</v>
      </c>
      <c r="C1618" t="s">
        <v>9052</v>
      </c>
    </row>
    <row r="1619" spans="1:4" ht="20">
      <c r="A1619" s="32" t="s">
        <v>9422</v>
      </c>
      <c r="B1619" s="60" t="s">
        <v>9428</v>
      </c>
      <c r="C1619" t="s">
        <v>9053</v>
      </c>
    </row>
    <row r="1620" spans="1:4" ht="20">
      <c r="A1620" s="32" t="s">
        <v>9423</v>
      </c>
      <c r="B1620" s="60" t="s">
        <v>9429</v>
      </c>
      <c r="C1620" t="s">
        <v>9054</v>
      </c>
    </row>
    <row r="1621" spans="1:4" ht="20">
      <c r="A1621" s="32" t="s">
        <v>9424</v>
      </c>
      <c r="B1621" s="60" t="s">
        <v>9430</v>
      </c>
      <c r="C1621" t="s">
        <v>9071</v>
      </c>
    </row>
    <row r="1622" spans="1:4" ht="20">
      <c r="A1622" s="32" t="s">
        <v>9425</v>
      </c>
      <c r="B1622" s="60" t="s">
        <v>9431</v>
      </c>
      <c r="C1622" t="s">
        <v>9072</v>
      </c>
    </row>
    <row r="1623" spans="1:4" ht="20">
      <c r="A1623" s="32" t="s">
        <v>9426</v>
      </c>
      <c r="B1623" s="60" t="s">
        <v>9431</v>
      </c>
      <c r="C1623" t="s">
        <v>9073</v>
      </c>
    </row>
    <row r="1624" spans="1:4" ht="20">
      <c r="A1624" s="32" t="s">
        <v>9427</v>
      </c>
      <c r="B1624" s="60" t="s">
        <v>9432</v>
      </c>
      <c r="C1624" t="s">
        <v>9074</v>
      </c>
    </row>
    <row r="1625" spans="1:4" ht="20">
      <c r="A1625" s="32" t="s">
        <v>9442</v>
      </c>
      <c r="B1625" s="60" t="s">
        <v>9434</v>
      </c>
      <c r="C1625" t="s">
        <v>9433</v>
      </c>
    </row>
    <row r="1626" spans="1:4" ht="20">
      <c r="A1626" s="32" t="s">
        <v>9443</v>
      </c>
      <c r="B1626" s="60" t="s">
        <v>9435</v>
      </c>
      <c r="C1626" t="s">
        <v>9436</v>
      </c>
    </row>
    <row r="1627" spans="1:4" ht="20">
      <c r="A1627" s="32" t="s">
        <v>9444</v>
      </c>
      <c r="B1627" s="60" t="s">
        <v>9437</v>
      </c>
      <c r="C1627" t="s">
        <v>9438</v>
      </c>
    </row>
    <row r="1628" spans="1:4" ht="20">
      <c r="A1628" s="32" t="s">
        <v>9445</v>
      </c>
      <c r="B1628" s="60" t="s">
        <v>9435</v>
      </c>
      <c r="C1628" t="s">
        <v>9439</v>
      </c>
    </row>
    <row r="1629" spans="1:4" ht="20">
      <c r="A1629" s="32" t="s">
        <v>9446</v>
      </c>
      <c r="B1629" s="60" t="s">
        <v>9440</v>
      </c>
      <c r="C1629" t="s">
        <v>9441</v>
      </c>
    </row>
    <row r="1630" spans="1:4" ht="20">
      <c r="A1630" s="32" t="s">
        <v>9449</v>
      </c>
      <c r="B1630" s="60" t="s">
        <v>9448</v>
      </c>
      <c r="C1630" t="s">
        <v>9447</v>
      </c>
      <c r="D1630" s="1" t="s">
        <v>9452</v>
      </c>
    </row>
    <row r="1631" spans="1:4" ht="20">
      <c r="A1631" s="32" t="s">
        <v>9457</v>
      </c>
      <c r="B1631" s="60" t="s">
        <v>9451</v>
      </c>
      <c r="C1631" t="s">
        <v>9450</v>
      </c>
      <c r="D1631" s="1" t="s">
        <v>9452</v>
      </c>
    </row>
    <row r="1632" spans="1:4" ht="20">
      <c r="A1632" s="32" t="s">
        <v>9458</v>
      </c>
      <c r="B1632" s="60" t="s">
        <v>9454</v>
      </c>
      <c r="C1632" t="s">
        <v>9453</v>
      </c>
      <c r="D1632" s="1" t="s">
        <v>9452</v>
      </c>
    </row>
    <row r="1633" spans="1:4" ht="20">
      <c r="A1633" s="32" t="s">
        <v>9459</v>
      </c>
      <c r="B1633" s="60" t="s">
        <v>9456</v>
      </c>
      <c r="C1633" t="s">
        <v>9455</v>
      </c>
      <c r="D1633" s="1" t="s">
        <v>9452</v>
      </c>
    </row>
    <row r="1634" spans="1:4" ht="20">
      <c r="A1634" s="32" t="s">
        <v>9463</v>
      </c>
      <c r="B1634" s="60" t="s">
        <v>9462</v>
      </c>
      <c r="C1634" t="s">
        <v>9460</v>
      </c>
      <c r="D1634" s="1" t="s">
        <v>9461</v>
      </c>
    </row>
    <row r="1635" spans="1:4" ht="20">
      <c r="A1635" s="32" t="s">
        <v>9484</v>
      </c>
      <c r="B1635" s="60" t="s">
        <v>9466</v>
      </c>
      <c r="C1635" t="s">
        <v>9464</v>
      </c>
      <c r="D1635" s="1" t="s">
        <v>9465</v>
      </c>
    </row>
    <row r="1636" spans="1:4" ht="20">
      <c r="A1636" s="32" t="s">
        <v>9485</v>
      </c>
      <c r="B1636" s="60" t="s">
        <v>9468</v>
      </c>
      <c r="C1636" t="s">
        <v>9467</v>
      </c>
      <c r="D1636" s="1" t="s">
        <v>9465</v>
      </c>
    </row>
    <row r="1637" spans="1:4" ht="20">
      <c r="A1637" s="32" t="s">
        <v>9486</v>
      </c>
      <c r="B1637" s="60" t="s">
        <v>9470</v>
      </c>
      <c r="C1637" t="s">
        <v>9469</v>
      </c>
      <c r="D1637" s="1" t="s">
        <v>9465</v>
      </c>
    </row>
    <row r="1638" spans="1:4" ht="20">
      <c r="A1638" s="32" t="s">
        <v>9487</v>
      </c>
      <c r="B1638" s="60" t="s">
        <v>9473</v>
      </c>
      <c r="C1638" t="s">
        <v>9471</v>
      </c>
      <c r="D1638" s="1" t="s">
        <v>9465</v>
      </c>
    </row>
    <row r="1639" spans="1:4" ht="20">
      <c r="A1639" s="32" t="s">
        <v>9488</v>
      </c>
      <c r="B1639" s="60" t="s">
        <v>9474</v>
      </c>
      <c r="C1639" t="s">
        <v>9472</v>
      </c>
      <c r="D1639" s="1" t="s">
        <v>9465</v>
      </c>
    </row>
    <row r="1640" spans="1:4" ht="20">
      <c r="A1640" s="32" t="s">
        <v>9489</v>
      </c>
      <c r="B1640" s="60" t="s">
        <v>9477</v>
      </c>
      <c r="C1640" t="s">
        <v>9475</v>
      </c>
      <c r="D1640" s="1" t="s">
        <v>9476</v>
      </c>
    </row>
    <row r="1641" spans="1:4" ht="20">
      <c r="A1641" s="32" t="s">
        <v>9490</v>
      </c>
      <c r="B1641" s="60" t="s">
        <v>9479</v>
      </c>
      <c r="C1641" t="s">
        <v>9478</v>
      </c>
      <c r="D1641" s="1" t="s">
        <v>9476</v>
      </c>
    </row>
    <row r="1642" spans="1:4" ht="20">
      <c r="A1642" s="32" t="s">
        <v>9491</v>
      </c>
      <c r="B1642" s="60" t="s">
        <v>9481</v>
      </c>
      <c r="C1642" t="s">
        <v>9480</v>
      </c>
      <c r="D1642" s="1" t="s">
        <v>9476</v>
      </c>
    </row>
    <row r="1643" spans="1:4" ht="20">
      <c r="A1643" s="32" t="s">
        <v>9492</v>
      </c>
      <c r="B1643" s="60" t="s">
        <v>9483</v>
      </c>
      <c r="C1643" t="s">
        <v>9482</v>
      </c>
      <c r="D1643" s="1" t="s">
        <v>9476</v>
      </c>
    </row>
    <row r="1644" spans="1:4" ht="20">
      <c r="A1644" s="32" t="s">
        <v>9513</v>
      </c>
      <c r="B1644" s="60" t="s">
        <v>9495</v>
      </c>
      <c r="C1644" t="s">
        <v>9493</v>
      </c>
      <c r="D1644" s="1" t="s">
        <v>9494</v>
      </c>
    </row>
    <row r="1645" spans="1:4" ht="20">
      <c r="A1645" s="32" t="s">
        <v>9531</v>
      </c>
      <c r="B1645" s="60" t="s">
        <v>9497</v>
      </c>
      <c r="C1645" t="s">
        <v>9496</v>
      </c>
      <c r="D1645" s="1" t="s">
        <v>9494</v>
      </c>
    </row>
    <row r="1646" spans="1:4" ht="20">
      <c r="A1646" s="32" t="s">
        <v>9514</v>
      </c>
      <c r="B1646" s="60" t="s">
        <v>9499</v>
      </c>
      <c r="C1646" t="s">
        <v>9498</v>
      </c>
      <c r="D1646" s="1" t="s">
        <v>9494</v>
      </c>
    </row>
    <row r="1647" spans="1:4" ht="20">
      <c r="A1647" s="32" t="s">
        <v>9515</v>
      </c>
      <c r="B1647" s="60" t="s">
        <v>9502</v>
      </c>
      <c r="C1647" t="s">
        <v>9500</v>
      </c>
      <c r="D1647" s="1" t="s">
        <v>9501</v>
      </c>
    </row>
    <row r="1648" spans="1:4" ht="20">
      <c r="A1648" s="32" t="s">
        <v>9516</v>
      </c>
      <c r="B1648" s="60" t="s">
        <v>9504</v>
      </c>
      <c r="C1648" t="s">
        <v>9503</v>
      </c>
      <c r="D1648" s="1" t="s">
        <v>9501</v>
      </c>
    </row>
    <row r="1649" spans="1:4" ht="20">
      <c r="A1649" s="32" t="s">
        <v>9517</v>
      </c>
      <c r="B1649" s="60" t="s">
        <v>9506</v>
      </c>
      <c r="C1649" t="s">
        <v>9505</v>
      </c>
      <c r="D1649" s="1" t="s">
        <v>9501</v>
      </c>
    </row>
    <row r="1650" spans="1:4" ht="20">
      <c r="A1650" s="32" t="s">
        <v>9518</v>
      </c>
      <c r="B1650" s="60" t="s">
        <v>9508</v>
      </c>
      <c r="C1650" t="s">
        <v>9507</v>
      </c>
      <c r="D1650" s="1" t="s">
        <v>9501</v>
      </c>
    </row>
    <row r="1651" spans="1:4" ht="20">
      <c r="A1651" s="32" t="s">
        <v>9519</v>
      </c>
      <c r="B1651" s="60" t="s">
        <v>9511</v>
      </c>
      <c r="C1651" t="s">
        <v>9509</v>
      </c>
      <c r="D1651" s="1" t="s">
        <v>9501</v>
      </c>
    </row>
    <row r="1652" spans="1:4" ht="20">
      <c r="A1652" s="32" t="s">
        <v>9520</v>
      </c>
      <c r="B1652" s="60" t="s">
        <v>9512</v>
      </c>
      <c r="C1652" t="s">
        <v>9510</v>
      </c>
      <c r="D1652" s="1" t="s">
        <v>9501</v>
      </c>
    </row>
    <row r="1653" spans="1:4" ht="20">
      <c r="A1653" s="32" t="s">
        <v>9528</v>
      </c>
      <c r="B1653" s="60" t="s">
        <v>9523</v>
      </c>
      <c r="C1653" t="s">
        <v>9521</v>
      </c>
      <c r="D1653" s="1" t="s">
        <v>9522</v>
      </c>
    </row>
    <row r="1654" spans="1:4" ht="20">
      <c r="A1654" s="32" t="s">
        <v>9529</v>
      </c>
      <c r="B1654" s="60" t="s">
        <v>9525</v>
      </c>
      <c r="C1654" s="1" t="s">
        <v>9524</v>
      </c>
      <c r="D1654" s="1" t="s">
        <v>9522</v>
      </c>
    </row>
    <row r="1655" spans="1:4" ht="20">
      <c r="A1655" s="32" t="s">
        <v>9530</v>
      </c>
      <c r="B1655" s="60" t="s">
        <v>9527</v>
      </c>
      <c r="C1655" s="1" t="s">
        <v>9526</v>
      </c>
      <c r="D1655" s="1" t="s">
        <v>9522</v>
      </c>
    </row>
    <row r="1656" spans="1:4" ht="20">
      <c r="A1656" s="32" t="s">
        <v>9533</v>
      </c>
      <c r="B1656" s="60" t="s">
        <v>9534</v>
      </c>
      <c r="C1656" s="29" t="s">
        <v>9532</v>
      </c>
      <c r="D1656" s="1" t="s">
        <v>9550</v>
      </c>
    </row>
    <row r="1657" spans="1:4" ht="20">
      <c r="A1657" s="32" t="s">
        <v>9535</v>
      </c>
      <c r="B1657" s="60" t="s">
        <v>9551</v>
      </c>
      <c r="C1657" s="29" t="s">
        <v>9549</v>
      </c>
      <c r="D1657" s="1" t="s">
        <v>9550</v>
      </c>
    </row>
    <row r="1658" spans="1:4" ht="20">
      <c r="A1658" s="32" t="s">
        <v>9536</v>
      </c>
      <c r="B1658" s="60" t="s">
        <v>9554</v>
      </c>
      <c r="C1658" s="29" t="s">
        <v>9552</v>
      </c>
      <c r="D1658" s="1" t="s">
        <v>9550</v>
      </c>
    </row>
    <row r="1659" spans="1:4" ht="20">
      <c r="A1659" s="32" t="s">
        <v>9537</v>
      </c>
      <c r="B1659" s="60" t="s">
        <v>9555</v>
      </c>
      <c r="C1659" s="29" t="s">
        <v>9553</v>
      </c>
      <c r="D1659" s="1" t="s">
        <v>9550</v>
      </c>
    </row>
    <row r="1660" spans="1:4" ht="20">
      <c r="A1660" s="32" t="s">
        <v>9538</v>
      </c>
      <c r="B1660" s="60" t="s">
        <v>9558</v>
      </c>
      <c r="C1660" s="29" t="s">
        <v>9556</v>
      </c>
      <c r="D1660" s="1" t="s">
        <v>9557</v>
      </c>
    </row>
    <row r="1661" spans="1:4" ht="20">
      <c r="A1661" s="32" t="s">
        <v>9539</v>
      </c>
      <c r="B1661" s="60" t="s">
        <v>9560</v>
      </c>
      <c r="C1661" s="29" t="s">
        <v>9559</v>
      </c>
      <c r="D1661" s="1" t="s">
        <v>9557</v>
      </c>
    </row>
    <row r="1662" spans="1:4" ht="20">
      <c r="A1662" s="32" t="s">
        <v>9540</v>
      </c>
      <c r="B1662" s="60" t="s">
        <v>9562</v>
      </c>
      <c r="C1662" s="29" t="s">
        <v>9561</v>
      </c>
      <c r="D1662" s="1" t="s">
        <v>9557</v>
      </c>
    </row>
    <row r="1663" spans="1:4" ht="20">
      <c r="A1663" s="32" t="s">
        <v>9541</v>
      </c>
      <c r="B1663" s="60" t="s">
        <v>9564</v>
      </c>
      <c r="C1663" s="29" t="s">
        <v>9563</v>
      </c>
      <c r="D1663" s="1" t="s">
        <v>9557</v>
      </c>
    </row>
    <row r="1664" spans="1:4" ht="20">
      <c r="A1664" s="32" t="s">
        <v>9542</v>
      </c>
      <c r="B1664" s="60" t="s">
        <v>9567</v>
      </c>
      <c r="C1664" s="29" t="s">
        <v>9565</v>
      </c>
      <c r="D1664" s="1" t="s">
        <v>9566</v>
      </c>
    </row>
    <row r="1665" spans="1:4" ht="20">
      <c r="A1665" s="32" t="s">
        <v>9543</v>
      </c>
      <c r="B1665" s="60" t="s">
        <v>9569</v>
      </c>
      <c r="C1665" s="29" t="s">
        <v>9568</v>
      </c>
      <c r="D1665" s="1" t="s">
        <v>9566</v>
      </c>
    </row>
    <row r="1666" spans="1:4" ht="20">
      <c r="A1666" s="32" t="s">
        <v>9544</v>
      </c>
      <c r="B1666" s="60" t="s">
        <v>9571</v>
      </c>
      <c r="C1666" s="29" t="s">
        <v>9570</v>
      </c>
      <c r="D1666" s="1" t="s">
        <v>9566</v>
      </c>
    </row>
    <row r="1667" spans="1:4" ht="20">
      <c r="A1667" s="32" t="s">
        <v>9545</v>
      </c>
      <c r="B1667" s="60" t="s">
        <v>9573</v>
      </c>
      <c r="C1667" s="29" t="s">
        <v>9572</v>
      </c>
      <c r="D1667" s="1" t="s">
        <v>9566</v>
      </c>
    </row>
    <row r="1668" spans="1:4" ht="20">
      <c r="A1668" s="32" t="s">
        <v>9546</v>
      </c>
      <c r="B1668" s="60" t="s">
        <v>9573</v>
      </c>
      <c r="C1668" s="29" t="s">
        <v>9574</v>
      </c>
      <c r="D1668" s="1" t="s">
        <v>9566</v>
      </c>
    </row>
    <row r="1669" spans="1:4" ht="20">
      <c r="A1669" s="32" t="s">
        <v>9547</v>
      </c>
      <c r="B1669" s="60" t="s">
        <v>9575</v>
      </c>
      <c r="C1669" s="29" t="s">
        <v>9576</v>
      </c>
      <c r="D1669" s="1" t="s">
        <v>9566</v>
      </c>
    </row>
    <row r="1670" spans="1:4" ht="20">
      <c r="A1670" s="32" t="s">
        <v>9548</v>
      </c>
      <c r="B1670" s="60" t="s">
        <v>9578</v>
      </c>
      <c r="C1670" s="29" t="s">
        <v>9577</v>
      </c>
      <c r="D1670" s="1" t="s">
        <v>9566</v>
      </c>
    </row>
    <row r="1671" spans="1:4" ht="20">
      <c r="A1671" s="32" t="s">
        <v>9581</v>
      </c>
      <c r="B1671" s="60" t="s">
        <v>9580</v>
      </c>
      <c r="C1671" s="29" t="s">
        <v>9579</v>
      </c>
      <c r="D1671" s="1" t="s">
        <v>9566</v>
      </c>
    </row>
    <row r="1672" spans="1:4" ht="20">
      <c r="A1672" s="32" t="s">
        <v>9582</v>
      </c>
      <c r="B1672" s="60" t="s">
        <v>9583</v>
      </c>
      <c r="C1672" s="1" t="s">
        <v>9586</v>
      </c>
      <c r="D1672" s="1" t="s">
        <v>9584</v>
      </c>
    </row>
    <row r="1673" spans="1:4" ht="20">
      <c r="A1673" s="32" t="s">
        <v>9603</v>
      </c>
      <c r="B1673" s="60" t="s">
        <v>9588</v>
      </c>
      <c r="C1673" s="29" t="s">
        <v>9587</v>
      </c>
      <c r="D1673" s="1" t="s">
        <v>9584</v>
      </c>
    </row>
    <row r="1674" spans="1:4" ht="20">
      <c r="A1674" s="32" t="s">
        <v>9604</v>
      </c>
      <c r="B1674" s="60" t="s">
        <v>9592</v>
      </c>
      <c r="C1674" s="29" t="s">
        <v>9589</v>
      </c>
      <c r="D1674" s="1" t="s">
        <v>9584</v>
      </c>
    </row>
    <row r="1675" spans="1:4" ht="20">
      <c r="A1675" s="32" t="s">
        <v>9605</v>
      </c>
      <c r="B1675" s="60" t="s">
        <v>9593</v>
      </c>
      <c r="C1675" s="29" t="s">
        <v>9590</v>
      </c>
      <c r="D1675" s="1" t="s">
        <v>9584</v>
      </c>
    </row>
    <row r="1676" spans="1:4" ht="20">
      <c r="A1676" s="32" t="s">
        <v>9606</v>
      </c>
      <c r="B1676" s="60" t="s">
        <v>9594</v>
      </c>
      <c r="C1676" s="29" t="s">
        <v>9591</v>
      </c>
      <c r="D1676" s="1" t="s">
        <v>9584</v>
      </c>
    </row>
    <row r="1677" spans="1:4" ht="20">
      <c r="A1677" s="32" t="s">
        <v>9607</v>
      </c>
      <c r="B1677" s="60" t="s">
        <v>9594</v>
      </c>
      <c r="C1677" s="29" t="s">
        <v>9595</v>
      </c>
      <c r="D1677" s="1" t="s">
        <v>9585</v>
      </c>
    </row>
    <row r="1678" spans="1:4" ht="20">
      <c r="A1678" s="32" t="s">
        <v>9608</v>
      </c>
      <c r="B1678" s="60" t="s">
        <v>9597</v>
      </c>
      <c r="C1678" s="29" t="s">
        <v>9596</v>
      </c>
      <c r="D1678" s="1" t="s">
        <v>9585</v>
      </c>
    </row>
    <row r="1679" spans="1:4" ht="20">
      <c r="A1679" s="32" t="s">
        <v>9609</v>
      </c>
      <c r="B1679" s="60" t="s">
        <v>9599</v>
      </c>
      <c r="C1679" s="29" t="s">
        <v>9598</v>
      </c>
      <c r="D1679" s="1" t="s">
        <v>9585</v>
      </c>
    </row>
    <row r="1680" spans="1:4" ht="20">
      <c r="A1680" s="32" t="s">
        <v>9610</v>
      </c>
      <c r="B1680" s="60" t="s">
        <v>9600</v>
      </c>
      <c r="C1680" s="29" t="s">
        <v>9613</v>
      </c>
      <c r="D1680" s="1" t="s">
        <v>9585</v>
      </c>
    </row>
    <row r="1681" spans="1:4" ht="20">
      <c r="A1681" s="32" t="s">
        <v>9611</v>
      </c>
      <c r="B1681" s="60" t="s">
        <v>9601</v>
      </c>
      <c r="C1681" s="29" t="s">
        <v>9614</v>
      </c>
      <c r="D1681" s="1" t="s">
        <v>9585</v>
      </c>
    </row>
    <row r="1682" spans="1:4" ht="20">
      <c r="A1682" s="32" t="s">
        <v>9612</v>
      </c>
      <c r="B1682" s="60" t="s">
        <v>9602</v>
      </c>
      <c r="C1682" s="29" t="s">
        <v>9615</v>
      </c>
      <c r="D1682" s="1" t="s">
        <v>9585</v>
      </c>
    </row>
    <row r="1683" spans="1:4" ht="20">
      <c r="A1683" s="32" t="s">
        <v>9744</v>
      </c>
      <c r="B1683" s="60" t="s">
        <v>9724</v>
      </c>
      <c r="C1683" s="29" t="s">
        <v>9725</v>
      </c>
      <c r="D1683" s="1" t="s">
        <v>9726</v>
      </c>
    </row>
    <row r="1684" spans="1:4" ht="20">
      <c r="A1684" s="32" t="s">
        <v>9745</v>
      </c>
      <c r="B1684" s="60" t="s">
        <v>9727</v>
      </c>
      <c r="C1684" s="29" t="s">
        <v>9728</v>
      </c>
      <c r="D1684" s="1" t="s">
        <v>9726</v>
      </c>
    </row>
    <row r="1685" spans="1:4" ht="20">
      <c r="A1685" s="32" t="s">
        <v>9746</v>
      </c>
      <c r="B1685" s="60" t="s">
        <v>9729</v>
      </c>
      <c r="C1685" s="29" t="s">
        <v>9730</v>
      </c>
      <c r="D1685" s="1" t="s">
        <v>9726</v>
      </c>
    </row>
    <row r="1686" spans="1:4" ht="20">
      <c r="A1686" s="32" t="s">
        <v>9747</v>
      </c>
      <c r="B1686" s="60" t="s">
        <v>9732</v>
      </c>
      <c r="C1686" s="29" t="s">
        <v>9733</v>
      </c>
      <c r="D1686" s="1" t="s">
        <v>9731</v>
      </c>
    </row>
    <row r="1687" spans="1:4" ht="20">
      <c r="A1687" s="32" t="s">
        <v>9748</v>
      </c>
      <c r="B1687" s="60" t="s">
        <v>9734</v>
      </c>
      <c r="C1687" s="29" t="s">
        <v>9735</v>
      </c>
      <c r="D1687" s="1" t="s">
        <v>9731</v>
      </c>
    </row>
    <row r="1688" spans="1:4" ht="20">
      <c r="A1688" s="32" t="s">
        <v>9749</v>
      </c>
      <c r="B1688" s="60" t="s">
        <v>9736</v>
      </c>
      <c r="C1688" s="29" t="s">
        <v>9805</v>
      </c>
      <c r="D1688" s="1" t="s">
        <v>9731</v>
      </c>
    </row>
    <row r="1689" spans="1:4" ht="20">
      <c r="A1689" s="32" t="s">
        <v>9750</v>
      </c>
      <c r="B1689" s="60" t="s">
        <v>9737</v>
      </c>
      <c r="C1689" s="29" t="s">
        <v>9738</v>
      </c>
      <c r="D1689" s="1" t="s">
        <v>9731</v>
      </c>
    </row>
    <row r="1690" spans="1:4" ht="20">
      <c r="A1690" s="32" t="s">
        <v>9751</v>
      </c>
      <c r="B1690" s="60" t="s">
        <v>9740</v>
      </c>
      <c r="C1690" s="29" t="s">
        <v>9741</v>
      </c>
      <c r="D1690" s="1" t="s">
        <v>9739</v>
      </c>
    </row>
    <row r="1691" spans="1:4" ht="20">
      <c r="A1691" s="32" t="s">
        <v>9752</v>
      </c>
      <c r="B1691" s="60" t="s">
        <v>9742</v>
      </c>
      <c r="C1691" s="29" t="s">
        <v>9743</v>
      </c>
      <c r="D1691" s="1" t="s">
        <v>9739</v>
      </c>
    </row>
    <row r="1692" spans="1:4" ht="20">
      <c r="A1692" s="32" t="s">
        <v>9753</v>
      </c>
      <c r="B1692" s="60" t="s">
        <v>9754</v>
      </c>
      <c r="C1692" s="29" t="s">
        <v>9755</v>
      </c>
      <c r="D1692" s="1" t="s">
        <v>9739</v>
      </c>
    </row>
    <row r="1693" spans="1:4" ht="20">
      <c r="A1693" s="32" t="s">
        <v>9770</v>
      </c>
      <c r="B1693" s="60" t="s">
        <v>9756</v>
      </c>
      <c r="C1693" s="29" t="s">
        <v>9757</v>
      </c>
      <c r="D1693" s="1" t="s">
        <v>9739</v>
      </c>
    </row>
    <row r="1694" spans="1:4" ht="20">
      <c r="A1694" s="64" t="s">
        <v>9771</v>
      </c>
      <c r="B1694" s="60" t="s">
        <v>9759</v>
      </c>
      <c r="C1694" s="29" t="s">
        <v>9760</v>
      </c>
      <c r="D1694" s="1" t="s">
        <v>9758</v>
      </c>
    </row>
    <row r="1695" spans="1:4" ht="20">
      <c r="A1695" s="32" t="s">
        <v>9772</v>
      </c>
      <c r="B1695" s="60" t="s">
        <v>9761</v>
      </c>
      <c r="C1695" s="29" t="s">
        <v>9762</v>
      </c>
      <c r="D1695" s="1" t="s">
        <v>9758</v>
      </c>
    </row>
    <row r="1696" spans="1:4" ht="20">
      <c r="A1696" s="32" t="s">
        <v>9773</v>
      </c>
      <c r="B1696" s="60" t="s">
        <v>9763</v>
      </c>
      <c r="C1696" s="29" t="s">
        <v>9764</v>
      </c>
      <c r="D1696" s="1" t="s">
        <v>9758</v>
      </c>
    </row>
    <row r="1697" spans="1:4" ht="20">
      <c r="A1697" s="32" t="s">
        <v>9774</v>
      </c>
      <c r="B1697" s="60" t="s">
        <v>9766</v>
      </c>
      <c r="C1697" s="29" t="s">
        <v>9767</v>
      </c>
      <c r="D1697" s="1" t="s">
        <v>9765</v>
      </c>
    </row>
    <row r="1698" spans="1:4" ht="20">
      <c r="A1698" s="32" t="s">
        <v>9775</v>
      </c>
      <c r="B1698" s="60" t="s">
        <v>9768</v>
      </c>
      <c r="C1698" s="29" t="s">
        <v>9769</v>
      </c>
      <c r="D1698" s="1" t="s">
        <v>9765</v>
      </c>
    </row>
    <row r="1699" spans="1:4" ht="20">
      <c r="A1699" s="32" t="s">
        <v>9776</v>
      </c>
      <c r="B1699" s="60" t="s">
        <v>9777</v>
      </c>
      <c r="C1699" s="29" t="s">
        <v>9778</v>
      </c>
      <c r="D1699" s="1" t="s">
        <v>9765</v>
      </c>
    </row>
    <row r="1700" spans="1:4" ht="20">
      <c r="A1700" s="32" t="s">
        <v>9783</v>
      </c>
      <c r="B1700" s="60" t="s">
        <v>9779</v>
      </c>
      <c r="C1700" s="29" t="s">
        <v>9780</v>
      </c>
      <c r="D1700" s="1" t="s">
        <v>9765</v>
      </c>
    </row>
    <row r="1701" spans="1:4" ht="20">
      <c r="A1701" s="32" t="s">
        <v>9784</v>
      </c>
      <c r="B1701" s="60" t="s">
        <v>9781</v>
      </c>
      <c r="C1701" s="29" t="s">
        <v>9782</v>
      </c>
      <c r="D1701" s="1" t="s">
        <v>9765</v>
      </c>
    </row>
    <row r="1702" spans="1:4" ht="20">
      <c r="A1702" s="32" t="s">
        <v>9785</v>
      </c>
      <c r="B1702" s="60" t="s">
        <v>9787</v>
      </c>
      <c r="C1702" s="29" t="s">
        <v>9788</v>
      </c>
      <c r="D1702" s="1" t="s">
        <v>9786</v>
      </c>
    </row>
    <row r="1703" spans="1:4" ht="20">
      <c r="A1703" s="32" t="s">
        <v>9800</v>
      </c>
      <c r="B1703" s="60" t="s">
        <v>9789</v>
      </c>
      <c r="C1703" s="29" t="s">
        <v>9790</v>
      </c>
      <c r="D1703" s="1" t="s">
        <v>9786</v>
      </c>
    </row>
    <row r="1704" spans="1:4" ht="20">
      <c r="A1704" s="32" t="s">
        <v>9801</v>
      </c>
      <c r="B1704" s="60" t="s">
        <v>9791</v>
      </c>
      <c r="C1704" s="29" t="s">
        <v>9792</v>
      </c>
      <c r="D1704" s="1" t="s">
        <v>9786</v>
      </c>
    </row>
    <row r="1705" spans="1:4" ht="20">
      <c r="A1705" s="32" t="s">
        <v>9802</v>
      </c>
      <c r="B1705" s="60" t="s">
        <v>9794</v>
      </c>
      <c r="C1705" s="29" t="s">
        <v>9795</v>
      </c>
      <c r="D1705" s="1" t="s">
        <v>9793</v>
      </c>
    </row>
    <row r="1706" spans="1:4" ht="20">
      <c r="A1706" s="32" t="s">
        <v>9803</v>
      </c>
      <c r="B1706" s="60" t="s">
        <v>9796</v>
      </c>
      <c r="C1706" s="29" t="s">
        <v>9797</v>
      </c>
      <c r="D1706" s="1" t="s">
        <v>9793</v>
      </c>
    </row>
    <row r="1707" spans="1:4" ht="20">
      <c r="A1707" s="32" t="s">
        <v>9804</v>
      </c>
      <c r="B1707" s="60" t="s">
        <v>9798</v>
      </c>
      <c r="C1707" s="29" t="s">
        <v>9799</v>
      </c>
      <c r="D1707" s="1" t="s">
        <v>9793</v>
      </c>
    </row>
    <row r="1708" spans="1:4" ht="20">
      <c r="A1708" s="64" t="s">
        <v>9807</v>
      </c>
      <c r="B1708" s="60" t="s">
        <v>9806</v>
      </c>
      <c r="C1708" s="29"/>
      <c r="D1708" s="1" t="s">
        <v>9808</v>
      </c>
    </row>
    <row r="1709" spans="1:4" ht="20">
      <c r="A1709" s="32" t="s">
        <v>9813</v>
      </c>
      <c r="B1709" s="60" t="s">
        <v>9809</v>
      </c>
      <c r="C1709" s="29"/>
      <c r="D1709" s="1" t="s">
        <v>9808</v>
      </c>
    </row>
    <row r="1710" spans="1:4" ht="20">
      <c r="A1710" s="32" t="s">
        <v>9814</v>
      </c>
      <c r="B1710" s="60" t="s">
        <v>9811</v>
      </c>
      <c r="C1710" s="29"/>
      <c r="D1710" s="1" t="s">
        <v>9810</v>
      </c>
    </row>
    <row r="1711" spans="1:4" ht="20">
      <c r="A1711" s="32" t="s">
        <v>9815</v>
      </c>
      <c r="B1711" s="60" t="s">
        <v>9816</v>
      </c>
      <c r="C1711" s="29"/>
      <c r="D1711" s="1" t="s">
        <v>9812</v>
      </c>
    </row>
    <row r="1712" spans="1:4" ht="20">
      <c r="A1712" s="32" t="s">
        <v>9819</v>
      </c>
      <c r="B1712" s="60" t="s">
        <v>9818</v>
      </c>
      <c r="C1712" s="29"/>
      <c r="D1712" s="1" t="s">
        <v>9817</v>
      </c>
    </row>
    <row r="1713" spans="1:4" ht="20">
      <c r="A1713" s="32" t="s">
        <v>9820</v>
      </c>
      <c r="B1713" s="60" t="s">
        <v>9821</v>
      </c>
      <c r="C1713" s="29"/>
      <c r="D1713" s="1" t="s">
        <v>9822</v>
      </c>
    </row>
    <row r="1714" spans="1:4" ht="20">
      <c r="A1714" s="32" t="s">
        <v>9827</v>
      </c>
      <c r="B1714" s="60" t="s">
        <v>9823</v>
      </c>
      <c r="C1714" s="29"/>
      <c r="D1714" s="1" t="s">
        <v>9824</v>
      </c>
    </row>
    <row r="1715" spans="1:4" ht="20">
      <c r="A1715" s="32" t="s">
        <v>9828</v>
      </c>
      <c r="B1715" s="60" t="s">
        <v>9823</v>
      </c>
      <c r="C1715" s="29"/>
      <c r="D1715" s="1" t="s">
        <v>9824</v>
      </c>
    </row>
    <row r="1716" spans="1:4" ht="20">
      <c r="A1716" s="32" t="s">
        <v>9829</v>
      </c>
      <c r="B1716" s="60" t="s">
        <v>9825</v>
      </c>
      <c r="C1716" s="29"/>
      <c r="D1716" s="1" t="s">
        <v>9826</v>
      </c>
    </row>
    <row r="1717" spans="1:4" ht="20">
      <c r="A1717" s="32" t="s">
        <v>9830</v>
      </c>
      <c r="B1717" s="60" t="s">
        <v>9831</v>
      </c>
      <c r="C1717" s="29"/>
      <c r="D1717" s="1" t="s">
        <v>9826</v>
      </c>
    </row>
    <row r="1718" spans="1:4" ht="20">
      <c r="A1718" s="32" t="s">
        <v>9834</v>
      </c>
      <c r="B1718" s="60" t="s">
        <v>9833</v>
      </c>
      <c r="C1718" s="29"/>
      <c r="D1718" s="1" t="s">
        <v>9832</v>
      </c>
    </row>
    <row r="1719" spans="1:4" ht="20">
      <c r="A1719" s="32" t="s">
        <v>9842</v>
      </c>
      <c r="B1719" s="60" t="s">
        <v>9835</v>
      </c>
      <c r="C1719" s="29"/>
      <c r="D1719" s="1" t="s">
        <v>9836</v>
      </c>
    </row>
    <row r="1720" spans="1:4" ht="20">
      <c r="A1720" s="32" t="s">
        <v>9843</v>
      </c>
      <c r="B1720" s="60" t="s">
        <v>9837</v>
      </c>
      <c r="C1720" s="29"/>
      <c r="D1720" s="1" t="s">
        <v>9838</v>
      </c>
    </row>
    <row r="1721" spans="1:4" ht="20">
      <c r="A1721" s="32" t="s">
        <v>9844</v>
      </c>
      <c r="B1721" s="60" t="s">
        <v>9839</v>
      </c>
      <c r="C1721" s="29"/>
      <c r="D1721" s="1" t="s">
        <v>9838</v>
      </c>
    </row>
    <row r="1722" spans="1:4" ht="20">
      <c r="A1722" s="32" t="s">
        <v>9845</v>
      </c>
      <c r="B1722" s="60" t="s">
        <v>9840</v>
      </c>
      <c r="C1722" s="29"/>
      <c r="D1722" s="1" t="s">
        <v>9841</v>
      </c>
    </row>
    <row r="1723" spans="1:4" ht="20">
      <c r="A1723" s="32" t="s">
        <v>9846</v>
      </c>
      <c r="B1723" s="60" t="s">
        <v>9847</v>
      </c>
      <c r="C1723" s="29"/>
      <c r="D1723" s="1" t="s">
        <v>9848</v>
      </c>
    </row>
    <row r="1724" spans="1:4" ht="20">
      <c r="A1724" s="32" t="s">
        <v>9857</v>
      </c>
      <c r="B1724" s="60" t="s">
        <v>9851</v>
      </c>
      <c r="D1724" s="1" t="s">
        <v>9852</v>
      </c>
    </row>
    <row r="1725" spans="1:4" ht="20">
      <c r="A1725" s="32" t="s">
        <v>9858</v>
      </c>
      <c r="B1725" s="60" t="s">
        <v>9850</v>
      </c>
      <c r="C1725" s="29"/>
      <c r="D1725" s="1" t="s">
        <v>9849</v>
      </c>
    </row>
    <row r="1726" spans="1:4" ht="20">
      <c r="A1726" s="32" t="s">
        <v>9859</v>
      </c>
      <c r="B1726" s="60" t="s">
        <v>9853</v>
      </c>
      <c r="C1726" s="29"/>
      <c r="D1726" s="1" t="s">
        <v>9849</v>
      </c>
    </row>
    <row r="1727" spans="1:4" ht="20">
      <c r="A1727" s="32" t="s">
        <v>9860</v>
      </c>
      <c r="B1727" s="60" t="s">
        <v>9854</v>
      </c>
      <c r="C1727" s="29"/>
      <c r="D1727" s="1" t="s">
        <v>9855</v>
      </c>
    </row>
    <row r="1728" spans="1:4" ht="20">
      <c r="A1728" s="32" t="s">
        <v>9861</v>
      </c>
      <c r="B1728" s="60" t="s">
        <v>9856</v>
      </c>
      <c r="C1728" s="29"/>
      <c r="D1728" s="1" t="s">
        <v>9855</v>
      </c>
    </row>
    <row r="1729" spans="1:4" ht="20">
      <c r="A1729" s="32" t="s">
        <v>9862</v>
      </c>
      <c r="B1729" s="60" t="s">
        <v>9865</v>
      </c>
      <c r="C1729" s="29"/>
      <c r="D1729" s="1" t="s">
        <v>9863</v>
      </c>
    </row>
    <row r="1730" spans="1:4" ht="20">
      <c r="A1730" s="32" t="s">
        <v>9866</v>
      </c>
      <c r="B1730" s="60" t="s">
        <v>9864</v>
      </c>
      <c r="C1730" s="29"/>
      <c r="D1730" s="1" t="s">
        <v>9863</v>
      </c>
    </row>
    <row r="1731" spans="1:4" ht="20">
      <c r="A1731" s="32" t="s">
        <v>9867</v>
      </c>
      <c r="B1731" s="60" t="s">
        <v>9872</v>
      </c>
      <c r="C1731" s="29"/>
      <c r="D1731" s="1" t="s">
        <v>9873</v>
      </c>
    </row>
    <row r="1732" spans="1:4" ht="20">
      <c r="A1732" s="32" t="s">
        <v>9868</v>
      </c>
      <c r="B1732" s="60" t="s">
        <v>9874</v>
      </c>
      <c r="C1732" s="29"/>
      <c r="D1732" s="1" t="s">
        <v>9875</v>
      </c>
    </row>
    <row r="1733" spans="1:4" ht="20">
      <c r="A1733" s="32" t="s">
        <v>9869</v>
      </c>
      <c r="B1733" s="60" t="s">
        <v>9870</v>
      </c>
      <c r="C1733" s="29"/>
      <c r="D1733" s="1" t="s">
        <v>9871</v>
      </c>
    </row>
    <row r="1734" spans="1:4" ht="20">
      <c r="A1734" s="32" t="s">
        <v>9879</v>
      </c>
      <c r="B1734" s="60" t="s">
        <v>9877</v>
      </c>
      <c r="D1734" s="1" t="s">
        <v>9878</v>
      </c>
    </row>
    <row r="1735" spans="1:4" ht="20">
      <c r="A1735" s="32" t="s">
        <v>9880</v>
      </c>
      <c r="B1735" s="60" t="s">
        <v>9935</v>
      </c>
      <c r="C1735" s="29"/>
      <c r="D1735" s="1" t="s">
        <v>9876</v>
      </c>
    </row>
    <row r="1736" spans="1:4" ht="20">
      <c r="A1736" s="32" t="s">
        <v>9881</v>
      </c>
      <c r="B1736" s="60" t="s">
        <v>9936</v>
      </c>
      <c r="D1736" s="1" t="s">
        <v>9876</v>
      </c>
    </row>
    <row r="1737" spans="1:4" ht="20">
      <c r="A1737" s="32" t="s">
        <v>9882</v>
      </c>
      <c r="B1737" s="60" t="s">
        <v>9937</v>
      </c>
      <c r="C1737" s="29"/>
      <c r="D1737" s="1" t="s">
        <v>9876</v>
      </c>
    </row>
    <row r="1738" spans="1:4" ht="20">
      <c r="A1738" s="32" t="s">
        <v>9885</v>
      </c>
      <c r="B1738" s="60" t="s">
        <v>9938</v>
      </c>
      <c r="C1738" s="29"/>
      <c r="D1738" s="1" t="s">
        <v>9883</v>
      </c>
    </row>
    <row r="1739" spans="1:4" ht="20">
      <c r="A1739" s="32" t="s">
        <v>9886</v>
      </c>
      <c r="B1739" s="60" t="s">
        <v>9939</v>
      </c>
      <c r="C1739" s="29"/>
      <c r="D1739" s="1" t="s">
        <v>9883</v>
      </c>
    </row>
    <row r="1740" spans="1:4" ht="20">
      <c r="A1740" s="32" t="s">
        <v>9887</v>
      </c>
      <c r="B1740" s="60" t="s">
        <v>9940</v>
      </c>
      <c r="D1740" s="1" t="s">
        <v>9884</v>
      </c>
    </row>
    <row r="1741" spans="1:4" ht="20">
      <c r="A1741" s="32" t="s">
        <v>9888</v>
      </c>
      <c r="B1741" s="60" t="s">
        <v>9941</v>
      </c>
      <c r="C1741" s="29"/>
      <c r="D1741" s="1" t="s">
        <v>9884</v>
      </c>
    </row>
    <row r="1742" spans="1:4" ht="20">
      <c r="A1742" s="32" t="s">
        <v>9892</v>
      </c>
      <c r="B1742" s="60" t="s">
        <v>9942</v>
      </c>
      <c r="C1742" s="29"/>
      <c r="D1742" s="1" t="s">
        <v>9884</v>
      </c>
    </row>
    <row r="1743" spans="1:4" ht="20">
      <c r="A1743" s="32" t="s">
        <v>9893</v>
      </c>
      <c r="B1743" s="60" t="s">
        <v>9943</v>
      </c>
      <c r="C1743" s="29"/>
      <c r="D1743" s="1" t="s">
        <v>9889</v>
      </c>
    </row>
    <row r="1744" spans="1:4" ht="20">
      <c r="A1744" s="32" t="s">
        <v>9894</v>
      </c>
      <c r="B1744" s="60" t="s">
        <v>9944</v>
      </c>
      <c r="C1744" s="29"/>
      <c r="D1744" s="1" t="s">
        <v>9890</v>
      </c>
    </row>
    <row r="1745" spans="1:4" ht="20">
      <c r="A1745" s="32" t="s">
        <v>9895</v>
      </c>
      <c r="B1745" s="60" t="s">
        <v>9945</v>
      </c>
      <c r="D1745" s="1" t="s">
        <v>9890</v>
      </c>
    </row>
    <row r="1746" spans="1:4" ht="20">
      <c r="A1746" s="32" t="s">
        <v>9896</v>
      </c>
      <c r="B1746" s="60" t="s">
        <v>9946</v>
      </c>
      <c r="C1746" s="29"/>
      <c r="D1746" s="1" t="s">
        <v>9890</v>
      </c>
    </row>
    <row r="1747" spans="1:4" ht="20">
      <c r="A1747" s="32" t="s">
        <v>9897</v>
      </c>
      <c r="B1747" s="60" t="s">
        <v>9947</v>
      </c>
      <c r="C1747" s="29"/>
      <c r="D1747" s="1" t="s">
        <v>9891</v>
      </c>
    </row>
    <row r="1748" spans="1:4" ht="20">
      <c r="A1748" s="32" t="s">
        <v>9898</v>
      </c>
      <c r="B1748" s="60" t="s">
        <v>9948</v>
      </c>
      <c r="C1748" s="29"/>
      <c r="D1748" s="1" t="s">
        <v>9891</v>
      </c>
    </row>
    <row r="1749" spans="1:4" ht="20">
      <c r="A1749" s="32" t="s">
        <v>9900</v>
      </c>
      <c r="B1749" s="60" t="s">
        <v>9949</v>
      </c>
      <c r="C1749" s="29"/>
      <c r="D1749" s="1" t="s">
        <v>9891</v>
      </c>
    </row>
    <row r="1750" spans="1:4" ht="20">
      <c r="A1750" s="32" t="s">
        <v>9901</v>
      </c>
      <c r="B1750" s="60" t="s">
        <v>9950</v>
      </c>
      <c r="C1750" s="29"/>
      <c r="D1750" s="1" t="s">
        <v>9899</v>
      </c>
    </row>
    <row r="1751" spans="1:4" ht="20">
      <c r="A1751" s="32" t="s">
        <v>9902</v>
      </c>
      <c r="B1751" s="60" t="s">
        <v>9951</v>
      </c>
      <c r="C1751" s="29"/>
      <c r="D1751" s="1" t="s">
        <v>9899</v>
      </c>
    </row>
    <row r="1752" spans="1:4" ht="20">
      <c r="A1752" s="32" t="s">
        <v>9903</v>
      </c>
      <c r="B1752" s="60" t="s">
        <v>9952</v>
      </c>
      <c r="C1752" s="29"/>
      <c r="D1752" s="1" t="s">
        <v>9904</v>
      </c>
    </row>
    <row r="1753" spans="1:4" ht="20">
      <c r="A1753" s="32" t="s">
        <v>9909</v>
      </c>
      <c r="B1753" s="60" t="s">
        <v>9953</v>
      </c>
      <c r="D1753" s="1" t="s">
        <v>9904</v>
      </c>
    </row>
    <row r="1754" spans="1:4" ht="20">
      <c r="A1754" s="32" t="s">
        <v>9910</v>
      </c>
      <c r="B1754" s="60" t="s">
        <v>9954</v>
      </c>
      <c r="C1754" s="29"/>
      <c r="D1754" s="1" t="s">
        <v>9905</v>
      </c>
    </row>
    <row r="1755" spans="1:4" ht="20">
      <c r="A1755" s="32" t="s">
        <v>9911</v>
      </c>
      <c r="B1755" s="60" t="s">
        <v>9955</v>
      </c>
      <c r="C1755" s="29"/>
      <c r="D1755" s="1" t="s">
        <v>9906</v>
      </c>
    </row>
    <row r="1756" spans="1:4" ht="20">
      <c r="A1756" s="32" t="s">
        <v>9912</v>
      </c>
      <c r="B1756" s="60" t="s">
        <v>9956</v>
      </c>
      <c r="C1756" s="29"/>
      <c r="D1756" s="1" t="s">
        <v>9906</v>
      </c>
    </row>
    <row r="1757" spans="1:4" ht="20">
      <c r="A1757" s="32" t="s">
        <v>9913</v>
      </c>
      <c r="B1757" s="60" t="s">
        <v>9957</v>
      </c>
      <c r="C1757" s="29"/>
      <c r="D1757" s="1" t="s">
        <v>9907</v>
      </c>
    </row>
    <row r="1758" spans="1:4" ht="20">
      <c r="A1758" s="32" t="s">
        <v>9914</v>
      </c>
      <c r="B1758" s="60" t="s">
        <v>9958</v>
      </c>
      <c r="C1758" s="29"/>
      <c r="D1758" s="1" t="s">
        <v>9907</v>
      </c>
    </row>
    <row r="1759" spans="1:4" ht="20">
      <c r="A1759" s="32" t="s">
        <v>9915</v>
      </c>
      <c r="B1759" s="60" t="s">
        <v>9959</v>
      </c>
      <c r="C1759" s="29"/>
      <c r="D1759" s="1" t="s">
        <v>9908</v>
      </c>
    </row>
    <row r="1760" spans="1:4" ht="20">
      <c r="A1760" s="32" t="s">
        <v>9916</v>
      </c>
      <c r="B1760" s="60" t="s">
        <v>9960</v>
      </c>
      <c r="C1760" s="29"/>
      <c r="D1760" s="1" t="s">
        <v>9908</v>
      </c>
    </row>
    <row r="1761" spans="1:4" ht="20">
      <c r="A1761" s="32" t="s">
        <v>9917</v>
      </c>
      <c r="B1761" s="60" t="s">
        <v>9961</v>
      </c>
      <c r="C1761" s="29"/>
      <c r="D1761" s="1" t="s">
        <v>9908</v>
      </c>
    </row>
    <row r="1762" spans="1:4" ht="20">
      <c r="A1762" s="32" t="s">
        <v>9918</v>
      </c>
      <c r="B1762" s="60" t="s">
        <v>9962</v>
      </c>
      <c r="C1762" s="29"/>
      <c r="D1762" s="1" t="s">
        <v>9908</v>
      </c>
    </row>
    <row r="1763" spans="1:4" ht="20">
      <c r="A1763" s="32" t="s">
        <v>9923</v>
      </c>
      <c r="B1763" s="60" t="s">
        <v>9963</v>
      </c>
      <c r="C1763" s="29"/>
      <c r="D1763" s="1" t="s">
        <v>9919</v>
      </c>
    </row>
    <row r="1764" spans="1:4" ht="20">
      <c r="A1764" s="32" t="s">
        <v>9924</v>
      </c>
      <c r="B1764" s="60" t="s">
        <v>9964</v>
      </c>
      <c r="C1764" s="29"/>
      <c r="D1764" s="1" t="s">
        <v>9919</v>
      </c>
    </row>
    <row r="1765" spans="1:4" ht="20">
      <c r="A1765" s="32" t="s">
        <v>9925</v>
      </c>
      <c r="B1765" s="60" t="s">
        <v>9965</v>
      </c>
      <c r="C1765" s="29"/>
      <c r="D1765" s="1" t="s">
        <v>9920</v>
      </c>
    </row>
    <row r="1766" spans="1:4" ht="20">
      <c r="A1766" s="32" t="s">
        <v>9926</v>
      </c>
      <c r="B1766" s="60" t="s">
        <v>9966</v>
      </c>
      <c r="C1766" s="29"/>
      <c r="D1766" s="1" t="s">
        <v>9921</v>
      </c>
    </row>
    <row r="1767" spans="1:4" ht="20">
      <c r="A1767" s="32" t="s">
        <v>9927</v>
      </c>
      <c r="B1767" s="60" t="s">
        <v>9967</v>
      </c>
      <c r="C1767" s="29"/>
      <c r="D1767" s="1" t="s">
        <v>9921</v>
      </c>
    </row>
    <row r="1768" spans="1:4" ht="20">
      <c r="A1768" s="32" t="s">
        <v>9928</v>
      </c>
      <c r="B1768" s="60" t="s">
        <v>9968</v>
      </c>
      <c r="C1768" s="29"/>
      <c r="D1768" s="1" t="s">
        <v>9921</v>
      </c>
    </row>
    <row r="1769" spans="1:4" ht="20">
      <c r="A1769" s="32" t="s">
        <v>9929</v>
      </c>
      <c r="B1769" s="60" t="s">
        <v>9969</v>
      </c>
      <c r="C1769" s="29"/>
      <c r="D1769" s="1" t="s">
        <v>9922</v>
      </c>
    </row>
    <row r="1770" spans="1:4" ht="20">
      <c r="A1770" s="32" t="s">
        <v>9930</v>
      </c>
      <c r="B1770" s="60" t="s">
        <v>9970</v>
      </c>
      <c r="C1770" s="29"/>
      <c r="D1770" s="1" t="s">
        <v>9932</v>
      </c>
    </row>
    <row r="1771" spans="1:4" ht="20">
      <c r="A1771" s="32" t="s">
        <v>9931</v>
      </c>
      <c r="B1771" s="60" t="s">
        <v>9971</v>
      </c>
      <c r="C1771" s="29"/>
      <c r="D1771" s="1" t="s">
        <v>9932</v>
      </c>
    </row>
    <row r="1772" spans="1:4" ht="20">
      <c r="A1772" s="32" t="s">
        <v>9933</v>
      </c>
      <c r="B1772" s="60" t="s">
        <v>9972</v>
      </c>
      <c r="C1772" s="29"/>
      <c r="D1772" s="1" t="s">
        <v>9932</v>
      </c>
    </row>
    <row r="1773" spans="1:4" ht="20">
      <c r="A1773" s="32" t="s">
        <v>9934</v>
      </c>
      <c r="B1773" s="60" t="s">
        <v>9973</v>
      </c>
      <c r="C1773" s="29"/>
      <c r="D1773" s="1" t="s">
        <v>9932</v>
      </c>
    </row>
    <row r="1774" spans="1:4" ht="20">
      <c r="A1774" s="32" t="s">
        <v>9985</v>
      </c>
      <c r="B1774" s="60" t="s">
        <v>9974</v>
      </c>
      <c r="C1774" s="29"/>
      <c r="D1774" s="1" t="s">
        <v>9975</v>
      </c>
    </row>
    <row r="1775" spans="1:4" ht="20">
      <c r="A1775" s="32" t="s">
        <v>9986</v>
      </c>
      <c r="B1775" s="60" t="s">
        <v>9976</v>
      </c>
      <c r="C1775" s="29"/>
      <c r="D1775" s="1" t="s">
        <v>9975</v>
      </c>
    </row>
    <row r="1776" spans="1:4" ht="20">
      <c r="A1776" s="32" t="s">
        <v>9987</v>
      </c>
      <c r="B1776" s="60" t="s">
        <v>9977</v>
      </c>
      <c r="C1776" s="29"/>
      <c r="D1776" s="1" t="s">
        <v>9978</v>
      </c>
    </row>
    <row r="1777" spans="1:4" ht="20">
      <c r="A1777" s="32" t="s">
        <v>9988</v>
      </c>
      <c r="B1777" s="60" t="s">
        <v>9979</v>
      </c>
      <c r="C1777" s="29"/>
      <c r="D1777" s="1" t="s">
        <v>9978</v>
      </c>
    </row>
    <row r="1778" spans="1:4" ht="20">
      <c r="A1778" s="32" t="s">
        <v>9989</v>
      </c>
      <c r="B1778" s="60" t="s">
        <v>9980</v>
      </c>
      <c r="C1778" s="29"/>
      <c r="D1778" s="1" t="s">
        <v>9981</v>
      </c>
    </row>
    <row r="1779" spans="1:4" ht="20">
      <c r="A1779" s="32" t="s">
        <v>9990</v>
      </c>
      <c r="B1779" s="60" t="s">
        <v>9982</v>
      </c>
      <c r="C1779" s="29"/>
      <c r="D1779" s="1" t="s">
        <v>9981</v>
      </c>
    </row>
    <row r="1780" spans="1:4" ht="20">
      <c r="A1780" s="32" t="s">
        <v>9991</v>
      </c>
      <c r="B1780" s="60" t="s">
        <v>9983</v>
      </c>
      <c r="C1780" s="29"/>
      <c r="D1780" s="1" t="s">
        <v>9984</v>
      </c>
    </row>
    <row r="1781" spans="1:4" ht="20">
      <c r="A1781" s="32" t="s">
        <v>10000</v>
      </c>
      <c r="B1781" s="60" t="s">
        <v>9992</v>
      </c>
      <c r="C1781" s="29"/>
      <c r="D1781" s="1" t="s">
        <v>9993</v>
      </c>
    </row>
    <row r="1782" spans="1:4" ht="20">
      <c r="A1782" s="32" t="s">
        <v>10001</v>
      </c>
      <c r="B1782" s="60" t="s">
        <v>9994</v>
      </c>
      <c r="C1782" s="29"/>
      <c r="D1782" s="1" t="s">
        <v>9993</v>
      </c>
    </row>
    <row r="1783" spans="1:4" ht="20">
      <c r="A1783" s="32" t="s">
        <v>10002</v>
      </c>
      <c r="B1783" s="60" t="s">
        <v>9995</v>
      </c>
      <c r="C1783" s="29"/>
      <c r="D1783" s="1" t="s">
        <v>9996</v>
      </c>
    </row>
    <row r="1784" spans="1:4" ht="20">
      <c r="A1784" s="32" t="s">
        <v>10003</v>
      </c>
      <c r="B1784" s="60" t="s">
        <v>9997</v>
      </c>
      <c r="C1784" s="29"/>
      <c r="D1784" s="1" t="s">
        <v>9998</v>
      </c>
    </row>
    <row r="1785" spans="1:4" ht="20">
      <c r="A1785" s="32" t="s">
        <v>10004</v>
      </c>
      <c r="B1785" s="60" t="s">
        <v>9999</v>
      </c>
      <c r="C1785" s="29"/>
      <c r="D1785" s="1" t="s">
        <v>9998</v>
      </c>
    </row>
    <row r="1786" spans="1:4" ht="20">
      <c r="A1786" s="32" t="s">
        <v>10005</v>
      </c>
      <c r="B1786" s="60" t="s">
        <v>10007</v>
      </c>
      <c r="C1786" s="29"/>
      <c r="D1786" s="1" t="s">
        <v>10006</v>
      </c>
    </row>
    <row r="1787" spans="1:4" ht="20">
      <c r="A1787" s="32" t="s">
        <v>10009</v>
      </c>
      <c r="B1787" s="60" t="s">
        <v>10008</v>
      </c>
      <c r="C1787" s="29"/>
      <c r="D1787" s="1" t="s">
        <v>10006</v>
      </c>
    </row>
    <row r="1788" spans="1:4" ht="20">
      <c r="A1788" s="32" t="s">
        <v>10010</v>
      </c>
      <c r="B1788" s="60" t="s">
        <v>10011</v>
      </c>
      <c r="C1788" s="29"/>
      <c r="D1788" s="1" t="s">
        <v>10012</v>
      </c>
    </row>
    <row r="1789" spans="1:4" ht="20">
      <c r="A1789" s="32" t="s">
        <v>10021</v>
      </c>
      <c r="B1789" s="60" t="s">
        <v>10014</v>
      </c>
      <c r="C1789" s="29"/>
      <c r="D1789" s="1" t="s">
        <v>10013</v>
      </c>
    </row>
    <row r="1790" spans="1:4" ht="20">
      <c r="A1790" s="32" t="s">
        <v>10022</v>
      </c>
      <c r="B1790" s="60" t="s">
        <v>10015</v>
      </c>
      <c r="C1790" s="29"/>
      <c r="D1790" s="1" t="s">
        <v>10013</v>
      </c>
    </row>
    <row r="1791" spans="1:4" ht="20">
      <c r="A1791" s="32" t="s">
        <v>10023</v>
      </c>
      <c r="B1791" s="60" t="s">
        <v>10017</v>
      </c>
      <c r="C1791" s="29"/>
      <c r="D1791" s="1" t="s">
        <v>10018</v>
      </c>
    </row>
    <row r="1792" spans="1:4" ht="20">
      <c r="A1792" s="32" t="s">
        <v>10024</v>
      </c>
      <c r="B1792" s="60" t="s">
        <v>10016</v>
      </c>
      <c r="C1792" s="29"/>
      <c r="D1792" s="1" t="s">
        <v>10018</v>
      </c>
    </row>
    <row r="1793" spans="1:4" ht="20">
      <c r="A1793" s="32" t="s">
        <v>10025</v>
      </c>
      <c r="B1793" s="60" t="s">
        <v>10019</v>
      </c>
      <c r="C1793" s="29"/>
      <c r="D1793" s="1" t="s">
        <v>10020</v>
      </c>
    </row>
    <row r="1794" spans="1:4" ht="20">
      <c r="A1794" s="32" t="s">
        <v>10026</v>
      </c>
      <c r="B1794" s="60" t="s">
        <v>10028</v>
      </c>
      <c r="C1794" s="29"/>
      <c r="D1794" s="1" t="s">
        <v>10020</v>
      </c>
    </row>
    <row r="1795" spans="1:4" ht="20">
      <c r="A1795" s="32" t="s">
        <v>10027</v>
      </c>
      <c r="B1795" s="60" t="s">
        <v>10029</v>
      </c>
      <c r="C1795" s="29"/>
      <c r="D1795" s="1" t="s">
        <v>10020</v>
      </c>
    </row>
    <row r="1796" spans="1:4" ht="20">
      <c r="A1796" s="32" t="s">
        <v>10034</v>
      </c>
      <c r="B1796" s="60" t="s">
        <v>10030</v>
      </c>
      <c r="C1796" s="29"/>
      <c r="D1796" s="1" t="s">
        <v>10031</v>
      </c>
    </row>
    <row r="1797" spans="1:4" ht="20">
      <c r="A1797" s="32" t="s">
        <v>10035</v>
      </c>
      <c r="B1797" s="60" t="s">
        <v>10032</v>
      </c>
      <c r="C1797" s="29"/>
      <c r="D1797" s="1" t="s">
        <v>10038</v>
      </c>
    </row>
    <row r="1798" spans="1:4" ht="20">
      <c r="A1798" s="32" t="s">
        <v>10036</v>
      </c>
      <c r="B1798" s="60" t="s">
        <v>10033</v>
      </c>
      <c r="C1798" s="29"/>
      <c r="D1798" s="1" t="s">
        <v>10038</v>
      </c>
    </row>
    <row r="1799" spans="1:4" ht="20">
      <c r="A1799" s="32" t="s">
        <v>10042</v>
      </c>
      <c r="B1799" s="60" t="s">
        <v>10037</v>
      </c>
      <c r="C1799" s="29"/>
      <c r="D1799" s="1" t="s">
        <v>10039</v>
      </c>
    </row>
    <row r="1800" spans="1:4" ht="20">
      <c r="A1800" s="32" t="s">
        <v>10043</v>
      </c>
      <c r="B1800" s="60" t="s">
        <v>10041</v>
      </c>
      <c r="C1800" s="29"/>
      <c r="D1800" s="1" t="s">
        <v>10040</v>
      </c>
    </row>
    <row r="1801" spans="1:4" ht="20">
      <c r="A1801" s="32" t="s">
        <v>10050</v>
      </c>
      <c r="B1801" s="60" t="s">
        <v>10044</v>
      </c>
      <c r="C1801" s="29"/>
      <c r="D1801" s="1" t="s">
        <v>10048</v>
      </c>
    </row>
    <row r="1802" spans="1:4" ht="20">
      <c r="A1802" s="32" t="s">
        <v>10051</v>
      </c>
      <c r="B1802" s="60" t="s">
        <v>10047</v>
      </c>
      <c r="C1802" s="29"/>
      <c r="D1802" s="1" t="s">
        <v>10046</v>
      </c>
    </row>
    <row r="1803" spans="1:4" ht="20">
      <c r="A1803" s="32" t="s">
        <v>10052</v>
      </c>
      <c r="B1803" s="60" t="s">
        <v>10045</v>
      </c>
      <c r="C1803" s="29"/>
      <c r="D1803" s="1" t="s">
        <v>10046</v>
      </c>
    </row>
    <row r="1804" spans="1:4" ht="20">
      <c r="A1804" s="32" t="s">
        <v>10053</v>
      </c>
      <c r="B1804" s="60" t="s">
        <v>10049</v>
      </c>
      <c r="C1804" s="29"/>
      <c r="D1804" s="1" t="s">
        <v>10055</v>
      </c>
    </row>
    <row r="1805" spans="1:4" ht="20">
      <c r="A1805" s="32" t="s">
        <v>10056</v>
      </c>
      <c r="B1805" s="60" t="s">
        <v>10054</v>
      </c>
      <c r="C1805" s="29"/>
      <c r="D1805" s="1" t="s">
        <v>10055</v>
      </c>
    </row>
    <row r="1806" spans="1:4" ht="20">
      <c r="A1806" s="32" t="s">
        <v>10058</v>
      </c>
      <c r="B1806" s="60" t="s">
        <v>10059</v>
      </c>
      <c r="C1806" s="29"/>
      <c r="D1806" s="1" t="s">
        <v>10057</v>
      </c>
    </row>
    <row r="1807" spans="1:4" ht="20">
      <c r="A1807" s="32" t="s">
        <v>10063</v>
      </c>
      <c r="B1807" s="60" t="s">
        <v>10061</v>
      </c>
      <c r="C1807" s="29"/>
      <c r="D1807" s="1" t="s">
        <v>10060</v>
      </c>
    </row>
    <row r="1808" spans="1:4" ht="20">
      <c r="A1808" s="32" t="s">
        <v>10064</v>
      </c>
      <c r="B1808" s="60" t="s">
        <v>10062</v>
      </c>
      <c r="C1808" s="29"/>
      <c r="D1808" s="1" t="s">
        <v>10067</v>
      </c>
    </row>
    <row r="1809" spans="1:4" ht="20">
      <c r="A1809" s="32" t="s">
        <v>10065</v>
      </c>
      <c r="B1809" s="60" t="s">
        <v>10066</v>
      </c>
      <c r="C1809" s="29"/>
      <c r="D1809" s="1" t="s">
        <v>10067</v>
      </c>
    </row>
    <row r="1810" spans="1:4" ht="20">
      <c r="A1810" s="32" t="s">
        <v>10070</v>
      </c>
      <c r="B1810" s="60" t="s">
        <v>10069</v>
      </c>
      <c r="C1810" s="29"/>
      <c r="D1810" s="1" t="s">
        <v>10068</v>
      </c>
    </row>
    <row r="1811" spans="1:4" ht="20">
      <c r="A1811" s="32" t="s">
        <v>10071</v>
      </c>
      <c r="B1811" s="60" t="s">
        <v>10077</v>
      </c>
      <c r="C1811" s="29"/>
      <c r="D1811" s="1" t="s">
        <v>10074</v>
      </c>
    </row>
    <row r="1812" spans="1:4" ht="20">
      <c r="A1812" s="32" t="s">
        <v>10072</v>
      </c>
      <c r="B1812" s="89" t="s">
        <v>10076</v>
      </c>
      <c r="C1812" s="29"/>
      <c r="D1812" s="1" t="s">
        <v>10074</v>
      </c>
    </row>
    <row r="1813" spans="1:4" ht="20">
      <c r="A1813" s="32" t="s">
        <v>10073</v>
      </c>
      <c r="B1813" s="60" t="s">
        <v>10075</v>
      </c>
      <c r="C1813" s="29"/>
      <c r="D1813" s="1" t="s">
        <v>10074</v>
      </c>
    </row>
    <row r="1814" spans="1:4" ht="20">
      <c r="A1814" s="32" t="s">
        <v>10091</v>
      </c>
      <c r="B1814" s="60" t="s">
        <v>10079</v>
      </c>
      <c r="C1814" s="29"/>
      <c r="D1814" s="60" t="s">
        <v>10078</v>
      </c>
    </row>
    <row r="1815" spans="1:4" ht="20">
      <c r="A1815" s="32" t="s">
        <v>10092</v>
      </c>
      <c r="B1815" s="60" t="s">
        <v>10080</v>
      </c>
      <c r="C1815" s="29"/>
      <c r="D1815" s="60" t="s">
        <v>10081</v>
      </c>
    </row>
    <row r="1816" spans="1:4" ht="20">
      <c r="A1816" s="32" t="s">
        <v>10093</v>
      </c>
      <c r="B1816" s="60" t="s">
        <v>10082</v>
      </c>
      <c r="C1816" s="29"/>
      <c r="D1816" s="60" t="s">
        <v>10083</v>
      </c>
    </row>
    <row r="1817" spans="1:4" ht="20">
      <c r="A1817" s="32" t="s">
        <v>10094</v>
      </c>
      <c r="B1817" s="60" t="s">
        <v>10084</v>
      </c>
      <c r="C1817" s="29"/>
      <c r="D1817" s="60" t="s">
        <v>10083</v>
      </c>
    </row>
    <row r="1818" spans="1:4" ht="20">
      <c r="A1818" s="32" t="s">
        <v>10095</v>
      </c>
      <c r="B1818" s="60" t="s">
        <v>10085</v>
      </c>
      <c r="C1818" s="29"/>
      <c r="D1818" s="60" t="s">
        <v>10086</v>
      </c>
    </row>
    <row r="1819" spans="1:4" ht="20">
      <c r="A1819" s="32" t="s">
        <v>10096</v>
      </c>
      <c r="B1819" s="60" t="s">
        <v>10088</v>
      </c>
      <c r="C1819" s="29"/>
      <c r="D1819" s="60" t="s">
        <v>10087</v>
      </c>
    </row>
    <row r="1820" spans="1:4" ht="20">
      <c r="A1820" s="32" t="s">
        <v>10097</v>
      </c>
    </row>
    <row r="1821" spans="1:4" ht="20">
      <c r="A1821" s="32" t="s">
        <v>10098</v>
      </c>
      <c r="B1821" s="60"/>
      <c r="C1821" s="29"/>
      <c r="D1821" s="60" t="s">
        <v>10101</v>
      </c>
    </row>
    <row r="1822" spans="1:4" ht="20">
      <c r="A1822" s="32" t="s">
        <v>10099</v>
      </c>
      <c r="B1822" s="60" t="s">
        <v>10089</v>
      </c>
      <c r="C1822" s="29"/>
      <c r="D1822" s="60" t="s">
        <v>10090</v>
      </c>
    </row>
    <row r="1823" spans="1:4" ht="20">
      <c r="A1823" s="32" t="s">
        <v>10100</v>
      </c>
      <c r="B1823" s="60" t="s">
        <v>10102</v>
      </c>
      <c r="D1823" s="1" t="s">
        <v>9878</v>
      </c>
    </row>
    <row r="1824" spans="1:4" ht="20">
      <c r="A1824" s="32" t="s">
        <v>10104</v>
      </c>
      <c r="B1824" s="60" t="s">
        <v>10105</v>
      </c>
      <c r="D1824" s="1" t="s">
        <v>10103</v>
      </c>
    </row>
    <row r="1825" spans="1:4" ht="20">
      <c r="A1825" s="32" t="s">
        <v>10108</v>
      </c>
      <c r="B1825" s="60" t="s">
        <v>10106</v>
      </c>
      <c r="D1825" s="1" t="s">
        <v>10103</v>
      </c>
    </row>
    <row r="1826" spans="1:4" ht="20">
      <c r="A1826" s="32" t="s">
        <v>10109</v>
      </c>
      <c r="B1826" s="60" t="s">
        <v>10107</v>
      </c>
      <c r="D1826" s="1" t="s">
        <v>10103</v>
      </c>
    </row>
    <row r="1827" spans="1:4" ht="20">
      <c r="A1827" s="32" t="s">
        <v>10110</v>
      </c>
      <c r="B1827" s="60" t="s">
        <v>10112</v>
      </c>
      <c r="D1827" s="1" t="s">
        <v>10111</v>
      </c>
    </row>
    <row r="1828" spans="1:4" ht="20">
      <c r="A1828" s="32" t="s">
        <v>10114</v>
      </c>
      <c r="B1828" s="60" t="s">
        <v>10113</v>
      </c>
      <c r="D1828" s="1" t="s">
        <v>10111</v>
      </c>
    </row>
    <row r="1829" spans="1:4" ht="20">
      <c r="A1829" s="32" t="s">
        <v>10115</v>
      </c>
      <c r="B1829" s="60" t="s">
        <v>10117</v>
      </c>
      <c r="D1829" s="1" t="s">
        <v>10111</v>
      </c>
    </row>
    <row r="1830" spans="1:4" ht="20">
      <c r="A1830" s="32" t="s">
        <v>10116</v>
      </c>
      <c r="B1830" s="60" t="s">
        <v>10118</v>
      </c>
      <c r="D1830" s="1" t="s">
        <v>10119</v>
      </c>
    </row>
    <row r="1831" spans="1:4" ht="20">
      <c r="A1831" s="32" t="s">
        <v>10127</v>
      </c>
      <c r="B1831" s="60" t="s">
        <v>10121</v>
      </c>
      <c r="D1831" s="1" t="s">
        <v>10120</v>
      </c>
    </row>
    <row r="1832" spans="1:4" ht="20">
      <c r="A1832" s="32" t="s">
        <v>10128</v>
      </c>
      <c r="B1832" s="60" t="s">
        <v>10122</v>
      </c>
      <c r="D1832" s="1" t="s">
        <v>10120</v>
      </c>
    </row>
    <row r="1833" spans="1:4" ht="20">
      <c r="A1833" s="32" t="s">
        <v>10129</v>
      </c>
      <c r="B1833" s="60" t="s">
        <v>10123</v>
      </c>
      <c r="D1833" s="1" t="s">
        <v>10124</v>
      </c>
    </row>
    <row r="1834" spans="1:4" ht="20">
      <c r="A1834" s="32" t="s">
        <v>10130</v>
      </c>
      <c r="B1834" s="60" t="s">
        <v>10125</v>
      </c>
      <c r="D1834" s="1" t="s">
        <v>10124</v>
      </c>
    </row>
    <row r="1835" spans="1:4" ht="20">
      <c r="A1835" s="32" t="s">
        <v>10131</v>
      </c>
      <c r="B1835" s="60" t="s">
        <v>10126</v>
      </c>
      <c r="D1835" s="1" t="s">
        <v>10124</v>
      </c>
    </row>
    <row r="1836" spans="1:4" ht="20">
      <c r="A1836" s="32" t="s">
        <v>10132</v>
      </c>
      <c r="B1836" s="60" t="s">
        <v>10126</v>
      </c>
      <c r="D1836" s="1" t="s">
        <v>10124</v>
      </c>
    </row>
    <row r="1837" spans="1:4" ht="20">
      <c r="A1837" s="32" t="s">
        <v>10133</v>
      </c>
      <c r="B1837" s="60" t="s">
        <v>10134</v>
      </c>
      <c r="D1837" s="1" t="s">
        <v>10135</v>
      </c>
    </row>
    <row r="1838" spans="1:4" ht="20">
      <c r="A1838" s="32" t="s">
        <v>10141</v>
      </c>
      <c r="B1838" s="60" t="s">
        <v>10137</v>
      </c>
      <c r="D1838" s="1" t="s">
        <v>10136</v>
      </c>
    </row>
    <row r="1839" spans="1:4" ht="20">
      <c r="A1839" s="32" t="s">
        <v>10142</v>
      </c>
      <c r="B1839" s="60" t="s">
        <v>10138</v>
      </c>
      <c r="D1839" s="1" t="s">
        <v>10136</v>
      </c>
    </row>
    <row r="1840" spans="1:4" ht="20">
      <c r="A1840" s="32" t="s">
        <v>10143</v>
      </c>
      <c r="B1840" s="60" t="s">
        <v>10145</v>
      </c>
      <c r="D1840" s="1" t="s">
        <v>10139</v>
      </c>
    </row>
    <row r="1841" spans="1:4" ht="20">
      <c r="A1841" s="32" t="s">
        <v>10144</v>
      </c>
      <c r="B1841" s="60" t="s">
        <v>10146</v>
      </c>
      <c r="D1841" s="1" t="s">
        <v>10139</v>
      </c>
    </row>
    <row r="1842" spans="1:4" ht="20">
      <c r="A1842" s="32" t="s">
        <v>10160</v>
      </c>
      <c r="B1842" s="60" t="s">
        <v>10147</v>
      </c>
      <c r="D1842" s="1" t="s">
        <v>10140</v>
      </c>
    </row>
    <row r="1843" spans="1:4" ht="20">
      <c r="A1843" s="32" t="s">
        <v>10161</v>
      </c>
      <c r="B1843" s="60" t="s">
        <v>10148</v>
      </c>
      <c r="D1843" s="1" t="s">
        <v>10140</v>
      </c>
    </row>
    <row r="1844" spans="1:4" ht="20">
      <c r="A1844" s="32" t="s">
        <v>10162</v>
      </c>
      <c r="B1844" s="60" t="s">
        <v>10149</v>
      </c>
      <c r="D1844" s="1" t="s">
        <v>10150</v>
      </c>
    </row>
    <row r="1845" spans="1:4" ht="20">
      <c r="A1845" s="32" t="s">
        <v>10163</v>
      </c>
      <c r="B1845" s="60" t="s">
        <v>10151</v>
      </c>
      <c r="D1845" s="1" t="s">
        <v>10150</v>
      </c>
    </row>
    <row r="1846" spans="1:4" ht="20">
      <c r="A1846" s="32" t="s">
        <v>10164</v>
      </c>
      <c r="B1846" s="60" t="s">
        <v>10152</v>
      </c>
      <c r="D1846" s="1" t="s">
        <v>10153</v>
      </c>
    </row>
    <row r="1847" spans="1:4" ht="20">
      <c r="A1847" s="32" t="s">
        <v>10165</v>
      </c>
      <c r="B1847" s="60" t="s">
        <v>10154</v>
      </c>
      <c r="D1847" s="1" t="s">
        <v>10155</v>
      </c>
    </row>
    <row r="1848" spans="1:4" ht="20">
      <c r="A1848" s="32" t="s">
        <v>10166</v>
      </c>
      <c r="B1848" s="60" t="s">
        <v>10154</v>
      </c>
      <c r="D1848" s="1" t="s">
        <v>10157</v>
      </c>
    </row>
    <row r="1849" spans="1:4" ht="20">
      <c r="A1849" s="32" t="s">
        <v>10167</v>
      </c>
      <c r="B1849" s="60" t="s">
        <v>10156</v>
      </c>
      <c r="D1849" s="1" t="s">
        <v>10159</v>
      </c>
    </row>
    <row r="1850" spans="1:4" ht="20">
      <c r="A1850" s="32" t="s">
        <v>10169</v>
      </c>
      <c r="B1850" s="60" t="s">
        <v>10158</v>
      </c>
      <c r="D1850" s="1" t="s">
        <v>10170</v>
      </c>
    </row>
    <row r="1851" spans="1:4" ht="20">
      <c r="A1851" s="32" t="s">
        <v>10168</v>
      </c>
      <c r="B1851" s="60" t="s">
        <v>10172</v>
      </c>
      <c r="D1851" s="1" t="s">
        <v>10171</v>
      </c>
    </row>
    <row r="1852" spans="1:4" ht="20">
      <c r="A1852" s="32" t="s">
        <v>10173</v>
      </c>
      <c r="B1852" s="60" t="s">
        <v>10172</v>
      </c>
      <c r="D1852" s="1" t="s">
        <v>10171</v>
      </c>
    </row>
    <row r="1853" spans="1:4" ht="20">
      <c r="A1853" s="32" t="s">
        <v>10174</v>
      </c>
      <c r="B1853" s="60" t="s">
        <v>10175</v>
      </c>
      <c r="D1853" s="1" t="s">
        <v>10176</v>
      </c>
    </row>
    <row r="1854" spans="1:4" ht="20">
      <c r="A1854" s="32" t="s">
        <v>10180</v>
      </c>
      <c r="B1854" s="60" t="s">
        <v>10177</v>
      </c>
      <c r="D1854" s="1" t="s">
        <v>10176</v>
      </c>
    </row>
    <row r="1855" spans="1:4" ht="20">
      <c r="A1855" s="32" t="s">
        <v>10181</v>
      </c>
      <c r="B1855" s="60" t="s">
        <v>10206</v>
      </c>
      <c r="D1855" s="1" t="s">
        <v>10178</v>
      </c>
    </row>
    <row r="1856" spans="1:4" ht="20">
      <c r="A1856" s="32" t="s">
        <v>10182</v>
      </c>
      <c r="B1856" s="60" t="s">
        <v>10205</v>
      </c>
      <c r="D1856" s="1" t="s">
        <v>10178</v>
      </c>
    </row>
    <row r="1857" spans="1:4" ht="20">
      <c r="A1857" s="32" t="s">
        <v>10183</v>
      </c>
      <c r="B1857" s="60" t="s">
        <v>10179</v>
      </c>
      <c r="D1857" s="1" t="s">
        <v>10178</v>
      </c>
    </row>
    <row r="1858" spans="1:4" ht="20">
      <c r="A1858" s="32" t="s">
        <v>10184</v>
      </c>
      <c r="B1858" s="60" t="s">
        <v>10207</v>
      </c>
      <c r="D1858" s="1" t="s">
        <v>10208</v>
      </c>
    </row>
    <row r="1859" spans="1:4" ht="20">
      <c r="A1859" s="32" t="s">
        <v>10185</v>
      </c>
      <c r="B1859" s="60" t="s">
        <v>10209</v>
      </c>
      <c r="D1859" s="1" t="s">
        <v>10208</v>
      </c>
    </row>
    <row r="1860" spans="1:4" ht="20">
      <c r="A1860" s="32" t="s">
        <v>10186</v>
      </c>
      <c r="B1860" s="60" t="s">
        <v>10210</v>
      </c>
      <c r="D1860" s="1" t="s">
        <v>10208</v>
      </c>
    </row>
    <row r="1861" spans="1:4" ht="20">
      <c r="A1861" s="32" t="s">
        <v>10187</v>
      </c>
      <c r="B1861" s="60" t="s">
        <v>10211</v>
      </c>
      <c r="D1861" s="1" t="s">
        <v>10212</v>
      </c>
    </row>
    <row r="1862" spans="1:4" ht="20">
      <c r="A1862" s="32" t="s">
        <v>10188</v>
      </c>
      <c r="B1862" s="60" t="s">
        <v>10213</v>
      </c>
      <c r="D1862" s="1" t="s">
        <v>10214</v>
      </c>
    </row>
    <row r="1863" spans="1:4" ht="20">
      <c r="A1863" s="32" t="s">
        <v>10189</v>
      </c>
      <c r="B1863" s="60" t="s">
        <v>10215</v>
      </c>
      <c r="D1863" s="1" t="s">
        <v>10214</v>
      </c>
    </row>
    <row r="1864" spans="1:4" ht="20">
      <c r="A1864" s="32" t="s">
        <v>10190</v>
      </c>
      <c r="B1864" s="60" t="s">
        <v>10216</v>
      </c>
      <c r="D1864" s="1" t="s">
        <v>10221</v>
      </c>
    </row>
    <row r="1865" spans="1:4" ht="20">
      <c r="A1865" s="32" t="s">
        <v>10191</v>
      </c>
      <c r="B1865" s="60" t="s">
        <v>10217</v>
      </c>
      <c r="D1865" s="1" t="s">
        <v>10221</v>
      </c>
    </row>
    <row r="1866" spans="1:4" ht="20">
      <c r="A1866" s="32" t="s">
        <v>10192</v>
      </c>
      <c r="B1866" s="60" t="s">
        <v>10218</v>
      </c>
      <c r="D1866" s="1" t="s">
        <v>10221</v>
      </c>
    </row>
    <row r="1867" spans="1:4" ht="20">
      <c r="A1867" s="32" t="s">
        <v>10193</v>
      </c>
      <c r="B1867" s="60" t="s">
        <v>10219</v>
      </c>
      <c r="D1867" s="1" t="s">
        <v>10221</v>
      </c>
    </row>
    <row r="1868" spans="1:4" ht="20">
      <c r="A1868" s="32" t="s">
        <v>10194</v>
      </c>
      <c r="D1868" s="1" t="s">
        <v>10221</v>
      </c>
    </row>
    <row r="1869" spans="1:4" ht="20">
      <c r="A1869" s="32" t="s">
        <v>10195</v>
      </c>
      <c r="B1869" s="60" t="s">
        <v>10220</v>
      </c>
      <c r="D1869" s="1" t="s">
        <v>10223</v>
      </c>
    </row>
    <row r="1870" spans="1:4" ht="20">
      <c r="A1870" s="32" t="s">
        <v>10196</v>
      </c>
      <c r="B1870" s="60" t="s">
        <v>10222</v>
      </c>
      <c r="D1870" s="1" t="s">
        <v>10226</v>
      </c>
    </row>
    <row r="1871" spans="1:4" ht="20">
      <c r="A1871" s="32" t="s">
        <v>10197</v>
      </c>
      <c r="B1871" s="60" t="s">
        <v>10224</v>
      </c>
      <c r="D1871" s="1" t="s">
        <v>10226</v>
      </c>
    </row>
    <row r="1872" spans="1:4" ht="20">
      <c r="A1872" s="32" t="s">
        <v>10198</v>
      </c>
      <c r="B1872" s="60" t="s">
        <v>10225</v>
      </c>
      <c r="D1872" s="1" t="s">
        <v>10226</v>
      </c>
    </row>
    <row r="1873" spans="1:5" ht="20">
      <c r="A1873" s="32" t="s">
        <v>10199</v>
      </c>
      <c r="B1873" s="60" t="s">
        <v>10229</v>
      </c>
      <c r="C1873" s="1" t="s">
        <v>10228</v>
      </c>
      <c r="D1873" s="1" t="s">
        <v>10227</v>
      </c>
    </row>
    <row r="1874" spans="1:5" ht="20">
      <c r="A1874" s="32" t="s">
        <v>10200</v>
      </c>
      <c r="B1874" s="60" t="s">
        <v>10231</v>
      </c>
      <c r="C1874" s="1" t="s">
        <v>10230</v>
      </c>
      <c r="D1874" s="1" t="s">
        <v>10227</v>
      </c>
    </row>
    <row r="1875" spans="1:5" ht="20">
      <c r="A1875" s="32" t="s">
        <v>10201</v>
      </c>
      <c r="B1875" s="60" t="s">
        <v>10233</v>
      </c>
      <c r="C1875" s="1" t="s">
        <v>10232</v>
      </c>
      <c r="D1875" s="1" t="s">
        <v>10227</v>
      </c>
    </row>
    <row r="1876" spans="1:5" ht="20">
      <c r="A1876" s="32" t="s">
        <v>10202</v>
      </c>
      <c r="B1876" s="60" t="s">
        <v>10236</v>
      </c>
      <c r="C1876" s="1" t="s">
        <v>10234</v>
      </c>
      <c r="D1876" s="1" t="s">
        <v>10235</v>
      </c>
    </row>
    <row r="1877" spans="1:5" ht="20">
      <c r="A1877" s="32" t="s">
        <v>10203</v>
      </c>
      <c r="B1877" s="60" t="s">
        <v>10239</v>
      </c>
      <c r="C1877" s="1" t="s">
        <v>10237</v>
      </c>
      <c r="D1877" s="1" t="s">
        <v>10235</v>
      </c>
    </row>
    <row r="1878" spans="1:5" ht="20">
      <c r="A1878" s="32" t="s">
        <v>10204</v>
      </c>
      <c r="B1878" s="60" t="s">
        <v>10240</v>
      </c>
      <c r="C1878" s="1" t="s">
        <v>10238</v>
      </c>
      <c r="D1878" s="1" t="s">
        <v>10235</v>
      </c>
    </row>
    <row r="1879" spans="1:5" ht="20">
      <c r="A1879" s="32" t="s">
        <v>10241</v>
      </c>
      <c r="B1879" s="60" t="s">
        <v>10244</v>
      </c>
      <c r="C1879" s="90" t="s">
        <v>10243</v>
      </c>
      <c r="D1879" s="1" t="s">
        <v>10242</v>
      </c>
      <c r="E1879" s="91" t="s">
        <v>10351</v>
      </c>
    </row>
    <row r="1880" spans="1:5" ht="20">
      <c r="A1880" s="32" t="s">
        <v>10372</v>
      </c>
      <c r="B1880" s="60" t="s">
        <v>10352</v>
      </c>
      <c r="C1880" s="1" t="s">
        <v>10354</v>
      </c>
    </row>
    <row r="1881" spans="1:5" ht="20">
      <c r="A1881" s="32" t="s">
        <v>10373</v>
      </c>
      <c r="B1881" s="60" t="s">
        <v>10353</v>
      </c>
      <c r="C1881" s="1" t="s">
        <v>10355</v>
      </c>
    </row>
    <row r="1882" spans="1:5" ht="20">
      <c r="A1882" s="32" t="s">
        <v>10374</v>
      </c>
      <c r="B1882" s="60" t="s">
        <v>10356</v>
      </c>
      <c r="C1882" s="1" t="s">
        <v>10357</v>
      </c>
    </row>
    <row r="1883" spans="1:5" ht="20">
      <c r="A1883" s="32" t="s">
        <v>10375</v>
      </c>
      <c r="B1883" s="60" t="s">
        <v>10358</v>
      </c>
      <c r="C1883" s="1" t="s">
        <v>10359</v>
      </c>
    </row>
    <row r="1884" spans="1:5" ht="20">
      <c r="A1884" s="32" t="s">
        <v>10376</v>
      </c>
      <c r="B1884" s="60" t="s">
        <v>10360</v>
      </c>
      <c r="C1884" s="1" t="s">
        <v>10361</v>
      </c>
    </row>
    <row r="1885" spans="1:5" ht="20">
      <c r="A1885" s="32" t="s">
        <v>10377</v>
      </c>
      <c r="B1885" s="60" t="s">
        <v>10362</v>
      </c>
      <c r="C1885" s="1" t="s">
        <v>10363</v>
      </c>
    </row>
    <row r="1886" spans="1:5" ht="20">
      <c r="A1886" s="32" t="s">
        <v>10378</v>
      </c>
      <c r="B1886" s="60" t="s">
        <v>10364</v>
      </c>
      <c r="C1886" s="1" t="s">
        <v>10365</v>
      </c>
    </row>
    <row r="1887" spans="1:5" ht="20">
      <c r="A1887" s="32" t="s">
        <v>10379</v>
      </c>
      <c r="B1887" s="60" t="s">
        <v>10366</v>
      </c>
      <c r="C1887" s="1" t="s">
        <v>10367</v>
      </c>
    </row>
    <row r="1888" spans="1:5" ht="20">
      <c r="A1888" s="32" t="s">
        <v>10380</v>
      </c>
      <c r="B1888" s="60" t="s">
        <v>10368</v>
      </c>
      <c r="C1888" s="1" t="s">
        <v>10369</v>
      </c>
    </row>
    <row r="1889" spans="1:3" ht="20">
      <c r="A1889" s="32" t="s">
        <v>10381</v>
      </c>
      <c r="B1889" s="60" t="s">
        <v>10370</v>
      </c>
      <c r="C1889" s="1" t="s">
        <v>10371</v>
      </c>
    </row>
    <row r="1890" spans="1:3" ht="20">
      <c r="A1890" s="92" t="s">
        <v>10384</v>
      </c>
      <c r="B1890" s="60" t="s">
        <v>10385</v>
      </c>
      <c r="C1890" s="1" t="s">
        <v>10386</v>
      </c>
    </row>
    <row r="1891" spans="1:3" ht="20">
      <c r="A1891" s="92" t="s">
        <v>10387</v>
      </c>
      <c r="B1891" s="60" t="s">
        <v>10382</v>
      </c>
      <c r="C1891" s="1" t="s">
        <v>10383</v>
      </c>
    </row>
    <row r="1892" spans="1:3" ht="20">
      <c r="A1892" s="92" t="s">
        <v>10436</v>
      </c>
      <c r="B1892" s="60" t="s">
        <v>10389</v>
      </c>
      <c r="C1892" s="1" t="s">
        <v>10388</v>
      </c>
    </row>
    <row r="1893" spans="1:3" ht="20">
      <c r="A1893" s="92" t="s">
        <v>10437</v>
      </c>
      <c r="B1893" s="60" t="s">
        <v>10390</v>
      </c>
      <c r="C1893" s="1" t="s">
        <v>10391</v>
      </c>
    </row>
    <row r="1894" spans="1:3" ht="20">
      <c r="A1894" s="92" t="s">
        <v>10438</v>
      </c>
      <c r="B1894" s="60" t="s">
        <v>10462</v>
      </c>
      <c r="C1894" s="1" t="s">
        <v>10463</v>
      </c>
    </row>
    <row r="1895" spans="1:3" ht="20">
      <c r="A1895" s="92" t="s">
        <v>10439</v>
      </c>
      <c r="B1895" s="60" t="s">
        <v>10392</v>
      </c>
      <c r="C1895" s="1" t="s">
        <v>10393</v>
      </c>
    </row>
    <row r="1896" spans="1:3" ht="20">
      <c r="A1896" s="92" t="s">
        <v>10440</v>
      </c>
      <c r="B1896" s="60" t="s">
        <v>10464</v>
      </c>
      <c r="C1896" s="1" t="s">
        <v>10465</v>
      </c>
    </row>
    <row r="1897" spans="1:3" ht="20">
      <c r="A1897" s="92" t="s">
        <v>10441</v>
      </c>
      <c r="B1897" s="60" t="s">
        <v>10394</v>
      </c>
      <c r="C1897" s="1" t="s">
        <v>10395</v>
      </c>
    </row>
    <row r="1898" spans="1:3" ht="20">
      <c r="A1898" s="92" t="s">
        <v>10442</v>
      </c>
      <c r="B1898" s="60" t="s">
        <v>10396</v>
      </c>
      <c r="C1898" s="1" t="s">
        <v>10397</v>
      </c>
    </row>
    <row r="1899" spans="1:3" ht="20">
      <c r="A1899" s="92" t="s">
        <v>10443</v>
      </c>
      <c r="B1899" s="60" t="s">
        <v>10398</v>
      </c>
      <c r="C1899" s="1" t="s">
        <v>10399</v>
      </c>
    </row>
    <row r="1900" spans="1:3" ht="20">
      <c r="A1900" s="92" t="s">
        <v>10444</v>
      </c>
      <c r="B1900" s="60" t="s">
        <v>10400</v>
      </c>
      <c r="C1900" s="1" t="s">
        <v>10401</v>
      </c>
    </row>
    <row r="1901" spans="1:3" ht="20">
      <c r="A1901" s="92" t="s">
        <v>10445</v>
      </c>
      <c r="B1901" s="60" t="s">
        <v>10402</v>
      </c>
      <c r="C1901" s="1" t="s">
        <v>10403</v>
      </c>
    </row>
    <row r="1902" spans="1:3" ht="20">
      <c r="A1902" s="92" t="s">
        <v>10446</v>
      </c>
      <c r="B1902" s="60" t="s">
        <v>10404</v>
      </c>
      <c r="C1902" s="1" t="s">
        <v>10405</v>
      </c>
    </row>
    <row r="1903" spans="1:3" ht="20">
      <c r="A1903" s="92" t="s">
        <v>10447</v>
      </c>
      <c r="B1903" s="60" t="s">
        <v>10406</v>
      </c>
      <c r="C1903" s="1" t="s">
        <v>10407</v>
      </c>
    </row>
    <row r="1904" spans="1:3" ht="20">
      <c r="A1904" s="92" t="s">
        <v>10448</v>
      </c>
      <c r="B1904" s="60" t="s">
        <v>10408</v>
      </c>
      <c r="C1904" s="1" t="s">
        <v>10409</v>
      </c>
    </row>
    <row r="1905" spans="1:6" ht="20">
      <c r="A1905" s="92" t="s">
        <v>10449</v>
      </c>
      <c r="B1905" s="60" t="s">
        <v>10410</v>
      </c>
      <c r="C1905" s="1" t="s">
        <v>10411</v>
      </c>
      <c r="E1905" s="60" t="s">
        <v>10412</v>
      </c>
      <c r="F1905" s="1" t="s">
        <v>10414</v>
      </c>
    </row>
    <row r="1906" spans="1:6" ht="20">
      <c r="A1906" s="92" t="s">
        <v>10450</v>
      </c>
      <c r="B1906" s="60" t="s">
        <v>10412</v>
      </c>
      <c r="C1906" s="1" t="s">
        <v>10413</v>
      </c>
    </row>
    <row r="1907" spans="1:6" ht="20">
      <c r="A1907" s="92" t="s">
        <v>10451</v>
      </c>
      <c r="B1907" s="60" t="s">
        <v>10416</v>
      </c>
      <c r="C1907" s="1" t="s">
        <v>10415</v>
      </c>
    </row>
    <row r="1908" spans="1:6" ht="20">
      <c r="A1908" s="92" t="s">
        <v>10452</v>
      </c>
      <c r="B1908" s="60" t="s">
        <v>10416</v>
      </c>
      <c r="C1908" s="1" t="s">
        <v>10417</v>
      </c>
    </row>
    <row r="1909" spans="1:6" ht="20">
      <c r="A1909" s="92" t="s">
        <v>10453</v>
      </c>
      <c r="B1909" s="60" t="s">
        <v>10418</v>
      </c>
      <c r="C1909" s="1" t="s">
        <v>10419</v>
      </c>
    </row>
    <row r="1910" spans="1:6" ht="20">
      <c r="A1910" s="92" t="s">
        <v>10454</v>
      </c>
      <c r="B1910" s="60" t="s">
        <v>10421</v>
      </c>
      <c r="C1910" s="1" t="s">
        <v>10420</v>
      </c>
    </row>
    <row r="1911" spans="1:6" ht="20">
      <c r="A1911" s="92" t="s">
        <v>10455</v>
      </c>
      <c r="B1911" s="60" t="s">
        <v>10422</v>
      </c>
      <c r="C1911" s="1" t="s">
        <v>10423</v>
      </c>
    </row>
    <row r="1912" spans="1:6" ht="20">
      <c r="A1912" s="92" t="s">
        <v>10456</v>
      </c>
      <c r="B1912" s="60" t="s">
        <v>10424</v>
      </c>
      <c r="C1912" s="1" t="s">
        <v>10425</v>
      </c>
    </row>
    <row r="1913" spans="1:6" ht="20">
      <c r="A1913" s="92" t="s">
        <v>10457</v>
      </c>
      <c r="B1913" s="60" t="s">
        <v>10426</v>
      </c>
      <c r="C1913" s="29" t="s">
        <v>10427</v>
      </c>
    </row>
    <row r="1914" spans="1:6" ht="20">
      <c r="A1914" s="87" t="s">
        <v>10458</v>
      </c>
      <c r="B1914" s="1" t="s">
        <v>10467</v>
      </c>
      <c r="C1914" s="1" t="s">
        <v>10468</v>
      </c>
    </row>
    <row r="1915" spans="1:6" ht="20">
      <c r="A1915" s="87" t="s">
        <v>10459</v>
      </c>
      <c r="B1915" s="60" t="s">
        <v>10469</v>
      </c>
      <c r="C1915" s="1" t="s">
        <v>10470</v>
      </c>
    </row>
    <row r="1916" spans="1:6" ht="20">
      <c r="A1916" s="87" t="s">
        <v>10460</v>
      </c>
      <c r="B1916" s="60" t="s">
        <v>10428</v>
      </c>
      <c r="C1916" s="29" t="s">
        <v>10429</v>
      </c>
    </row>
    <row r="1917" spans="1:6" ht="20">
      <c r="A1917" s="87" t="s">
        <v>10461</v>
      </c>
      <c r="B1917" s="60" t="s">
        <v>10430</v>
      </c>
      <c r="C1917" s="29" t="s">
        <v>10431</v>
      </c>
    </row>
    <row r="1918" spans="1:6" ht="20">
      <c r="A1918" s="87" t="s">
        <v>10466</v>
      </c>
      <c r="B1918" s="60" t="s">
        <v>10432</v>
      </c>
      <c r="C1918" s="29" t="s">
        <v>10433</v>
      </c>
    </row>
    <row r="1919" spans="1:6" ht="20">
      <c r="A1919" s="87" t="s">
        <v>10471</v>
      </c>
      <c r="B1919" s="60" t="s">
        <v>10434</v>
      </c>
      <c r="C1919" s="29" t="s">
        <v>10435</v>
      </c>
    </row>
    <row r="1920" spans="1:6" ht="20">
      <c r="A1920" s="92" t="s">
        <v>10927</v>
      </c>
      <c r="B1920" s="60" t="s">
        <v>10928</v>
      </c>
      <c r="C1920" s="29" t="s">
        <v>10929</v>
      </c>
    </row>
    <row r="1921" spans="1:4" ht="20">
      <c r="A1921" s="92" t="s">
        <v>10938</v>
      </c>
      <c r="B1921" s="60" t="s">
        <v>10930</v>
      </c>
      <c r="C1921" s="29" t="s">
        <v>10931</v>
      </c>
      <c r="D1921" s="67" t="s">
        <v>12097</v>
      </c>
    </row>
    <row r="1922" spans="1:4" ht="20">
      <c r="A1922" s="92" t="s">
        <v>10939</v>
      </c>
      <c r="B1922" s="60" t="s">
        <v>10932</v>
      </c>
      <c r="C1922" s="29" t="s">
        <v>10933</v>
      </c>
      <c r="D1922" s="67" t="s">
        <v>12097</v>
      </c>
    </row>
    <row r="1923" spans="1:4" ht="20">
      <c r="A1923" s="92" t="s">
        <v>10940</v>
      </c>
      <c r="B1923" s="60" t="s">
        <v>10934</v>
      </c>
      <c r="C1923" s="29" t="s">
        <v>10935</v>
      </c>
      <c r="D1923" s="67" t="s">
        <v>12097</v>
      </c>
    </row>
    <row r="1924" spans="1:4" ht="20">
      <c r="A1924" s="92" t="s">
        <v>10941</v>
      </c>
      <c r="B1924" s="60" t="s">
        <v>10936</v>
      </c>
      <c r="C1924" s="29" t="s">
        <v>10937</v>
      </c>
      <c r="D1924" s="67" t="s">
        <v>12097</v>
      </c>
    </row>
    <row r="1925" spans="1:4" ht="20">
      <c r="A1925" s="92" t="s">
        <v>12081</v>
      </c>
      <c r="B1925" s="60" t="s">
        <v>12089</v>
      </c>
      <c r="C1925" s="29" t="s">
        <v>12090</v>
      </c>
      <c r="D1925" s="67" t="s">
        <v>12098</v>
      </c>
    </row>
    <row r="1926" spans="1:4" ht="20">
      <c r="A1926" s="92" t="s">
        <v>12082</v>
      </c>
      <c r="B1926" s="60" t="s">
        <v>12091</v>
      </c>
      <c r="C1926" s="29" t="s">
        <v>12092</v>
      </c>
      <c r="D1926" s="67" t="s">
        <v>12098</v>
      </c>
    </row>
    <row r="1927" spans="1:4" ht="20">
      <c r="A1927" s="92" t="s">
        <v>12083</v>
      </c>
      <c r="B1927" s="60" t="s">
        <v>12093</v>
      </c>
      <c r="C1927" s="29" t="s">
        <v>12095</v>
      </c>
      <c r="D1927" s="67" t="s">
        <v>12098</v>
      </c>
    </row>
    <row r="1928" spans="1:4" ht="20">
      <c r="A1928" s="92" t="s">
        <v>12084</v>
      </c>
      <c r="B1928" s="60" t="s">
        <v>12094</v>
      </c>
      <c r="C1928" s="29" t="s">
        <v>12096</v>
      </c>
      <c r="D1928" s="67" t="s">
        <v>12098</v>
      </c>
    </row>
    <row r="1929" spans="1:4" ht="20">
      <c r="A1929" s="92" t="s">
        <v>12085</v>
      </c>
      <c r="B1929" s="60" t="s">
        <v>12099</v>
      </c>
      <c r="C1929" s="29" t="s">
        <v>12101</v>
      </c>
      <c r="D1929" s="67" t="s">
        <v>12100</v>
      </c>
    </row>
    <row r="1930" spans="1:4" ht="20">
      <c r="A1930" s="92" t="s">
        <v>12086</v>
      </c>
      <c r="B1930" s="60" t="s">
        <v>12102</v>
      </c>
      <c r="C1930" s="29" t="s">
        <v>12103</v>
      </c>
      <c r="D1930" s="67" t="s">
        <v>12100</v>
      </c>
    </row>
    <row r="1931" spans="1:4" ht="20">
      <c r="A1931" s="92" t="s">
        <v>12087</v>
      </c>
      <c r="B1931" s="60" t="s">
        <v>12104</v>
      </c>
      <c r="C1931" s="29" t="s">
        <v>12105</v>
      </c>
      <c r="D1931" s="67" t="s">
        <v>12100</v>
      </c>
    </row>
    <row r="1932" spans="1:4" ht="20">
      <c r="A1932" s="92" t="s">
        <v>12088</v>
      </c>
      <c r="B1932" s="60" t="s">
        <v>12106</v>
      </c>
      <c r="C1932" s="29" t="s">
        <v>12107</v>
      </c>
      <c r="D1932" s="67" t="s">
        <v>12108</v>
      </c>
    </row>
    <row r="1933" spans="1:4" ht="20">
      <c r="A1933" s="92" t="s">
        <v>12212</v>
      </c>
      <c r="B1933" s="60" t="s">
        <v>12109</v>
      </c>
      <c r="C1933" s="29" t="s">
        <v>12110</v>
      </c>
      <c r="D1933" s="67" t="s">
        <v>12111</v>
      </c>
    </row>
    <row r="1934" spans="1:4" ht="20">
      <c r="A1934" s="92" t="s">
        <v>12213</v>
      </c>
      <c r="B1934" s="60" t="s">
        <v>12113</v>
      </c>
      <c r="C1934" s="29" t="s">
        <v>12114</v>
      </c>
      <c r="D1934" s="67" t="s">
        <v>12112</v>
      </c>
    </row>
    <row r="1935" spans="1:4" ht="20">
      <c r="A1935" s="92" t="s">
        <v>12214</v>
      </c>
      <c r="B1935" s="60" t="s">
        <v>12117</v>
      </c>
      <c r="C1935" s="29" t="s">
        <v>12116</v>
      </c>
      <c r="D1935" s="67" t="s">
        <v>12115</v>
      </c>
    </row>
    <row r="1936" spans="1:4" ht="20">
      <c r="A1936" s="92" t="s">
        <v>12215</v>
      </c>
      <c r="B1936" s="60" t="s">
        <v>12118</v>
      </c>
      <c r="C1936" s="29" t="s">
        <v>12122</v>
      </c>
      <c r="D1936" s="67" t="s">
        <v>12115</v>
      </c>
    </row>
    <row r="1937" spans="1:7" ht="20">
      <c r="A1937" s="92" t="s">
        <v>12216</v>
      </c>
      <c r="B1937" s="60" t="s">
        <v>12120</v>
      </c>
      <c r="C1937" s="29" t="s">
        <v>12123</v>
      </c>
      <c r="D1937" s="67" t="s">
        <v>12119</v>
      </c>
    </row>
    <row r="1938" spans="1:7" ht="20">
      <c r="A1938" s="92" t="s">
        <v>12217</v>
      </c>
      <c r="B1938" s="60" t="s">
        <v>12121</v>
      </c>
      <c r="C1938" s="29" t="s">
        <v>12124</v>
      </c>
      <c r="D1938" s="67" t="s">
        <v>12125</v>
      </c>
    </row>
    <row r="1939" spans="1:7" ht="20">
      <c r="A1939" s="92" t="s">
        <v>12218</v>
      </c>
      <c r="B1939" s="60" t="s">
        <v>12127</v>
      </c>
      <c r="C1939" s="29" t="s">
        <v>12237</v>
      </c>
      <c r="D1939" s="67" t="s">
        <v>12129</v>
      </c>
    </row>
    <row r="1940" spans="1:7" ht="20">
      <c r="A1940" s="92" t="s">
        <v>12219</v>
      </c>
      <c r="B1940" s="60" t="s">
        <v>12130</v>
      </c>
      <c r="C1940" s="29" t="s">
        <v>12131</v>
      </c>
      <c r="D1940" s="67" t="s">
        <v>12129</v>
      </c>
      <c r="G1940" s="1">
        <f>62*375</f>
        <v>23250</v>
      </c>
    </row>
    <row r="1941" spans="1:7" ht="20">
      <c r="A1941" s="92" t="s">
        <v>12220</v>
      </c>
      <c r="B1941" s="60" t="s">
        <v>12132</v>
      </c>
      <c r="C1941" s="29" t="s">
        <v>12133</v>
      </c>
      <c r="D1941" s="67" t="s">
        <v>12129</v>
      </c>
    </row>
    <row r="1942" spans="1:7" ht="20">
      <c r="A1942" s="92" t="s">
        <v>12221</v>
      </c>
      <c r="B1942" s="60" t="s">
        <v>12134</v>
      </c>
      <c r="C1942" s="29" t="s">
        <v>12135</v>
      </c>
      <c r="D1942" s="67" t="s">
        <v>12129</v>
      </c>
    </row>
    <row r="1943" spans="1:7" ht="20">
      <c r="A1943" s="92" t="s">
        <v>12222</v>
      </c>
      <c r="B1943" s="60" t="s">
        <v>12136</v>
      </c>
      <c r="C1943" s="29" t="s">
        <v>12137</v>
      </c>
      <c r="D1943" s="67" t="s">
        <v>12129</v>
      </c>
    </row>
    <row r="1944" spans="1:7" ht="20">
      <c r="A1944" s="92" t="s">
        <v>12223</v>
      </c>
      <c r="B1944" s="60" t="s">
        <v>12139</v>
      </c>
      <c r="C1944" s="29" t="s">
        <v>12140</v>
      </c>
      <c r="D1944" s="67" t="s">
        <v>12138</v>
      </c>
    </row>
    <row r="1945" spans="1:7" ht="20">
      <c r="A1945" s="92" t="s">
        <v>12224</v>
      </c>
      <c r="B1945" s="60" t="s">
        <v>12141</v>
      </c>
      <c r="C1945" s="29" t="s">
        <v>12144</v>
      </c>
      <c r="D1945" s="67" t="s">
        <v>12138</v>
      </c>
    </row>
    <row r="1946" spans="1:7" ht="20">
      <c r="A1946" s="92" t="s">
        <v>12225</v>
      </c>
      <c r="B1946" s="60" t="s">
        <v>12142</v>
      </c>
      <c r="C1946" s="29" t="s">
        <v>12143</v>
      </c>
      <c r="D1946" s="67" t="s">
        <v>12138</v>
      </c>
    </row>
    <row r="1947" spans="1:7" ht="20">
      <c r="A1947" s="92" t="s">
        <v>12226</v>
      </c>
      <c r="B1947" s="60" t="s">
        <v>12145</v>
      </c>
      <c r="C1947" s="29" t="s">
        <v>12146</v>
      </c>
      <c r="D1947" s="67" t="s">
        <v>12147</v>
      </c>
    </row>
    <row r="1948" spans="1:7" ht="20">
      <c r="A1948" s="92" t="s">
        <v>12227</v>
      </c>
      <c r="B1948" s="60" t="s">
        <v>12148</v>
      </c>
      <c r="C1948" s="29" t="s">
        <v>12149</v>
      </c>
      <c r="D1948" s="67" t="s">
        <v>12150</v>
      </c>
    </row>
    <row r="1949" spans="1:7" ht="20">
      <c r="A1949" s="92" t="s">
        <v>12228</v>
      </c>
      <c r="B1949" s="60" t="s">
        <v>12151</v>
      </c>
      <c r="C1949" s="29" t="s">
        <v>12152</v>
      </c>
      <c r="D1949" s="67" t="s">
        <v>12150</v>
      </c>
    </row>
    <row r="1950" spans="1:7" ht="20">
      <c r="A1950" s="92" t="s">
        <v>12229</v>
      </c>
      <c r="B1950" s="60" t="s">
        <v>12153</v>
      </c>
      <c r="C1950" s="29" t="s">
        <v>12154</v>
      </c>
      <c r="D1950" s="67" t="s">
        <v>12150</v>
      </c>
    </row>
    <row r="1951" spans="1:7" ht="20">
      <c r="A1951" s="92" t="s">
        <v>12230</v>
      </c>
      <c r="B1951" s="60" t="s">
        <v>12155</v>
      </c>
      <c r="C1951" s="29" t="s">
        <v>12157</v>
      </c>
      <c r="D1951" s="67" t="s">
        <v>12150</v>
      </c>
    </row>
    <row r="1952" spans="1:7" ht="20">
      <c r="A1952" s="92" t="s">
        <v>12231</v>
      </c>
      <c r="B1952" s="60" t="s">
        <v>12156</v>
      </c>
      <c r="C1952" s="29" t="s">
        <v>12158</v>
      </c>
      <c r="D1952" s="67" t="s">
        <v>12159</v>
      </c>
    </row>
    <row r="1953" spans="1:4" ht="20">
      <c r="A1953" s="92" t="s">
        <v>12232</v>
      </c>
      <c r="B1953" s="60" t="s">
        <v>12160</v>
      </c>
      <c r="C1953" s="29" t="s">
        <v>12163</v>
      </c>
      <c r="D1953" s="67" t="s">
        <v>12161</v>
      </c>
    </row>
    <row r="1954" spans="1:4" ht="20">
      <c r="A1954" s="92" t="s">
        <v>12233</v>
      </c>
      <c r="B1954" s="60" t="s">
        <v>12162</v>
      </c>
      <c r="C1954" s="136" t="s">
        <v>12164</v>
      </c>
      <c r="D1954" s="67" t="s">
        <v>12165</v>
      </c>
    </row>
    <row r="1955" spans="1:4" ht="20">
      <c r="A1955" s="92" t="s">
        <v>12234</v>
      </c>
      <c r="B1955" s="60" t="s">
        <v>12166</v>
      </c>
      <c r="C1955" s="136" t="s">
        <v>12167</v>
      </c>
      <c r="D1955" s="67" t="s">
        <v>12168</v>
      </c>
    </row>
    <row r="1956" spans="1:4" ht="20">
      <c r="A1956" s="92" t="s">
        <v>12235</v>
      </c>
      <c r="B1956" s="60" t="s">
        <v>12169</v>
      </c>
      <c r="C1956" s="29" t="s">
        <v>12170</v>
      </c>
      <c r="D1956" s="67" t="s">
        <v>12171</v>
      </c>
    </row>
    <row r="1957" spans="1:4" ht="20">
      <c r="A1957" s="92" t="s">
        <v>12236</v>
      </c>
      <c r="B1957" s="60" t="s">
        <v>12173</v>
      </c>
      <c r="C1957" s="29" t="s">
        <v>12172</v>
      </c>
      <c r="D1957" s="67" t="s">
        <v>12171</v>
      </c>
    </row>
    <row r="1958" spans="1:4" ht="20">
      <c r="A1958" s="92" t="s">
        <v>12238</v>
      </c>
      <c r="B1958" s="60" t="s">
        <v>12239</v>
      </c>
      <c r="C1958" s="29" t="s">
        <v>12240</v>
      </c>
      <c r="D1958" s="67"/>
    </row>
    <row r="1959" spans="1:4" ht="20">
      <c r="A1959" s="87" t="s">
        <v>12241</v>
      </c>
      <c r="B1959" s="60" t="s">
        <v>12259</v>
      </c>
      <c r="C1959" s="29" t="s">
        <v>12260</v>
      </c>
      <c r="D1959" s="67" t="s">
        <v>12286</v>
      </c>
    </row>
    <row r="1960" spans="1:4" ht="20">
      <c r="A1960" s="92" t="s">
        <v>12242</v>
      </c>
      <c r="B1960" s="60" t="s">
        <v>12261</v>
      </c>
      <c r="C1960" s="29" t="s">
        <v>12262</v>
      </c>
      <c r="D1960" s="67" t="s">
        <v>12285</v>
      </c>
    </row>
    <row r="1961" spans="1:4" ht="20">
      <c r="A1961" s="92" t="s">
        <v>12243</v>
      </c>
      <c r="B1961" s="60" t="s">
        <v>12263</v>
      </c>
      <c r="C1961" s="29" t="s">
        <v>12264</v>
      </c>
      <c r="D1961" s="67" t="s">
        <v>12285</v>
      </c>
    </row>
    <row r="1962" spans="1:4" ht="20">
      <c r="A1962" s="92" t="s">
        <v>12244</v>
      </c>
      <c r="B1962" s="60" t="s">
        <v>12265</v>
      </c>
      <c r="C1962" s="29" t="s">
        <v>12266</v>
      </c>
      <c r="D1962" s="67" t="s">
        <v>12284</v>
      </c>
    </row>
    <row r="1963" spans="1:4" ht="20">
      <c r="A1963" s="92" t="s">
        <v>12245</v>
      </c>
      <c r="B1963" s="60" t="s">
        <v>12380</v>
      </c>
      <c r="C1963" s="29" t="s">
        <v>12267</v>
      </c>
      <c r="D1963" s="67" t="s">
        <v>12284</v>
      </c>
    </row>
    <row r="1964" spans="1:4" ht="20">
      <c r="A1964" s="92" t="s">
        <v>12246</v>
      </c>
      <c r="B1964" s="60" t="s">
        <v>12271</v>
      </c>
      <c r="C1964" s="29" t="s">
        <v>12268</v>
      </c>
      <c r="D1964" s="67" t="s">
        <v>12284</v>
      </c>
    </row>
    <row r="1965" spans="1:4" ht="20">
      <c r="A1965" s="92" t="s">
        <v>12247</v>
      </c>
      <c r="B1965" s="60" t="s">
        <v>12272</v>
      </c>
      <c r="C1965" s="29" t="s">
        <v>12269</v>
      </c>
      <c r="D1965" s="67" t="s">
        <v>12284</v>
      </c>
    </row>
    <row r="1966" spans="1:4" ht="20">
      <c r="A1966" s="92" t="s">
        <v>12248</v>
      </c>
      <c r="B1966" s="60" t="s">
        <v>12273</v>
      </c>
      <c r="C1966" s="29" t="s">
        <v>12270</v>
      </c>
      <c r="D1966" s="67" t="s">
        <v>12284</v>
      </c>
    </row>
    <row r="1967" spans="1:4" ht="20">
      <c r="A1967" s="92" t="s">
        <v>12249</v>
      </c>
      <c r="B1967" s="60" t="s">
        <v>12274</v>
      </c>
      <c r="C1967" s="29" t="s">
        <v>12275</v>
      </c>
      <c r="D1967" s="67" t="s">
        <v>12283</v>
      </c>
    </row>
    <row r="1968" spans="1:4" ht="20">
      <c r="A1968" s="92" t="s">
        <v>12250</v>
      </c>
      <c r="B1968" s="60" t="s">
        <v>12276</v>
      </c>
      <c r="C1968" s="29" t="s">
        <v>12277</v>
      </c>
      <c r="D1968" s="67" t="s">
        <v>12282</v>
      </c>
    </row>
    <row r="1969" spans="1:4" ht="20">
      <c r="A1969" s="92" t="s">
        <v>12251</v>
      </c>
      <c r="B1969" s="60" t="s">
        <v>12278</v>
      </c>
      <c r="C1969" s="29" t="s">
        <v>12279</v>
      </c>
      <c r="D1969" s="67" t="s">
        <v>12282</v>
      </c>
    </row>
    <row r="1970" spans="1:4" ht="20">
      <c r="A1970" s="92" t="s">
        <v>12252</v>
      </c>
      <c r="B1970" s="60" t="s">
        <v>12280</v>
      </c>
      <c r="C1970" s="29" t="s">
        <v>12281</v>
      </c>
      <c r="D1970" s="67" t="s">
        <v>12282</v>
      </c>
    </row>
    <row r="1971" spans="1:4" ht="20">
      <c r="A1971" s="92" t="s">
        <v>12253</v>
      </c>
      <c r="B1971" s="60" t="s">
        <v>12287</v>
      </c>
      <c r="C1971" s="29" t="s">
        <v>12288</v>
      </c>
      <c r="D1971" s="67" t="s">
        <v>12282</v>
      </c>
    </row>
    <row r="1972" spans="1:4" ht="20">
      <c r="A1972" s="92" t="s">
        <v>12254</v>
      </c>
      <c r="B1972" s="60" t="s">
        <v>12289</v>
      </c>
      <c r="C1972" s="29" t="s">
        <v>12290</v>
      </c>
      <c r="D1972" s="67" t="s">
        <v>12282</v>
      </c>
    </row>
    <row r="1973" spans="1:4" ht="20">
      <c r="A1973" s="92" t="s">
        <v>12255</v>
      </c>
      <c r="B1973" s="60" t="s">
        <v>12291</v>
      </c>
      <c r="C1973" s="29" t="s">
        <v>12292</v>
      </c>
      <c r="D1973" s="67" t="s">
        <v>12282</v>
      </c>
    </row>
    <row r="1974" spans="1:4" ht="20">
      <c r="A1974" s="92" t="s">
        <v>12256</v>
      </c>
      <c r="B1974" s="60" t="s">
        <v>12293</v>
      </c>
      <c r="C1974" s="29" t="s">
        <v>12294</v>
      </c>
      <c r="D1974" s="67" t="s">
        <v>12295</v>
      </c>
    </row>
    <row r="1975" spans="1:4" ht="20">
      <c r="A1975" s="92" t="s">
        <v>12257</v>
      </c>
      <c r="B1975" s="60" t="s">
        <v>12296</v>
      </c>
      <c r="C1975" s="29" t="s">
        <v>12297</v>
      </c>
      <c r="D1975" s="67" t="s">
        <v>12298</v>
      </c>
    </row>
    <row r="1976" spans="1:4" ht="20">
      <c r="A1976" s="92" t="s">
        <v>12258</v>
      </c>
      <c r="B1976" s="60" t="s">
        <v>12299</v>
      </c>
      <c r="C1976" s="29" t="s">
        <v>12300</v>
      </c>
      <c r="D1976" s="67" t="s">
        <v>12303</v>
      </c>
    </row>
    <row r="1977" spans="1:4" ht="20">
      <c r="A1977" s="92" t="s">
        <v>12304</v>
      </c>
      <c r="B1977" s="60" t="s">
        <v>12301</v>
      </c>
      <c r="C1977" s="29" t="s">
        <v>12302</v>
      </c>
      <c r="D1977" s="67" t="s">
        <v>12303</v>
      </c>
    </row>
    <row r="1978" spans="1:4" ht="20">
      <c r="A1978" s="92" t="s">
        <v>12305</v>
      </c>
      <c r="B1978" s="60" t="s">
        <v>12325</v>
      </c>
      <c r="C1978" s="29" t="s">
        <v>12326</v>
      </c>
      <c r="D1978" s="67" t="s">
        <v>12303</v>
      </c>
    </row>
    <row r="1979" spans="1:4" ht="20">
      <c r="A1979" s="92" t="s">
        <v>12306</v>
      </c>
      <c r="B1979" s="60" t="s">
        <v>12327</v>
      </c>
      <c r="C1979" s="29" t="s">
        <v>12329</v>
      </c>
      <c r="D1979" s="67" t="s">
        <v>12303</v>
      </c>
    </row>
    <row r="1980" spans="1:4" ht="20">
      <c r="A1980" s="92" t="s">
        <v>12307</v>
      </c>
      <c r="B1980" s="60" t="s">
        <v>12328</v>
      </c>
      <c r="C1980" s="29" t="s">
        <v>12330</v>
      </c>
      <c r="D1980" s="67" t="s">
        <v>12303</v>
      </c>
    </row>
    <row r="1981" spans="1:4" ht="20">
      <c r="A1981" s="92" t="s">
        <v>12308</v>
      </c>
      <c r="B1981" s="60" t="s">
        <v>12331</v>
      </c>
      <c r="C1981" s="29" t="s">
        <v>12332</v>
      </c>
      <c r="D1981" s="67" t="s">
        <v>12303</v>
      </c>
    </row>
    <row r="1982" spans="1:4" ht="20">
      <c r="A1982" s="92" t="s">
        <v>12309</v>
      </c>
      <c r="B1982" s="60" t="s">
        <v>12333</v>
      </c>
      <c r="C1982" s="29" t="s">
        <v>12337</v>
      </c>
      <c r="D1982" s="67" t="s">
        <v>12303</v>
      </c>
    </row>
    <row r="1983" spans="1:4" ht="20">
      <c r="A1983" s="92" t="s">
        <v>12310</v>
      </c>
      <c r="B1983" s="60" t="s">
        <v>12335</v>
      </c>
      <c r="C1983" s="29" t="s">
        <v>12334</v>
      </c>
      <c r="D1983" s="67" t="s">
        <v>12303</v>
      </c>
    </row>
    <row r="1984" spans="1:4" ht="20">
      <c r="A1984" s="92" t="s">
        <v>12311</v>
      </c>
      <c r="B1984" s="60" t="s">
        <v>12336</v>
      </c>
      <c r="C1984" s="29" t="s">
        <v>12341</v>
      </c>
      <c r="D1984" s="67" t="s">
        <v>12338</v>
      </c>
    </row>
    <row r="1985" spans="1:4" ht="20">
      <c r="A1985" s="92" t="s">
        <v>12312</v>
      </c>
      <c r="B1985" s="60" t="s">
        <v>12339</v>
      </c>
      <c r="C1985" s="29" t="s">
        <v>12340</v>
      </c>
      <c r="D1985" s="67" t="s">
        <v>12338</v>
      </c>
    </row>
    <row r="1986" spans="1:4" ht="20">
      <c r="A1986" s="92" t="s">
        <v>12313</v>
      </c>
      <c r="B1986" s="60" t="s">
        <v>12342</v>
      </c>
      <c r="C1986" s="29" t="s">
        <v>12343</v>
      </c>
      <c r="D1986" s="67" t="s">
        <v>12338</v>
      </c>
    </row>
    <row r="1987" spans="1:4" ht="20">
      <c r="A1987" s="92" t="s">
        <v>12314</v>
      </c>
      <c r="B1987" s="60" t="s">
        <v>12344</v>
      </c>
      <c r="C1987" s="29" t="s">
        <v>12345</v>
      </c>
      <c r="D1987" s="67" t="s">
        <v>12338</v>
      </c>
    </row>
    <row r="1988" spans="1:4" ht="20">
      <c r="A1988" s="92" t="s">
        <v>12315</v>
      </c>
      <c r="B1988" s="60" t="s">
        <v>12346</v>
      </c>
      <c r="C1988" s="29" t="s">
        <v>12347</v>
      </c>
      <c r="D1988" s="67" t="s">
        <v>12338</v>
      </c>
    </row>
    <row r="1989" spans="1:4" ht="20">
      <c r="A1989" s="92" t="s">
        <v>12316</v>
      </c>
      <c r="B1989" s="60" t="s">
        <v>12348</v>
      </c>
      <c r="C1989" s="29" t="s">
        <v>12349</v>
      </c>
      <c r="D1989" s="67" t="s">
        <v>12338</v>
      </c>
    </row>
    <row r="1990" spans="1:4" ht="20">
      <c r="A1990" s="92" t="s">
        <v>12317</v>
      </c>
      <c r="B1990" s="60" t="s">
        <v>12350</v>
      </c>
      <c r="C1990" s="29" t="s">
        <v>12351</v>
      </c>
      <c r="D1990" s="67" t="s">
        <v>12338</v>
      </c>
    </row>
    <row r="1991" spans="1:4" ht="20">
      <c r="A1991" s="92" t="s">
        <v>12318</v>
      </c>
      <c r="B1991" s="60" t="s">
        <v>12352</v>
      </c>
      <c r="C1991" s="29" t="s">
        <v>12381</v>
      </c>
      <c r="D1991" s="67" t="s">
        <v>12338</v>
      </c>
    </row>
    <row r="1992" spans="1:4" ht="20">
      <c r="A1992" s="92" t="s">
        <v>12319</v>
      </c>
      <c r="B1992" s="60" t="s">
        <v>12353</v>
      </c>
      <c r="C1992" s="29" t="s">
        <v>12354</v>
      </c>
      <c r="D1992" s="67" t="s">
        <v>12355</v>
      </c>
    </row>
    <row r="1993" spans="1:4" ht="20">
      <c r="A1993" s="92" t="s">
        <v>12320</v>
      </c>
      <c r="B1993" s="60" t="s">
        <v>12356</v>
      </c>
      <c r="C1993" s="29" t="s">
        <v>12357</v>
      </c>
      <c r="D1993" s="67" t="s">
        <v>12355</v>
      </c>
    </row>
    <row r="1994" spans="1:4" ht="20">
      <c r="A1994" s="92" t="s">
        <v>12321</v>
      </c>
      <c r="B1994" s="60" t="s">
        <v>12358</v>
      </c>
      <c r="C1994" s="29" t="s">
        <v>12359</v>
      </c>
      <c r="D1994" s="67" t="s">
        <v>12355</v>
      </c>
    </row>
    <row r="1995" spans="1:4" ht="20">
      <c r="A1995" s="92" t="s">
        <v>12322</v>
      </c>
      <c r="B1995" s="60" t="s">
        <v>12360</v>
      </c>
      <c r="C1995" s="29" t="s">
        <v>12361</v>
      </c>
      <c r="D1995" s="67" t="s">
        <v>12355</v>
      </c>
    </row>
    <row r="1996" spans="1:4" ht="20">
      <c r="A1996" s="92" t="s">
        <v>12323</v>
      </c>
      <c r="B1996" s="60" t="s">
        <v>12362</v>
      </c>
      <c r="C1996" s="29" t="s">
        <v>12363</v>
      </c>
      <c r="D1996" s="67" t="s">
        <v>12355</v>
      </c>
    </row>
    <row r="1997" spans="1:4" ht="20">
      <c r="A1997" s="92" t="s">
        <v>12324</v>
      </c>
      <c r="B1997" s="60" t="s">
        <v>12366</v>
      </c>
      <c r="C1997" s="29" t="s">
        <v>12364</v>
      </c>
      <c r="D1997" s="67" t="s">
        <v>12365</v>
      </c>
    </row>
    <row r="1998" spans="1:4" ht="20">
      <c r="A1998" s="92" t="s">
        <v>12382</v>
      </c>
      <c r="B1998" s="60" t="s">
        <v>12367</v>
      </c>
      <c r="C1998" s="29" t="s">
        <v>12368</v>
      </c>
      <c r="D1998" s="67" t="s">
        <v>12365</v>
      </c>
    </row>
    <row r="1999" spans="1:4" ht="20">
      <c r="A1999" s="92" t="s">
        <v>12383</v>
      </c>
      <c r="B1999" s="60" t="s">
        <v>12369</v>
      </c>
      <c r="C1999" s="29" t="s">
        <v>12373</v>
      </c>
      <c r="D1999" s="67" t="s">
        <v>12370</v>
      </c>
    </row>
    <row r="2000" spans="1:4" ht="20">
      <c r="A2000" s="92" t="s">
        <v>12390</v>
      </c>
      <c r="B2000" s="60" t="s">
        <v>12372</v>
      </c>
      <c r="C2000" s="145" t="s">
        <v>12374</v>
      </c>
      <c r="D2000" s="67" t="s">
        <v>12371</v>
      </c>
    </row>
    <row r="2001" spans="1:8" ht="20">
      <c r="A2001" s="92" t="s">
        <v>12391</v>
      </c>
      <c r="B2001" s="60" t="s">
        <v>12375</v>
      </c>
      <c r="C2001" s="145" t="s">
        <v>12384</v>
      </c>
      <c r="D2001" s="67" t="s">
        <v>12371</v>
      </c>
    </row>
    <row r="2002" spans="1:8" ht="20">
      <c r="A2002" s="92" t="s">
        <v>12392</v>
      </c>
      <c r="B2002" s="60" t="s">
        <v>12377</v>
      </c>
      <c r="C2002" s="145" t="s">
        <v>12376</v>
      </c>
      <c r="D2002" s="67" t="s">
        <v>12371</v>
      </c>
    </row>
    <row r="2003" spans="1:8" ht="20">
      <c r="A2003" s="92" t="s">
        <v>12393</v>
      </c>
      <c r="B2003" s="60" t="s">
        <v>12378</v>
      </c>
      <c r="C2003" s="145" t="s">
        <v>12379</v>
      </c>
      <c r="D2003" s="67" t="s">
        <v>12371</v>
      </c>
      <c r="G2003" s="1">
        <v>2</v>
      </c>
      <c r="H2003" s="1">
        <v>3</v>
      </c>
    </row>
    <row r="2004" spans="1:8" ht="20">
      <c r="A2004" s="87"/>
      <c r="B2004" s="1" t="s">
        <v>12578</v>
      </c>
      <c r="C2004" s="1" t="s">
        <v>12570</v>
      </c>
      <c r="D2004" s="1" t="s">
        <v>12569</v>
      </c>
      <c r="G2004" s="1" t="s">
        <v>12572</v>
      </c>
      <c r="H2004" s="1" t="s">
        <v>12571</v>
      </c>
    </row>
    <row r="2005" spans="1:8" ht="20">
      <c r="A2005" s="87"/>
      <c r="B2005" s="1" t="s">
        <v>12577</v>
      </c>
      <c r="C2005" s="1" t="s">
        <v>12573</v>
      </c>
      <c r="D2005" s="1" t="s">
        <v>12575</v>
      </c>
    </row>
    <row r="2006" spans="1:8" ht="20">
      <c r="A2006" s="87"/>
      <c r="B2006" s="1" t="s">
        <v>12576</v>
      </c>
      <c r="C2006" s="29" t="s">
        <v>12574</v>
      </c>
      <c r="D2006" s="1" t="s">
        <v>12575</v>
      </c>
    </row>
    <row r="2007" spans="1:8" ht="20">
      <c r="A2007" s="87"/>
      <c r="B2007" s="3" t="s">
        <v>12586</v>
      </c>
      <c r="C2007" s="29" t="s">
        <v>12585</v>
      </c>
      <c r="D2007" s="67" t="s">
        <v>12587</v>
      </c>
    </row>
    <row r="2008" spans="1:8" ht="20">
      <c r="A2008" s="87"/>
      <c r="B2008" s="3" t="s">
        <v>12590</v>
      </c>
      <c r="C2008" s="29" t="s">
        <v>12591</v>
      </c>
      <c r="D2008" s="67" t="s">
        <v>12592</v>
      </c>
      <c r="E2008" s="146" t="s">
        <v>12593</v>
      </c>
    </row>
    <row r="2009" spans="1:8" ht="20">
      <c r="A2009" s="87"/>
      <c r="B2009" s="60"/>
      <c r="C2009" s="29"/>
      <c r="D2009" s="67"/>
    </row>
    <row r="2010" spans="1:8" ht="20">
      <c r="A2010" s="87"/>
      <c r="B2010" s="60"/>
      <c r="C2010" s="29"/>
      <c r="D2010" s="67"/>
    </row>
    <row r="2011" spans="1:8" ht="20">
      <c r="A2011" s="87"/>
      <c r="B2011" s="60"/>
      <c r="C2011" s="29"/>
      <c r="D2011" s="67"/>
    </row>
    <row r="2012" spans="1:8" ht="20">
      <c r="A2012" s="87"/>
      <c r="B2012" s="60"/>
      <c r="C2012" s="29"/>
      <c r="D2012" s="67"/>
    </row>
    <row r="2013" spans="1:8" ht="20">
      <c r="A2013" s="87"/>
      <c r="B2013" s="60"/>
      <c r="C2013" s="29"/>
      <c r="D2013" s="67"/>
    </row>
    <row r="2014" spans="1:8" ht="20">
      <c r="A2014" s="87"/>
      <c r="B2014" s="60"/>
      <c r="C2014" s="29"/>
      <c r="D2014" s="67"/>
    </row>
    <row r="2015" spans="1:8" ht="20">
      <c r="A2015" s="87"/>
      <c r="B2015" s="60"/>
      <c r="C2015" s="29"/>
      <c r="D2015" s="67"/>
    </row>
    <row r="2016" spans="1:8" ht="20">
      <c r="A2016" s="87"/>
      <c r="B2016" s="60"/>
      <c r="C2016" s="29"/>
      <c r="D2016" s="67"/>
    </row>
    <row r="2017" spans="1:4" ht="20">
      <c r="A2017" s="87"/>
      <c r="B2017" s="60"/>
      <c r="C2017" s="29"/>
      <c r="D2017" s="67"/>
    </row>
    <row r="2018" spans="1:4" ht="20">
      <c r="A2018" s="87"/>
      <c r="B2018" s="60"/>
      <c r="C2018" s="29"/>
      <c r="D2018" s="67"/>
    </row>
    <row r="2019" spans="1:4" ht="20">
      <c r="A2019" s="87"/>
      <c r="B2019" s="60"/>
      <c r="C2019" s="29"/>
      <c r="D2019" s="67"/>
    </row>
    <row r="2020" spans="1:4" ht="20">
      <c r="A2020" s="87"/>
      <c r="B2020" s="60"/>
      <c r="C2020" s="29"/>
      <c r="D2020" s="67"/>
    </row>
    <row r="2021" spans="1:4" ht="20">
      <c r="A2021" s="87"/>
      <c r="B2021" s="60"/>
      <c r="C2021" s="29"/>
      <c r="D2021" s="67"/>
    </row>
    <row r="2022" spans="1:4" ht="20">
      <c r="A2022" s="87"/>
      <c r="B2022" s="60"/>
      <c r="C2022" s="29"/>
      <c r="D2022" s="67"/>
    </row>
    <row r="2023" spans="1:4" ht="20">
      <c r="A2023" s="87"/>
      <c r="B2023" s="60"/>
      <c r="C2023" s="29"/>
      <c r="D2023" s="67"/>
    </row>
    <row r="2024" spans="1:4" ht="20">
      <c r="A2024" s="87"/>
      <c r="B2024" s="60"/>
      <c r="C2024" s="29"/>
      <c r="D2024" s="67"/>
    </row>
    <row r="2025" spans="1:4" ht="20">
      <c r="A2025" s="87"/>
      <c r="B2025" s="60"/>
      <c r="C2025" s="29"/>
      <c r="D2025" s="67"/>
    </row>
    <row r="2026" spans="1:4" ht="20">
      <c r="A2026" s="87"/>
      <c r="B2026" s="60"/>
      <c r="C2026" s="29"/>
      <c r="D2026" s="67"/>
    </row>
    <row r="2027" spans="1:4" ht="20">
      <c r="A2027" s="87"/>
      <c r="B2027" s="60"/>
      <c r="C2027" s="29"/>
      <c r="D2027" s="67"/>
    </row>
    <row r="2028" spans="1:4" ht="20">
      <c r="A2028" s="87"/>
      <c r="B2028" s="60"/>
      <c r="C2028" s="29"/>
      <c r="D2028" s="67"/>
    </row>
    <row r="2029" spans="1:4" ht="20">
      <c r="A2029" s="87"/>
      <c r="B2029" s="60"/>
      <c r="C2029" s="29"/>
      <c r="D2029" s="67"/>
    </row>
    <row r="2030" spans="1:4" ht="20">
      <c r="A2030" s="87"/>
      <c r="B2030" s="60"/>
      <c r="C2030" s="29"/>
      <c r="D2030" s="67"/>
    </row>
    <row r="2031" spans="1:4" ht="20">
      <c r="A2031" s="87"/>
      <c r="B2031" s="60"/>
      <c r="C2031" s="29"/>
      <c r="D2031" s="67"/>
    </row>
    <row r="2032" spans="1:4" ht="20">
      <c r="A2032" s="87"/>
      <c r="B2032" s="60"/>
      <c r="C2032" s="29"/>
      <c r="D2032" s="67"/>
    </row>
    <row r="2033" spans="1:4" ht="20">
      <c r="A2033" s="87"/>
      <c r="B2033" s="60"/>
      <c r="C2033" s="29"/>
      <c r="D2033" s="67"/>
    </row>
    <row r="2034" spans="1:4" ht="20">
      <c r="A2034" s="87"/>
      <c r="B2034" s="60"/>
      <c r="C2034" s="29"/>
      <c r="D2034" s="67"/>
    </row>
    <row r="2035" spans="1:4" ht="20">
      <c r="A2035" s="87"/>
      <c r="B2035" s="60"/>
      <c r="C2035" s="29"/>
      <c r="D2035" s="67"/>
    </row>
    <row r="2036" spans="1:4" ht="20">
      <c r="A2036" s="87"/>
      <c r="B2036" s="60"/>
      <c r="C2036" s="29"/>
      <c r="D2036" s="67"/>
    </row>
    <row r="2037" spans="1:4" ht="20">
      <c r="A2037" s="87"/>
      <c r="B2037" s="60"/>
      <c r="C2037" s="29"/>
      <c r="D2037" s="67"/>
    </row>
    <row r="2038" spans="1:4" ht="20">
      <c r="A2038" s="87"/>
      <c r="B2038" s="60"/>
      <c r="C2038" s="29"/>
      <c r="D2038" s="67"/>
    </row>
    <row r="2039" spans="1:4" ht="20">
      <c r="A2039" s="87"/>
      <c r="B2039" s="60"/>
      <c r="C2039" s="29"/>
      <c r="D2039" s="67"/>
    </row>
    <row r="2040" spans="1:4" ht="13"/>
    <row r="2041" spans="1:4" ht="20">
      <c r="A2041" s="87"/>
      <c r="B2041" s="60"/>
      <c r="C2041" s="29"/>
      <c r="D2041" s="67"/>
    </row>
    <row r="2042" spans="1:4" ht="20">
      <c r="A2042" s="87"/>
      <c r="B2042" s="60"/>
      <c r="C2042" s="29"/>
    </row>
    <row r="2043" spans="1:4" ht="20">
      <c r="A2043" s="2" t="s">
        <v>709</v>
      </c>
      <c r="B2043" s="59"/>
      <c r="C2043" s="2" t="s">
        <v>708</v>
      </c>
    </row>
    <row r="2044" spans="1:4" ht="20">
      <c r="A2044" s="2" t="s">
        <v>707</v>
      </c>
      <c r="B2044" s="2" t="s">
        <v>706</v>
      </c>
      <c r="C2044" s="2" t="s">
        <v>705</v>
      </c>
    </row>
    <row r="2045" spans="1:4" ht="20">
      <c r="A2045" s="2" t="s">
        <v>704</v>
      </c>
      <c r="B2045" s="2" t="s">
        <v>703</v>
      </c>
      <c r="C2045" s="2" t="s">
        <v>702</v>
      </c>
    </row>
    <row r="2046" spans="1:4" ht="20">
      <c r="A2046" s="2" t="s">
        <v>701</v>
      </c>
      <c r="B2046" s="2" t="s">
        <v>700</v>
      </c>
      <c r="C2046" s="2" t="s">
        <v>699</v>
      </c>
    </row>
    <row r="2047" spans="1:4" ht="20">
      <c r="A2047" s="2" t="s">
        <v>698</v>
      </c>
      <c r="B2047" s="2" t="s">
        <v>697</v>
      </c>
      <c r="C2047" s="2" t="s">
        <v>696</v>
      </c>
    </row>
    <row r="2048" spans="1:4" ht="20">
      <c r="A2048" s="2" t="s">
        <v>695</v>
      </c>
      <c r="B2048" s="2" t="s">
        <v>694</v>
      </c>
      <c r="C2048" s="2" t="s">
        <v>693</v>
      </c>
    </row>
    <row r="2049" spans="1:3" ht="20">
      <c r="A2049" s="2" t="s">
        <v>692</v>
      </c>
      <c r="B2049" s="2" t="s">
        <v>691</v>
      </c>
      <c r="C2049" s="2" t="s">
        <v>690</v>
      </c>
    </row>
    <row r="2050" spans="1:3" ht="20">
      <c r="A2050" s="2" t="s">
        <v>689</v>
      </c>
      <c r="B2050" s="2" t="s">
        <v>688</v>
      </c>
      <c r="C2050" s="2" t="s">
        <v>687</v>
      </c>
    </row>
    <row r="2051" spans="1:3" ht="20">
      <c r="A2051" s="2" t="s">
        <v>686</v>
      </c>
      <c r="B2051" s="2" t="s">
        <v>685</v>
      </c>
      <c r="C2051" s="2" t="s">
        <v>684</v>
      </c>
    </row>
    <row r="2052" spans="1:3" ht="20">
      <c r="A2052" s="2" t="s">
        <v>683</v>
      </c>
      <c r="B2052" s="2" t="s">
        <v>682</v>
      </c>
      <c r="C2052" s="2" t="s">
        <v>681</v>
      </c>
    </row>
    <row r="2053" spans="1:3" ht="20">
      <c r="A2053" s="2" t="s">
        <v>680</v>
      </c>
      <c r="B2053" s="2" t="s">
        <v>679</v>
      </c>
      <c r="C2053" s="2" t="s">
        <v>678</v>
      </c>
    </row>
    <row r="2054" spans="1:3" ht="20">
      <c r="A2054" s="2" t="s">
        <v>677</v>
      </c>
      <c r="B2054" s="2" t="s">
        <v>676</v>
      </c>
      <c r="C2054" s="2" t="s">
        <v>675</v>
      </c>
    </row>
    <row r="2055" spans="1:3" ht="20">
      <c r="A2055" s="2" t="s">
        <v>674</v>
      </c>
      <c r="B2055" s="2" t="s">
        <v>673</v>
      </c>
      <c r="C2055" s="2" t="s">
        <v>672</v>
      </c>
    </row>
    <row r="2056" spans="1:3" ht="20">
      <c r="A2056" s="2" t="s">
        <v>671</v>
      </c>
      <c r="B2056" s="2" t="s">
        <v>670</v>
      </c>
      <c r="C2056" s="2" t="s">
        <v>669</v>
      </c>
    </row>
    <row r="2057" spans="1:3" ht="20">
      <c r="A2057" s="2" t="s">
        <v>668</v>
      </c>
      <c r="B2057" s="2" t="s">
        <v>667</v>
      </c>
      <c r="C2057" s="2" t="s">
        <v>666</v>
      </c>
    </row>
    <row r="2058" spans="1:3" ht="20">
      <c r="A2058" s="2" t="s">
        <v>665</v>
      </c>
      <c r="B2058" s="2" t="s">
        <v>664</v>
      </c>
      <c r="C2058" s="2" t="s">
        <v>663</v>
      </c>
    </row>
    <row r="2059" spans="1:3" ht="20">
      <c r="A2059" s="2" t="s">
        <v>662</v>
      </c>
      <c r="B2059" s="2" t="s">
        <v>661</v>
      </c>
      <c r="C2059" s="2" t="s">
        <v>660</v>
      </c>
    </row>
    <row r="2060" spans="1:3" ht="20">
      <c r="A2060" s="2" t="s">
        <v>659</v>
      </c>
      <c r="B2060" s="2" t="s">
        <v>658</v>
      </c>
      <c r="C2060" s="2" t="s">
        <v>657</v>
      </c>
    </row>
    <row r="2061" spans="1:3" ht="20">
      <c r="A2061" s="2" t="s">
        <v>656</v>
      </c>
      <c r="B2061" s="2" t="s">
        <v>655</v>
      </c>
      <c r="C2061" s="2" t="s">
        <v>654</v>
      </c>
    </row>
    <row r="2062" spans="1:3" ht="20">
      <c r="A2062" s="2" t="s">
        <v>653</v>
      </c>
      <c r="B2062" s="58" t="s">
        <v>652</v>
      </c>
      <c r="C2062" s="2" t="s">
        <v>651</v>
      </c>
    </row>
    <row r="2063" spans="1:3" ht="20">
      <c r="A2063" s="2" t="s">
        <v>650</v>
      </c>
      <c r="B2063" s="11" t="s">
        <v>649</v>
      </c>
      <c r="C2063" s="11" t="s">
        <v>648</v>
      </c>
    </row>
    <row r="2064" spans="1:3" ht="20">
      <c r="A2064" s="2" t="s">
        <v>647</v>
      </c>
      <c r="B2064" s="11" t="s">
        <v>646</v>
      </c>
      <c r="C2064" s="2" t="s">
        <v>645</v>
      </c>
    </row>
    <row r="2065" spans="1:3" ht="20">
      <c r="A2065" s="2" t="s">
        <v>644</v>
      </c>
      <c r="B2065" s="11" t="s">
        <v>643</v>
      </c>
      <c r="C2065" s="2" t="s">
        <v>642</v>
      </c>
    </row>
    <row r="2066" spans="1:3" ht="20">
      <c r="A2066" s="2" t="s">
        <v>641</v>
      </c>
      <c r="B2066" s="11" t="s">
        <v>640</v>
      </c>
      <c r="C2066" s="2" t="s">
        <v>639</v>
      </c>
    </row>
    <row r="2067" spans="1:3" ht="20">
      <c r="A2067" s="2" t="s">
        <v>638</v>
      </c>
      <c r="B2067" s="11" t="s">
        <v>637</v>
      </c>
      <c r="C2067" s="2" t="s">
        <v>636</v>
      </c>
    </row>
    <row r="2068" spans="1:3" ht="20">
      <c r="A2068" s="2" t="s">
        <v>635</v>
      </c>
      <c r="B2068" s="11" t="s">
        <v>634</v>
      </c>
      <c r="C2068" s="2" t="s">
        <v>633</v>
      </c>
    </row>
    <row r="2069" spans="1:3" ht="20">
      <c r="A2069" s="2" t="s">
        <v>632</v>
      </c>
      <c r="B2069" s="11" t="s">
        <v>631</v>
      </c>
      <c r="C2069" s="2" t="s">
        <v>630</v>
      </c>
    </row>
    <row r="2070" spans="1:3" ht="20">
      <c r="A2070" s="2" t="s">
        <v>629</v>
      </c>
      <c r="B2070" s="11" t="s">
        <v>628</v>
      </c>
      <c r="C2070" s="2" t="s">
        <v>627</v>
      </c>
    </row>
    <row r="2071" spans="1:3" ht="20">
      <c r="A2071" s="2" t="s">
        <v>626</v>
      </c>
      <c r="B2071" s="11" t="s">
        <v>625</v>
      </c>
      <c r="C2071" s="2" t="s">
        <v>624</v>
      </c>
    </row>
    <row r="2072" spans="1:3" ht="20">
      <c r="A2072" s="2" t="s">
        <v>623</v>
      </c>
      <c r="B2072" s="11" t="s">
        <v>622</v>
      </c>
      <c r="C2072" s="2" t="s">
        <v>621</v>
      </c>
    </row>
    <row r="2073" spans="1:3" ht="20">
      <c r="A2073" s="2" t="s">
        <v>620</v>
      </c>
      <c r="B2073" s="11" t="s">
        <v>619</v>
      </c>
      <c r="C2073" s="2" t="s">
        <v>618</v>
      </c>
    </row>
    <row r="2074" spans="1:3" ht="20">
      <c r="A2074" s="2" t="s">
        <v>617</v>
      </c>
      <c r="B2074" s="11" t="s">
        <v>616</v>
      </c>
      <c r="C2074" s="2" t="s">
        <v>615</v>
      </c>
    </row>
    <row r="2075" spans="1:3" ht="20">
      <c r="A2075" s="2" t="s">
        <v>614</v>
      </c>
      <c r="B2075" s="11" t="s">
        <v>613</v>
      </c>
      <c r="C2075" s="2" t="s">
        <v>612</v>
      </c>
    </row>
    <row r="2076" spans="1:3" ht="20">
      <c r="A2076" s="2" t="s">
        <v>611</v>
      </c>
      <c r="B2076" s="11" t="s">
        <v>610</v>
      </c>
      <c r="C2076" s="2" t="s">
        <v>609</v>
      </c>
    </row>
    <row r="2077" spans="1:3" ht="20">
      <c r="A2077" s="2" t="s">
        <v>608</v>
      </c>
      <c r="B2077" s="11" t="s">
        <v>607</v>
      </c>
      <c r="C2077" s="2" t="s">
        <v>606</v>
      </c>
    </row>
    <row r="2078" spans="1:3" ht="20">
      <c r="A2078" s="2" t="s">
        <v>605</v>
      </c>
      <c r="B2078" s="11" t="s">
        <v>604</v>
      </c>
      <c r="C2078" s="2" t="s">
        <v>603</v>
      </c>
    </row>
    <row r="2079" spans="1:3" ht="20">
      <c r="A2079" s="2" t="s">
        <v>602</v>
      </c>
      <c r="B2079" s="11" t="s">
        <v>601</v>
      </c>
      <c r="C2079" s="2" t="s">
        <v>600</v>
      </c>
    </row>
    <row r="2080" spans="1:3" ht="20">
      <c r="A2080" s="2" t="s">
        <v>599</v>
      </c>
      <c r="B2080" s="11" t="s">
        <v>598</v>
      </c>
      <c r="C2080" s="2" t="s">
        <v>597</v>
      </c>
    </row>
    <row r="2081" spans="1:3" ht="20">
      <c r="A2081" s="2" t="s">
        <v>596</v>
      </c>
      <c r="B2081" s="11" t="s">
        <v>595</v>
      </c>
      <c r="C2081" s="2" t="s">
        <v>594</v>
      </c>
    </row>
    <row r="2082" spans="1:3" ht="20">
      <c r="A2082" s="2" t="s">
        <v>593</v>
      </c>
      <c r="B2082" s="11" t="s">
        <v>592</v>
      </c>
      <c r="C2082" s="2" t="s">
        <v>591</v>
      </c>
    </row>
    <row r="2083" spans="1:3" ht="20">
      <c r="A2083" s="2" t="s">
        <v>590</v>
      </c>
      <c r="B2083" s="11" t="s">
        <v>589</v>
      </c>
      <c r="C2083" s="2" t="s">
        <v>588</v>
      </c>
    </row>
    <row r="2084" spans="1:3" ht="20">
      <c r="A2084" s="2" t="s">
        <v>587</v>
      </c>
      <c r="B2084" s="11" t="s">
        <v>586</v>
      </c>
      <c r="C2084" s="2" t="s">
        <v>585</v>
      </c>
    </row>
    <row r="2085" spans="1:3" ht="20">
      <c r="A2085" s="2" t="s">
        <v>584</v>
      </c>
      <c r="B2085" s="11" t="s">
        <v>583</v>
      </c>
      <c r="C2085" s="2" t="s">
        <v>582</v>
      </c>
    </row>
    <row r="2086" spans="1:3" ht="20">
      <c r="A2086" s="2" t="s">
        <v>581</v>
      </c>
      <c r="B2086" s="11" t="s">
        <v>580</v>
      </c>
      <c r="C2086" s="2" t="s">
        <v>579</v>
      </c>
    </row>
    <row r="2087" spans="1:3" ht="20">
      <c r="A2087" s="2" t="s">
        <v>10247</v>
      </c>
      <c r="B2087" s="11" t="s">
        <v>10249</v>
      </c>
      <c r="C2087" s="2" t="s">
        <v>10248</v>
      </c>
    </row>
    <row r="2088" spans="1:3" ht="20">
      <c r="A2088" s="2" t="s">
        <v>10262</v>
      </c>
      <c r="B2088" s="11" t="s">
        <v>10251</v>
      </c>
      <c r="C2088" s="2" t="s">
        <v>10250</v>
      </c>
    </row>
    <row r="2089" spans="1:3" ht="20">
      <c r="A2089" s="2" t="s">
        <v>10263</v>
      </c>
      <c r="B2089" s="11" t="s">
        <v>10253</v>
      </c>
      <c r="C2089" s="2" t="s">
        <v>10252</v>
      </c>
    </row>
    <row r="2090" spans="1:3" ht="20">
      <c r="A2090" s="2" t="s">
        <v>10264</v>
      </c>
      <c r="B2090" s="11" t="s">
        <v>10255</v>
      </c>
      <c r="C2090" s="2" t="s">
        <v>10254</v>
      </c>
    </row>
    <row r="2091" spans="1:3" ht="20">
      <c r="A2091" s="2" t="s">
        <v>10265</v>
      </c>
      <c r="B2091" s="11" t="s">
        <v>10257</v>
      </c>
      <c r="C2091" s="2" t="s">
        <v>10256</v>
      </c>
    </row>
    <row r="2092" spans="1:3" ht="20">
      <c r="A2092" s="2" t="s">
        <v>10266</v>
      </c>
      <c r="B2092" s="11" t="s">
        <v>10259</v>
      </c>
      <c r="C2092" s="2" t="s">
        <v>10258</v>
      </c>
    </row>
    <row r="2093" spans="1:3" ht="20">
      <c r="A2093" s="2" t="s">
        <v>10267</v>
      </c>
      <c r="B2093" s="11" t="s">
        <v>10276</v>
      </c>
      <c r="C2093" s="1" t="s">
        <v>10275</v>
      </c>
    </row>
    <row r="2094" spans="1:3" ht="20">
      <c r="A2094" s="2" t="s">
        <v>10268</v>
      </c>
      <c r="B2094" s="11" t="s">
        <v>10274</v>
      </c>
      <c r="C2094" s="1" t="s">
        <v>10273</v>
      </c>
    </row>
    <row r="2095" spans="1:3" ht="20">
      <c r="A2095" s="2" t="s">
        <v>10269</v>
      </c>
      <c r="B2095" s="11" t="s">
        <v>10272</v>
      </c>
      <c r="C2095" s="2" t="s">
        <v>10271</v>
      </c>
    </row>
    <row r="2096" spans="1:3" ht="20">
      <c r="A2096" s="2" t="s">
        <v>10270</v>
      </c>
      <c r="B2096" s="11" t="s">
        <v>10261</v>
      </c>
      <c r="C2096" s="2" t="s">
        <v>10260</v>
      </c>
    </row>
    <row r="2097" spans="1:3" ht="20">
      <c r="A2097" s="2" t="s">
        <v>10279</v>
      </c>
      <c r="B2097" s="11" t="s">
        <v>10278</v>
      </c>
      <c r="C2097" s="2" t="s">
        <v>10277</v>
      </c>
    </row>
    <row r="2098" spans="1:3" ht="20">
      <c r="A2098" s="2" t="s">
        <v>10282</v>
      </c>
      <c r="B2098" s="11" t="s">
        <v>10281</v>
      </c>
      <c r="C2098" s="2" t="s">
        <v>10280</v>
      </c>
    </row>
    <row r="2099" spans="1:3" ht="20">
      <c r="A2099" s="2" t="s">
        <v>10285</v>
      </c>
      <c r="B2099" s="11" t="s">
        <v>10284</v>
      </c>
      <c r="C2099" s="2" t="s">
        <v>10283</v>
      </c>
    </row>
    <row r="2100" spans="1:3" ht="20">
      <c r="A2100" s="2" t="s">
        <v>10286</v>
      </c>
      <c r="B2100" s="11" t="s">
        <v>10289</v>
      </c>
      <c r="C2100" s="2" t="s">
        <v>10288</v>
      </c>
    </row>
    <row r="2101" spans="1:3" ht="20">
      <c r="A2101" s="2" t="s">
        <v>10287</v>
      </c>
      <c r="B2101" s="11" t="s">
        <v>10319</v>
      </c>
      <c r="C2101" s="1" t="s">
        <v>10318</v>
      </c>
    </row>
    <row r="2102" spans="1:3" ht="20">
      <c r="A2102" s="2" t="s">
        <v>10308</v>
      </c>
      <c r="B2102" s="11" t="s">
        <v>10292</v>
      </c>
      <c r="C2102" s="2" t="s">
        <v>10293</v>
      </c>
    </row>
    <row r="2103" spans="1:3" ht="20">
      <c r="A2103" s="2" t="s">
        <v>10309</v>
      </c>
      <c r="B2103" s="11" t="s">
        <v>10291</v>
      </c>
      <c r="C2103" s="2" t="s">
        <v>10290</v>
      </c>
    </row>
    <row r="2104" spans="1:3" ht="20">
      <c r="A2104" s="2" t="s">
        <v>10310</v>
      </c>
      <c r="B2104" s="11" t="s">
        <v>10295</v>
      </c>
      <c r="C2104" s="2" t="s">
        <v>10294</v>
      </c>
    </row>
    <row r="2105" spans="1:3" ht="20">
      <c r="A2105" s="2" t="s">
        <v>10311</v>
      </c>
      <c r="B2105" s="11" t="s">
        <v>10297</v>
      </c>
      <c r="C2105" s="2" t="s">
        <v>10296</v>
      </c>
    </row>
    <row r="2106" spans="1:3" ht="20">
      <c r="A2106" s="2" t="s">
        <v>10312</v>
      </c>
      <c r="B2106" s="11" t="s">
        <v>10299</v>
      </c>
      <c r="C2106" s="2" t="s">
        <v>10298</v>
      </c>
    </row>
    <row r="2107" spans="1:3" ht="20">
      <c r="A2107" s="2" t="s">
        <v>10313</v>
      </c>
      <c r="B2107" s="11" t="s">
        <v>10300</v>
      </c>
      <c r="C2107" s="2" t="s">
        <v>10301</v>
      </c>
    </row>
    <row r="2108" spans="1:3" ht="20">
      <c r="A2108" s="2" t="s">
        <v>10314</v>
      </c>
      <c r="B2108" s="11" t="s">
        <v>10302</v>
      </c>
      <c r="C2108" s="2" t="s">
        <v>10303</v>
      </c>
    </row>
    <row r="2109" spans="1:3" ht="20">
      <c r="A2109" s="2" t="s">
        <v>10315</v>
      </c>
      <c r="B2109" s="11" t="s">
        <v>10305</v>
      </c>
      <c r="C2109" s="2" t="s">
        <v>10304</v>
      </c>
    </row>
    <row r="2110" spans="1:3" ht="20">
      <c r="A2110" s="2" t="s">
        <v>10320</v>
      </c>
      <c r="B2110" s="11" t="s">
        <v>10307</v>
      </c>
      <c r="C2110" s="2" t="s">
        <v>10306</v>
      </c>
    </row>
    <row r="2111" spans="1:3" ht="20">
      <c r="A2111" s="2" t="s">
        <v>10321</v>
      </c>
      <c r="B2111" s="11" t="s">
        <v>10316</v>
      </c>
      <c r="C2111" s="2" t="s">
        <v>10317</v>
      </c>
    </row>
    <row r="2112" spans="1:3" ht="20">
      <c r="A2112" s="2" t="s">
        <v>10323</v>
      </c>
      <c r="B2112" s="11" t="s">
        <v>10324</v>
      </c>
      <c r="C2112" s="2" t="s">
        <v>10322</v>
      </c>
    </row>
    <row r="2113" spans="1:3" ht="20">
      <c r="A2113" s="2" t="s">
        <v>10331</v>
      </c>
      <c r="B2113" s="11" t="s">
        <v>10325</v>
      </c>
      <c r="C2113" s="2" t="s">
        <v>10326</v>
      </c>
    </row>
    <row r="2114" spans="1:3" ht="20">
      <c r="A2114" s="2" t="s">
        <v>10332</v>
      </c>
      <c r="B2114" s="11" t="s">
        <v>10328</v>
      </c>
      <c r="C2114" s="2" t="s">
        <v>10327</v>
      </c>
    </row>
    <row r="2115" spans="1:3" ht="20">
      <c r="A2115" s="2" t="s">
        <v>10333</v>
      </c>
      <c r="B2115" s="11" t="s">
        <v>10338</v>
      </c>
      <c r="C2115" s="1" t="s">
        <v>10337</v>
      </c>
    </row>
    <row r="2116" spans="1:3" ht="20">
      <c r="A2116" s="2" t="s">
        <v>10335</v>
      </c>
      <c r="B2116" s="11" t="s">
        <v>10330</v>
      </c>
      <c r="C2116" s="2" t="s">
        <v>10329</v>
      </c>
    </row>
    <row r="2117" spans="1:3" ht="20">
      <c r="A2117" s="2" t="s">
        <v>10336</v>
      </c>
      <c r="B2117" s="11" t="s">
        <v>10339</v>
      </c>
      <c r="C2117" s="2" t="s">
        <v>10334</v>
      </c>
    </row>
    <row r="2118" spans="1:3" ht="20">
      <c r="A2118" s="2" t="s">
        <v>10340</v>
      </c>
      <c r="B2118" s="11" t="s">
        <v>10341</v>
      </c>
      <c r="C2118" s="2" t="s">
        <v>221</v>
      </c>
    </row>
    <row r="2119" spans="1:3" ht="20">
      <c r="A2119" s="2" t="s">
        <v>10348</v>
      </c>
      <c r="B2119" s="11" t="s">
        <v>10343</v>
      </c>
      <c r="C2119" s="2" t="s">
        <v>10342</v>
      </c>
    </row>
    <row r="2120" spans="1:3" ht="20">
      <c r="A2120" s="2" t="s">
        <v>10349</v>
      </c>
      <c r="B2120" s="11" t="s">
        <v>10345</v>
      </c>
      <c r="C2120" s="2" t="s">
        <v>10344</v>
      </c>
    </row>
    <row r="2121" spans="1:3" ht="20">
      <c r="A2121" s="2" t="s">
        <v>10350</v>
      </c>
      <c r="B2121" s="11" t="s">
        <v>10347</v>
      </c>
      <c r="C2121" s="2" t="s">
        <v>10346</v>
      </c>
    </row>
    <row r="2122" spans="1:3" ht="20">
      <c r="A2122" s="2"/>
      <c r="B2122" s="11"/>
      <c r="C2122" s="2"/>
    </row>
    <row r="2123" spans="1:3" ht="20">
      <c r="A2123" s="2"/>
      <c r="B2123" s="11"/>
      <c r="C2123" s="2"/>
    </row>
    <row r="2124" spans="1:3" ht="20">
      <c r="A2124" s="2"/>
      <c r="B2124" s="11"/>
      <c r="C2124" s="2"/>
    </row>
    <row r="2125" spans="1:3" ht="20">
      <c r="A2125" s="2"/>
      <c r="B2125" s="11"/>
      <c r="C2125" s="2"/>
    </row>
    <row r="2126" spans="1:3" ht="20">
      <c r="A2126" s="2"/>
      <c r="B2126" s="11"/>
      <c r="C2126" s="2"/>
    </row>
    <row r="2127" spans="1:3" ht="20">
      <c r="A2127" s="2"/>
      <c r="B2127" s="11"/>
      <c r="C2127" s="2"/>
    </row>
    <row r="2128" spans="1:3" ht="20">
      <c r="A2128" s="2"/>
      <c r="B2128" s="11"/>
      <c r="C2128" s="2"/>
    </row>
    <row r="2129" spans="1:3" ht="20">
      <c r="A2129" s="2"/>
      <c r="B2129" s="11"/>
      <c r="C2129" s="2"/>
    </row>
    <row r="2130" spans="1:3" ht="20">
      <c r="A2130" s="2"/>
      <c r="B2130" s="11"/>
      <c r="C2130" s="2"/>
    </row>
    <row r="2131" spans="1:3" ht="20">
      <c r="A2131" s="2"/>
      <c r="B2131" s="11"/>
      <c r="C2131" s="2"/>
    </row>
    <row r="2132" spans="1:3" ht="20">
      <c r="A2132" s="2"/>
      <c r="B2132" s="11"/>
      <c r="C2132" s="2"/>
    </row>
    <row r="2133" spans="1:3" ht="20">
      <c r="A2133" s="2"/>
      <c r="B2133" s="11"/>
      <c r="C2133" s="2"/>
    </row>
    <row r="2134" spans="1:3" ht="20">
      <c r="A2134" s="2"/>
      <c r="B2134" s="11"/>
      <c r="C2134" s="2"/>
    </row>
    <row r="2135" spans="1:3" ht="20">
      <c r="A2135" s="2"/>
      <c r="B2135" s="11"/>
      <c r="C2135" s="2"/>
    </row>
    <row r="2136" spans="1:3" ht="20">
      <c r="A2136" s="2"/>
      <c r="B2136" s="11"/>
      <c r="C2136" s="2"/>
    </row>
    <row r="2137" spans="1:3" ht="20">
      <c r="A2137" s="2"/>
      <c r="B2137" s="11"/>
      <c r="C2137" s="2"/>
    </row>
    <row r="2138" spans="1:3" ht="20">
      <c r="A2138" s="2"/>
      <c r="B2138" s="11"/>
      <c r="C2138" s="2"/>
    </row>
    <row r="2139" spans="1:3" ht="20">
      <c r="A2139" s="2"/>
      <c r="B2139" s="11"/>
      <c r="C2139" s="2"/>
    </row>
    <row r="2140" spans="1:3" ht="20">
      <c r="A2140" s="2"/>
      <c r="B2140" s="11"/>
      <c r="C2140" s="2"/>
    </row>
    <row r="2141" spans="1:3" ht="20">
      <c r="A2141" s="2"/>
      <c r="B2141" s="11"/>
      <c r="C2141" s="2"/>
    </row>
    <row r="2142" spans="1:3" ht="20">
      <c r="A2142" s="2"/>
      <c r="B2142" s="11"/>
      <c r="C2142" s="2"/>
    </row>
    <row r="2143" spans="1:3" ht="20">
      <c r="A2143" s="2"/>
      <c r="B2143" s="11"/>
      <c r="C2143" s="2"/>
    </row>
    <row r="2144" spans="1:3" ht="20">
      <c r="A2144" s="2"/>
      <c r="B2144" s="11"/>
      <c r="C2144" s="2"/>
    </row>
    <row r="2145" spans="1:3" ht="20">
      <c r="A2145" s="2"/>
      <c r="B2145" s="11"/>
      <c r="C2145" s="2"/>
    </row>
    <row r="2146" spans="1:3" ht="20">
      <c r="A2146" s="2"/>
      <c r="B2146" s="11"/>
      <c r="C2146" s="2"/>
    </row>
    <row r="2147" spans="1:3" ht="20">
      <c r="A2147" s="2"/>
      <c r="B2147" s="11"/>
      <c r="C2147" s="2"/>
    </row>
    <row r="2148" spans="1:3" ht="20">
      <c r="A2148" s="2"/>
      <c r="B2148" s="11"/>
      <c r="C2148" s="2"/>
    </row>
    <row r="2149" spans="1:3" ht="20">
      <c r="A2149" s="2"/>
      <c r="B2149" s="11"/>
      <c r="C2149" s="2"/>
    </row>
    <row r="2150" spans="1:3" ht="20">
      <c r="A2150" s="2" t="s">
        <v>578</v>
      </c>
      <c r="B2150" s="58" t="s">
        <v>577</v>
      </c>
      <c r="C2150" s="2" t="s">
        <v>576</v>
      </c>
    </row>
    <row r="2151" spans="1:3" ht="20">
      <c r="A2151" s="2" t="s">
        <v>575</v>
      </c>
      <c r="B2151" s="2" t="s">
        <v>574</v>
      </c>
      <c r="C2151" s="4" t="s">
        <v>573</v>
      </c>
    </row>
    <row r="2152" spans="1:3" ht="20">
      <c r="A2152" s="2" t="s">
        <v>572</v>
      </c>
      <c r="B2152" s="2" t="s">
        <v>571</v>
      </c>
      <c r="C2152" s="4" t="s">
        <v>570</v>
      </c>
    </row>
    <row r="2153" spans="1:3" ht="20">
      <c r="A2153" s="2" t="s">
        <v>569</v>
      </c>
      <c r="B2153" s="2" t="s">
        <v>568</v>
      </c>
      <c r="C2153" s="4" t="s">
        <v>567</v>
      </c>
    </row>
    <row r="2154" spans="1:3" ht="20">
      <c r="A2154" s="2" t="s">
        <v>566</v>
      </c>
      <c r="B2154" s="2" t="s">
        <v>565</v>
      </c>
      <c r="C2154" s="4" t="s">
        <v>564</v>
      </c>
    </row>
    <row r="2155" spans="1:3" ht="20">
      <c r="A2155" s="2" t="s">
        <v>563</v>
      </c>
      <c r="B2155" s="2" t="s">
        <v>562</v>
      </c>
      <c r="C2155" s="4" t="s">
        <v>561</v>
      </c>
    </row>
    <row r="2156" spans="1:3" ht="20">
      <c r="A2156" s="2" t="s">
        <v>560</v>
      </c>
      <c r="B2156" s="2" t="s">
        <v>559</v>
      </c>
      <c r="C2156" s="4" t="s">
        <v>558</v>
      </c>
    </row>
    <row r="2157" spans="1:3" ht="20">
      <c r="A2157" s="2" t="s">
        <v>557</v>
      </c>
      <c r="B2157" s="2" t="s">
        <v>556</v>
      </c>
      <c r="C2157" s="4" t="s">
        <v>555</v>
      </c>
    </row>
    <row r="2158" spans="1:3" ht="20">
      <c r="A2158" s="2" t="s">
        <v>554</v>
      </c>
      <c r="B2158" s="2" t="s">
        <v>553</v>
      </c>
      <c r="C2158" s="4" t="s">
        <v>552</v>
      </c>
    </row>
    <row r="2159" spans="1:3" ht="20">
      <c r="A2159" s="2" t="s">
        <v>551</v>
      </c>
      <c r="B2159" s="2" t="s">
        <v>550</v>
      </c>
      <c r="C2159" s="4" t="s">
        <v>549</v>
      </c>
    </row>
    <row r="2160" spans="1:3" ht="20">
      <c r="A2160" s="2" t="s">
        <v>548</v>
      </c>
      <c r="B2160" s="2" t="s">
        <v>547</v>
      </c>
      <c r="C2160" s="4" t="s">
        <v>546</v>
      </c>
    </row>
    <row r="2161" spans="1:3" ht="20">
      <c r="A2161" s="2" t="s">
        <v>545</v>
      </c>
      <c r="B2161" s="2" t="s">
        <v>544</v>
      </c>
      <c r="C2161" s="4" t="s">
        <v>543</v>
      </c>
    </row>
    <row r="2162" spans="1:3" ht="20">
      <c r="A2162" s="2" t="s">
        <v>542</v>
      </c>
      <c r="B2162" s="2" t="s">
        <v>541</v>
      </c>
      <c r="C2162" s="4" t="s">
        <v>540</v>
      </c>
    </row>
    <row r="2163" spans="1:3" ht="20">
      <c r="A2163" s="2" t="s">
        <v>539</v>
      </c>
      <c r="B2163" s="2" t="s">
        <v>538</v>
      </c>
      <c r="C2163" s="4" t="s">
        <v>537</v>
      </c>
    </row>
    <row r="2164" spans="1:3" ht="20">
      <c r="A2164" s="2" t="s">
        <v>536</v>
      </c>
      <c r="B2164" s="2" t="s">
        <v>535</v>
      </c>
      <c r="C2164" s="4" t="s">
        <v>534</v>
      </c>
    </row>
    <row r="2165" spans="1:3" ht="20">
      <c r="A2165" s="2" t="s">
        <v>533</v>
      </c>
      <c r="B2165" s="2" t="s">
        <v>532</v>
      </c>
      <c r="C2165" s="4" t="s">
        <v>531</v>
      </c>
    </row>
    <row r="2166" spans="1:3" ht="20">
      <c r="A2166" s="2" t="s">
        <v>530</v>
      </c>
      <c r="B2166" s="2" t="s">
        <v>529</v>
      </c>
      <c r="C2166" s="4" t="s">
        <v>528</v>
      </c>
    </row>
    <row r="2167" spans="1:3" ht="20">
      <c r="A2167" s="2" t="s">
        <v>527</v>
      </c>
      <c r="B2167" s="2" t="s">
        <v>526</v>
      </c>
      <c r="C2167" s="4" t="s">
        <v>525</v>
      </c>
    </row>
    <row r="2168" spans="1:3" ht="20">
      <c r="A2168" s="2" t="s">
        <v>524</v>
      </c>
      <c r="B2168" s="2" t="s">
        <v>523</v>
      </c>
      <c r="C2168" s="4" t="s">
        <v>522</v>
      </c>
    </row>
    <row r="2169" spans="1:3" ht="20">
      <c r="A2169" s="2" t="s">
        <v>521</v>
      </c>
      <c r="B2169" s="2" t="s">
        <v>520</v>
      </c>
      <c r="C2169" s="4" t="s">
        <v>519</v>
      </c>
    </row>
    <row r="2170" spans="1:3" ht="20">
      <c r="A2170" s="2" t="s">
        <v>518</v>
      </c>
      <c r="B2170" s="2" t="s">
        <v>517</v>
      </c>
      <c r="C2170" s="4" t="s">
        <v>516</v>
      </c>
    </row>
    <row r="2171" spans="1:3" ht="20">
      <c r="A2171" s="2" t="s">
        <v>515</v>
      </c>
      <c r="B2171" s="2" t="s">
        <v>514</v>
      </c>
      <c r="C2171" s="2" t="s">
        <v>513</v>
      </c>
    </row>
    <row r="2172" spans="1:3" ht="20">
      <c r="A2172" s="2" t="s">
        <v>512</v>
      </c>
      <c r="B2172" s="2" t="s">
        <v>511</v>
      </c>
      <c r="C2172" s="4" t="s">
        <v>510</v>
      </c>
    </row>
    <row r="2173" spans="1:3" ht="20">
      <c r="A2173" s="2" t="s">
        <v>509</v>
      </c>
      <c r="B2173" s="2" t="s">
        <v>508</v>
      </c>
      <c r="C2173" s="4" t="s">
        <v>507</v>
      </c>
    </row>
    <row r="2174" spans="1:3" ht="20">
      <c r="A2174" s="2" t="s">
        <v>506</v>
      </c>
      <c r="B2174" s="2" t="s">
        <v>505</v>
      </c>
      <c r="C2174" s="4" t="s">
        <v>504</v>
      </c>
    </row>
    <row r="2175" spans="1:3" ht="20">
      <c r="A2175" s="2" t="s">
        <v>503</v>
      </c>
      <c r="B2175" s="2" t="s">
        <v>502</v>
      </c>
      <c r="C2175" s="4" t="s">
        <v>501</v>
      </c>
    </row>
    <row r="2176" spans="1:3" ht="20">
      <c r="A2176" s="2" t="s">
        <v>500</v>
      </c>
      <c r="B2176" s="2" t="s">
        <v>497</v>
      </c>
      <c r="C2176" s="4" t="s">
        <v>499</v>
      </c>
    </row>
    <row r="2177" spans="1:3" ht="20">
      <c r="A2177" s="2" t="s">
        <v>498</v>
      </c>
      <c r="B2177" s="2" t="s">
        <v>497</v>
      </c>
      <c r="C2177" s="4" t="s">
        <v>496</v>
      </c>
    </row>
    <row r="2178" spans="1:3" ht="20">
      <c r="A2178" s="2" t="s">
        <v>495</v>
      </c>
      <c r="B2178" s="2" t="s">
        <v>494</v>
      </c>
      <c r="C2178" s="4" t="s">
        <v>493</v>
      </c>
    </row>
    <row r="2179" spans="1:3" ht="20">
      <c r="A2179" s="2" t="s">
        <v>492</v>
      </c>
      <c r="B2179" s="2" t="s">
        <v>491</v>
      </c>
      <c r="C2179" s="10" t="s">
        <v>490</v>
      </c>
    </row>
    <row r="2180" spans="1:3" ht="20">
      <c r="A2180" s="2" t="s">
        <v>489</v>
      </c>
      <c r="B2180" s="2" t="s">
        <v>488</v>
      </c>
      <c r="C2180" s="4" t="s">
        <v>487</v>
      </c>
    </row>
    <row r="2181" spans="1:3" ht="20">
      <c r="A2181" s="2" t="s">
        <v>486</v>
      </c>
      <c r="B2181" s="2" t="s">
        <v>485</v>
      </c>
      <c r="C2181" s="4" t="s">
        <v>484</v>
      </c>
    </row>
    <row r="2182" spans="1:3" ht="20">
      <c r="A2182" s="2" t="s">
        <v>483</v>
      </c>
      <c r="B2182" s="2" t="s">
        <v>482</v>
      </c>
      <c r="C2182" s="4" t="s">
        <v>481</v>
      </c>
    </row>
    <row r="2183" spans="1:3" ht="20">
      <c r="A2183" s="2" t="s">
        <v>480</v>
      </c>
      <c r="B2183" s="2" t="s">
        <v>479</v>
      </c>
      <c r="C2183" s="4" t="s">
        <v>478</v>
      </c>
    </row>
    <row r="2184" spans="1:3" ht="20">
      <c r="A2184" s="2" t="s">
        <v>477</v>
      </c>
      <c r="B2184" s="2" t="s">
        <v>476</v>
      </c>
      <c r="C2184" s="4" t="s">
        <v>475</v>
      </c>
    </row>
    <row r="2185" spans="1:3" ht="20">
      <c r="A2185" s="2"/>
      <c r="B2185" s="2"/>
      <c r="C2185" s="2"/>
    </row>
    <row r="2186" spans="1:3" ht="20">
      <c r="A2186" s="2" t="s">
        <v>474</v>
      </c>
      <c r="B2186" s="2" t="s">
        <v>473</v>
      </c>
      <c r="C2186" s="4" t="s">
        <v>472</v>
      </c>
    </row>
    <row r="2187" spans="1:3" ht="20">
      <c r="A2187" s="2" t="s">
        <v>471</v>
      </c>
      <c r="B2187" s="2" t="s">
        <v>468</v>
      </c>
      <c r="C2187" s="2" t="s">
        <v>470</v>
      </c>
    </row>
    <row r="2188" spans="1:3" ht="20">
      <c r="A2188" s="2" t="s">
        <v>469</v>
      </c>
      <c r="B2188" s="2" t="s">
        <v>468</v>
      </c>
      <c r="C2188" s="2" t="s">
        <v>467</v>
      </c>
    </row>
    <row r="2189" spans="1:3" ht="20">
      <c r="A2189" s="2" t="s">
        <v>466</v>
      </c>
      <c r="B2189" s="2" t="s">
        <v>465</v>
      </c>
      <c r="C2189" s="2" t="s">
        <v>464</v>
      </c>
    </row>
    <row r="2190" spans="1:3" ht="20">
      <c r="A2190" s="2" t="s">
        <v>463</v>
      </c>
      <c r="B2190" s="2" t="s">
        <v>462</v>
      </c>
      <c r="C2190" s="2" t="s">
        <v>461</v>
      </c>
    </row>
    <row r="2191" spans="1:3" ht="20">
      <c r="A2191" s="2" t="s">
        <v>460</v>
      </c>
      <c r="B2191" s="2" t="s">
        <v>459</v>
      </c>
      <c r="C2191" s="2" t="s">
        <v>458</v>
      </c>
    </row>
    <row r="2192" spans="1:3" ht="20">
      <c r="A2192" s="2" t="s">
        <v>457</v>
      </c>
      <c r="B2192" s="2" t="s">
        <v>456</v>
      </c>
      <c r="C2192" s="2" t="s">
        <v>449</v>
      </c>
    </row>
    <row r="2193" spans="1:3" ht="20">
      <c r="A2193" s="2" t="s">
        <v>455</v>
      </c>
      <c r="B2193" s="2" t="s">
        <v>454</v>
      </c>
      <c r="C2193" s="2" t="s">
        <v>449</v>
      </c>
    </row>
    <row r="2194" spans="1:3" ht="20">
      <c r="A2194" s="2" t="s">
        <v>453</v>
      </c>
      <c r="B2194" s="2" t="s">
        <v>452</v>
      </c>
      <c r="C2194" s="2" t="s">
        <v>449</v>
      </c>
    </row>
    <row r="2195" spans="1:3" ht="20">
      <c r="A2195" s="2" t="s">
        <v>451</v>
      </c>
      <c r="B2195" s="2" t="s">
        <v>450</v>
      </c>
      <c r="C2195" s="2" t="s">
        <v>449</v>
      </c>
    </row>
    <row r="2196" spans="1:3" ht="20">
      <c r="A2196" s="2" t="s">
        <v>448</v>
      </c>
      <c r="B2196" s="2" t="s">
        <v>447</v>
      </c>
      <c r="C2196" s="2" t="s">
        <v>446</v>
      </c>
    </row>
    <row r="2197" spans="1:3" ht="20">
      <c r="A2197" s="2" t="s">
        <v>445</v>
      </c>
      <c r="B2197" s="2" t="s">
        <v>444</v>
      </c>
      <c r="C2197" s="2" t="s">
        <v>443</v>
      </c>
    </row>
    <row r="2198" spans="1:3" ht="20">
      <c r="A2198" s="2" t="s">
        <v>442</v>
      </c>
      <c r="B2198" s="2" t="s">
        <v>441</v>
      </c>
      <c r="C2198" s="2" t="s">
        <v>440</v>
      </c>
    </row>
    <row r="2199" spans="1:3" ht="20">
      <c r="A2199" s="2" t="s">
        <v>439</v>
      </c>
      <c r="B2199" s="2" t="s">
        <v>438</v>
      </c>
      <c r="C2199" s="2" t="s">
        <v>437</v>
      </c>
    </row>
    <row r="2200" spans="1:3" ht="20">
      <c r="A2200" s="2" t="s">
        <v>436</v>
      </c>
      <c r="B2200" s="2" t="s">
        <v>10559</v>
      </c>
      <c r="C2200" s="2" t="s">
        <v>435</v>
      </c>
    </row>
    <row r="2201" spans="1:3" ht="20">
      <c r="A2201" s="2" t="s">
        <v>434</v>
      </c>
      <c r="B2201" s="9" t="s">
        <v>385</v>
      </c>
      <c r="C2201" s="2" t="s">
        <v>433</v>
      </c>
    </row>
    <row r="2202" spans="1:3" ht="20">
      <c r="A2202" s="2" t="s">
        <v>432</v>
      </c>
      <c r="B2202" s="2" t="s">
        <v>10557</v>
      </c>
      <c r="C2202" s="2" t="s">
        <v>10558</v>
      </c>
    </row>
    <row r="2203" spans="1:3" ht="20">
      <c r="A2203" s="2" t="s">
        <v>431</v>
      </c>
      <c r="B2203" s="9" t="s">
        <v>385</v>
      </c>
      <c r="C2203" s="2" t="s">
        <v>430</v>
      </c>
    </row>
    <row r="2204" spans="1:3" ht="20">
      <c r="A2204" s="2" t="s">
        <v>429</v>
      </c>
      <c r="B2204" s="9" t="s">
        <v>385</v>
      </c>
      <c r="C2204" s="2" t="s">
        <v>428</v>
      </c>
    </row>
    <row r="2205" spans="1:3" ht="20">
      <c r="A2205" s="2" t="s">
        <v>427</v>
      </c>
      <c r="B2205" s="9" t="s">
        <v>385</v>
      </c>
      <c r="C2205" s="2" t="s">
        <v>426</v>
      </c>
    </row>
    <row r="2206" spans="1:3" ht="20">
      <c r="A2206" s="2" t="s">
        <v>425</v>
      </c>
      <c r="B2206" s="9" t="s">
        <v>385</v>
      </c>
      <c r="C2206" s="2" t="s">
        <v>424</v>
      </c>
    </row>
    <row r="2207" spans="1:3" ht="20">
      <c r="A2207" s="2" t="s">
        <v>423</v>
      </c>
      <c r="B2207" s="9" t="s">
        <v>385</v>
      </c>
      <c r="C2207" s="2" t="s">
        <v>422</v>
      </c>
    </row>
    <row r="2208" spans="1:3" ht="20">
      <c r="A2208" s="2" t="s">
        <v>421</v>
      </c>
      <c r="B2208" s="9" t="s">
        <v>385</v>
      </c>
      <c r="C2208" s="2" t="s">
        <v>420</v>
      </c>
    </row>
    <row r="2209" spans="1:3" ht="20">
      <c r="A2209" s="2" t="s">
        <v>419</v>
      </c>
      <c r="B2209" s="9" t="s">
        <v>385</v>
      </c>
      <c r="C2209" s="2" t="s">
        <v>418</v>
      </c>
    </row>
    <row r="2210" spans="1:3" ht="20">
      <c r="A2210" s="2" t="s">
        <v>417</v>
      </c>
      <c r="B2210" s="9" t="s">
        <v>385</v>
      </c>
      <c r="C2210" s="2" t="s">
        <v>416</v>
      </c>
    </row>
    <row r="2211" spans="1:3" ht="20">
      <c r="A2211" s="2" t="s">
        <v>415</v>
      </c>
      <c r="B2211" s="9" t="s">
        <v>385</v>
      </c>
      <c r="C2211" s="2" t="s">
        <v>414</v>
      </c>
    </row>
    <row r="2212" spans="1:3" ht="20">
      <c r="A2212" s="2" t="s">
        <v>413</v>
      </c>
      <c r="B2212" s="9" t="s">
        <v>385</v>
      </c>
      <c r="C2212" s="2" t="s">
        <v>412</v>
      </c>
    </row>
    <row r="2213" spans="1:3" ht="20">
      <c r="A2213" s="2" t="s">
        <v>411</v>
      </c>
      <c r="B2213" s="9" t="s">
        <v>385</v>
      </c>
      <c r="C2213" s="2" t="s">
        <v>410</v>
      </c>
    </row>
    <row r="2214" spans="1:3" ht="20">
      <c r="A2214" s="2" t="s">
        <v>409</v>
      </c>
      <c r="B2214" s="9" t="s">
        <v>385</v>
      </c>
      <c r="C2214" s="2" t="s">
        <v>408</v>
      </c>
    </row>
    <row r="2215" spans="1:3" ht="20">
      <c r="A2215" s="2" t="s">
        <v>407</v>
      </c>
      <c r="B2215" s="9" t="s">
        <v>385</v>
      </c>
      <c r="C2215" s="2" t="s">
        <v>406</v>
      </c>
    </row>
    <row r="2216" spans="1:3" ht="20">
      <c r="A2216" s="2" t="s">
        <v>405</v>
      </c>
      <c r="B2216" s="9" t="s">
        <v>385</v>
      </c>
      <c r="C2216" s="2" t="s">
        <v>404</v>
      </c>
    </row>
    <row r="2217" spans="1:3" ht="20">
      <c r="A2217" s="2" t="s">
        <v>403</v>
      </c>
      <c r="B2217" s="9" t="s">
        <v>385</v>
      </c>
      <c r="C2217" s="2" t="s">
        <v>402</v>
      </c>
    </row>
    <row r="2218" spans="1:3" ht="20">
      <c r="A2218" s="2" t="s">
        <v>401</v>
      </c>
      <c r="B2218" s="9" t="s">
        <v>385</v>
      </c>
      <c r="C2218" s="2" t="s">
        <v>400</v>
      </c>
    </row>
    <row r="2219" spans="1:3" ht="20">
      <c r="A2219" s="2" t="s">
        <v>399</v>
      </c>
      <c r="B2219" s="9" t="s">
        <v>385</v>
      </c>
      <c r="C2219" s="2" t="s">
        <v>398</v>
      </c>
    </row>
    <row r="2220" spans="1:3" ht="20">
      <c r="A2220" s="2" t="s">
        <v>397</v>
      </c>
      <c r="B2220" s="9" t="s">
        <v>385</v>
      </c>
      <c r="C2220" s="2" t="s">
        <v>396</v>
      </c>
    </row>
    <row r="2221" spans="1:3" ht="20">
      <c r="A2221" s="2" t="s">
        <v>395</v>
      </c>
      <c r="B2221" s="9" t="s">
        <v>385</v>
      </c>
      <c r="C2221" s="2" t="s">
        <v>394</v>
      </c>
    </row>
    <row r="2222" spans="1:3" ht="20">
      <c r="A2222" s="2" t="s">
        <v>393</v>
      </c>
      <c r="B2222" s="9" t="s">
        <v>385</v>
      </c>
      <c r="C2222" s="2" t="s">
        <v>392</v>
      </c>
    </row>
    <row r="2223" spans="1:3" ht="20">
      <c r="A2223" s="2" t="s">
        <v>391</v>
      </c>
      <c r="B2223" s="9" t="s">
        <v>385</v>
      </c>
      <c r="C2223" s="2" t="s">
        <v>390</v>
      </c>
    </row>
    <row r="2224" spans="1:3" ht="20">
      <c r="A2224" s="2" t="s">
        <v>389</v>
      </c>
      <c r="B2224" s="9" t="s">
        <v>385</v>
      </c>
      <c r="C2224" s="2" t="s">
        <v>388</v>
      </c>
    </row>
    <row r="2225" spans="1:3" ht="20">
      <c r="A2225" s="2" t="s">
        <v>387</v>
      </c>
      <c r="B2225" s="9" t="s">
        <v>385</v>
      </c>
      <c r="C2225" s="2" t="s">
        <v>273</v>
      </c>
    </row>
    <row r="2226" spans="1:3" ht="20">
      <c r="A2226" s="2" t="s">
        <v>386</v>
      </c>
      <c r="B2226" s="9" t="s">
        <v>385</v>
      </c>
      <c r="C2226" s="2" t="s">
        <v>384</v>
      </c>
    </row>
    <row r="2227" spans="1:3" ht="20">
      <c r="A2227" s="2" t="s">
        <v>383</v>
      </c>
      <c r="B2227" s="2"/>
      <c r="C2227" s="2" t="s">
        <v>382</v>
      </c>
    </row>
    <row r="2228" spans="1:3" ht="20">
      <c r="A2228" s="2" t="s">
        <v>381</v>
      </c>
      <c r="B2228" s="2"/>
      <c r="C2228" s="2" t="s">
        <v>380</v>
      </c>
    </row>
    <row r="2229" spans="1:3" ht="20">
      <c r="A2229" s="2" t="s">
        <v>379</v>
      </c>
      <c r="B2229" s="2"/>
      <c r="C2229" s="2" t="s">
        <v>378</v>
      </c>
    </row>
    <row r="2230" spans="1:3" ht="20">
      <c r="A2230" s="2" t="s">
        <v>377</v>
      </c>
      <c r="B2230" s="2"/>
      <c r="C2230" s="2" t="s">
        <v>376</v>
      </c>
    </row>
    <row r="2231" spans="1:3" ht="20">
      <c r="A2231" s="2" t="s">
        <v>375</v>
      </c>
      <c r="B2231" s="2"/>
      <c r="C2231" s="2" t="s">
        <v>374</v>
      </c>
    </row>
    <row r="2232" spans="1:3" ht="20">
      <c r="A2232" s="2" t="s">
        <v>373</v>
      </c>
      <c r="B2232" s="2"/>
      <c r="C2232" s="2" t="s">
        <v>372</v>
      </c>
    </row>
    <row r="2233" spans="1:3" ht="20">
      <c r="A2233" s="2" t="s">
        <v>371</v>
      </c>
      <c r="B2233" s="2"/>
      <c r="C2233" s="2" t="s">
        <v>370</v>
      </c>
    </row>
    <row r="2234" spans="1:3" ht="20">
      <c r="A2234" s="2" t="s">
        <v>369</v>
      </c>
      <c r="B2234" s="2"/>
      <c r="C2234" s="2" t="s">
        <v>368</v>
      </c>
    </row>
    <row r="2235" spans="1:3" ht="20">
      <c r="A2235" s="2" t="s">
        <v>367</v>
      </c>
      <c r="B2235" s="2"/>
      <c r="C2235" s="2" t="s">
        <v>366</v>
      </c>
    </row>
    <row r="2236" spans="1:3" ht="20">
      <c r="A2236" s="2" t="s">
        <v>365</v>
      </c>
      <c r="B2236" s="2"/>
      <c r="C2236" s="2" t="s">
        <v>364</v>
      </c>
    </row>
    <row r="2237" spans="1:3" ht="20">
      <c r="A2237" s="2" t="s">
        <v>363</v>
      </c>
      <c r="B2237" s="2"/>
      <c r="C2237" s="2" t="s">
        <v>362</v>
      </c>
    </row>
    <row r="2238" spans="1:3" ht="20">
      <c r="A2238" s="2" t="s">
        <v>361</v>
      </c>
      <c r="B2238" s="2"/>
      <c r="C2238" s="3" t="s">
        <v>360</v>
      </c>
    </row>
    <row r="2239" spans="1:3" ht="20">
      <c r="A2239" s="2" t="s">
        <v>359</v>
      </c>
      <c r="B2239" s="2"/>
      <c r="C2239" s="3" t="s">
        <v>358</v>
      </c>
    </row>
    <row r="2240" spans="1:3" ht="20">
      <c r="A2240" s="2" t="s">
        <v>357</v>
      </c>
      <c r="B2240" s="2"/>
      <c r="C2240" s="3" t="s">
        <v>269</v>
      </c>
    </row>
    <row r="2241" spans="1:3" ht="20">
      <c r="A2241" s="2" t="s">
        <v>356</v>
      </c>
      <c r="B2241" s="2" t="s">
        <v>355</v>
      </c>
      <c r="C2241" s="2" t="s">
        <v>354</v>
      </c>
    </row>
    <row r="2242" spans="1:3" ht="20">
      <c r="A2242" s="2" t="s">
        <v>353</v>
      </c>
      <c r="B2242" s="2"/>
      <c r="C2242" s="2" t="s">
        <v>352</v>
      </c>
    </row>
    <row r="2243" spans="1:3" ht="20">
      <c r="A2243" s="2" t="s">
        <v>351</v>
      </c>
      <c r="B2243" s="2" t="s">
        <v>350</v>
      </c>
      <c r="C2243" s="2" t="s">
        <v>349</v>
      </c>
    </row>
    <row r="2244" spans="1:3" ht="20">
      <c r="A2244" s="2" t="s">
        <v>348</v>
      </c>
      <c r="B2244" s="2" t="s">
        <v>347</v>
      </c>
      <c r="C2244" s="2" t="s">
        <v>346</v>
      </c>
    </row>
    <row r="2245" spans="1:3" ht="20">
      <c r="A2245" s="2" t="s">
        <v>345</v>
      </c>
      <c r="B2245" s="2"/>
      <c r="C2245" s="2" t="s">
        <v>344</v>
      </c>
    </row>
    <row r="2246" spans="1:3" ht="20">
      <c r="A2246" s="2" t="s">
        <v>343</v>
      </c>
      <c r="B2246" s="2" t="s">
        <v>342</v>
      </c>
      <c r="C2246" s="2" t="s">
        <v>341</v>
      </c>
    </row>
    <row r="2247" spans="1:3" ht="20">
      <c r="A2247" s="2" t="s">
        <v>340</v>
      </c>
      <c r="B2247" s="2"/>
      <c r="C2247" s="2" t="s">
        <v>339</v>
      </c>
    </row>
    <row r="2248" spans="1:3" ht="20">
      <c r="A2248" s="2" t="s">
        <v>338</v>
      </c>
      <c r="B2248" s="2"/>
      <c r="C2248" s="2" t="s">
        <v>337</v>
      </c>
    </row>
    <row r="2249" spans="1:3" ht="20">
      <c r="A2249" s="2" t="s">
        <v>336</v>
      </c>
      <c r="B2249" s="2"/>
      <c r="C2249" s="2" t="s">
        <v>335</v>
      </c>
    </row>
    <row r="2250" spans="1:3" ht="20">
      <c r="A2250" s="2" t="s">
        <v>334</v>
      </c>
      <c r="B2250" s="2"/>
      <c r="C2250" s="2" t="s">
        <v>333</v>
      </c>
    </row>
    <row r="2251" spans="1:3" ht="20">
      <c r="A2251" s="2" t="s">
        <v>332</v>
      </c>
      <c r="B2251" s="2"/>
      <c r="C2251" s="7" t="s">
        <v>331</v>
      </c>
    </row>
    <row r="2252" spans="1:3" ht="20">
      <c r="A2252" s="2" t="s">
        <v>330</v>
      </c>
      <c r="B2252" s="2"/>
      <c r="C2252" s="8" t="s">
        <v>329</v>
      </c>
    </row>
    <row r="2253" spans="1:3" ht="20">
      <c r="A2253" s="2" t="s">
        <v>328</v>
      </c>
      <c r="B2253" s="2"/>
      <c r="C2253" s="7" t="s">
        <v>327</v>
      </c>
    </row>
    <row r="2254" spans="1:3" ht="20">
      <c r="A2254" s="2" t="s">
        <v>326</v>
      </c>
      <c r="B2254" s="2"/>
      <c r="C2254" s="5" t="s">
        <v>325</v>
      </c>
    </row>
    <row r="2255" spans="1:3" ht="20">
      <c r="A2255" s="2" t="s">
        <v>324</v>
      </c>
      <c r="B2255" s="2"/>
      <c r="C2255" s="5" t="s">
        <v>323</v>
      </c>
    </row>
    <row r="2256" spans="1:3" ht="20">
      <c r="A2256" s="2" t="s">
        <v>322</v>
      </c>
      <c r="B2256" s="2"/>
      <c r="C2256" s="6" t="s">
        <v>321</v>
      </c>
    </row>
    <row r="2257" spans="1:3" ht="20">
      <c r="A2257" s="2" t="s">
        <v>320</v>
      </c>
      <c r="B2257" s="2"/>
      <c r="C2257" s="6" t="s">
        <v>319</v>
      </c>
    </row>
    <row r="2258" spans="1:3" ht="20">
      <c r="A2258" s="2" t="s">
        <v>318</v>
      </c>
      <c r="B2258" s="2"/>
      <c r="C2258" s="5" t="s">
        <v>317</v>
      </c>
    </row>
    <row r="2259" spans="1:3" ht="20">
      <c r="A2259" s="2" t="s">
        <v>316</v>
      </c>
      <c r="B2259" s="2"/>
      <c r="C2259" s="5" t="s">
        <v>315</v>
      </c>
    </row>
    <row r="2260" spans="1:3" ht="20">
      <c r="A2260" s="2" t="s">
        <v>314</v>
      </c>
      <c r="B2260" s="2"/>
      <c r="C2260" s="2" t="s">
        <v>313</v>
      </c>
    </row>
    <row r="2261" spans="1:3" ht="20">
      <c r="A2261" s="2" t="s">
        <v>312</v>
      </c>
      <c r="B2261" s="2"/>
      <c r="C2261" s="2" t="s">
        <v>311</v>
      </c>
    </row>
    <row r="2262" spans="1:3" ht="20">
      <c r="A2262" s="2" t="s">
        <v>310</v>
      </c>
      <c r="B2262" s="2"/>
      <c r="C2262" s="2" t="s">
        <v>309</v>
      </c>
    </row>
    <row r="2263" spans="1:3" ht="20">
      <c r="A2263" s="2" t="s">
        <v>308</v>
      </c>
      <c r="B2263" s="2"/>
      <c r="C2263" s="2" t="s">
        <v>307</v>
      </c>
    </row>
    <row r="2264" spans="1:3" ht="20">
      <c r="A2264" s="2" t="s">
        <v>306</v>
      </c>
      <c r="B2264" s="2"/>
      <c r="C2264" s="2" t="s">
        <v>305</v>
      </c>
    </row>
    <row r="2265" spans="1:3" ht="20">
      <c r="A2265" s="2" t="s">
        <v>304</v>
      </c>
      <c r="B2265" s="2"/>
      <c r="C2265" s="2" t="s">
        <v>303</v>
      </c>
    </row>
    <row r="2266" spans="1:3" ht="20">
      <c r="A2266" s="2" t="s">
        <v>302</v>
      </c>
      <c r="B2266" s="2"/>
      <c r="C2266" s="2" t="s">
        <v>301</v>
      </c>
    </row>
    <row r="2267" spans="1:3" ht="20">
      <c r="A2267" s="2" t="s">
        <v>300</v>
      </c>
      <c r="B2267" s="2"/>
      <c r="C2267" s="2" t="s">
        <v>299</v>
      </c>
    </row>
    <row r="2268" spans="1:3" ht="20">
      <c r="A2268" s="2" t="s">
        <v>298</v>
      </c>
      <c r="B2268" s="2"/>
      <c r="C2268" s="2" t="s">
        <v>297</v>
      </c>
    </row>
    <row r="2269" spans="1:3" ht="20">
      <c r="A2269" s="2" t="s">
        <v>296</v>
      </c>
      <c r="B2269" s="2" t="s">
        <v>10548</v>
      </c>
      <c r="C2269" s="2" t="s">
        <v>295</v>
      </c>
    </row>
    <row r="2270" spans="1:3" ht="20">
      <c r="A2270" s="2" t="s">
        <v>294</v>
      </c>
      <c r="B2270" s="2" t="s">
        <v>10547</v>
      </c>
      <c r="C2270" s="2" t="s">
        <v>293</v>
      </c>
    </row>
    <row r="2271" spans="1:3" ht="20">
      <c r="A2271" s="2" t="s">
        <v>292</v>
      </c>
      <c r="B2271" s="2" t="s">
        <v>10546</v>
      </c>
      <c r="C2271" s="2" t="s">
        <v>291</v>
      </c>
    </row>
    <row r="2272" spans="1:3" ht="20">
      <c r="A2272" s="2" t="s">
        <v>290</v>
      </c>
      <c r="B2272" s="2" t="s">
        <v>10549</v>
      </c>
      <c r="C2272" s="2" t="s">
        <v>289</v>
      </c>
    </row>
    <row r="2273" spans="1:3" ht="20">
      <c r="A2273" s="2" t="s">
        <v>288</v>
      </c>
      <c r="B2273" s="2" t="s">
        <v>10550</v>
      </c>
      <c r="C2273" s="2" t="s">
        <v>287</v>
      </c>
    </row>
    <row r="2274" spans="1:3" ht="20">
      <c r="A2274" s="2" t="s">
        <v>286</v>
      </c>
      <c r="B2274" s="2" t="s">
        <v>10551</v>
      </c>
      <c r="C2274" s="2" t="s">
        <v>285</v>
      </c>
    </row>
    <row r="2275" spans="1:3" ht="20">
      <c r="A2275" s="2" t="s">
        <v>284</v>
      </c>
      <c r="B2275" s="2" t="s">
        <v>10552</v>
      </c>
      <c r="C2275" s="2" t="s">
        <v>283</v>
      </c>
    </row>
    <row r="2276" spans="1:3" ht="20">
      <c r="A2276" s="2" t="s">
        <v>282</v>
      </c>
      <c r="B2276" s="2" t="s">
        <v>10552</v>
      </c>
      <c r="C2276" s="2" t="s">
        <v>281</v>
      </c>
    </row>
    <row r="2277" spans="1:3" ht="20">
      <c r="A2277" s="2" t="s">
        <v>280</v>
      </c>
      <c r="B2277" s="2"/>
      <c r="C2277" s="2" t="s">
        <v>279</v>
      </c>
    </row>
    <row r="2278" spans="1:3" ht="20">
      <c r="A2278" s="2" t="s">
        <v>278</v>
      </c>
      <c r="B2278" s="2"/>
      <c r="C2278" s="2" t="s">
        <v>277</v>
      </c>
    </row>
    <row r="2279" spans="1:3" ht="20">
      <c r="A2279" s="2" t="s">
        <v>276</v>
      </c>
      <c r="B2279" s="2"/>
      <c r="C2279" s="2" t="s">
        <v>275</v>
      </c>
    </row>
    <row r="2280" spans="1:3" ht="20">
      <c r="A2280" s="2" t="s">
        <v>274</v>
      </c>
      <c r="B2280" s="2"/>
      <c r="C2280" s="2" t="s">
        <v>273</v>
      </c>
    </row>
    <row r="2281" spans="1:3" ht="20">
      <c r="A2281" s="2" t="s">
        <v>272</v>
      </c>
      <c r="B2281" s="2"/>
      <c r="C2281" s="2" t="s">
        <v>271</v>
      </c>
    </row>
    <row r="2282" spans="1:3" ht="20">
      <c r="A2282" s="2" t="s">
        <v>270</v>
      </c>
      <c r="B2282" s="2"/>
      <c r="C2282" s="2" t="s">
        <v>269</v>
      </c>
    </row>
    <row r="2283" spans="1:3" ht="20">
      <c r="A2283" s="2" t="s">
        <v>10556</v>
      </c>
      <c r="B2283" s="2" t="s">
        <v>10553</v>
      </c>
      <c r="C2283" s="2" t="s">
        <v>10545</v>
      </c>
    </row>
    <row r="2284" spans="1:3" ht="20">
      <c r="A2284" s="2" t="s">
        <v>10570</v>
      </c>
      <c r="B2284" s="2" t="s">
        <v>10555</v>
      </c>
      <c r="C2284" s="2" t="s">
        <v>10554</v>
      </c>
    </row>
    <row r="2285" spans="1:3" ht="20">
      <c r="A2285" s="2" t="s">
        <v>10571</v>
      </c>
      <c r="B2285" s="2" t="s">
        <v>10561</v>
      </c>
      <c r="C2285" s="2" t="s">
        <v>10560</v>
      </c>
    </row>
    <row r="2286" spans="1:3" ht="20">
      <c r="A2286" s="2" t="s">
        <v>10572</v>
      </c>
      <c r="B2286" s="2" t="s">
        <v>10563</v>
      </c>
      <c r="C2286" s="2" t="s">
        <v>10562</v>
      </c>
    </row>
    <row r="2287" spans="1:3" ht="20">
      <c r="A2287" s="2" t="s">
        <v>10573</v>
      </c>
      <c r="B2287" s="2" t="s">
        <v>10565</v>
      </c>
      <c r="C2287" s="2" t="s">
        <v>10564</v>
      </c>
    </row>
    <row r="2288" spans="1:3" ht="20">
      <c r="A2288" s="2" t="s">
        <v>10574</v>
      </c>
      <c r="B2288" s="2" t="s">
        <v>10567</v>
      </c>
      <c r="C2288" s="2" t="s">
        <v>10566</v>
      </c>
    </row>
    <row r="2289" spans="1:7" ht="20">
      <c r="A2289" s="2" t="s">
        <v>10575</v>
      </c>
      <c r="B2289" s="2" t="s">
        <v>10569</v>
      </c>
      <c r="C2289" s="2" t="s">
        <v>10568</v>
      </c>
    </row>
    <row r="2290" spans="1:7" ht="20">
      <c r="A2290" s="2" t="s">
        <v>10576</v>
      </c>
      <c r="B2290" s="2" t="s">
        <v>10578</v>
      </c>
      <c r="C2290" s="2" t="s">
        <v>10577</v>
      </c>
    </row>
    <row r="2291" spans="1:7" ht="20">
      <c r="A2291" s="2" t="s">
        <v>10581</v>
      </c>
      <c r="B2291" s="2" t="s">
        <v>10580</v>
      </c>
      <c r="C2291" s="1" t="s">
        <v>10579</v>
      </c>
    </row>
    <row r="2292" spans="1:7" ht="20">
      <c r="A2292" s="2" t="s">
        <v>10584</v>
      </c>
      <c r="B2292" s="2" t="s">
        <v>10583</v>
      </c>
      <c r="C2292" s="2" t="s">
        <v>10582</v>
      </c>
    </row>
    <row r="2293" spans="1:7" ht="20">
      <c r="A2293" s="2" t="s">
        <v>10587</v>
      </c>
      <c r="B2293" s="2" t="s">
        <v>10586</v>
      </c>
      <c r="C2293" s="2" t="s">
        <v>10585</v>
      </c>
    </row>
    <row r="2294" spans="1:7" ht="20">
      <c r="A2294" s="2"/>
      <c r="B2294" s="2" t="s">
        <v>10925</v>
      </c>
      <c r="C2294" s="2" t="s">
        <v>10926</v>
      </c>
    </row>
    <row r="2295" spans="1:7" ht="20">
      <c r="A2295" s="2"/>
      <c r="B2295" s="148" t="s">
        <v>12467</v>
      </c>
      <c r="C2295" s="2" t="s">
        <v>12468</v>
      </c>
      <c r="E2295" s="147" t="s">
        <v>12470</v>
      </c>
      <c r="F2295" s="149" t="s">
        <v>12469</v>
      </c>
      <c r="G2295" s="148" t="s">
        <v>12471</v>
      </c>
    </row>
    <row r="2296" spans="1:7" ht="20">
      <c r="A2296" s="2"/>
      <c r="B2296" s="148" t="s">
        <v>12467</v>
      </c>
      <c r="C2296" s="2" t="s">
        <v>12472</v>
      </c>
      <c r="E2296" s="147" t="s">
        <v>12470</v>
      </c>
      <c r="F2296" s="149" t="s">
        <v>12469</v>
      </c>
      <c r="G2296" s="148" t="s">
        <v>12473</v>
      </c>
    </row>
    <row r="2297" spans="1:7" ht="20">
      <c r="A2297" s="2"/>
      <c r="B2297" s="148" t="s">
        <v>12467</v>
      </c>
      <c r="C2297" s="2" t="s">
        <v>12474</v>
      </c>
      <c r="E2297" s="147" t="s">
        <v>12470</v>
      </c>
      <c r="F2297" s="149" t="s">
        <v>12469</v>
      </c>
      <c r="G2297" s="148" t="s">
        <v>12475</v>
      </c>
    </row>
    <row r="2298" spans="1:7" ht="20">
      <c r="A2298" s="2"/>
      <c r="B2298" s="148" t="s">
        <v>12467</v>
      </c>
      <c r="C2298" s="2" t="s">
        <v>12476</v>
      </c>
      <c r="E2298" s="147" t="s">
        <v>12470</v>
      </c>
      <c r="F2298" s="149" t="s">
        <v>12477</v>
      </c>
      <c r="G2298" s="148" t="s">
        <v>12478</v>
      </c>
    </row>
    <row r="2299" spans="1:7" ht="20">
      <c r="A2299" s="2"/>
      <c r="B2299" s="2"/>
      <c r="C2299" s="2"/>
    </row>
    <row r="2300" spans="1:7" ht="20">
      <c r="A2300" s="2"/>
      <c r="B2300" s="2"/>
      <c r="C2300" s="2"/>
    </row>
    <row r="2301" spans="1:7" ht="20">
      <c r="A2301" s="2"/>
      <c r="B2301" s="2"/>
      <c r="C2301" s="2"/>
    </row>
    <row r="2302" spans="1:7" ht="20">
      <c r="A2302" s="2"/>
      <c r="B2302" s="2"/>
      <c r="C2302" s="2"/>
    </row>
    <row r="2303" spans="1:7" ht="20">
      <c r="A2303" s="2"/>
      <c r="B2303" s="2"/>
      <c r="C2303" s="2"/>
    </row>
    <row r="2304" spans="1:7" ht="20">
      <c r="A2304" s="2"/>
      <c r="B2304" s="2"/>
      <c r="C2304" s="2"/>
    </row>
    <row r="2305" spans="1:3" ht="20">
      <c r="A2305" s="2"/>
      <c r="B2305" s="2"/>
      <c r="C2305" s="2"/>
    </row>
    <row r="2306" spans="1:3" ht="20">
      <c r="A2306" s="2"/>
      <c r="B2306" s="2"/>
      <c r="C2306" s="2"/>
    </row>
    <row r="2307" spans="1:3" ht="20">
      <c r="A2307" s="2"/>
      <c r="B2307" s="2"/>
      <c r="C2307" s="2"/>
    </row>
    <row r="2308" spans="1:3" ht="20">
      <c r="A2308" s="2"/>
      <c r="B2308" s="2"/>
      <c r="C2308" s="2"/>
    </row>
    <row r="2309" spans="1:3" ht="20">
      <c r="A2309" s="2"/>
      <c r="B2309" s="2"/>
      <c r="C2309" s="2"/>
    </row>
    <row r="2310" spans="1:3" ht="20">
      <c r="A2310" s="2"/>
      <c r="B2310" s="2"/>
      <c r="C2310" s="2"/>
    </row>
    <row r="2311" spans="1:3" ht="20">
      <c r="A2311" s="2"/>
      <c r="B2311" s="2"/>
      <c r="C2311" s="2"/>
    </row>
    <row r="2312" spans="1:3" ht="20">
      <c r="A2312" s="2"/>
      <c r="B2312" s="2"/>
      <c r="C2312" s="2"/>
    </row>
    <row r="2313" spans="1:3" ht="20">
      <c r="A2313" s="2" t="s">
        <v>268</v>
      </c>
      <c r="B2313" s="2" t="s">
        <v>267</v>
      </c>
      <c r="C2313" s="2" t="s">
        <v>266</v>
      </c>
    </row>
    <row r="2314" spans="1:3" ht="20">
      <c r="A2314" s="2" t="s">
        <v>265</v>
      </c>
      <c r="B2314" s="2" t="s">
        <v>264</v>
      </c>
      <c r="C2314" s="2" t="s">
        <v>263</v>
      </c>
    </row>
    <row r="2315" spans="1:3" ht="20">
      <c r="A2315" s="2" t="s">
        <v>262</v>
      </c>
      <c r="B2315" s="2" t="s">
        <v>261</v>
      </c>
      <c r="C2315" s="2" t="s">
        <v>260</v>
      </c>
    </row>
    <row r="2316" spans="1:3" ht="20">
      <c r="A2316" s="2" t="s">
        <v>259</v>
      </c>
      <c r="B2316" s="2" t="s">
        <v>258</v>
      </c>
      <c r="C2316" s="2" t="s">
        <v>257</v>
      </c>
    </row>
    <row r="2317" spans="1:3" ht="20">
      <c r="A2317" s="2" t="s">
        <v>256</v>
      </c>
      <c r="B2317" s="58" t="s">
        <v>255</v>
      </c>
      <c r="C2317" s="2" t="s">
        <v>254</v>
      </c>
    </row>
    <row r="2318" spans="1:3" ht="20">
      <c r="A2318" s="2" t="s">
        <v>253</v>
      </c>
      <c r="B2318" s="2" t="s">
        <v>252</v>
      </c>
      <c r="C2318" s="2" t="s">
        <v>251</v>
      </c>
    </row>
    <row r="2319" spans="1:3" ht="20">
      <c r="A2319" s="2" t="s">
        <v>250</v>
      </c>
      <c r="B2319" s="2" t="s">
        <v>249</v>
      </c>
      <c r="C2319" s="2" t="s">
        <v>248</v>
      </c>
    </row>
    <row r="2320" spans="1:3" ht="20">
      <c r="A2320" s="2" t="s">
        <v>247</v>
      </c>
      <c r="B2320" s="2" t="s">
        <v>246</v>
      </c>
      <c r="C2320" s="2" t="s">
        <v>245</v>
      </c>
    </row>
    <row r="2321" spans="1:3" ht="20">
      <c r="A2321" s="2" t="s">
        <v>244</v>
      </c>
      <c r="B2321" s="2" t="s">
        <v>243</v>
      </c>
      <c r="C2321" s="2" t="s">
        <v>242</v>
      </c>
    </row>
    <row r="2322" spans="1:3" ht="20">
      <c r="A2322" s="2" t="s">
        <v>241</v>
      </c>
      <c r="B2322" s="2" t="s">
        <v>240</v>
      </c>
      <c r="C2322" s="2" t="s">
        <v>239</v>
      </c>
    </row>
    <row r="2323" spans="1:3" ht="20">
      <c r="A2323" s="2" t="s">
        <v>238</v>
      </c>
      <c r="B2323" s="2" t="s">
        <v>237</v>
      </c>
      <c r="C2323" s="2" t="s">
        <v>236</v>
      </c>
    </row>
    <row r="2324" spans="1:3" ht="20">
      <c r="A2324" s="2" t="s">
        <v>235</v>
      </c>
      <c r="B2324" s="2" t="s">
        <v>234</v>
      </c>
      <c r="C2324" s="2" t="s">
        <v>233</v>
      </c>
    </row>
    <row r="2325" spans="1:3" ht="20">
      <c r="A2325" s="2" t="s">
        <v>232</v>
      </c>
      <c r="B2325" s="2" t="s">
        <v>231</v>
      </c>
      <c r="C2325" s="5" t="s">
        <v>230</v>
      </c>
    </row>
    <row r="2326" spans="1:3" ht="20">
      <c r="A2326" s="2" t="s">
        <v>229</v>
      </c>
      <c r="B2326" s="2" t="s">
        <v>228</v>
      </c>
      <c r="C2326" s="5" t="s">
        <v>227</v>
      </c>
    </row>
    <row r="2327" spans="1:3" ht="20">
      <c r="A2327" s="2"/>
      <c r="B2327" s="2"/>
      <c r="C2327" s="2"/>
    </row>
    <row r="2328" spans="1:3" ht="20">
      <c r="A2328" s="2" t="s">
        <v>226</v>
      </c>
      <c r="B2328" s="2" t="s">
        <v>225</v>
      </c>
      <c r="C2328" s="2" t="s">
        <v>224</v>
      </c>
    </row>
    <row r="2329" spans="1:3" ht="20">
      <c r="A2329" s="2" t="s">
        <v>223</v>
      </c>
      <c r="B2329" s="2" t="s">
        <v>222</v>
      </c>
      <c r="C2329" s="2" t="s">
        <v>221</v>
      </c>
    </row>
    <row r="2330" spans="1:3" ht="20">
      <c r="A2330" s="2"/>
      <c r="B2330" s="2"/>
      <c r="C2330" s="2" t="s">
        <v>220</v>
      </c>
    </row>
    <row r="2331" spans="1:3" ht="20">
      <c r="A2331" s="2" t="s">
        <v>219</v>
      </c>
      <c r="B2331" s="2" t="s">
        <v>217</v>
      </c>
      <c r="C2331" s="2" t="s">
        <v>216</v>
      </c>
    </row>
    <row r="2332" spans="1:3" ht="20">
      <c r="A2332" s="2" t="s">
        <v>218</v>
      </c>
      <c r="B2332" s="2" t="s">
        <v>217</v>
      </c>
      <c r="C2332" s="2" t="s">
        <v>216</v>
      </c>
    </row>
    <row r="2333" spans="1:3" ht="20">
      <c r="A2333" s="2" t="s">
        <v>215</v>
      </c>
      <c r="B2333" s="2" t="s">
        <v>214</v>
      </c>
      <c r="C2333" s="2" t="s">
        <v>213</v>
      </c>
    </row>
    <row r="2334" spans="1:3" ht="20">
      <c r="A2334" s="2" t="s">
        <v>212</v>
      </c>
      <c r="B2334" s="2" t="s">
        <v>211</v>
      </c>
      <c r="C2334" s="2" t="s">
        <v>210</v>
      </c>
    </row>
    <row r="2335" spans="1:3" ht="20">
      <c r="A2335" s="2" t="s">
        <v>209</v>
      </c>
      <c r="B2335" s="2" t="s">
        <v>208</v>
      </c>
      <c r="C2335" s="2" t="s">
        <v>207</v>
      </c>
    </row>
    <row r="2336" spans="1:3" ht="20">
      <c r="A2336" s="2" t="s">
        <v>206</v>
      </c>
      <c r="B2336" s="2" t="s">
        <v>205</v>
      </c>
      <c r="C2336" s="2" t="s">
        <v>204</v>
      </c>
    </row>
    <row r="2337" spans="1:3" ht="20">
      <c r="A2337" s="2" t="s">
        <v>203</v>
      </c>
      <c r="B2337" s="2" t="s">
        <v>202</v>
      </c>
      <c r="C2337" s="2" t="s">
        <v>201</v>
      </c>
    </row>
    <row r="2338" spans="1:3" ht="20">
      <c r="A2338" s="2" t="s">
        <v>200</v>
      </c>
      <c r="B2338" s="2" t="s">
        <v>199</v>
      </c>
      <c r="C2338" s="2" t="s">
        <v>198</v>
      </c>
    </row>
    <row r="2339" spans="1:3" ht="20">
      <c r="A2339" s="2" t="s">
        <v>197</v>
      </c>
      <c r="B2339" s="2" t="s">
        <v>111</v>
      </c>
      <c r="C2339" s="2" t="s">
        <v>196</v>
      </c>
    </row>
    <row r="2340" spans="1:3" ht="20">
      <c r="A2340" s="2" t="s">
        <v>195</v>
      </c>
      <c r="B2340" s="2" t="s">
        <v>194</v>
      </c>
      <c r="C2340" s="2" t="s">
        <v>193</v>
      </c>
    </row>
    <row r="2341" spans="1:3" ht="20">
      <c r="A2341" s="2" t="s">
        <v>195</v>
      </c>
      <c r="B2341" s="2" t="s">
        <v>194</v>
      </c>
      <c r="C2341" s="2" t="s">
        <v>193</v>
      </c>
    </row>
    <row r="2342" spans="1:3" ht="20">
      <c r="A2342" s="2" t="s">
        <v>192</v>
      </c>
      <c r="B2342" s="2" t="s">
        <v>191</v>
      </c>
      <c r="C2342" s="2" t="s">
        <v>190</v>
      </c>
    </row>
    <row r="2343" spans="1:3" ht="20">
      <c r="A2343" s="2" t="s">
        <v>189</v>
      </c>
      <c r="B2343" s="2" t="s">
        <v>188</v>
      </c>
      <c r="C2343" s="2" t="s">
        <v>187</v>
      </c>
    </row>
    <row r="2344" spans="1:3" ht="20">
      <c r="A2344" s="2" t="s">
        <v>186</v>
      </c>
      <c r="B2344" s="2" t="s">
        <v>185</v>
      </c>
      <c r="C2344" s="2" t="s">
        <v>184</v>
      </c>
    </row>
    <row r="2345" spans="1:3" ht="20">
      <c r="A2345" s="2" t="s">
        <v>183</v>
      </c>
      <c r="B2345" s="2" t="s">
        <v>182</v>
      </c>
      <c r="C2345" s="2" t="s">
        <v>181</v>
      </c>
    </row>
    <row r="2346" spans="1:3" ht="20">
      <c r="A2346" s="2" t="s">
        <v>180</v>
      </c>
      <c r="B2346" s="3" t="s">
        <v>179</v>
      </c>
      <c r="C2346" s="2" t="s">
        <v>178</v>
      </c>
    </row>
    <row r="2347" spans="1:3" ht="20">
      <c r="A2347" s="2" t="s">
        <v>180</v>
      </c>
      <c r="B2347" s="3" t="s">
        <v>179</v>
      </c>
      <c r="C2347" s="2" t="s">
        <v>178</v>
      </c>
    </row>
    <row r="2348" spans="1:3" ht="20">
      <c r="A2348" s="2" t="s">
        <v>177</v>
      </c>
      <c r="B2348" s="3" t="s">
        <v>176</v>
      </c>
      <c r="C2348" s="2" t="s">
        <v>175</v>
      </c>
    </row>
    <row r="2349" spans="1:3" ht="20">
      <c r="A2349" s="2" t="s">
        <v>174</v>
      </c>
      <c r="B2349" s="3" t="s">
        <v>173</v>
      </c>
      <c r="C2349" s="2" t="s">
        <v>172</v>
      </c>
    </row>
    <row r="2350" spans="1:3" ht="20">
      <c r="A2350" s="2" t="s">
        <v>171</v>
      </c>
      <c r="B2350" s="3" t="s">
        <v>170</v>
      </c>
      <c r="C2350" s="2" t="s">
        <v>169</v>
      </c>
    </row>
    <row r="2351" spans="1:3" ht="20">
      <c r="A2351" s="2" t="s">
        <v>168</v>
      </c>
      <c r="B2351" s="3" t="s">
        <v>167</v>
      </c>
      <c r="C2351" s="2" t="s">
        <v>166</v>
      </c>
    </row>
    <row r="2352" spans="1:3" ht="20">
      <c r="A2352" s="2" t="s">
        <v>165</v>
      </c>
      <c r="B2352" s="3" t="s">
        <v>164</v>
      </c>
      <c r="C2352" s="2" t="s">
        <v>163</v>
      </c>
    </row>
    <row r="2353" spans="1:3" ht="20">
      <c r="A2353" s="2" t="s">
        <v>162</v>
      </c>
      <c r="B2353" s="3" t="s">
        <v>161</v>
      </c>
      <c r="C2353" s="2" t="s">
        <v>160</v>
      </c>
    </row>
    <row r="2354" spans="1:3" ht="20">
      <c r="A2354" s="2" t="s">
        <v>159</v>
      </c>
      <c r="B2354" s="3" t="s">
        <v>158</v>
      </c>
      <c r="C2354" s="2" t="s">
        <v>157</v>
      </c>
    </row>
    <row r="2355" spans="1:3" ht="20">
      <c r="A2355" s="2" t="s">
        <v>156</v>
      </c>
      <c r="B2355" s="3" t="s">
        <v>155</v>
      </c>
      <c r="C2355" s="2" t="s">
        <v>154</v>
      </c>
    </row>
    <row r="2356" spans="1:3" ht="20">
      <c r="A2356" s="2" t="s">
        <v>153</v>
      </c>
      <c r="B2356" s="3" t="s">
        <v>152</v>
      </c>
      <c r="C2356" s="2" t="s">
        <v>151</v>
      </c>
    </row>
    <row r="2357" spans="1:3" ht="20">
      <c r="A2357" s="2" t="s">
        <v>150</v>
      </c>
      <c r="B2357" s="3" t="s">
        <v>149</v>
      </c>
      <c r="C2357" s="2" t="s">
        <v>148</v>
      </c>
    </row>
    <row r="2358" spans="1:3" ht="20">
      <c r="A2358" s="2" t="s">
        <v>147</v>
      </c>
      <c r="B2358" s="3" t="s">
        <v>146</v>
      </c>
      <c r="C2358" s="2" t="s">
        <v>145</v>
      </c>
    </row>
    <row r="2359" spans="1:3" ht="20">
      <c r="A2359" s="2" t="s">
        <v>144</v>
      </c>
      <c r="B2359" s="3" t="s">
        <v>31</v>
      </c>
      <c r="C2359" s="2" t="s">
        <v>143</v>
      </c>
    </row>
    <row r="2360" spans="1:3" ht="20">
      <c r="A2360" s="2" t="s">
        <v>142</v>
      </c>
      <c r="B2360" s="3" t="s">
        <v>141</v>
      </c>
      <c r="C2360" s="2" t="s">
        <v>140</v>
      </c>
    </row>
    <row r="2361" spans="1:3" ht="20">
      <c r="A2361" s="2" t="s">
        <v>139</v>
      </c>
      <c r="B2361" s="3" t="s">
        <v>138</v>
      </c>
      <c r="C2361" s="2" t="s">
        <v>137</v>
      </c>
    </row>
    <row r="2362" spans="1:3" ht="20">
      <c r="A2362" s="2" t="s">
        <v>136</v>
      </c>
      <c r="B2362" s="3" t="s">
        <v>135</v>
      </c>
      <c r="C2362" s="2" t="s">
        <v>134</v>
      </c>
    </row>
    <row r="2363" spans="1:3" ht="20">
      <c r="A2363" s="2" t="s">
        <v>133</v>
      </c>
      <c r="B2363" s="3" t="s">
        <v>132</v>
      </c>
      <c r="C2363" s="2" t="s">
        <v>131</v>
      </c>
    </row>
    <row r="2364" spans="1:3" ht="20">
      <c r="A2364" s="2" t="s">
        <v>130</v>
      </c>
      <c r="B2364" s="3" t="s">
        <v>129</v>
      </c>
      <c r="C2364" s="2" t="s">
        <v>128</v>
      </c>
    </row>
    <row r="2365" spans="1:3" ht="20">
      <c r="A2365" s="2" t="s">
        <v>127</v>
      </c>
      <c r="B2365" s="3" t="s">
        <v>126</v>
      </c>
      <c r="C2365" s="2" t="s">
        <v>125</v>
      </c>
    </row>
    <row r="2366" spans="1:3" ht="20">
      <c r="A2366" s="2" t="s">
        <v>124</v>
      </c>
      <c r="B2366" s="3" t="s">
        <v>123</v>
      </c>
      <c r="C2366" s="2" t="s">
        <v>122</v>
      </c>
    </row>
    <row r="2367" spans="1:3" ht="20">
      <c r="A2367" s="2" t="s">
        <v>121</v>
      </c>
      <c r="B2367" s="3" t="s">
        <v>120</v>
      </c>
      <c r="C2367" s="2" t="s">
        <v>119</v>
      </c>
    </row>
    <row r="2368" spans="1:3" ht="20">
      <c r="A2368" s="2" t="s">
        <v>118</v>
      </c>
      <c r="B2368" s="3" t="s">
        <v>117</v>
      </c>
      <c r="C2368" s="2" t="s">
        <v>116</v>
      </c>
    </row>
    <row r="2369" spans="1:3" ht="20">
      <c r="A2369" s="2" t="s">
        <v>115</v>
      </c>
      <c r="B2369" s="3" t="s">
        <v>114</v>
      </c>
      <c r="C2369" s="2" t="s">
        <v>113</v>
      </c>
    </row>
    <row r="2370" spans="1:3" ht="20">
      <c r="A2370" s="2" t="s">
        <v>112</v>
      </c>
      <c r="B2370" s="3" t="s">
        <v>111</v>
      </c>
      <c r="C2370" s="2" t="s">
        <v>110</v>
      </c>
    </row>
    <row r="2371" spans="1:3" ht="20">
      <c r="A2371" s="2" t="s">
        <v>109</v>
      </c>
      <c r="B2371" s="3" t="s">
        <v>108</v>
      </c>
      <c r="C2371" s="2" t="s">
        <v>107</v>
      </c>
    </row>
    <row r="2372" spans="1:3" ht="20">
      <c r="A2372" s="2" t="s">
        <v>106</v>
      </c>
      <c r="B2372" s="3" t="s">
        <v>105</v>
      </c>
      <c r="C2372" s="2" t="s">
        <v>104</v>
      </c>
    </row>
    <row r="2373" spans="1:3" ht="20">
      <c r="A2373" s="2" t="s">
        <v>103</v>
      </c>
      <c r="B2373" s="3" t="s">
        <v>102</v>
      </c>
      <c r="C2373" s="2" t="s">
        <v>101</v>
      </c>
    </row>
    <row r="2374" spans="1:3" ht="20">
      <c r="A2374" s="2" t="s">
        <v>100</v>
      </c>
      <c r="B2374" s="3" t="s">
        <v>99</v>
      </c>
      <c r="C2374" s="2" t="s">
        <v>98</v>
      </c>
    </row>
    <row r="2375" spans="1:3" ht="20">
      <c r="A2375" s="2" t="s">
        <v>97</v>
      </c>
      <c r="B2375" s="3" t="s">
        <v>96</v>
      </c>
      <c r="C2375" s="2" t="s">
        <v>95</v>
      </c>
    </row>
    <row r="2376" spans="1:3" ht="20">
      <c r="A2376" s="2" t="s">
        <v>94</v>
      </c>
      <c r="B2376" s="3" t="s">
        <v>46</v>
      </c>
      <c r="C2376" s="2" t="s">
        <v>93</v>
      </c>
    </row>
    <row r="2377" spans="1:3" ht="20">
      <c r="A2377" s="2" t="s">
        <v>92</v>
      </c>
      <c r="B2377" s="3" t="s">
        <v>91</v>
      </c>
      <c r="C2377" s="2" t="s">
        <v>90</v>
      </c>
    </row>
    <row r="2378" spans="1:3" ht="20">
      <c r="A2378" s="2" t="s">
        <v>89</v>
      </c>
      <c r="B2378" s="3" t="s">
        <v>88</v>
      </c>
      <c r="C2378" s="2" t="s">
        <v>87</v>
      </c>
    </row>
    <row r="2379" spans="1:3" ht="20">
      <c r="A2379" s="2" t="s">
        <v>86</v>
      </c>
      <c r="B2379" s="3" t="s">
        <v>85</v>
      </c>
      <c r="C2379" s="2" t="s">
        <v>84</v>
      </c>
    </row>
    <row r="2380" spans="1:3" ht="20">
      <c r="A2380" s="2" t="s">
        <v>83</v>
      </c>
      <c r="B2380" s="3" t="s">
        <v>82</v>
      </c>
      <c r="C2380" s="2" t="s">
        <v>81</v>
      </c>
    </row>
    <row r="2381" spans="1:3" ht="20">
      <c r="A2381" s="2" t="s">
        <v>80</v>
      </c>
      <c r="B2381" s="3" t="s">
        <v>79</v>
      </c>
      <c r="C2381" s="2" t="s">
        <v>78</v>
      </c>
    </row>
    <row r="2382" spans="1:3" ht="20">
      <c r="A2382" s="2" t="s">
        <v>77</v>
      </c>
      <c r="B2382" s="3" t="s">
        <v>76</v>
      </c>
      <c r="C2382" s="2" t="s">
        <v>75</v>
      </c>
    </row>
    <row r="2383" spans="1:3" ht="20">
      <c r="A2383" s="2" t="s">
        <v>74</v>
      </c>
      <c r="B2383" s="3" t="s">
        <v>73</v>
      </c>
      <c r="C2383" s="2" t="s">
        <v>72</v>
      </c>
    </row>
    <row r="2384" spans="1:3" ht="20">
      <c r="A2384" s="2" t="s">
        <v>71</v>
      </c>
      <c r="B2384" s="3" t="s">
        <v>70</v>
      </c>
      <c r="C2384" s="2" t="s">
        <v>69</v>
      </c>
    </row>
    <row r="2385" spans="1:3" ht="20">
      <c r="A2385" s="2" t="s">
        <v>68</v>
      </c>
      <c r="B2385" s="3" t="s">
        <v>67</v>
      </c>
      <c r="C2385" s="2" t="s">
        <v>66</v>
      </c>
    </row>
    <row r="2386" spans="1:3" ht="20">
      <c r="A2386" s="2" t="s">
        <v>65</v>
      </c>
      <c r="B2386" s="3" t="s">
        <v>64</v>
      </c>
      <c r="C2386" s="2" t="s">
        <v>63</v>
      </c>
    </row>
    <row r="2387" spans="1:3" ht="20">
      <c r="A2387" s="2" t="s">
        <v>62</v>
      </c>
      <c r="B2387" s="3" t="s">
        <v>61</v>
      </c>
      <c r="C2387" s="2" t="s">
        <v>60</v>
      </c>
    </row>
    <row r="2388" spans="1:3" ht="20">
      <c r="A2388" s="2" t="s">
        <v>59</v>
      </c>
      <c r="B2388" s="3" t="s">
        <v>58</v>
      </c>
      <c r="C2388" s="2" t="s">
        <v>57</v>
      </c>
    </row>
    <row r="2389" spans="1:3" ht="20">
      <c r="A2389" s="2" t="s">
        <v>56</v>
      </c>
      <c r="B2389" s="3" t="s">
        <v>55</v>
      </c>
      <c r="C2389" s="2" t="s">
        <v>54</v>
      </c>
    </row>
    <row r="2390" spans="1:3" ht="20">
      <c r="A2390" s="2" t="s">
        <v>53</v>
      </c>
      <c r="B2390" s="3" t="s">
        <v>52</v>
      </c>
      <c r="C2390" s="2" t="s">
        <v>51</v>
      </c>
    </row>
    <row r="2391" spans="1:3" ht="20">
      <c r="A2391" s="2" t="s">
        <v>50</v>
      </c>
      <c r="B2391" s="3" t="s">
        <v>49</v>
      </c>
      <c r="C2391" s="2" t="s">
        <v>48</v>
      </c>
    </row>
    <row r="2392" spans="1:3" ht="20">
      <c r="A2392" s="2" t="s">
        <v>47</v>
      </c>
      <c r="B2392" s="3" t="s">
        <v>46</v>
      </c>
      <c r="C2392" s="2" t="s">
        <v>45</v>
      </c>
    </row>
    <row r="2393" spans="1:3" ht="20">
      <c r="A2393" s="2" t="s">
        <v>44</v>
      </c>
      <c r="B2393" s="3" t="s">
        <v>43</v>
      </c>
      <c r="C2393" s="4" t="s">
        <v>42</v>
      </c>
    </row>
    <row r="2394" spans="1:3" ht="20">
      <c r="A2394" s="2" t="s">
        <v>41</v>
      </c>
      <c r="B2394" s="3" t="s">
        <v>40</v>
      </c>
      <c r="C2394" s="2" t="s">
        <v>39</v>
      </c>
    </row>
    <row r="2395" spans="1:3" ht="20">
      <c r="A2395" s="2" t="s">
        <v>38</v>
      </c>
      <c r="B2395" s="3" t="s">
        <v>37</v>
      </c>
      <c r="C2395" s="2" t="s">
        <v>36</v>
      </c>
    </row>
    <row r="2396" spans="1:3" ht="20">
      <c r="A2396" s="2" t="s">
        <v>35</v>
      </c>
      <c r="B2396" s="3" t="s">
        <v>34</v>
      </c>
      <c r="C2396" s="2" t="s">
        <v>33</v>
      </c>
    </row>
    <row r="2397" spans="1:3" ht="20">
      <c r="A2397" s="2" t="s">
        <v>32</v>
      </c>
      <c r="B2397" s="3" t="s">
        <v>31</v>
      </c>
      <c r="C2397" s="2" t="s">
        <v>30</v>
      </c>
    </row>
    <row r="2398" spans="1:3" ht="20">
      <c r="A2398" s="2" t="s">
        <v>29</v>
      </c>
      <c r="B2398" s="3" t="s">
        <v>28</v>
      </c>
      <c r="C2398" s="2" t="s">
        <v>27</v>
      </c>
    </row>
    <row r="2399" spans="1:3" ht="20">
      <c r="A2399" s="2" t="s">
        <v>26</v>
      </c>
      <c r="B2399" s="3" t="s">
        <v>25</v>
      </c>
      <c r="C2399" s="2" t="s">
        <v>24</v>
      </c>
    </row>
    <row r="2400" spans="1:3" ht="20">
      <c r="A2400" s="2" t="s">
        <v>23</v>
      </c>
      <c r="B2400" s="3" t="s">
        <v>22</v>
      </c>
      <c r="C2400" s="2" t="s">
        <v>21</v>
      </c>
    </row>
    <row r="2401" spans="1:3" ht="20">
      <c r="A2401" s="2" t="s">
        <v>20</v>
      </c>
      <c r="B2401" s="3" t="s">
        <v>19</v>
      </c>
      <c r="C2401" s="2" t="s">
        <v>18</v>
      </c>
    </row>
    <row r="2402" spans="1:3" ht="20">
      <c r="A2402" s="2" t="s">
        <v>17</v>
      </c>
      <c r="B2402" s="3" t="s">
        <v>16</v>
      </c>
      <c r="C2402" s="2" t="s">
        <v>15</v>
      </c>
    </row>
    <row r="2403" spans="1:3" ht="20">
      <c r="A2403" s="2" t="s">
        <v>14</v>
      </c>
      <c r="B2403" s="3" t="s">
        <v>13</v>
      </c>
      <c r="C2403" s="2" t="s">
        <v>12</v>
      </c>
    </row>
    <row r="2404" spans="1:3" ht="20">
      <c r="A2404" s="2" t="s">
        <v>11</v>
      </c>
      <c r="B2404" s="3" t="s">
        <v>10</v>
      </c>
      <c r="C2404" s="2" t="s">
        <v>9</v>
      </c>
    </row>
    <row r="2405" spans="1:3" ht="20">
      <c r="A2405" s="2" t="s">
        <v>8</v>
      </c>
      <c r="B2405" s="3" t="s">
        <v>7</v>
      </c>
      <c r="C2405" s="2" t="s">
        <v>6</v>
      </c>
    </row>
    <row r="2406" spans="1:3" ht="20">
      <c r="A2406" s="2" t="s">
        <v>8</v>
      </c>
      <c r="B2406" s="3" t="s">
        <v>7</v>
      </c>
      <c r="C2406" s="2" t="s">
        <v>6</v>
      </c>
    </row>
    <row r="2407" spans="1:3" ht="20">
      <c r="A2407" s="2" t="s">
        <v>5</v>
      </c>
      <c r="B2407" s="3" t="s">
        <v>4</v>
      </c>
      <c r="C2407" s="2" t="s">
        <v>3</v>
      </c>
    </row>
    <row r="2408" spans="1:3" ht="20">
      <c r="A2408" s="2" t="s">
        <v>2</v>
      </c>
      <c r="B2408" s="3" t="s">
        <v>1</v>
      </c>
      <c r="C2408" s="2" t="s">
        <v>0</v>
      </c>
    </row>
    <row r="2409" spans="1:3" ht="20">
      <c r="A2409" s="2"/>
      <c r="B2409" s="2"/>
      <c r="C2409" s="2"/>
    </row>
    <row r="2410" spans="1:3" ht="20">
      <c r="A2410" s="2" t="s">
        <v>7872</v>
      </c>
      <c r="B2410" s="2" t="s">
        <v>7873</v>
      </c>
      <c r="C2410" s="2" t="s">
        <v>7874</v>
      </c>
    </row>
    <row r="2411" spans="1:3" ht="20">
      <c r="A2411" s="2" t="s">
        <v>10473</v>
      </c>
      <c r="B2411" s="3" t="s">
        <v>10474</v>
      </c>
      <c r="C2411" s="2" t="s">
        <v>10472</v>
      </c>
    </row>
    <row r="2412" spans="1:3" ht="20">
      <c r="A2412" s="2" t="s">
        <v>10482</v>
      </c>
      <c r="B2412" s="3" t="s">
        <v>10476</v>
      </c>
      <c r="C2412" s="2" t="s">
        <v>10475</v>
      </c>
    </row>
    <row r="2413" spans="1:3" ht="20">
      <c r="A2413" s="2" t="s">
        <v>10483</v>
      </c>
      <c r="B2413" s="3" t="s">
        <v>10477</v>
      </c>
      <c r="C2413" s="2" t="s">
        <v>10478</v>
      </c>
    </row>
    <row r="2414" spans="1:3" ht="20">
      <c r="A2414" s="2" t="s">
        <v>10484</v>
      </c>
      <c r="B2414" s="93" t="s">
        <v>10479</v>
      </c>
      <c r="C2414" s="2" t="s">
        <v>10480</v>
      </c>
    </row>
    <row r="2415" spans="1:3" ht="20">
      <c r="A2415" s="2" t="s">
        <v>10485</v>
      </c>
      <c r="B2415" s="3" t="s">
        <v>10486</v>
      </c>
      <c r="C2415" s="2" t="s">
        <v>10481</v>
      </c>
    </row>
    <row r="2416" spans="1:3" ht="20">
      <c r="A2416" s="2" t="s">
        <v>10489</v>
      </c>
      <c r="B2416" s="3" t="s">
        <v>10488</v>
      </c>
      <c r="C2416" s="2" t="s">
        <v>10487</v>
      </c>
    </row>
    <row r="2417" spans="1:3" ht="20">
      <c r="A2417" s="2" t="s">
        <v>10494</v>
      </c>
      <c r="B2417" s="3" t="s">
        <v>10493</v>
      </c>
      <c r="C2417" s="1" t="s">
        <v>10492</v>
      </c>
    </row>
    <row r="2418" spans="1:3" ht="20">
      <c r="A2418" s="2" t="s">
        <v>10495</v>
      </c>
      <c r="B2418" s="3" t="s">
        <v>10491</v>
      </c>
      <c r="C2418" s="2" t="s">
        <v>10490</v>
      </c>
    </row>
    <row r="2419" spans="1:3" ht="20">
      <c r="A2419" s="2" t="s">
        <v>10500</v>
      </c>
      <c r="B2419" s="3" t="s">
        <v>10497</v>
      </c>
      <c r="C2419" s="2" t="s">
        <v>10496</v>
      </c>
    </row>
    <row r="2420" spans="1:3" ht="20">
      <c r="A2420" s="2" t="s">
        <v>10501</v>
      </c>
      <c r="B2420" s="3" t="s">
        <v>10499</v>
      </c>
      <c r="C2420" s="2" t="s">
        <v>10498</v>
      </c>
    </row>
    <row r="2421" spans="1:3" ht="20">
      <c r="A2421" s="2" t="s">
        <v>10505</v>
      </c>
      <c r="B2421" s="3" t="s">
        <v>10504</v>
      </c>
      <c r="C2421" s="2" t="s">
        <v>10502</v>
      </c>
    </row>
    <row r="2422" spans="1:3" ht="20">
      <c r="A2422" s="2" t="s">
        <v>10506</v>
      </c>
      <c r="B2422" s="3" t="s">
        <v>10504</v>
      </c>
      <c r="C2422" s="2" t="s">
        <v>10503</v>
      </c>
    </row>
    <row r="2423" spans="1:3" ht="20">
      <c r="A2423" s="2" t="s">
        <v>10507</v>
      </c>
      <c r="B2423" s="3" t="s">
        <v>10504</v>
      </c>
      <c r="C2423" s="2" t="s">
        <v>10511</v>
      </c>
    </row>
    <row r="2424" spans="1:3" ht="20">
      <c r="A2424" s="2" t="s">
        <v>10508</v>
      </c>
      <c r="B2424" s="3" t="s">
        <v>10509</v>
      </c>
      <c r="C2424" s="2" t="s">
        <v>10510</v>
      </c>
    </row>
    <row r="2425" spans="1:3" ht="20">
      <c r="A2425" s="2" t="s">
        <v>10516</v>
      </c>
      <c r="B2425" s="3" t="s">
        <v>10513</v>
      </c>
      <c r="C2425" s="2" t="s">
        <v>10512</v>
      </c>
    </row>
    <row r="2426" spans="1:3" ht="20">
      <c r="A2426" s="2" t="s">
        <v>10517</v>
      </c>
      <c r="B2426" s="3" t="s">
        <v>10515</v>
      </c>
      <c r="C2426" s="2" t="s">
        <v>10514</v>
      </c>
    </row>
    <row r="2427" spans="1:3" ht="20">
      <c r="A2427" s="2" t="s">
        <v>10520</v>
      </c>
      <c r="B2427" s="3" t="s">
        <v>10519</v>
      </c>
      <c r="C2427" s="2" t="s">
        <v>10518</v>
      </c>
    </row>
    <row r="2428" spans="1:3" ht="20">
      <c r="A2428" s="2" t="s">
        <v>10521</v>
      </c>
      <c r="B2428" s="3" t="s">
        <v>10523</v>
      </c>
      <c r="C2428" s="2" t="s">
        <v>10522</v>
      </c>
    </row>
    <row r="2429" spans="1:3" ht="20">
      <c r="A2429" s="2" t="s">
        <v>10526</v>
      </c>
      <c r="B2429" s="3" t="s">
        <v>10525</v>
      </c>
      <c r="C2429" s="2" t="s">
        <v>10524</v>
      </c>
    </row>
    <row r="2430" spans="1:3" ht="20">
      <c r="A2430" s="2" t="s">
        <v>10527</v>
      </c>
      <c r="B2430" s="3" t="s">
        <v>10529</v>
      </c>
      <c r="C2430" s="2" t="s">
        <v>10528</v>
      </c>
    </row>
    <row r="2431" spans="1:3" ht="20">
      <c r="A2431" s="2" t="s">
        <v>10537</v>
      </c>
      <c r="B2431" s="3" t="s">
        <v>10531</v>
      </c>
      <c r="C2431" s="2" t="s">
        <v>10530</v>
      </c>
    </row>
    <row r="2432" spans="1:3" ht="20">
      <c r="A2432" s="2" t="s">
        <v>10538</v>
      </c>
      <c r="B2432" s="3" t="s">
        <v>10533</v>
      </c>
      <c r="C2432" s="2" t="s">
        <v>10532</v>
      </c>
    </row>
    <row r="2433" spans="1:4" ht="20">
      <c r="A2433" s="2" t="s">
        <v>10539</v>
      </c>
      <c r="B2433" s="3" t="s">
        <v>10535</v>
      </c>
      <c r="C2433" s="2" t="s">
        <v>10534</v>
      </c>
    </row>
    <row r="2434" spans="1:4" ht="20">
      <c r="A2434" s="2" t="s">
        <v>10540</v>
      </c>
      <c r="B2434" s="3" t="s">
        <v>10541</v>
      </c>
      <c r="C2434" s="2" t="s">
        <v>10536</v>
      </c>
    </row>
    <row r="2435" spans="1:4" ht="20">
      <c r="A2435" s="2"/>
      <c r="B2435" s="3" t="s">
        <v>10544</v>
      </c>
      <c r="C2435" s="2" t="s">
        <v>10542</v>
      </c>
      <c r="D2435" s="1" t="s">
        <v>10543</v>
      </c>
    </row>
    <row r="2436" spans="1:4" ht="20">
      <c r="A2436" s="2"/>
      <c r="B2436" s="2"/>
      <c r="C2436" s="2"/>
    </row>
    <row r="2437" spans="1:4" ht="20">
      <c r="A2437" s="2"/>
      <c r="B2437" s="2"/>
      <c r="C2437" s="2"/>
    </row>
    <row r="2438" spans="1:4" ht="20">
      <c r="A2438" s="2"/>
      <c r="B2438" s="2"/>
      <c r="C2438" s="2"/>
    </row>
    <row r="2439" spans="1:4" ht="20">
      <c r="A2439" s="2" t="s">
        <v>10588</v>
      </c>
      <c r="B2439" s="2" t="s">
        <v>10590</v>
      </c>
      <c r="C2439" s="2" t="s">
        <v>10589</v>
      </c>
    </row>
    <row r="2440" spans="1:4" ht="20">
      <c r="A2440" s="2" t="s">
        <v>10595</v>
      </c>
      <c r="B2440" s="2" t="s">
        <v>10592</v>
      </c>
      <c r="C2440" s="2" t="s">
        <v>10591</v>
      </c>
    </row>
    <row r="2441" spans="1:4" ht="20">
      <c r="A2441" s="2" t="s">
        <v>10596</v>
      </c>
      <c r="B2441" s="2" t="s">
        <v>10593</v>
      </c>
      <c r="C2441" s="2" t="s">
        <v>10594</v>
      </c>
    </row>
    <row r="2442" spans="1:4" ht="20">
      <c r="A2442" s="2" t="s">
        <v>10597</v>
      </c>
      <c r="B2442" s="2" t="s">
        <v>10598</v>
      </c>
      <c r="C2442" s="2" t="s">
        <v>10599</v>
      </c>
    </row>
    <row r="2443" spans="1:4" ht="20">
      <c r="A2443" s="2"/>
      <c r="B2443" s="2"/>
      <c r="C2443" s="2"/>
    </row>
    <row r="2444" spans="1:4" ht="20">
      <c r="A2444" s="2" t="s">
        <v>10883</v>
      </c>
      <c r="B2444" s="2" t="s">
        <v>10884</v>
      </c>
      <c r="C2444" s="2" t="s">
        <v>10885</v>
      </c>
    </row>
    <row r="2445" spans="1:4" ht="20">
      <c r="A2445" s="2" t="s">
        <v>10812</v>
      </c>
      <c r="B2445" s="2" t="s">
        <v>10602</v>
      </c>
      <c r="C2445" s="2" t="s">
        <v>10600</v>
      </c>
      <c r="D2445" s="1" t="s">
        <v>10601</v>
      </c>
    </row>
    <row r="2446" spans="1:4" ht="20">
      <c r="A2446" s="2" t="s">
        <v>10813</v>
      </c>
      <c r="B2446" s="2" t="s">
        <v>10607</v>
      </c>
      <c r="C2446" s="2" t="s">
        <v>10603</v>
      </c>
      <c r="D2446" s="1" t="s">
        <v>10604</v>
      </c>
    </row>
    <row r="2447" spans="1:4" ht="20">
      <c r="A2447" s="2" t="s">
        <v>10814</v>
      </c>
      <c r="B2447" s="2" t="s">
        <v>10606</v>
      </c>
      <c r="C2447" s="2" t="s">
        <v>10610</v>
      </c>
      <c r="D2447" s="1" t="s">
        <v>10605</v>
      </c>
    </row>
    <row r="2448" spans="1:4" ht="20">
      <c r="A2448" s="2" t="s">
        <v>10815</v>
      </c>
      <c r="B2448" s="2" t="s">
        <v>10609</v>
      </c>
      <c r="C2448" s="2" t="s">
        <v>10611</v>
      </c>
      <c r="D2448" s="1" t="s">
        <v>10608</v>
      </c>
    </row>
    <row r="2449" spans="1:7" ht="20">
      <c r="A2449" s="2" t="s">
        <v>10816</v>
      </c>
      <c r="B2449" s="94" t="s">
        <v>10613</v>
      </c>
      <c r="C2449" s="2" t="s">
        <v>10622</v>
      </c>
      <c r="D2449" s="1" t="s">
        <v>10612</v>
      </c>
    </row>
    <row r="2450" spans="1:7" ht="20">
      <c r="A2450" s="2" t="s">
        <v>10817</v>
      </c>
      <c r="B2450" s="94" t="s">
        <v>10615</v>
      </c>
      <c r="C2450" s="2" t="s">
        <v>10623</v>
      </c>
      <c r="D2450" s="1" t="s">
        <v>10614</v>
      </c>
    </row>
    <row r="2451" spans="1:7" ht="20">
      <c r="A2451" s="2" t="s">
        <v>10818</v>
      </c>
      <c r="B2451" s="96" t="s">
        <v>10617</v>
      </c>
      <c r="C2451" s="2" t="s">
        <v>10620</v>
      </c>
      <c r="D2451" s="1" t="s">
        <v>10616</v>
      </c>
    </row>
    <row r="2452" spans="1:7" ht="20">
      <c r="A2452" s="2" t="s">
        <v>10819</v>
      </c>
      <c r="B2452" s="96" t="s">
        <v>10618</v>
      </c>
      <c r="C2452" s="2" t="s">
        <v>10621</v>
      </c>
      <c r="D2452" s="1" t="s">
        <v>10619</v>
      </c>
    </row>
    <row r="2453" spans="1:7" ht="20">
      <c r="A2453" s="2" t="s">
        <v>10820</v>
      </c>
      <c r="B2453" s="97" t="s">
        <v>10625</v>
      </c>
      <c r="C2453" s="2" t="s">
        <v>10626</v>
      </c>
      <c r="D2453" s="1" t="s">
        <v>10624</v>
      </c>
    </row>
    <row r="2454" spans="1:7" ht="20">
      <c r="A2454" s="2" t="s">
        <v>10821</v>
      </c>
      <c r="B2454" s="97" t="s">
        <v>10627</v>
      </c>
      <c r="C2454" s="2" t="s">
        <v>10629</v>
      </c>
      <c r="D2454" s="1" t="s">
        <v>10628</v>
      </c>
    </row>
    <row r="2455" spans="1:7" ht="20">
      <c r="A2455" s="2" t="s">
        <v>10822</v>
      </c>
      <c r="B2455" s="97" t="s">
        <v>10631</v>
      </c>
      <c r="C2455" s="2" t="s">
        <v>10630</v>
      </c>
      <c r="D2455" s="1" t="s">
        <v>10635</v>
      </c>
    </row>
    <row r="2456" spans="1:7" ht="20">
      <c r="A2456" s="2" t="s">
        <v>10823</v>
      </c>
      <c r="B2456" s="98" t="s">
        <v>10633</v>
      </c>
      <c r="C2456" s="2" t="s">
        <v>10632</v>
      </c>
      <c r="D2456" s="1" t="s">
        <v>10636</v>
      </c>
    </row>
    <row r="2457" spans="1:7" ht="20">
      <c r="A2457" s="2" t="s">
        <v>10824</v>
      </c>
      <c r="B2457" s="98" t="s">
        <v>10638</v>
      </c>
      <c r="C2457" s="2" t="s">
        <v>10634</v>
      </c>
      <c r="D2457" s="1" t="s">
        <v>10637</v>
      </c>
    </row>
    <row r="2458" spans="1:7" ht="20">
      <c r="A2458" s="2" t="s">
        <v>10825</v>
      </c>
      <c r="B2458" s="100" t="s">
        <v>10644</v>
      </c>
      <c r="C2458" s="2" t="s">
        <v>10639</v>
      </c>
      <c r="D2458" s="1" t="s">
        <v>10640</v>
      </c>
    </row>
    <row r="2459" spans="1:7" ht="20">
      <c r="A2459" s="2" t="s">
        <v>10826</v>
      </c>
      <c r="B2459" s="99" t="s">
        <v>10643</v>
      </c>
      <c r="C2459" s="2" t="s">
        <v>10642</v>
      </c>
      <c r="D2459" s="1" t="s">
        <v>10641</v>
      </c>
    </row>
    <row r="2460" spans="1:7" ht="20">
      <c r="A2460" s="2" t="s">
        <v>10827</v>
      </c>
      <c r="B2460" s="100" t="s">
        <v>10647</v>
      </c>
      <c r="C2460" s="2" t="s">
        <v>10645</v>
      </c>
      <c r="D2460" s="1" t="s">
        <v>10646</v>
      </c>
    </row>
    <row r="2461" spans="1:7" ht="20">
      <c r="A2461" s="2" t="s">
        <v>10828</v>
      </c>
      <c r="B2461" s="101" t="s">
        <v>10649</v>
      </c>
      <c r="C2461" s="2" t="s">
        <v>10648</v>
      </c>
      <c r="D2461" s="1" t="s">
        <v>10652</v>
      </c>
    </row>
    <row r="2462" spans="1:7" ht="20">
      <c r="A2462" s="2" t="s">
        <v>10829</v>
      </c>
      <c r="B2462" s="102" t="s">
        <v>10653</v>
      </c>
      <c r="C2462" s="2" t="s">
        <v>10650</v>
      </c>
      <c r="D2462" s="1" t="s">
        <v>10651</v>
      </c>
      <c r="F2462" s="1">
        <v>2146</v>
      </c>
      <c r="G2462" s="1">
        <f>F2462*2125</f>
        <v>4560250</v>
      </c>
    </row>
    <row r="2463" spans="1:7" ht="20">
      <c r="A2463" s="2" t="s">
        <v>10830</v>
      </c>
      <c r="B2463" s="103" t="s">
        <v>10656</v>
      </c>
      <c r="C2463" s="2" t="s">
        <v>10655</v>
      </c>
      <c r="D2463" s="1" t="s">
        <v>10654</v>
      </c>
      <c r="F2463" s="1">
        <v>110</v>
      </c>
      <c r="G2463" s="1">
        <f>(F2463*14)*20*2125</f>
        <v>65450000</v>
      </c>
    </row>
    <row r="2464" spans="1:7" ht="20">
      <c r="A2464" s="2" t="s">
        <v>10831</v>
      </c>
      <c r="B2464" s="101" t="s">
        <v>10659</v>
      </c>
      <c r="C2464" s="2" t="s">
        <v>10657</v>
      </c>
      <c r="D2464" s="1" t="s">
        <v>10658</v>
      </c>
    </row>
    <row r="2465" spans="1:6" ht="20">
      <c r="A2465" s="2" t="s">
        <v>10832</v>
      </c>
      <c r="B2465" s="104" t="s">
        <v>10662</v>
      </c>
      <c r="C2465" s="2" t="s">
        <v>10660</v>
      </c>
      <c r="D2465" s="1" t="s">
        <v>10661</v>
      </c>
      <c r="F2465" s="1">
        <f>84*20*2125</f>
        <v>3570000</v>
      </c>
    </row>
    <row r="2466" spans="1:6" ht="20">
      <c r="A2466" s="2" t="s">
        <v>10833</v>
      </c>
      <c r="B2466" s="101" t="s">
        <v>10665</v>
      </c>
      <c r="C2466" s="2" t="s">
        <v>10663</v>
      </c>
      <c r="D2466" s="1" t="s">
        <v>10664</v>
      </c>
    </row>
    <row r="2467" spans="1:6" ht="20">
      <c r="A2467" s="2" t="s">
        <v>10834</v>
      </c>
      <c r="B2467" s="101" t="s">
        <v>10668</v>
      </c>
      <c r="C2467" s="2" t="s">
        <v>10666</v>
      </c>
      <c r="D2467" s="1" t="s">
        <v>10667</v>
      </c>
    </row>
    <row r="2468" spans="1:6" ht="20">
      <c r="A2468" s="2" t="s">
        <v>10835</v>
      </c>
      <c r="B2468" s="101" t="s">
        <v>10669</v>
      </c>
      <c r="C2468" s="2" t="s">
        <v>10670</v>
      </c>
      <c r="D2468" s="1" t="s">
        <v>10671</v>
      </c>
    </row>
    <row r="2469" spans="1:6" ht="20">
      <c r="A2469" s="2" t="s">
        <v>10836</v>
      </c>
      <c r="B2469" s="105" t="s">
        <v>10674</v>
      </c>
      <c r="C2469" s="2" t="s">
        <v>10672</v>
      </c>
      <c r="D2469" s="1" t="s">
        <v>10673</v>
      </c>
    </row>
    <row r="2470" spans="1:6" ht="20">
      <c r="A2470" s="2" t="s">
        <v>10837</v>
      </c>
      <c r="B2470" s="106" t="s">
        <v>10677</v>
      </c>
      <c r="C2470" s="2" t="s">
        <v>10675</v>
      </c>
      <c r="D2470" s="1" t="s">
        <v>10676</v>
      </c>
    </row>
    <row r="2471" spans="1:6" ht="20">
      <c r="A2471" s="2" t="s">
        <v>10838</v>
      </c>
      <c r="B2471" s="107" t="s">
        <v>10680</v>
      </c>
      <c r="C2471" s="2" t="s">
        <v>10678</v>
      </c>
      <c r="D2471" s="1" t="s">
        <v>10679</v>
      </c>
    </row>
    <row r="2472" spans="1:6" ht="20">
      <c r="A2472" s="2" t="s">
        <v>10839</v>
      </c>
      <c r="B2472" s="108" t="s">
        <v>10682</v>
      </c>
      <c r="C2472" s="2" t="s">
        <v>10681</v>
      </c>
      <c r="D2472" s="1" t="s">
        <v>10683</v>
      </c>
    </row>
    <row r="2473" spans="1:6" ht="20">
      <c r="A2473" s="2" t="s">
        <v>10840</v>
      </c>
      <c r="B2473" s="98" t="s">
        <v>10686</v>
      </c>
      <c r="C2473" s="2" t="s">
        <v>10684</v>
      </c>
    </row>
    <row r="2474" spans="1:6" ht="20">
      <c r="A2474" s="2" t="s">
        <v>10841</v>
      </c>
      <c r="B2474" s="109" t="s">
        <v>10689</v>
      </c>
      <c r="C2474" s="2" t="s">
        <v>10687</v>
      </c>
      <c r="D2474" s="1" t="s">
        <v>10685</v>
      </c>
    </row>
    <row r="2475" spans="1:6" ht="20">
      <c r="A2475" s="2" t="s">
        <v>10842</v>
      </c>
      <c r="B2475" s="110" t="s">
        <v>10692</v>
      </c>
      <c r="C2475" s="2" t="s">
        <v>10690</v>
      </c>
      <c r="D2475" s="1" t="s">
        <v>10688</v>
      </c>
    </row>
    <row r="2476" spans="1:6" ht="20">
      <c r="A2476" s="2" t="s">
        <v>10843</v>
      </c>
      <c r="B2476" s="111" t="s">
        <v>10695</v>
      </c>
      <c r="C2476" s="2" t="s">
        <v>10693</v>
      </c>
      <c r="D2476" s="1" t="s">
        <v>10691</v>
      </c>
    </row>
    <row r="2477" spans="1:6" ht="20">
      <c r="A2477" s="2" t="s">
        <v>10844</v>
      </c>
      <c r="B2477" s="112" t="s">
        <v>10698</v>
      </c>
      <c r="C2477" s="2" t="s">
        <v>10696</v>
      </c>
      <c r="D2477" s="1" t="s">
        <v>10694</v>
      </c>
    </row>
    <row r="2478" spans="1:6" ht="20">
      <c r="A2478" s="2" t="s">
        <v>10845</v>
      </c>
      <c r="B2478" s="2" t="s">
        <v>10701</v>
      </c>
      <c r="C2478" s="2" t="s">
        <v>10699</v>
      </c>
      <c r="D2478" s="1" t="s">
        <v>10697</v>
      </c>
    </row>
    <row r="2479" spans="1:6" ht="20">
      <c r="A2479" s="2" t="s">
        <v>10846</v>
      </c>
      <c r="B2479" s="113" t="s">
        <v>10704</v>
      </c>
      <c r="C2479" s="2" t="s">
        <v>10702</v>
      </c>
      <c r="D2479" s="1" t="s">
        <v>10700</v>
      </c>
    </row>
    <row r="2480" spans="1:6" ht="20">
      <c r="A2480" s="2" t="s">
        <v>10847</v>
      </c>
      <c r="B2480" s="2" t="s">
        <v>10713</v>
      </c>
      <c r="C2480" s="2" t="s">
        <v>10705</v>
      </c>
      <c r="D2480" s="1" t="s">
        <v>10703</v>
      </c>
    </row>
    <row r="2481" spans="1:4" ht="20">
      <c r="A2481" s="2" t="s">
        <v>10848</v>
      </c>
      <c r="B2481" s="96" t="s">
        <v>10709</v>
      </c>
      <c r="C2481" s="2" t="s">
        <v>10707</v>
      </c>
      <c r="D2481" s="1" t="s">
        <v>10706</v>
      </c>
    </row>
    <row r="2482" spans="1:4" ht="20">
      <c r="A2482" s="2" t="s">
        <v>10849</v>
      </c>
      <c r="B2482" s="102" t="s">
        <v>10712</v>
      </c>
      <c r="C2482" s="2" t="s">
        <v>10710</v>
      </c>
      <c r="D2482" s="1" t="s">
        <v>10708</v>
      </c>
    </row>
    <row r="2483" spans="1:4" ht="20">
      <c r="A2483" s="2" t="s">
        <v>10850</v>
      </c>
      <c r="B2483" s="114" t="s">
        <v>10715</v>
      </c>
      <c r="C2483" s="2" t="s">
        <v>10714</v>
      </c>
      <c r="D2483" s="1" t="s">
        <v>10711</v>
      </c>
    </row>
    <row r="2484" spans="1:4" ht="20">
      <c r="A2484" s="2" t="s">
        <v>10851</v>
      </c>
      <c r="B2484" s="2" t="s">
        <v>10718</v>
      </c>
      <c r="C2484" s="2" t="s">
        <v>10717</v>
      </c>
      <c r="D2484" s="1" t="s">
        <v>10716</v>
      </c>
    </row>
    <row r="2485" spans="1:4" ht="20">
      <c r="A2485" s="2" t="s">
        <v>10852</v>
      </c>
      <c r="B2485" s="115" t="s">
        <v>10722</v>
      </c>
      <c r="C2485" s="2" t="s">
        <v>10720</v>
      </c>
      <c r="D2485" s="1" t="s">
        <v>10719</v>
      </c>
    </row>
    <row r="2486" spans="1:4" ht="20">
      <c r="A2486" s="2" t="s">
        <v>10853</v>
      </c>
      <c r="B2486" s="116" t="s">
        <v>10725</v>
      </c>
      <c r="C2486" s="2" t="s">
        <v>10723</v>
      </c>
      <c r="D2486" s="1" t="s">
        <v>10721</v>
      </c>
    </row>
    <row r="2487" spans="1:4" ht="20">
      <c r="A2487" s="2" t="s">
        <v>10854</v>
      </c>
      <c r="B2487" s="98" t="s">
        <v>10728</v>
      </c>
      <c r="C2487" s="2" t="s">
        <v>10726</v>
      </c>
      <c r="D2487" s="1" t="s">
        <v>10724</v>
      </c>
    </row>
    <row r="2488" spans="1:4" ht="20">
      <c r="A2488" s="2" t="s">
        <v>10855</v>
      </c>
      <c r="B2488" s="2" t="s">
        <v>10731</v>
      </c>
      <c r="C2488" s="2" t="s">
        <v>10729</v>
      </c>
      <c r="D2488" s="1" t="s">
        <v>10727</v>
      </c>
    </row>
    <row r="2489" spans="1:4" ht="20">
      <c r="A2489" s="2" t="s">
        <v>10856</v>
      </c>
      <c r="B2489" s="101" t="s">
        <v>10734</v>
      </c>
      <c r="C2489" s="2" t="s">
        <v>10732</v>
      </c>
      <c r="D2489" s="1" t="s">
        <v>10730</v>
      </c>
    </row>
    <row r="2490" spans="1:4" ht="20">
      <c r="A2490" s="2" t="s">
        <v>10857</v>
      </c>
      <c r="B2490" s="100" t="s">
        <v>10737</v>
      </c>
      <c r="C2490" s="2" t="s">
        <v>10735</v>
      </c>
      <c r="D2490" s="1" t="s">
        <v>10733</v>
      </c>
    </row>
    <row r="2491" spans="1:4" ht="20">
      <c r="A2491" s="2" t="s">
        <v>10858</v>
      </c>
      <c r="B2491" s="96" t="s">
        <v>10740</v>
      </c>
      <c r="C2491" s="2" t="s">
        <v>10738</v>
      </c>
      <c r="D2491" s="1" t="s">
        <v>10736</v>
      </c>
    </row>
    <row r="2492" spans="1:4" ht="20">
      <c r="A2492" s="2" t="s">
        <v>10859</v>
      </c>
      <c r="B2492" s="2" t="s">
        <v>10748</v>
      </c>
      <c r="C2492" s="2" t="s">
        <v>10741</v>
      </c>
      <c r="D2492" s="1" t="s">
        <v>10739</v>
      </c>
    </row>
    <row r="2493" spans="1:4" ht="20">
      <c r="A2493" s="2" t="s">
        <v>10860</v>
      </c>
      <c r="B2493" s="117" t="s">
        <v>10744</v>
      </c>
      <c r="C2493" s="2" t="s">
        <v>10742</v>
      </c>
      <c r="D2493" s="1" t="s">
        <v>10749</v>
      </c>
    </row>
    <row r="2494" spans="1:4" ht="20">
      <c r="A2494" s="2" t="s">
        <v>10861</v>
      </c>
      <c r="B2494" s="118" t="s">
        <v>10747</v>
      </c>
      <c r="C2494" s="2" t="s">
        <v>10745</v>
      </c>
      <c r="D2494" s="1" t="s">
        <v>10743</v>
      </c>
    </row>
    <row r="2495" spans="1:4" ht="20">
      <c r="A2495" s="2" t="s">
        <v>10862</v>
      </c>
      <c r="B2495" s="99" t="s">
        <v>10752</v>
      </c>
      <c r="C2495" s="2" t="s">
        <v>10750</v>
      </c>
      <c r="D2495" s="1" t="s">
        <v>10746</v>
      </c>
    </row>
    <row r="2496" spans="1:4" ht="20">
      <c r="A2496" s="2" t="s">
        <v>10863</v>
      </c>
      <c r="B2496" s="2" t="s">
        <v>10754</v>
      </c>
      <c r="C2496" s="2" t="s">
        <v>10886</v>
      </c>
      <c r="D2496" s="1" t="s">
        <v>10751</v>
      </c>
    </row>
    <row r="2497" spans="1:6" ht="20">
      <c r="A2497" s="2" t="s">
        <v>10864</v>
      </c>
      <c r="B2497" s="101" t="s">
        <v>10757</v>
      </c>
      <c r="C2497" s="2" t="s">
        <v>10755</v>
      </c>
      <c r="D2497" s="1" t="s">
        <v>10753</v>
      </c>
    </row>
    <row r="2498" spans="1:6" ht="20">
      <c r="A2498" s="2" t="s">
        <v>10865</v>
      </c>
      <c r="B2498" s="119" t="s">
        <v>10760</v>
      </c>
      <c r="C2498" s="2" t="s">
        <v>10758</v>
      </c>
      <c r="D2498" s="1" t="s">
        <v>10756</v>
      </c>
    </row>
    <row r="2499" spans="1:6" ht="20">
      <c r="A2499" s="2" t="s">
        <v>10866</v>
      </c>
      <c r="B2499" s="95" t="s">
        <v>10762</v>
      </c>
      <c r="C2499" s="128" t="s">
        <v>10888</v>
      </c>
      <c r="D2499" s="1" t="s">
        <v>10759</v>
      </c>
    </row>
    <row r="2500" spans="1:6" ht="20">
      <c r="A2500" s="2" t="s">
        <v>10867</v>
      </c>
      <c r="B2500" s="116" t="s">
        <v>10765</v>
      </c>
      <c r="C2500" s="2" t="s">
        <v>10763</v>
      </c>
      <c r="D2500" s="1" t="s">
        <v>10761</v>
      </c>
    </row>
    <row r="2501" spans="1:6" ht="20">
      <c r="A2501" s="2" t="s">
        <v>10868</v>
      </c>
      <c r="B2501" s="120" t="s">
        <v>10768</v>
      </c>
      <c r="C2501" s="2" t="s">
        <v>10766</v>
      </c>
      <c r="D2501" s="1" t="s">
        <v>10764</v>
      </c>
    </row>
    <row r="2502" spans="1:6" ht="20">
      <c r="A2502" s="2" t="s">
        <v>10869</v>
      </c>
      <c r="B2502" s="103" t="s">
        <v>10771</v>
      </c>
      <c r="C2502" s="2" t="s">
        <v>10770</v>
      </c>
      <c r="D2502" s="1" t="s">
        <v>10767</v>
      </c>
    </row>
    <row r="2503" spans="1:6" ht="20">
      <c r="A2503" s="2" t="s">
        <v>10870</v>
      </c>
      <c r="B2503" s="121" t="s">
        <v>10774</v>
      </c>
      <c r="C2503" s="2" t="s">
        <v>10772</v>
      </c>
      <c r="D2503" s="1" t="s">
        <v>10769</v>
      </c>
    </row>
    <row r="2504" spans="1:6" ht="20">
      <c r="A2504" s="2" t="s">
        <v>10871</v>
      </c>
      <c r="B2504" s="122" t="s">
        <v>10777</v>
      </c>
      <c r="C2504" s="2" t="s">
        <v>10775</v>
      </c>
      <c r="D2504" s="1" t="s">
        <v>10773</v>
      </c>
    </row>
    <row r="2505" spans="1:6" ht="20">
      <c r="A2505" s="2" t="s">
        <v>10872</v>
      </c>
      <c r="B2505" s="123" t="s">
        <v>10780</v>
      </c>
      <c r="C2505" s="2" t="s">
        <v>10778</v>
      </c>
      <c r="D2505" s="1" t="s">
        <v>10776</v>
      </c>
    </row>
    <row r="2506" spans="1:6" ht="20">
      <c r="A2506" s="2" t="s">
        <v>10873</v>
      </c>
      <c r="B2506" s="107" t="s">
        <v>10782</v>
      </c>
      <c r="C2506" s="2" t="s">
        <v>10887</v>
      </c>
      <c r="D2506" s="1" t="s">
        <v>10779</v>
      </c>
    </row>
    <row r="2507" spans="1:6" ht="20">
      <c r="A2507" s="2" t="s">
        <v>10874</v>
      </c>
      <c r="B2507" s="124" t="s">
        <v>10785</v>
      </c>
      <c r="C2507" s="2" t="s">
        <v>10783</v>
      </c>
      <c r="D2507" s="1" t="s">
        <v>10781</v>
      </c>
    </row>
    <row r="2508" spans="1:6" ht="20">
      <c r="A2508" s="2" t="s">
        <v>10875</v>
      </c>
      <c r="B2508" s="108" t="s">
        <v>10787</v>
      </c>
      <c r="C2508" s="2" t="s">
        <v>10788</v>
      </c>
      <c r="D2508" s="1" t="s">
        <v>10784</v>
      </c>
      <c r="E2508" s="1" t="s">
        <v>10810</v>
      </c>
    </row>
    <row r="2509" spans="1:6" ht="20">
      <c r="A2509" s="2" t="s">
        <v>10876</v>
      </c>
      <c r="B2509" s="102" t="s">
        <v>10791</v>
      </c>
      <c r="C2509" s="2" t="s">
        <v>10789</v>
      </c>
      <c r="D2509" s="1" t="s">
        <v>10786</v>
      </c>
      <c r="F2509" s="1" t="s">
        <v>10811</v>
      </c>
    </row>
    <row r="2510" spans="1:6" ht="20">
      <c r="A2510" s="2" t="s">
        <v>10877</v>
      </c>
      <c r="B2510" s="125" t="s">
        <v>10794</v>
      </c>
      <c r="C2510" s="2" t="s">
        <v>10792</v>
      </c>
      <c r="D2510" s="1" t="s">
        <v>10790</v>
      </c>
    </row>
    <row r="2511" spans="1:6" ht="20">
      <c r="A2511" s="2" t="s">
        <v>10878</v>
      </c>
      <c r="B2511" s="125" t="s">
        <v>10797</v>
      </c>
      <c r="C2511" s="2" t="s">
        <v>10795</v>
      </c>
      <c r="D2511" s="1" t="s">
        <v>10793</v>
      </c>
    </row>
    <row r="2512" spans="1:6" ht="20">
      <c r="A2512" s="2" t="s">
        <v>10879</v>
      </c>
      <c r="B2512" s="98" t="s">
        <v>10800</v>
      </c>
      <c r="C2512" s="2" t="s">
        <v>10798</v>
      </c>
      <c r="D2512" s="1" t="s">
        <v>10796</v>
      </c>
    </row>
    <row r="2513" spans="1:6" ht="20">
      <c r="A2513" s="2" t="s">
        <v>10880</v>
      </c>
      <c r="B2513" s="127" t="s">
        <v>10809</v>
      </c>
      <c r="C2513" s="2" t="s">
        <v>10801</v>
      </c>
      <c r="D2513" s="1" t="s">
        <v>10799</v>
      </c>
    </row>
    <row r="2514" spans="1:6" ht="20">
      <c r="A2514" s="2" t="s">
        <v>10881</v>
      </c>
      <c r="B2514" s="126" t="s">
        <v>10808</v>
      </c>
      <c r="C2514" s="2" t="s">
        <v>10803</v>
      </c>
      <c r="D2514" s="1" t="s">
        <v>10802</v>
      </c>
    </row>
    <row r="2515" spans="1:6" ht="20">
      <c r="A2515" s="2" t="s">
        <v>10882</v>
      </c>
      <c r="B2515" s="126" t="s">
        <v>10807</v>
      </c>
      <c r="C2515" s="2" t="s">
        <v>10805</v>
      </c>
      <c r="D2515" s="1" t="s">
        <v>10804</v>
      </c>
    </row>
    <row r="2516" spans="1:6" ht="20">
      <c r="A2516" s="2"/>
      <c r="D2516" s="1" t="s">
        <v>10806</v>
      </c>
    </row>
    <row r="2517" spans="1:6" ht="20">
      <c r="A2517" s="2" t="s">
        <v>12174</v>
      </c>
      <c r="B2517" t="s">
        <v>12175</v>
      </c>
      <c r="C2517" t="s">
        <v>12176</v>
      </c>
    </row>
    <row r="2518" spans="1:6" ht="20">
      <c r="A2518" s="2" t="s">
        <v>12177</v>
      </c>
      <c r="B2518" t="s">
        <v>12178</v>
      </c>
      <c r="C2518" s="2" t="s">
        <v>12179</v>
      </c>
    </row>
    <row r="2519" spans="1:6" ht="20">
      <c r="A2519" s="2" t="s">
        <v>12180</v>
      </c>
      <c r="B2519" t="s">
        <v>12182</v>
      </c>
      <c r="C2519" t="s">
        <v>12181</v>
      </c>
    </row>
    <row r="2520" spans="1:6" ht="20">
      <c r="A2520" s="2" t="s">
        <v>12185</v>
      </c>
      <c r="B2520" t="s">
        <v>12184</v>
      </c>
      <c r="C2520" t="s">
        <v>12183</v>
      </c>
    </row>
    <row r="2521" spans="1:6" ht="20">
      <c r="A2521" s="2" t="s">
        <v>12188</v>
      </c>
      <c r="B2521" t="s">
        <v>12187</v>
      </c>
      <c r="C2521" s="2" t="s">
        <v>12186</v>
      </c>
    </row>
    <row r="2522" spans="1:6" ht="20">
      <c r="A2522" s="2" t="s">
        <v>12190</v>
      </c>
      <c r="B2522" t="s">
        <v>12191</v>
      </c>
      <c r="C2522" s="2" t="s">
        <v>12189</v>
      </c>
    </row>
    <row r="2523" spans="1:6" ht="20">
      <c r="A2523" s="2"/>
      <c r="B2523" s="2"/>
      <c r="C2523" s="2"/>
    </row>
    <row r="2524" spans="1:6" ht="20">
      <c r="A2524" s="137" t="s">
        <v>12192</v>
      </c>
      <c r="B2524" s="129" t="s">
        <v>12194</v>
      </c>
      <c r="C2524" s="58" t="s">
        <v>12193</v>
      </c>
    </row>
    <row r="2525" spans="1:6" ht="20">
      <c r="A2525" s="137"/>
      <c r="B2525" s="129"/>
      <c r="C2525" s="58"/>
    </row>
    <row r="2526" spans="1:6" ht="20">
      <c r="A2526" s="2"/>
      <c r="B2526" s="2"/>
      <c r="C2526" s="128" t="s">
        <v>12394</v>
      </c>
    </row>
    <row r="2527" spans="1:6" ht="20">
      <c r="A2527" s="2" t="s">
        <v>12385</v>
      </c>
      <c r="B2527" s="2" t="s">
        <v>12386</v>
      </c>
      <c r="C2527" s="2" t="s">
        <v>12389</v>
      </c>
      <c r="D2527" s="1" t="s">
        <v>12388</v>
      </c>
      <c r="E2527" s="1" t="s">
        <v>12398</v>
      </c>
      <c r="F2527" s="1" t="s">
        <v>12387</v>
      </c>
    </row>
    <row r="2528" spans="1:6" ht="20">
      <c r="A2528" s="2" t="s">
        <v>12395</v>
      </c>
      <c r="B2528" s="2" t="s">
        <v>12396</v>
      </c>
      <c r="C2528" s="2" t="s">
        <v>12397</v>
      </c>
      <c r="D2528" s="1" t="s">
        <v>12402</v>
      </c>
      <c r="E2528" s="1" t="s">
        <v>12401</v>
      </c>
      <c r="F2528" s="1" t="s">
        <v>12399</v>
      </c>
    </row>
    <row r="2529" spans="1:8" ht="20">
      <c r="A2529" s="2" t="s">
        <v>12404</v>
      </c>
      <c r="B2529" s="2" t="s">
        <v>12405</v>
      </c>
      <c r="C2529" s="2" t="s">
        <v>12406</v>
      </c>
      <c r="D2529" s="1" t="s">
        <v>12402</v>
      </c>
      <c r="E2529" s="1" t="s">
        <v>12403</v>
      </c>
      <c r="F2529" s="1" t="s">
        <v>12400</v>
      </c>
      <c r="H2529" s="1" t="s">
        <v>12407</v>
      </c>
    </row>
    <row r="2530" spans="1:8" ht="20">
      <c r="A2530" s="2"/>
      <c r="B2530" s="2"/>
      <c r="C2530" s="2"/>
      <c r="D2530" s="1" t="s">
        <v>12402</v>
      </c>
    </row>
    <row r="2531" spans="1:8" ht="20">
      <c r="A2531" s="2"/>
      <c r="B2531" s="2"/>
      <c r="C2531" s="2"/>
      <c r="D2531" s="1" t="s">
        <v>12402</v>
      </c>
    </row>
    <row r="2532" spans="1:8" ht="20">
      <c r="A2532" s="2"/>
      <c r="B2532" s="2" t="s">
        <v>12408</v>
      </c>
      <c r="C2532" s="2" t="s">
        <v>12411</v>
      </c>
      <c r="D2532" s="1" t="s">
        <v>12402</v>
      </c>
      <c r="E2532" s="1" t="s">
        <v>12409</v>
      </c>
      <c r="F2532" s="1" t="s">
        <v>12410</v>
      </c>
    </row>
    <row r="2533" spans="1:8" ht="20">
      <c r="A2533" s="2"/>
      <c r="B2533" s="2" t="s">
        <v>12415</v>
      </c>
      <c r="C2533" s="2" t="s">
        <v>12414</v>
      </c>
      <c r="D2533" s="1" t="s">
        <v>12402</v>
      </c>
      <c r="E2533" s="1" t="s">
        <v>12412</v>
      </c>
      <c r="F2533" s="1" t="s">
        <v>12413</v>
      </c>
    </row>
    <row r="2534" spans="1:8" ht="20">
      <c r="A2534" s="2"/>
      <c r="B2534" s="2" t="s">
        <v>12419</v>
      </c>
      <c r="C2534" s="2" t="s">
        <v>12418</v>
      </c>
      <c r="D2534" s="1" t="s">
        <v>12402</v>
      </c>
      <c r="E2534" s="1" t="s">
        <v>12416</v>
      </c>
      <c r="F2534" s="1" t="s">
        <v>12417</v>
      </c>
    </row>
    <row r="2535" spans="1:8" ht="20">
      <c r="A2535" s="2"/>
      <c r="B2535" s="2" t="s">
        <v>12423</v>
      </c>
      <c r="C2535" s="2" t="s">
        <v>12422</v>
      </c>
      <c r="D2535" s="1" t="s">
        <v>12402</v>
      </c>
      <c r="E2535" s="1" t="s">
        <v>12420</v>
      </c>
      <c r="F2535" s="146" t="s">
        <v>12421</v>
      </c>
    </row>
    <row r="2536" spans="1:8" ht="20">
      <c r="A2536" s="2"/>
      <c r="B2536" s="2" t="s">
        <v>12427</v>
      </c>
      <c r="C2536" s="2" t="s">
        <v>12426</v>
      </c>
      <c r="D2536" s="1" t="s">
        <v>12402</v>
      </c>
      <c r="E2536" s="1" t="s">
        <v>12424</v>
      </c>
      <c r="F2536" s="146" t="s">
        <v>12425</v>
      </c>
    </row>
    <row r="2537" spans="1:8" ht="20">
      <c r="A2537" s="2"/>
      <c r="B2537" s="2" t="s">
        <v>12431</v>
      </c>
      <c r="C2537" s="2" t="s">
        <v>12430</v>
      </c>
      <c r="D2537" s="1" t="s">
        <v>12402</v>
      </c>
      <c r="E2537" s="1" t="s">
        <v>12428</v>
      </c>
      <c r="F2537" s="146" t="s">
        <v>12429</v>
      </c>
    </row>
    <row r="2538" spans="1:8" ht="20">
      <c r="A2538" s="2"/>
      <c r="B2538" s="2" t="s">
        <v>12431</v>
      </c>
      <c r="C2538" s="2" t="s">
        <v>12434</v>
      </c>
      <c r="D2538" s="1" t="s">
        <v>12402</v>
      </c>
      <c r="E2538" s="1" t="s">
        <v>12432</v>
      </c>
      <c r="F2538" s="146" t="s">
        <v>12433</v>
      </c>
    </row>
    <row r="2539" spans="1:8" ht="20">
      <c r="A2539" s="2"/>
      <c r="B2539" s="2" t="s">
        <v>12431</v>
      </c>
      <c r="C2539" s="2" t="s">
        <v>12437</v>
      </c>
      <c r="D2539" s="1" t="s">
        <v>12402</v>
      </c>
      <c r="E2539" s="1" t="s">
        <v>12435</v>
      </c>
      <c r="F2539" s="146" t="s">
        <v>12436</v>
      </c>
      <c r="H2539" s="1" t="s">
        <v>12450</v>
      </c>
    </row>
    <row r="2540" spans="1:8" ht="20">
      <c r="A2540" s="2"/>
      <c r="B2540" s="2" t="s">
        <v>12440</v>
      </c>
      <c r="C2540" s="2" t="s">
        <v>12439</v>
      </c>
      <c r="D2540" s="1" t="s">
        <v>12402</v>
      </c>
      <c r="E2540" s="1" t="s">
        <v>12438</v>
      </c>
      <c r="F2540" s="146" t="s">
        <v>12442</v>
      </c>
    </row>
    <row r="2541" spans="1:8" ht="20">
      <c r="A2541" s="2"/>
      <c r="B2541" s="2" t="s">
        <v>12445</v>
      </c>
      <c r="C2541" s="2" t="s">
        <v>12444</v>
      </c>
      <c r="D2541" s="1" t="s">
        <v>12402</v>
      </c>
      <c r="E2541" s="1" t="s">
        <v>12441</v>
      </c>
      <c r="F2541" s="146" t="s">
        <v>12443</v>
      </c>
    </row>
    <row r="2542" spans="1:8" ht="20">
      <c r="A2542" s="2"/>
      <c r="B2542" s="2" t="s">
        <v>12446</v>
      </c>
      <c r="C2542" s="2" t="s">
        <v>12447</v>
      </c>
      <c r="D2542" s="1" t="s">
        <v>12402</v>
      </c>
      <c r="E2542" s="1" t="s">
        <v>12448</v>
      </c>
      <c r="F2542" s="146" t="s">
        <v>12449</v>
      </c>
    </row>
    <row r="2543" spans="1:8" ht="20">
      <c r="A2543" s="2"/>
      <c r="B2543" s="2" t="s">
        <v>12451</v>
      </c>
      <c r="C2543" s="2" t="s">
        <v>12454</v>
      </c>
      <c r="D2543" s="1" t="s">
        <v>12402</v>
      </c>
      <c r="E2543" s="1" t="s">
        <v>12452</v>
      </c>
      <c r="F2543" s="146" t="s">
        <v>12453</v>
      </c>
    </row>
    <row r="2544" spans="1:8" ht="20">
      <c r="A2544" s="2"/>
      <c r="B2544" s="148" t="s">
        <v>12457</v>
      </c>
      <c r="C2544" s="2" t="s">
        <v>12460</v>
      </c>
      <c r="D2544" s="1" t="s">
        <v>12402</v>
      </c>
      <c r="E2544" s="1" t="s">
        <v>12455</v>
      </c>
      <c r="F2544" s="146" t="s">
        <v>12456</v>
      </c>
    </row>
    <row r="2545" spans="1:8" ht="20">
      <c r="A2545" s="2"/>
      <c r="B2545" s="2" t="s">
        <v>12461</v>
      </c>
      <c r="C2545" s="2" t="s">
        <v>12462</v>
      </c>
      <c r="D2545" s="1" t="s">
        <v>12402</v>
      </c>
      <c r="E2545" s="1" t="s">
        <v>12458</v>
      </c>
      <c r="F2545" s="146" t="s">
        <v>12459</v>
      </c>
    </row>
    <row r="2546" spans="1:8" ht="20">
      <c r="A2546" s="2"/>
      <c r="B2546" s="2" t="s">
        <v>12466</v>
      </c>
      <c r="C2546" s="2" t="s">
        <v>12465</v>
      </c>
      <c r="D2546" s="1" t="s">
        <v>12402</v>
      </c>
      <c r="E2546" s="1" t="s">
        <v>12464</v>
      </c>
      <c r="F2546" s="146" t="s">
        <v>12463</v>
      </c>
    </row>
    <row r="2547" spans="1:8" ht="20">
      <c r="A2547" s="2"/>
      <c r="B2547" s="148" t="s">
        <v>12479</v>
      </c>
      <c r="C2547" s="2" t="s">
        <v>12482</v>
      </c>
      <c r="D2547" s="1" t="s">
        <v>12483</v>
      </c>
      <c r="E2547" s="1" t="s">
        <v>12480</v>
      </c>
      <c r="F2547" s="146" t="s">
        <v>12481</v>
      </c>
    </row>
    <row r="2548" spans="1:8" ht="20">
      <c r="A2548" s="2"/>
      <c r="B2548" s="2" t="s">
        <v>12487</v>
      </c>
      <c r="C2548" s="2" t="s">
        <v>12486</v>
      </c>
      <c r="D2548" s="1" t="s">
        <v>12402</v>
      </c>
      <c r="E2548" s="1" t="s">
        <v>12484</v>
      </c>
      <c r="F2548" s="146" t="s">
        <v>12485</v>
      </c>
      <c r="H2548" s="1" t="s">
        <v>12488</v>
      </c>
    </row>
    <row r="2549" spans="1:8" ht="20">
      <c r="A2549" s="2"/>
      <c r="B2549" s="2" t="s">
        <v>12492</v>
      </c>
      <c r="C2549" s="2" t="s">
        <v>12491</v>
      </c>
      <c r="D2549" s="1" t="s">
        <v>12402</v>
      </c>
      <c r="E2549" s="1" t="s">
        <v>12489</v>
      </c>
      <c r="F2549" s="146" t="s">
        <v>12490</v>
      </c>
    </row>
    <row r="2550" spans="1:8" ht="20">
      <c r="A2550" s="2"/>
      <c r="B2550" s="2" t="s">
        <v>12496</v>
      </c>
      <c r="C2550" s="2" t="s">
        <v>12495</v>
      </c>
      <c r="D2550" s="1" t="s">
        <v>12402</v>
      </c>
      <c r="E2550" s="1" t="s">
        <v>12493</v>
      </c>
      <c r="F2550" s="146" t="s">
        <v>12494</v>
      </c>
    </row>
    <row r="2551" spans="1:8" ht="20">
      <c r="A2551" s="2"/>
      <c r="B2551" s="2" t="s">
        <v>12500</v>
      </c>
      <c r="C2551" s="2" t="s">
        <v>12499</v>
      </c>
      <c r="D2551" s="1" t="s">
        <v>12402</v>
      </c>
      <c r="E2551" s="150" t="s">
        <v>12497</v>
      </c>
      <c r="F2551" s="146" t="s">
        <v>12498</v>
      </c>
    </row>
    <row r="2552" spans="1:8" ht="20">
      <c r="A2552" s="2"/>
      <c r="B2552" s="148" t="s">
        <v>12504</v>
      </c>
      <c r="C2552" s="2" t="s">
        <v>12503</v>
      </c>
      <c r="D2552" s="1" t="s">
        <v>12402</v>
      </c>
      <c r="E2552" s="147" t="s">
        <v>12501</v>
      </c>
      <c r="F2552" s="146" t="s">
        <v>12502</v>
      </c>
    </row>
    <row r="2553" spans="1:8" ht="20">
      <c r="A2553" s="2"/>
      <c r="B2553" s="2" t="s">
        <v>12508</v>
      </c>
      <c r="C2553" s="2" t="s">
        <v>12507</v>
      </c>
      <c r="D2553" s="1" t="s">
        <v>12402</v>
      </c>
      <c r="E2553" s="1" t="s">
        <v>12505</v>
      </c>
      <c r="F2553" s="146" t="s">
        <v>12506</v>
      </c>
    </row>
    <row r="2554" spans="1:8" ht="20">
      <c r="A2554" s="2"/>
      <c r="B2554" s="2" t="s">
        <v>12512</v>
      </c>
      <c r="C2554" s="2" t="s">
        <v>12511</v>
      </c>
      <c r="D2554" s="1" t="s">
        <v>12402</v>
      </c>
      <c r="E2554" s="1" t="s">
        <v>12509</v>
      </c>
      <c r="F2554" s="146" t="s">
        <v>12510</v>
      </c>
    </row>
    <row r="2555" spans="1:8" ht="20">
      <c r="A2555" s="2"/>
      <c r="B2555" s="148" t="s">
        <v>12516</v>
      </c>
      <c r="C2555" s="2" t="s">
        <v>12515</v>
      </c>
      <c r="D2555" s="1" t="s">
        <v>12402</v>
      </c>
      <c r="E2555" s="1" t="s">
        <v>12514</v>
      </c>
      <c r="F2555" s="146" t="s">
        <v>12513</v>
      </c>
    </row>
    <row r="2556" spans="1:8" ht="20">
      <c r="A2556" s="2"/>
      <c r="B2556" s="2" t="s">
        <v>12517</v>
      </c>
      <c r="C2556" s="2" t="s">
        <v>12518</v>
      </c>
      <c r="D2556" s="1" t="s">
        <v>12402</v>
      </c>
      <c r="E2556" s="1" t="s">
        <v>12519</v>
      </c>
      <c r="F2556" s="146" t="s">
        <v>12520</v>
      </c>
    </row>
    <row r="2557" spans="1:8" ht="20">
      <c r="A2557" s="2"/>
      <c r="B2557" s="2" t="s">
        <v>12524</v>
      </c>
      <c r="C2557" s="2" t="s">
        <v>12523</v>
      </c>
      <c r="D2557" s="1" t="s">
        <v>12402</v>
      </c>
      <c r="E2557" s="1" t="s">
        <v>12521</v>
      </c>
      <c r="F2557" s="146" t="s">
        <v>12522</v>
      </c>
    </row>
    <row r="2558" spans="1:8" ht="20">
      <c r="A2558" s="2"/>
      <c r="B2558" s="2" t="s">
        <v>12527</v>
      </c>
      <c r="C2558" s="2" t="s">
        <v>12528</v>
      </c>
      <c r="D2558" s="1" t="s">
        <v>12402</v>
      </c>
      <c r="E2558" s="1" t="s">
        <v>12525</v>
      </c>
      <c r="F2558" s="146" t="s">
        <v>12526</v>
      </c>
    </row>
    <row r="2559" spans="1:8" ht="20">
      <c r="A2559" s="2"/>
      <c r="B2559" s="148" t="s">
        <v>12504</v>
      </c>
      <c r="C2559" s="2" t="s">
        <v>12531</v>
      </c>
      <c r="D2559" s="1" t="s">
        <v>12402</v>
      </c>
      <c r="E2559" s="150" t="s">
        <v>12529</v>
      </c>
      <c r="F2559" s="146" t="s">
        <v>12530</v>
      </c>
    </row>
    <row r="2560" spans="1:8" ht="20">
      <c r="A2560" s="2"/>
      <c r="B2560" s="148" t="s">
        <v>12533</v>
      </c>
      <c r="C2560" s="2" t="s">
        <v>12534</v>
      </c>
      <c r="D2560" s="1" t="s">
        <v>12402</v>
      </c>
      <c r="E2560" s="150" t="s">
        <v>12532</v>
      </c>
      <c r="F2560" s="146" t="s">
        <v>12530</v>
      </c>
    </row>
    <row r="2561" spans="1:8" ht="20">
      <c r="A2561" s="2"/>
      <c r="B2561" s="148" t="s">
        <v>12537</v>
      </c>
      <c r="C2561" s="2" t="s">
        <v>12535</v>
      </c>
      <c r="D2561" s="1" t="s">
        <v>12402</v>
      </c>
      <c r="E2561" s="150" t="s">
        <v>12532</v>
      </c>
      <c r="F2561" s="146" t="s">
        <v>12536</v>
      </c>
    </row>
    <row r="2562" spans="1:8" ht="20">
      <c r="A2562" s="2"/>
      <c r="B2562" s="2" t="s">
        <v>12540</v>
      </c>
      <c r="C2562" s="2" t="s">
        <v>12539</v>
      </c>
      <c r="D2562" s="1" t="s">
        <v>12402</v>
      </c>
      <c r="E2562" s="1" t="s">
        <v>12538</v>
      </c>
      <c r="F2562" s="146" t="s">
        <v>12536</v>
      </c>
    </row>
    <row r="2563" spans="1:8" ht="20">
      <c r="A2563" s="2"/>
      <c r="B2563" s="2" t="s">
        <v>12545</v>
      </c>
      <c r="C2563" s="2" t="s">
        <v>12543</v>
      </c>
      <c r="D2563" s="1" t="s">
        <v>12402</v>
      </c>
      <c r="E2563" s="1" t="s">
        <v>12541</v>
      </c>
      <c r="F2563" s="1" t="s">
        <v>12542</v>
      </c>
    </row>
    <row r="2564" spans="1:8" ht="20">
      <c r="A2564" s="2"/>
      <c r="B2564" s="148" t="s">
        <v>12546</v>
      </c>
      <c r="C2564" s="2" t="s">
        <v>12544</v>
      </c>
      <c r="D2564" s="1" t="s">
        <v>12402</v>
      </c>
      <c r="E2564" s="1" t="s">
        <v>12547</v>
      </c>
      <c r="F2564" s="1" t="s">
        <v>12548</v>
      </c>
      <c r="H2564" s="1" t="s">
        <v>12488</v>
      </c>
    </row>
    <row r="2565" spans="1:8" ht="20">
      <c r="A2565" s="2"/>
      <c r="B2565" s="148" t="s">
        <v>12552</v>
      </c>
      <c r="C2565" s="2" t="s">
        <v>12551</v>
      </c>
      <c r="D2565" s="1" t="s">
        <v>12402</v>
      </c>
      <c r="E2565" s="1" t="s">
        <v>12549</v>
      </c>
      <c r="F2565" s="1" t="s">
        <v>12550</v>
      </c>
    </row>
    <row r="2566" spans="1:8" ht="20">
      <c r="A2566" s="2"/>
      <c r="B2566" s="2" t="s">
        <v>12558</v>
      </c>
      <c r="C2566" s="2" t="s">
        <v>12556</v>
      </c>
      <c r="E2566" s="1" t="s">
        <v>12553</v>
      </c>
      <c r="F2566" s="1" t="s">
        <v>12554</v>
      </c>
      <c r="H2566" s="1" t="s">
        <v>12555</v>
      </c>
    </row>
    <row r="2567" spans="1:8" ht="20">
      <c r="A2567" s="2"/>
      <c r="B2567" s="2" t="s">
        <v>12558</v>
      </c>
      <c r="C2567" s="2" t="s">
        <v>12557</v>
      </c>
      <c r="E2567" s="1" t="s">
        <v>12553</v>
      </c>
      <c r="F2567" s="1" t="s">
        <v>12554</v>
      </c>
    </row>
    <row r="2568" spans="1:8" ht="20">
      <c r="A2568" s="2"/>
      <c r="B2568" s="2"/>
      <c r="C2568" s="2"/>
      <c r="E2568" s="1" t="s">
        <v>12559</v>
      </c>
      <c r="F2568" s="1" t="s">
        <v>12560</v>
      </c>
    </row>
    <row r="2569" spans="1:8" ht="20">
      <c r="A2569" s="2"/>
      <c r="B2569" s="2"/>
      <c r="C2569" s="2"/>
    </row>
    <row r="2570" spans="1:8" ht="20">
      <c r="A2570" s="2"/>
      <c r="B2570" s="2"/>
      <c r="C2570" s="2"/>
    </row>
    <row r="2571" spans="1:8" ht="20">
      <c r="A2571" s="2"/>
      <c r="B2571" s="2"/>
      <c r="C2571" s="2"/>
    </row>
    <row r="2572" spans="1:8" ht="20">
      <c r="A2572" s="2"/>
      <c r="B2572" s="2"/>
      <c r="C2572" s="2"/>
    </row>
    <row r="2573" spans="1:8" ht="20">
      <c r="A2573" s="2"/>
      <c r="B2573" s="2"/>
      <c r="C2573" s="2"/>
    </row>
    <row r="2574" spans="1:8" ht="20">
      <c r="A2574" s="2"/>
      <c r="B2574" s="2"/>
      <c r="C2574" s="2"/>
    </row>
    <row r="2575" spans="1:8" ht="20">
      <c r="A2575" s="2"/>
      <c r="B2575" s="2"/>
      <c r="C2575" s="2"/>
    </row>
    <row r="2576" spans="1:8" ht="20">
      <c r="A2576" s="2"/>
      <c r="B2576" s="2"/>
      <c r="C2576" s="2"/>
    </row>
    <row r="2577" spans="1:3" ht="20">
      <c r="A2577" s="2"/>
      <c r="B2577" s="2"/>
      <c r="C2577" s="2"/>
    </row>
    <row r="2578" spans="1:3" ht="20">
      <c r="A2578" s="2"/>
      <c r="B2578" s="2"/>
      <c r="C2578" s="2"/>
    </row>
    <row r="2579" spans="1:3" ht="20">
      <c r="A2579" s="2"/>
      <c r="B2579" s="2"/>
      <c r="C2579" s="2"/>
    </row>
    <row r="2580" spans="1:3" ht="20">
      <c r="A2580" s="2"/>
      <c r="B2580" s="2"/>
      <c r="C2580" s="2"/>
    </row>
    <row r="2581" spans="1:3" ht="20">
      <c r="A2581" s="2"/>
      <c r="B2581" s="2"/>
      <c r="C2581" s="2"/>
    </row>
    <row r="2582" spans="1:3" ht="20">
      <c r="A2582" s="2"/>
      <c r="B2582" s="2"/>
      <c r="C2582" s="2"/>
    </row>
    <row r="2583" spans="1:3" ht="20">
      <c r="A2583" s="2"/>
      <c r="B2583" s="2"/>
      <c r="C2583" s="2"/>
    </row>
    <row r="2584" spans="1:3" ht="20">
      <c r="A2584" s="2"/>
      <c r="B2584" s="2"/>
      <c r="C2584" s="2"/>
    </row>
    <row r="2585" spans="1:3" ht="20">
      <c r="A2585" s="2"/>
      <c r="B2585" s="2"/>
      <c r="C2585" s="2"/>
    </row>
    <row r="2586" spans="1:3" ht="20">
      <c r="A2586" s="2"/>
      <c r="B2586" s="2"/>
      <c r="C2586" s="2"/>
    </row>
    <row r="2587" spans="1:3" ht="20">
      <c r="A2587" s="2"/>
      <c r="B2587" s="2"/>
      <c r="C2587" s="2"/>
    </row>
    <row r="2588" spans="1:3" ht="20">
      <c r="A2588" s="2"/>
      <c r="B2588" s="2"/>
      <c r="C2588" s="2"/>
    </row>
    <row r="2589" spans="1:3" ht="20">
      <c r="A2589" s="2"/>
      <c r="B2589" s="2"/>
      <c r="C2589" s="2"/>
    </row>
    <row r="2590" spans="1:3" ht="20">
      <c r="A2590" s="2"/>
      <c r="B2590" s="2"/>
      <c r="C2590" s="2"/>
    </row>
    <row r="2591" spans="1:3" ht="20">
      <c r="A2591" s="2"/>
      <c r="B2591" s="2"/>
      <c r="C2591" s="2"/>
    </row>
    <row r="2592" spans="1:3" ht="20">
      <c r="A2592" s="2"/>
      <c r="B2592" s="2"/>
      <c r="C2592" s="2"/>
    </row>
    <row r="2593" spans="1:3" ht="20">
      <c r="A2593" s="2"/>
      <c r="B2593" s="2"/>
      <c r="C2593" s="2"/>
    </row>
    <row r="2594" spans="1:3" ht="20">
      <c r="A2594" s="2"/>
      <c r="B2594" s="2"/>
      <c r="C2594" s="2"/>
    </row>
    <row r="2595" spans="1:3" ht="20">
      <c r="A2595" s="2"/>
      <c r="B2595" s="2"/>
      <c r="C2595" s="2"/>
    </row>
    <row r="2596" spans="1:3" ht="20">
      <c r="A2596" s="2"/>
      <c r="B2596" s="2"/>
      <c r="C2596" s="2"/>
    </row>
    <row r="2597" spans="1:3" ht="20">
      <c r="A2597" s="2"/>
      <c r="B2597" s="2"/>
      <c r="C2597" s="2"/>
    </row>
    <row r="2598" spans="1:3" ht="20">
      <c r="A2598" s="2"/>
      <c r="B2598" s="2"/>
      <c r="C2598" s="2"/>
    </row>
    <row r="2599" spans="1:3" ht="20">
      <c r="A2599" s="2"/>
      <c r="B2599" s="2"/>
      <c r="C2599" s="2"/>
    </row>
    <row r="2600" spans="1:3" ht="20">
      <c r="A2600" s="2"/>
      <c r="B2600" s="2"/>
      <c r="C2600" s="2"/>
    </row>
    <row r="2601" spans="1:3" ht="20">
      <c r="A2601" s="2"/>
      <c r="B2601" s="2"/>
      <c r="C2601" s="2"/>
    </row>
    <row r="2602" spans="1:3" ht="20">
      <c r="A2602" s="2"/>
      <c r="B2602" s="2"/>
      <c r="C2602" s="2"/>
    </row>
    <row r="2603" spans="1:3" ht="20">
      <c r="A2603" s="2"/>
      <c r="B2603" s="2"/>
      <c r="C2603" s="2"/>
    </row>
    <row r="2604" spans="1:3" ht="20">
      <c r="A2604" s="2"/>
      <c r="B2604" s="2"/>
      <c r="C2604" s="2"/>
    </row>
    <row r="2605" spans="1:3" ht="20">
      <c r="A2605" s="2"/>
      <c r="B2605" s="2"/>
      <c r="C2605" s="2"/>
    </row>
    <row r="2606" spans="1:3" ht="20">
      <c r="A2606" s="2"/>
      <c r="B2606" s="2"/>
      <c r="C2606" s="2"/>
    </row>
    <row r="2607" spans="1:3" ht="20">
      <c r="A2607" s="2"/>
      <c r="B2607" s="2"/>
      <c r="C2607" s="2"/>
    </row>
    <row r="2608" spans="1:3" ht="20">
      <c r="A2608" s="2"/>
      <c r="B2608" s="2"/>
      <c r="C2608" s="2"/>
    </row>
    <row r="2609" spans="1:3" ht="20">
      <c r="A2609" s="2"/>
      <c r="B2609" s="2"/>
      <c r="C2609" s="2"/>
    </row>
    <row r="2610" spans="1:3" ht="20">
      <c r="A2610" s="2"/>
      <c r="B2610" s="2"/>
      <c r="C2610" s="2"/>
    </row>
    <row r="2611" spans="1:3" ht="20">
      <c r="A2611" s="2"/>
      <c r="B2611" s="2"/>
      <c r="C2611" s="2"/>
    </row>
    <row r="2612" spans="1:3" ht="20">
      <c r="A2612" s="2"/>
      <c r="B2612" s="2"/>
      <c r="C2612" s="2"/>
    </row>
    <row r="2613" spans="1:3" ht="20">
      <c r="A2613" s="2"/>
      <c r="B2613" s="2"/>
      <c r="C2613" s="2"/>
    </row>
    <row r="2614" spans="1:3" ht="20">
      <c r="A2614" s="2"/>
      <c r="B2614" s="2"/>
      <c r="C2614" s="2"/>
    </row>
    <row r="2615" spans="1:3" ht="20">
      <c r="A2615" s="2"/>
      <c r="B2615" s="2"/>
      <c r="C2615" s="2"/>
    </row>
    <row r="2616" spans="1:3" ht="20">
      <c r="A2616" s="2"/>
      <c r="B2616" s="2"/>
      <c r="C2616" s="2"/>
    </row>
    <row r="2617" spans="1:3" ht="20">
      <c r="A2617" s="2"/>
      <c r="B2617" s="2"/>
      <c r="C2617" s="2"/>
    </row>
    <row r="2618" spans="1:3" ht="20">
      <c r="A2618" s="2"/>
      <c r="B2618" s="2"/>
      <c r="C2618" s="2"/>
    </row>
    <row r="2619" spans="1:3" ht="20">
      <c r="A2619" s="2"/>
      <c r="B2619" s="2"/>
      <c r="C2619" s="2"/>
    </row>
    <row r="2620" spans="1:3" ht="20">
      <c r="A2620" s="2"/>
      <c r="B2620" s="2"/>
      <c r="C2620" s="2"/>
    </row>
    <row r="2621" spans="1:3" ht="20">
      <c r="A2621" s="2"/>
      <c r="B2621" s="2"/>
      <c r="C2621" s="2"/>
    </row>
    <row r="2622" spans="1:3" ht="20">
      <c r="A2622" s="2"/>
      <c r="B2622" s="2"/>
      <c r="C2622" s="2"/>
    </row>
    <row r="2623" spans="1:3" ht="20">
      <c r="A2623" s="2"/>
      <c r="B2623" s="2"/>
      <c r="C2623" s="2"/>
    </row>
    <row r="2624" spans="1:3" ht="20">
      <c r="A2624" s="2"/>
      <c r="B2624" s="2"/>
      <c r="C2624" s="2"/>
    </row>
    <row r="2625" spans="1:3" ht="20">
      <c r="A2625" s="2"/>
      <c r="B2625" s="2"/>
      <c r="C2625" s="2"/>
    </row>
    <row r="2626" spans="1:3" ht="20">
      <c r="A2626" s="2"/>
      <c r="B2626" s="2"/>
      <c r="C2626" s="2"/>
    </row>
    <row r="2627" spans="1:3" ht="20">
      <c r="A2627" s="2"/>
      <c r="B2627" s="2"/>
      <c r="C2627" s="2"/>
    </row>
    <row r="2628" spans="1:3" ht="20">
      <c r="A2628" s="2"/>
      <c r="B2628" s="2"/>
      <c r="C2628" s="2"/>
    </row>
    <row r="2629" spans="1:3" ht="20">
      <c r="A2629" s="2"/>
      <c r="B2629" s="2"/>
      <c r="C2629" s="2"/>
    </row>
    <row r="2630" spans="1:3" ht="20">
      <c r="A2630" s="2"/>
      <c r="B2630" s="2"/>
      <c r="C2630" s="2"/>
    </row>
    <row r="2631" spans="1:3" ht="20">
      <c r="A2631" s="2"/>
      <c r="B2631" s="2"/>
      <c r="C2631" s="2"/>
    </row>
    <row r="2632" spans="1:3" ht="20">
      <c r="A2632" s="2"/>
      <c r="B2632" s="2"/>
      <c r="C2632" s="2"/>
    </row>
    <row r="2633" spans="1:3" ht="20">
      <c r="A2633" s="2"/>
      <c r="B2633" s="2"/>
      <c r="C2633" s="2"/>
    </row>
    <row r="2634" spans="1:3" ht="20">
      <c r="A2634" s="2"/>
      <c r="B2634" s="2"/>
      <c r="C2634" s="2"/>
    </row>
    <row r="2635" spans="1:3" ht="20">
      <c r="A2635" s="2"/>
      <c r="B2635" s="2"/>
      <c r="C2635" s="2"/>
    </row>
    <row r="2636" spans="1:3" ht="20">
      <c r="A2636" s="2"/>
      <c r="B2636" s="2"/>
      <c r="C2636" s="2"/>
    </row>
    <row r="2637" spans="1:3" ht="20">
      <c r="A2637" s="2"/>
      <c r="B2637" s="2"/>
      <c r="C2637" s="2"/>
    </row>
    <row r="2638" spans="1:3" ht="20">
      <c r="A2638" s="2"/>
      <c r="B2638" s="2"/>
      <c r="C2638" s="2"/>
    </row>
    <row r="2639" spans="1:3" ht="20">
      <c r="A2639" s="2"/>
      <c r="B2639" s="2"/>
      <c r="C2639" s="2"/>
    </row>
    <row r="2640" spans="1:3" ht="20">
      <c r="A2640" s="2"/>
      <c r="B2640" s="2"/>
      <c r="C2640" s="2"/>
    </row>
    <row r="2641" spans="1:3" ht="20">
      <c r="A2641" s="2"/>
      <c r="B2641" s="2"/>
      <c r="C2641" s="2"/>
    </row>
    <row r="2642" spans="1:3" ht="20">
      <c r="A2642" s="2"/>
      <c r="B2642" s="2"/>
      <c r="C2642" s="2"/>
    </row>
    <row r="2643" spans="1:3" ht="20">
      <c r="A2643" s="2"/>
      <c r="B2643" s="2"/>
      <c r="C2643" s="2"/>
    </row>
    <row r="2644" spans="1:3" ht="20">
      <c r="A2644" s="2"/>
      <c r="B2644" s="2"/>
      <c r="C2644" s="2"/>
    </row>
    <row r="2645" spans="1:3" ht="20">
      <c r="A2645" s="2"/>
      <c r="B2645" s="2"/>
      <c r="C2645" s="2"/>
    </row>
    <row r="2646" spans="1:3" ht="20">
      <c r="A2646" s="2"/>
      <c r="B2646" s="2"/>
      <c r="C2646" s="2"/>
    </row>
    <row r="2647" spans="1:3" ht="20">
      <c r="A2647" s="2"/>
      <c r="B2647" s="2"/>
      <c r="C2647" s="2"/>
    </row>
    <row r="2648" spans="1:3" ht="20">
      <c r="A2648" s="2"/>
      <c r="B2648" s="2"/>
      <c r="C2648" s="2"/>
    </row>
    <row r="2649" spans="1:3" ht="20">
      <c r="A2649" s="2"/>
      <c r="B2649" s="2"/>
      <c r="C2649" s="2"/>
    </row>
    <row r="2650" spans="1:3" ht="20">
      <c r="A2650" s="2"/>
      <c r="B2650" s="2"/>
      <c r="C2650" s="2"/>
    </row>
    <row r="2651" spans="1:3" ht="20">
      <c r="A2651" s="2"/>
      <c r="B2651" s="2"/>
      <c r="C2651" s="2"/>
    </row>
    <row r="2652" spans="1:3" ht="20">
      <c r="A2652" s="2"/>
      <c r="B2652" s="2"/>
      <c r="C2652" s="2"/>
    </row>
    <row r="2653" spans="1:3" ht="20">
      <c r="A2653" s="2"/>
      <c r="B2653" s="2"/>
      <c r="C2653" s="2"/>
    </row>
    <row r="2654" spans="1:3" ht="20">
      <c r="A2654" s="2"/>
      <c r="B2654" s="2"/>
      <c r="C2654" s="2"/>
    </row>
    <row r="2655" spans="1:3" ht="20">
      <c r="A2655" s="2"/>
      <c r="B2655" s="2"/>
      <c r="C2655" s="2"/>
    </row>
    <row r="2656" spans="1:3" ht="20">
      <c r="A2656" s="2"/>
      <c r="B2656" s="2"/>
      <c r="C2656" s="2"/>
    </row>
    <row r="2657" spans="1:3" ht="20">
      <c r="A2657" s="2"/>
      <c r="B2657" s="2"/>
      <c r="C2657" s="2"/>
    </row>
    <row r="2658" spans="1:3" ht="20">
      <c r="A2658" s="2"/>
      <c r="B2658" s="2"/>
      <c r="C2658" s="2"/>
    </row>
    <row r="2659" spans="1:3" ht="20">
      <c r="A2659" s="2"/>
      <c r="B2659" s="2"/>
      <c r="C2659" s="2"/>
    </row>
    <row r="2660" spans="1:3" ht="20">
      <c r="A2660" s="2"/>
      <c r="B2660" s="2"/>
      <c r="C2660" s="2"/>
    </row>
    <row r="2661" spans="1:3" ht="20">
      <c r="A2661" s="2"/>
      <c r="B2661" s="2"/>
      <c r="C2661" s="2"/>
    </row>
    <row r="2662" spans="1:3" ht="20">
      <c r="A2662" s="2"/>
      <c r="B2662" s="2"/>
      <c r="C2662" s="2"/>
    </row>
    <row r="2663" spans="1:3" ht="20">
      <c r="A2663" s="2"/>
      <c r="B2663" s="2"/>
      <c r="C2663" s="2"/>
    </row>
    <row r="2664" spans="1:3" ht="20">
      <c r="A2664" s="2"/>
      <c r="B2664" s="2"/>
      <c r="C2664" s="2"/>
    </row>
    <row r="2665" spans="1:3" ht="20">
      <c r="A2665" s="2"/>
      <c r="B2665" s="2"/>
      <c r="C2665" s="2"/>
    </row>
    <row r="2666" spans="1:3" ht="20">
      <c r="A2666" s="2"/>
      <c r="B2666" s="2"/>
      <c r="C2666" s="2"/>
    </row>
    <row r="2667" spans="1:3" ht="20">
      <c r="A2667" s="2"/>
      <c r="B2667" s="2"/>
      <c r="C2667" s="2"/>
    </row>
    <row r="2668" spans="1:3" ht="20">
      <c r="A2668" s="2"/>
      <c r="B2668" s="2"/>
      <c r="C2668" s="2"/>
    </row>
    <row r="2669" spans="1:3" ht="20">
      <c r="A2669" s="2"/>
      <c r="B2669" s="2"/>
      <c r="C2669" s="2"/>
    </row>
    <row r="2670" spans="1:3" ht="20">
      <c r="A2670" s="2"/>
      <c r="B2670" s="2"/>
      <c r="C2670" s="2"/>
    </row>
    <row r="2671" spans="1:3" ht="20">
      <c r="A2671" s="2"/>
      <c r="B2671" s="2"/>
      <c r="C2671" s="2"/>
    </row>
    <row r="2672" spans="1:3" ht="20">
      <c r="A2672" s="2"/>
      <c r="B2672" s="2"/>
      <c r="C2672" s="2"/>
    </row>
    <row r="2673" spans="1:3" ht="20">
      <c r="A2673" s="2"/>
      <c r="B2673" s="2"/>
      <c r="C2673" s="2"/>
    </row>
    <row r="2674" spans="1:3" ht="20">
      <c r="A2674" s="2"/>
      <c r="B2674" s="2"/>
      <c r="C2674" s="2"/>
    </row>
    <row r="2675" spans="1:3" ht="20">
      <c r="A2675" s="2"/>
      <c r="B2675" s="2"/>
      <c r="C2675" s="2"/>
    </row>
    <row r="2676" spans="1:3" ht="20">
      <c r="A2676" s="2"/>
      <c r="B2676" s="2"/>
      <c r="C2676" s="2"/>
    </row>
    <row r="2677" spans="1:3" ht="20">
      <c r="A2677" s="2"/>
      <c r="B2677" s="2"/>
      <c r="C2677" s="2"/>
    </row>
    <row r="2678" spans="1:3" ht="20">
      <c r="A2678" s="2"/>
      <c r="B2678" s="2"/>
      <c r="C2678" s="2"/>
    </row>
    <row r="2679" spans="1:3" ht="20">
      <c r="A2679" s="2"/>
      <c r="B2679" s="2"/>
      <c r="C2679" s="2"/>
    </row>
    <row r="2680" spans="1:3" ht="20">
      <c r="A2680" s="2"/>
      <c r="B2680" s="2"/>
      <c r="C2680" s="2"/>
    </row>
    <row r="2681" spans="1:3" ht="20">
      <c r="A2681" s="2"/>
      <c r="B2681" s="2"/>
      <c r="C2681" s="2"/>
    </row>
    <row r="2682" spans="1:3" ht="20">
      <c r="A2682" s="2"/>
      <c r="B2682" s="2"/>
      <c r="C2682" s="2"/>
    </row>
    <row r="2683" spans="1:3" ht="20">
      <c r="A2683" s="2"/>
      <c r="B2683" s="2"/>
      <c r="C2683" s="2"/>
    </row>
    <row r="2684" spans="1:3" ht="20">
      <c r="A2684" s="2"/>
      <c r="B2684" s="2"/>
      <c r="C2684" s="2"/>
    </row>
    <row r="2685" spans="1:3" ht="20">
      <c r="A2685" s="2"/>
      <c r="B2685" s="2"/>
      <c r="C2685" s="2"/>
    </row>
    <row r="2686" spans="1:3" ht="20">
      <c r="A2686" s="2"/>
      <c r="B2686" s="2"/>
      <c r="C2686" s="2"/>
    </row>
    <row r="2687" spans="1:3" ht="20">
      <c r="A2687" s="2"/>
      <c r="B2687" s="2"/>
      <c r="C2687" s="2"/>
    </row>
    <row r="2688" spans="1:3" ht="20">
      <c r="A2688" s="2"/>
      <c r="B2688" s="2"/>
      <c r="C2688" s="2"/>
    </row>
    <row r="2689" spans="1:3" ht="20">
      <c r="A2689" s="2"/>
      <c r="B2689" s="2"/>
      <c r="C2689" s="2"/>
    </row>
    <row r="2690" spans="1:3" ht="20">
      <c r="A2690" s="2"/>
      <c r="B2690" s="2"/>
      <c r="C2690" s="2"/>
    </row>
    <row r="2691" spans="1:3" ht="20">
      <c r="A2691" s="2"/>
      <c r="B2691" s="2"/>
      <c r="C2691" s="2"/>
    </row>
    <row r="2692" spans="1:3" ht="20">
      <c r="A2692" s="2"/>
      <c r="B2692" s="2"/>
      <c r="C2692" s="2"/>
    </row>
    <row r="2693" spans="1:3" ht="20">
      <c r="A2693" s="2"/>
      <c r="B2693" s="2"/>
      <c r="C2693" s="2"/>
    </row>
    <row r="2694" spans="1:3" ht="20">
      <c r="A2694" s="2"/>
      <c r="B2694" s="2"/>
      <c r="C2694" s="2"/>
    </row>
    <row r="2695" spans="1:3" ht="20">
      <c r="A2695" s="2"/>
      <c r="B2695" s="2"/>
      <c r="C2695" s="2"/>
    </row>
    <row r="2696" spans="1:3" ht="20">
      <c r="A2696" s="2"/>
      <c r="B2696" s="2"/>
      <c r="C2696" s="2"/>
    </row>
    <row r="2697" spans="1:3" ht="20">
      <c r="A2697" s="2"/>
      <c r="B2697" s="2"/>
      <c r="C2697" s="2"/>
    </row>
    <row r="2698" spans="1:3" ht="20">
      <c r="A2698" s="2"/>
      <c r="B2698" s="2"/>
      <c r="C2698" s="2"/>
    </row>
    <row r="2699" spans="1:3" ht="20">
      <c r="A2699" s="2"/>
      <c r="B2699" s="2"/>
      <c r="C2699" s="2"/>
    </row>
    <row r="2700" spans="1:3" ht="20">
      <c r="A2700" s="2"/>
      <c r="B2700" s="2"/>
      <c r="C2700" s="2"/>
    </row>
    <row r="2701" spans="1:3" ht="20">
      <c r="A2701" s="2"/>
      <c r="B2701" s="2"/>
      <c r="C2701" s="2"/>
    </row>
    <row r="2702" spans="1:3" ht="20">
      <c r="A2702" s="2"/>
      <c r="B2702" s="2"/>
      <c r="C2702" s="2"/>
    </row>
    <row r="2703" spans="1:3" ht="20">
      <c r="A2703" s="2"/>
      <c r="B2703" s="2"/>
      <c r="C2703" s="2"/>
    </row>
    <row r="2704" spans="1:3" ht="20">
      <c r="A2704" s="2"/>
      <c r="B2704" s="2"/>
      <c r="C2704" s="2"/>
    </row>
    <row r="2705" spans="1:3" ht="20">
      <c r="A2705" s="2"/>
      <c r="B2705" s="2"/>
      <c r="C2705" s="2"/>
    </row>
    <row r="2706" spans="1:3" ht="20">
      <c r="A2706" s="2"/>
      <c r="B2706" s="2"/>
      <c r="C2706" s="2"/>
    </row>
    <row r="2707" spans="1:3" ht="20">
      <c r="A2707" s="2"/>
      <c r="B2707" s="2"/>
      <c r="C2707" s="2"/>
    </row>
    <row r="2708" spans="1:3" ht="20">
      <c r="A2708" s="2"/>
      <c r="B2708" s="2"/>
      <c r="C2708" s="2"/>
    </row>
    <row r="2709" spans="1:3" ht="20">
      <c r="A2709" s="2"/>
      <c r="B2709" s="2"/>
      <c r="C2709" s="2"/>
    </row>
    <row r="2710" spans="1:3" ht="20">
      <c r="A2710" s="2"/>
      <c r="B2710" s="2"/>
      <c r="C2710" s="2"/>
    </row>
    <row r="2711" spans="1:3" ht="20">
      <c r="A2711" s="2"/>
      <c r="B2711" s="2"/>
      <c r="C2711" s="2"/>
    </row>
    <row r="2712" spans="1:3" ht="20">
      <c r="A2712" s="2"/>
      <c r="B2712" s="2"/>
      <c r="C2712" s="2"/>
    </row>
    <row r="2713" spans="1:3" ht="20">
      <c r="A2713" s="2"/>
      <c r="B2713" s="2"/>
      <c r="C2713" s="2"/>
    </row>
    <row r="2714" spans="1:3" ht="20">
      <c r="A2714" s="2"/>
      <c r="B2714" s="2"/>
      <c r="C2714" s="2"/>
    </row>
    <row r="2715" spans="1:3" ht="20">
      <c r="A2715" s="2"/>
      <c r="B2715" s="2"/>
      <c r="C2715" s="2"/>
    </row>
    <row r="2716" spans="1:3" ht="20">
      <c r="A2716" s="2"/>
      <c r="B2716" s="2"/>
      <c r="C2716" s="2"/>
    </row>
    <row r="2717" spans="1:3" ht="20">
      <c r="A2717" s="2"/>
      <c r="B2717" s="2"/>
      <c r="C2717" s="2"/>
    </row>
    <row r="2718" spans="1:3" ht="20">
      <c r="A2718" s="2"/>
      <c r="B2718" s="2"/>
      <c r="C2718" s="2"/>
    </row>
    <row r="2719" spans="1:3" ht="20">
      <c r="A2719" s="2"/>
      <c r="B2719" s="2"/>
      <c r="C2719" s="2"/>
    </row>
    <row r="2720" spans="1:3" ht="20">
      <c r="A2720" s="2"/>
      <c r="B2720" s="2"/>
      <c r="C2720" s="2"/>
    </row>
    <row r="2721" spans="1:3" ht="20">
      <c r="A2721" s="2"/>
      <c r="B2721" s="2"/>
      <c r="C2721" s="2"/>
    </row>
    <row r="2722" spans="1:3" ht="20">
      <c r="A2722" s="2"/>
      <c r="B2722" s="2"/>
      <c r="C2722" s="2"/>
    </row>
    <row r="2723" spans="1:3" ht="20">
      <c r="A2723" s="2"/>
      <c r="B2723" s="2"/>
      <c r="C2723" s="2"/>
    </row>
    <row r="2724" spans="1:3" ht="20">
      <c r="A2724" s="2"/>
      <c r="B2724" s="2"/>
      <c r="C2724" s="2"/>
    </row>
    <row r="2725" spans="1:3" ht="20">
      <c r="A2725" s="2"/>
      <c r="B2725" s="2"/>
      <c r="C2725" s="2"/>
    </row>
    <row r="2726" spans="1:3" ht="20">
      <c r="A2726" s="2"/>
      <c r="B2726" s="2"/>
      <c r="C2726" s="2"/>
    </row>
    <row r="2727" spans="1:3" ht="20">
      <c r="A2727" s="2"/>
      <c r="B2727" s="2"/>
      <c r="C2727" s="2"/>
    </row>
    <row r="2728" spans="1:3" ht="20">
      <c r="A2728" s="2"/>
      <c r="B2728" s="2"/>
      <c r="C2728" s="2"/>
    </row>
    <row r="2729" spans="1:3" ht="20">
      <c r="A2729" s="2"/>
      <c r="B2729" s="2"/>
      <c r="C2729" s="2"/>
    </row>
    <row r="2730" spans="1:3" ht="20">
      <c r="A2730" s="2"/>
      <c r="B2730" s="2"/>
      <c r="C2730" s="2"/>
    </row>
    <row r="2731" spans="1:3" ht="20">
      <c r="A2731" s="2"/>
      <c r="B2731" s="2"/>
      <c r="C2731" s="2"/>
    </row>
    <row r="2732" spans="1:3" ht="20">
      <c r="A2732" s="2"/>
      <c r="B2732" s="2"/>
      <c r="C2732" s="2"/>
    </row>
    <row r="2733" spans="1:3" ht="20">
      <c r="A2733" s="2"/>
      <c r="B2733" s="2"/>
      <c r="C2733" s="2"/>
    </row>
    <row r="2734" spans="1:3" ht="20">
      <c r="A2734" s="2"/>
      <c r="B2734" s="2"/>
      <c r="C2734" s="2"/>
    </row>
    <row r="2735" spans="1:3" ht="20">
      <c r="A2735" s="2"/>
      <c r="B2735" s="2"/>
      <c r="C2735" s="2"/>
    </row>
    <row r="2736" spans="1:3" ht="20">
      <c r="A2736" s="2"/>
      <c r="B2736" s="2"/>
      <c r="C2736" s="2"/>
    </row>
    <row r="2737" spans="1:3" ht="20">
      <c r="A2737" s="2"/>
      <c r="B2737" s="2"/>
      <c r="C2737" s="2"/>
    </row>
    <row r="2738" spans="1:3" ht="20">
      <c r="A2738" s="2"/>
      <c r="B2738" s="2"/>
      <c r="C2738" s="2"/>
    </row>
    <row r="2739" spans="1:3" ht="20">
      <c r="A2739" s="2"/>
      <c r="B2739" s="2"/>
      <c r="C2739" s="2"/>
    </row>
    <row r="2740" spans="1:3" ht="20">
      <c r="A2740" s="2"/>
      <c r="B2740" s="2"/>
      <c r="C2740" s="2"/>
    </row>
    <row r="2741" spans="1:3" ht="20">
      <c r="A2741" s="2"/>
      <c r="B2741" s="2"/>
      <c r="C2741" s="2"/>
    </row>
    <row r="2742" spans="1:3" ht="20">
      <c r="A2742" s="2"/>
      <c r="B2742" s="2"/>
      <c r="C2742" s="2"/>
    </row>
    <row r="2743" spans="1:3" ht="20">
      <c r="A2743" s="2"/>
      <c r="B2743" s="2"/>
      <c r="C2743" s="2"/>
    </row>
    <row r="2744" spans="1:3" ht="20">
      <c r="A2744" s="2"/>
      <c r="B2744" s="2"/>
      <c r="C2744" s="2"/>
    </row>
    <row r="2745" spans="1:3" ht="20">
      <c r="A2745" s="2"/>
      <c r="B2745" s="2"/>
      <c r="C2745" s="2"/>
    </row>
    <row r="2746" spans="1:3" ht="20">
      <c r="A2746" s="2"/>
      <c r="B2746" s="2"/>
      <c r="C2746" s="2"/>
    </row>
    <row r="2747" spans="1:3" ht="20">
      <c r="A2747" s="2"/>
      <c r="B2747" s="2"/>
      <c r="C2747" s="2"/>
    </row>
    <row r="2748" spans="1:3" ht="20">
      <c r="A2748" s="2"/>
      <c r="B2748" s="2"/>
      <c r="C2748" s="2"/>
    </row>
    <row r="2749" spans="1:3" ht="20">
      <c r="A2749" s="2"/>
      <c r="B2749" s="2"/>
      <c r="C2749" s="2"/>
    </row>
    <row r="2750" spans="1:3" ht="20">
      <c r="A2750" s="2"/>
      <c r="B2750" s="2"/>
      <c r="C2750" s="2"/>
    </row>
    <row r="2751" spans="1:3" ht="20">
      <c r="A2751" s="2"/>
      <c r="B2751" s="2"/>
      <c r="C2751" s="2"/>
    </row>
    <row r="2752" spans="1:3" ht="20">
      <c r="A2752" s="2"/>
      <c r="B2752" s="2"/>
      <c r="C2752" s="2"/>
    </row>
    <row r="2753" spans="1:3" ht="20">
      <c r="A2753" s="2"/>
      <c r="B2753" s="2"/>
      <c r="C2753" s="2"/>
    </row>
    <row r="2754" spans="1:3" ht="20">
      <c r="A2754" s="2"/>
      <c r="B2754" s="2"/>
      <c r="C2754" s="2"/>
    </row>
    <row r="2755" spans="1:3" ht="20">
      <c r="A2755" s="2"/>
      <c r="B2755" s="2"/>
      <c r="C2755" s="2"/>
    </row>
    <row r="2756" spans="1:3" ht="20">
      <c r="A2756" s="2"/>
      <c r="B2756" s="2"/>
      <c r="C2756" s="2"/>
    </row>
    <row r="2757" spans="1:3" ht="20">
      <c r="A2757" s="2"/>
      <c r="B2757" s="2"/>
      <c r="C2757" s="2"/>
    </row>
    <row r="2758" spans="1:3" ht="20">
      <c r="A2758" s="2"/>
      <c r="B2758" s="2"/>
      <c r="C2758" s="2"/>
    </row>
    <row r="2759" spans="1:3" ht="20">
      <c r="A2759" s="2"/>
      <c r="B2759" s="2"/>
      <c r="C2759" s="2"/>
    </row>
    <row r="2760" spans="1:3" ht="20">
      <c r="A2760" s="2"/>
      <c r="B2760" s="2"/>
      <c r="C2760" s="2"/>
    </row>
    <row r="2761" spans="1:3" ht="20">
      <c r="A2761" s="2"/>
      <c r="B2761" s="2"/>
      <c r="C2761" s="2"/>
    </row>
    <row r="2762" spans="1:3" ht="20">
      <c r="A2762" s="2"/>
      <c r="B2762" s="2"/>
      <c r="C2762" s="2"/>
    </row>
    <row r="2763" spans="1:3" ht="20">
      <c r="A2763" s="2"/>
      <c r="B2763" s="2"/>
      <c r="C2763" s="2"/>
    </row>
    <row r="2764" spans="1:3" ht="20">
      <c r="A2764" s="2"/>
      <c r="B2764" s="2"/>
      <c r="C2764" s="2"/>
    </row>
    <row r="2765" spans="1:3" ht="20">
      <c r="A2765" s="2"/>
      <c r="B2765" s="2"/>
      <c r="C2765" s="2"/>
    </row>
    <row r="2766" spans="1:3" ht="20">
      <c r="A2766" s="2"/>
      <c r="B2766" s="2"/>
      <c r="C2766" s="2"/>
    </row>
    <row r="2767" spans="1:3" ht="20">
      <c r="A2767" s="2"/>
      <c r="B2767" s="2"/>
      <c r="C2767" s="2"/>
    </row>
    <row r="2768" spans="1:3" ht="20">
      <c r="A2768" s="2"/>
      <c r="B2768" s="2"/>
      <c r="C2768" s="2"/>
    </row>
    <row r="2769" spans="1:3" ht="20">
      <c r="A2769" s="2"/>
      <c r="B2769" s="2"/>
      <c r="C2769" s="2"/>
    </row>
    <row r="2770" spans="1:3" ht="20">
      <c r="A2770" s="2"/>
      <c r="B2770" s="2"/>
      <c r="C2770" s="2"/>
    </row>
    <row r="2771" spans="1:3" ht="20">
      <c r="A2771" s="2"/>
      <c r="B2771" s="2"/>
      <c r="C2771" s="2"/>
    </row>
    <row r="2772" spans="1:3" ht="20">
      <c r="A2772" s="2"/>
      <c r="B2772" s="2"/>
      <c r="C2772" s="2"/>
    </row>
    <row r="2773" spans="1:3" ht="20">
      <c r="A2773" s="2"/>
      <c r="B2773" s="2"/>
      <c r="C2773" s="2"/>
    </row>
    <row r="2774" spans="1:3" ht="20">
      <c r="A2774" s="2"/>
      <c r="B2774" s="2"/>
      <c r="C2774" s="2"/>
    </row>
    <row r="2775" spans="1:3" ht="20">
      <c r="A2775" s="2"/>
      <c r="B2775" s="2"/>
      <c r="C2775" s="2"/>
    </row>
    <row r="2776" spans="1:3" ht="20">
      <c r="A2776" s="2"/>
      <c r="B2776" s="2"/>
      <c r="C2776" s="2"/>
    </row>
    <row r="2777" spans="1:3" ht="20">
      <c r="A2777" s="2"/>
      <c r="B2777" s="2"/>
      <c r="C2777" s="2"/>
    </row>
    <row r="2778" spans="1:3" ht="20">
      <c r="A2778" s="2"/>
      <c r="B2778" s="2"/>
      <c r="C2778" s="2"/>
    </row>
    <row r="2779" spans="1:3" ht="20">
      <c r="A2779" s="2"/>
      <c r="B2779" s="2"/>
      <c r="C2779" s="2"/>
    </row>
    <row r="2780" spans="1:3" ht="20">
      <c r="A2780" s="2"/>
      <c r="B2780" s="2"/>
      <c r="C2780" s="2"/>
    </row>
    <row r="2781" spans="1:3" ht="20">
      <c r="A2781" s="2"/>
      <c r="B2781" s="2"/>
      <c r="C2781" s="2"/>
    </row>
    <row r="2782" spans="1:3" ht="20">
      <c r="A2782" s="2"/>
      <c r="B2782" s="2"/>
      <c r="C2782" s="2"/>
    </row>
    <row r="2783" spans="1:3" ht="20">
      <c r="A2783" s="2"/>
      <c r="B2783" s="2"/>
      <c r="C2783" s="2"/>
    </row>
    <row r="2784" spans="1:3" ht="20">
      <c r="A2784" s="2"/>
      <c r="B2784" s="2"/>
      <c r="C2784" s="2"/>
    </row>
    <row r="2785" spans="1:3" ht="20">
      <c r="A2785" s="2"/>
      <c r="B2785" s="2"/>
      <c r="C2785" s="2"/>
    </row>
    <row r="2786" spans="1:3" ht="20">
      <c r="A2786" s="2"/>
      <c r="B2786" s="2"/>
      <c r="C2786" s="2"/>
    </row>
    <row r="2787" spans="1:3" ht="20">
      <c r="A2787" s="2"/>
      <c r="B2787" s="2"/>
      <c r="C2787" s="2"/>
    </row>
    <row r="2788" spans="1:3" ht="20">
      <c r="A2788" s="2"/>
      <c r="B2788" s="2"/>
      <c r="C2788" s="2"/>
    </row>
    <row r="2789" spans="1:3" ht="20">
      <c r="A2789" s="2"/>
      <c r="B2789" s="2"/>
      <c r="C2789" s="2"/>
    </row>
    <row r="2790" spans="1:3" ht="20">
      <c r="A2790" s="2"/>
      <c r="B2790" s="2"/>
      <c r="C2790" s="2"/>
    </row>
    <row r="2791" spans="1:3" ht="20">
      <c r="A2791" s="2"/>
      <c r="B2791" s="2"/>
      <c r="C2791" s="2"/>
    </row>
    <row r="2792" spans="1:3" ht="20">
      <c r="A2792" s="2"/>
      <c r="B2792" s="2"/>
      <c r="C2792" s="2"/>
    </row>
    <row r="2793" spans="1:3" ht="20">
      <c r="A2793" s="2"/>
      <c r="B2793" s="2"/>
      <c r="C2793" s="2"/>
    </row>
    <row r="2794" spans="1:3" ht="20">
      <c r="A2794" s="2"/>
      <c r="B2794" s="2"/>
      <c r="C2794" s="2"/>
    </row>
    <row r="2795" spans="1:3" ht="20">
      <c r="A2795" s="2"/>
      <c r="B2795" s="2"/>
      <c r="C2795" s="2"/>
    </row>
    <row r="2796" spans="1:3" ht="20">
      <c r="A2796" s="2"/>
      <c r="B2796" s="2"/>
      <c r="C2796" s="2"/>
    </row>
    <row r="2797" spans="1:3" ht="20">
      <c r="A2797" s="2"/>
      <c r="B2797" s="2"/>
      <c r="C2797" s="2"/>
    </row>
    <row r="2798" spans="1:3" ht="20">
      <c r="A2798" s="2"/>
      <c r="B2798" s="2"/>
      <c r="C2798" s="2"/>
    </row>
    <row r="2799" spans="1:3" ht="20">
      <c r="A2799" s="2"/>
      <c r="B2799" s="2"/>
      <c r="C2799" s="2"/>
    </row>
    <row r="2800" spans="1:3" ht="20">
      <c r="A2800" s="2"/>
      <c r="B2800" s="2"/>
      <c r="C2800" s="2"/>
    </row>
    <row r="2801" spans="1:3" ht="20">
      <c r="A2801" s="2"/>
      <c r="B2801" s="2"/>
      <c r="C2801" s="2"/>
    </row>
    <row r="2802" spans="1:3" ht="20">
      <c r="A2802" s="2"/>
      <c r="B2802" s="2"/>
      <c r="C2802" s="2"/>
    </row>
    <row r="2803" spans="1:3" ht="20">
      <c r="A2803" s="2"/>
      <c r="B2803" s="2"/>
      <c r="C2803" s="2"/>
    </row>
    <row r="2804" spans="1:3" ht="20">
      <c r="A2804" s="2"/>
      <c r="B2804" s="2"/>
      <c r="C2804" s="2"/>
    </row>
    <row r="2805" spans="1:3" ht="20">
      <c r="A2805" s="2"/>
      <c r="B2805" s="2"/>
      <c r="C2805" s="2"/>
    </row>
    <row r="2806" spans="1:3" ht="20">
      <c r="A2806" s="2"/>
      <c r="B2806" s="2"/>
      <c r="C2806" s="2"/>
    </row>
    <row r="2807" spans="1:3" ht="20">
      <c r="A2807" s="2"/>
      <c r="B2807" s="2"/>
      <c r="C2807" s="2"/>
    </row>
    <row r="2808" spans="1:3" ht="20">
      <c r="A2808" s="2"/>
      <c r="B2808" s="2"/>
      <c r="C2808" s="2"/>
    </row>
    <row r="2809" spans="1:3" ht="20">
      <c r="A2809" s="2"/>
      <c r="B2809" s="2"/>
      <c r="C2809" s="2"/>
    </row>
    <row r="2810" spans="1:3" ht="20">
      <c r="A2810" s="2"/>
      <c r="B2810" s="2"/>
      <c r="C2810" s="2"/>
    </row>
    <row r="2811" spans="1:3" ht="20">
      <c r="A2811" s="2"/>
      <c r="B2811" s="2"/>
      <c r="C2811" s="2"/>
    </row>
    <row r="2812" spans="1:3" ht="20">
      <c r="A2812" s="2"/>
      <c r="B2812" s="2"/>
      <c r="C2812" s="2"/>
    </row>
    <row r="2813" spans="1:3" ht="20">
      <c r="A2813" s="2"/>
      <c r="B2813" s="2"/>
      <c r="C2813" s="2"/>
    </row>
    <row r="2814" spans="1:3" ht="20">
      <c r="A2814" s="2"/>
      <c r="B2814" s="2"/>
      <c r="C2814" s="2"/>
    </row>
    <row r="2815" spans="1:3" ht="20">
      <c r="A2815" s="2"/>
      <c r="B2815" s="2"/>
      <c r="C2815" s="2"/>
    </row>
    <row r="2816" spans="1:3" ht="20">
      <c r="A2816" s="2"/>
      <c r="B2816" s="2"/>
      <c r="C2816" s="2"/>
    </row>
    <row r="2817" spans="1:3" ht="20">
      <c r="A2817" s="2"/>
      <c r="B2817" s="2"/>
      <c r="C2817" s="2"/>
    </row>
    <row r="2818" spans="1:3" ht="20">
      <c r="A2818" s="2"/>
      <c r="B2818" s="2"/>
      <c r="C2818" s="2"/>
    </row>
    <row r="2819" spans="1:3" ht="20">
      <c r="A2819" s="2"/>
      <c r="B2819" s="2"/>
      <c r="C2819" s="2"/>
    </row>
    <row r="2820" spans="1:3" ht="20">
      <c r="A2820" s="2"/>
      <c r="B2820" s="2"/>
      <c r="C2820" s="2"/>
    </row>
    <row r="2821" spans="1:3" ht="20">
      <c r="A2821" s="2"/>
      <c r="B2821" s="2"/>
      <c r="C2821" s="2"/>
    </row>
    <row r="2822" spans="1:3" ht="20">
      <c r="A2822" s="2"/>
      <c r="B2822" s="2"/>
      <c r="C2822" s="2"/>
    </row>
    <row r="2823" spans="1:3" ht="20">
      <c r="A2823" s="2"/>
      <c r="B2823" s="2"/>
      <c r="C2823" s="2"/>
    </row>
    <row r="2824" spans="1:3" ht="20">
      <c r="A2824" s="2"/>
      <c r="B2824" s="2"/>
      <c r="C2824" s="2"/>
    </row>
    <row r="2825" spans="1:3" ht="20">
      <c r="A2825" s="2"/>
      <c r="B2825" s="2"/>
      <c r="C2825" s="2"/>
    </row>
    <row r="2826" spans="1:3" ht="20">
      <c r="A2826" s="2"/>
      <c r="B2826" s="2"/>
      <c r="C2826" s="2"/>
    </row>
    <row r="2827" spans="1:3" ht="20">
      <c r="A2827" s="2"/>
      <c r="B2827" s="2"/>
      <c r="C2827" s="2"/>
    </row>
    <row r="2828" spans="1:3" ht="20">
      <c r="A2828" s="2"/>
      <c r="B2828" s="2"/>
      <c r="C2828" s="2"/>
    </row>
    <row r="2829" spans="1:3" ht="20">
      <c r="A2829" s="2"/>
      <c r="B2829" s="2"/>
      <c r="C2829" s="2"/>
    </row>
    <row r="2830" spans="1:3" ht="20">
      <c r="A2830" s="2"/>
      <c r="B2830" s="2"/>
      <c r="C2830" s="2"/>
    </row>
    <row r="2831" spans="1:3" ht="20">
      <c r="A2831" s="2"/>
      <c r="B2831" s="2"/>
      <c r="C2831" s="2"/>
    </row>
    <row r="2832" spans="1:3" ht="20">
      <c r="A2832" s="2"/>
      <c r="B2832" s="2"/>
      <c r="C2832" s="2"/>
    </row>
    <row r="2833" spans="1:3" ht="20">
      <c r="A2833" s="2"/>
      <c r="B2833" s="2"/>
      <c r="C2833" s="2"/>
    </row>
    <row r="2834" spans="1:3" ht="20">
      <c r="A2834" s="2"/>
      <c r="B2834" s="2"/>
      <c r="C2834" s="2"/>
    </row>
    <row r="2835" spans="1:3" ht="20">
      <c r="A2835" s="2"/>
      <c r="B2835" s="2"/>
      <c r="C2835" s="2"/>
    </row>
    <row r="2836" spans="1:3" ht="20">
      <c r="A2836" s="2"/>
      <c r="B2836" s="2"/>
      <c r="C2836" s="2"/>
    </row>
    <row r="2837" spans="1:3" ht="20">
      <c r="A2837" s="2"/>
      <c r="B2837" s="2"/>
      <c r="C2837" s="2"/>
    </row>
    <row r="2838" spans="1:3" ht="20">
      <c r="A2838" s="2"/>
      <c r="B2838" s="2"/>
      <c r="C2838" s="2"/>
    </row>
    <row r="2839" spans="1:3" ht="20">
      <c r="A2839" s="2"/>
      <c r="B2839" s="2"/>
      <c r="C2839" s="2"/>
    </row>
    <row r="2840" spans="1:3" ht="20">
      <c r="A2840" s="2"/>
      <c r="B2840" s="2"/>
      <c r="C2840" s="2"/>
    </row>
    <row r="2841" spans="1:3" ht="20">
      <c r="A2841" s="2"/>
      <c r="B2841" s="2"/>
      <c r="C2841" s="2"/>
    </row>
    <row r="2842" spans="1:3" ht="20">
      <c r="A2842" s="2"/>
      <c r="B2842" s="2"/>
      <c r="C2842" s="2"/>
    </row>
    <row r="2843" spans="1:3" ht="20">
      <c r="A2843" s="2"/>
      <c r="B2843" s="2"/>
      <c r="C2843" s="2"/>
    </row>
    <row r="2844" spans="1:3" ht="20">
      <c r="A2844" s="2"/>
      <c r="B2844" s="2"/>
      <c r="C2844" s="2"/>
    </row>
    <row r="2845" spans="1:3" ht="20">
      <c r="A2845" s="2"/>
      <c r="B2845" s="2"/>
      <c r="C2845" s="2"/>
    </row>
    <row r="2846" spans="1:3" ht="20">
      <c r="A2846" s="2"/>
      <c r="B2846" s="2"/>
      <c r="C2846" s="2"/>
    </row>
    <row r="2847" spans="1:3" ht="20">
      <c r="A2847" s="2"/>
      <c r="B2847" s="2"/>
      <c r="C2847" s="2"/>
    </row>
    <row r="2848" spans="1:3" ht="20">
      <c r="A2848" s="2"/>
      <c r="B2848" s="2"/>
      <c r="C2848" s="2"/>
    </row>
    <row r="2849" spans="1:3" ht="20">
      <c r="A2849" s="2"/>
      <c r="B2849" s="2"/>
      <c r="C2849" s="2"/>
    </row>
    <row r="2850" spans="1:3" ht="20">
      <c r="A2850" s="2"/>
      <c r="B2850" s="2"/>
      <c r="C2850" s="2"/>
    </row>
    <row r="2851" spans="1:3" ht="20">
      <c r="A2851" s="2"/>
      <c r="B2851" s="2"/>
      <c r="C2851" s="2"/>
    </row>
    <row r="2852" spans="1:3" ht="20">
      <c r="A2852" s="2"/>
      <c r="B2852" s="2"/>
      <c r="C2852" s="2"/>
    </row>
    <row r="2853" spans="1:3" ht="20">
      <c r="A2853" s="2"/>
      <c r="B2853" s="2"/>
      <c r="C2853" s="2"/>
    </row>
    <row r="2854" spans="1:3" ht="20">
      <c r="A2854" s="2"/>
      <c r="B2854" s="2"/>
      <c r="C2854" s="2"/>
    </row>
    <row r="2855" spans="1:3" ht="20">
      <c r="A2855" s="2"/>
      <c r="B2855" s="2"/>
      <c r="C2855" s="2"/>
    </row>
    <row r="2856" spans="1:3" ht="20">
      <c r="A2856" s="2"/>
      <c r="B2856" s="2"/>
      <c r="C2856" s="2"/>
    </row>
    <row r="2857" spans="1:3" ht="20">
      <c r="A2857" s="2"/>
      <c r="B2857" s="2"/>
      <c r="C2857" s="2"/>
    </row>
    <row r="2858" spans="1:3" ht="20">
      <c r="A2858" s="2"/>
      <c r="B2858" s="2"/>
      <c r="C2858" s="2"/>
    </row>
    <row r="2859" spans="1:3" ht="20">
      <c r="A2859" s="2"/>
      <c r="B2859" s="2"/>
      <c r="C2859" s="2"/>
    </row>
    <row r="2860" spans="1:3" ht="20">
      <c r="A2860" s="2"/>
      <c r="B2860" s="2"/>
      <c r="C2860" s="2"/>
    </row>
    <row r="2861" spans="1:3" ht="20">
      <c r="A2861" s="2"/>
      <c r="B2861" s="2"/>
      <c r="C2861" s="2"/>
    </row>
    <row r="2862" spans="1:3" ht="20">
      <c r="A2862" s="2"/>
      <c r="B2862" s="2"/>
      <c r="C2862" s="2"/>
    </row>
    <row r="2863" spans="1:3" ht="20">
      <c r="A2863" s="2"/>
      <c r="B2863" s="2"/>
      <c r="C2863" s="2"/>
    </row>
    <row r="2864" spans="1:3" ht="20">
      <c r="A2864" s="2"/>
      <c r="B2864" s="2"/>
      <c r="C2864" s="2"/>
    </row>
    <row r="2865" spans="1:3" ht="20">
      <c r="A2865" s="2"/>
      <c r="B2865" s="2"/>
      <c r="C2865" s="2"/>
    </row>
    <row r="2866" spans="1:3" ht="20">
      <c r="A2866" s="2"/>
      <c r="B2866" s="2"/>
      <c r="C2866" s="2"/>
    </row>
    <row r="2867" spans="1:3" ht="20">
      <c r="A2867" s="2"/>
      <c r="B2867" s="2"/>
      <c r="C2867" s="2"/>
    </row>
    <row r="2868" spans="1:3" ht="20">
      <c r="A2868" s="2"/>
      <c r="B2868" s="2"/>
      <c r="C2868" s="2"/>
    </row>
    <row r="2869" spans="1:3" ht="20">
      <c r="A2869" s="2"/>
      <c r="B2869" s="2"/>
      <c r="C2869" s="2"/>
    </row>
    <row r="2870" spans="1:3" ht="20">
      <c r="A2870" s="2"/>
      <c r="B2870" s="2"/>
      <c r="C2870" s="2"/>
    </row>
    <row r="2871" spans="1:3" ht="20">
      <c r="A2871" s="2"/>
      <c r="B2871" s="2"/>
      <c r="C2871" s="2"/>
    </row>
    <row r="2872" spans="1:3" ht="20">
      <c r="A2872" s="2"/>
      <c r="B2872" s="2"/>
      <c r="C2872" s="2"/>
    </row>
    <row r="2873" spans="1:3" ht="20">
      <c r="A2873" s="2"/>
      <c r="B2873" s="2"/>
      <c r="C2873" s="2"/>
    </row>
    <row r="2874" spans="1:3" ht="20">
      <c r="A2874" s="2"/>
      <c r="B2874" s="2"/>
      <c r="C2874" s="2"/>
    </row>
    <row r="2875" spans="1:3" ht="20">
      <c r="A2875" s="2"/>
      <c r="B2875" s="2"/>
      <c r="C2875" s="2"/>
    </row>
    <row r="2876" spans="1:3" ht="20">
      <c r="A2876" s="2"/>
      <c r="B2876" s="2"/>
      <c r="C2876" s="2"/>
    </row>
    <row r="2877" spans="1:3" ht="20">
      <c r="A2877" s="2"/>
      <c r="B2877" s="2"/>
      <c r="C2877" s="2"/>
    </row>
    <row r="2878" spans="1:3" ht="20">
      <c r="A2878" s="2"/>
      <c r="B2878" s="2"/>
      <c r="C2878" s="2"/>
    </row>
    <row r="2879" spans="1:3" ht="20">
      <c r="A2879" s="2"/>
      <c r="B2879" s="2"/>
      <c r="C2879" s="2"/>
    </row>
    <row r="2880" spans="1:3" ht="20">
      <c r="A2880" s="2"/>
      <c r="B2880" s="2"/>
      <c r="C2880" s="2"/>
    </row>
    <row r="2881" spans="1:3" ht="20">
      <c r="A2881" s="2"/>
      <c r="B2881" s="2"/>
      <c r="C2881" s="2"/>
    </row>
    <row r="2882" spans="1:3" ht="20">
      <c r="A2882" s="2"/>
      <c r="B2882" s="2"/>
      <c r="C2882" s="2"/>
    </row>
    <row r="2883" spans="1:3" ht="20">
      <c r="A2883" s="2"/>
      <c r="B2883" s="2"/>
      <c r="C2883" s="2"/>
    </row>
    <row r="2884" spans="1:3" ht="20">
      <c r="A2884" s="2"/>
      <c r="B2884" s="2"/>
      <c r="C2884" s="2"/>
    </row>
    <row r="2885" spans="1:3" ht="20">
      <c r="A2885" s="2"/>
      <c r="B2885" s="2"/>
      <c r="C2885" s="2"/>
    </row>
    <row r="2886" spans="1:3" ht="20">
      <c r="A2886" s="2"/>
      <c r="B2886" s="2"/>
      <c r="C2886" s="2"/>
    </row>
    <row r="2887" spans="1:3" ht="20">
      <c r="A2887" s="2"/>
      <c r="B2887" s="2"/>
      <c r="C2887" s="2"/>
    </row>
    <row r="2888" spans="1:3" ht="20">
      <c r="A2888" s="2"/>
      <c r="B2888" s="2"/>
      <c r="C2888" s="2"/>
    </row>
    <row r="2889" spans="1:3" ht="20">
      <c r="A2889" s="2"/>
      <c r="B2889" s="2"/>
      <c r="C2889" s="2"/>
    </row>
    <row r="2890" spans="1:3" ht="20">
      <c r="A2890" s="2"/>
      <c r="B2890" s="2"/>
      <c r="C2890" s="2"/>
    </row>
    <row r="2891" spans="1:3" ht="20">
      <c r="A2891" s="2"/>
      <c r="B2891" s="2"/>
      <c r="C2891" s="2"/>
    </row>
    <row r="2892" spans="1:3" ht="20">
      <c r="A2892" s="2"/>
      <c r="B2892" s="2"/>
      <c r="C2892" s="2"/>
    </row>
    <row r="2893" spans="1:3" ht="20">
      <c r="A2893" s="2"/>
      <c r="B2893" s="2"/>
      <c r="C2893" s="2"/>
    </row>
    <row r="2894" spans="1:3" ht="20">
      <c r="A2894" s="2"/>
      <c r="B2894" s="2"/>
      <c r="C2894" s="2"/>
    </row>
    <row r="2895" spans="1:3" ht="20">
      <c r="A2895" s="2"/>
      <c r="B2895" s="2"/>
      <c r="C2895" s="2"/>
    </row>
    <row r="2896" spans="1:3" ht="20">
      <c r="A2896" s="2"/>
      <c r="B2896" s="2"/>
      <c r="C2896" s="2"/>
    </row>
    <row r="2897" spans="1:3" ht="20">
      <c r="A2897" s="2"/>
      <c r="B2897" s="2"/>
      <c r="C2897" s="2"/>
    </row>
    <row r="2898" spans="1:3" ht="20">
      <c r="A2898" s="2"/>
      <c r="B2898" s="2"/>
      <c r="C2898" s="2"/>
    </row>
    <row r="2899" spans="1:3" ht="20">
      <c r="A2899" s="2"/>
      <c r="B2899" s="2"/>
      <c r="C2899" s="2"/>
    </row>
    <row r="2900" spans="1:3" ht="20">
      <c r="A2900" s="2"/>
      <c r="B2900" s="2"/>
      <c r="C2900" s="2"/>
    </row>
    <row r="2901" spans="1:3" ht="20">
      <c r="A2901" s="2"/>
      <c r="B2901" s="2"/>
      <c r="C2901" s="2"/>
    </row>
    <row r="2902" spans="1:3" ht="20">
      <c r="A2902" s="2"/>
      <c r="B2902" s="2"/>
      <c r="C2902" s="2"/>
    </row>
    <row r="2903" spans="1:3" ht="20">
      <c r="A2903" s="2"/>
      <c r="B2903" s="2"/>
      <c r="C2903" s="2"/>
    </row>
    <row r="2904" spans="1:3" ht="20">
      <c r="A2904" s="2"/>
      <c r="B2904" s="2"/>
      <c r="C2904" s="2"/>
    </row>
    <row r="2905" spans="1:3" ht="20">
      <c r="A2905" s="2"/>
      <c r="B2905" s="2"/>
      <c r="C2905" s="2"/>
    </row>
    <row r="2906" spans="1:3" ht="20">
      <c r="A2906" s="2"/>
      <c r="B2906" s="2"/>
      <c r="C2906" s="2"/>
    </row>
    <row r="2907" spans="1:3" ht="20">
      <c r="A2907" s="2"/>
      <c r="B2907" s="2"/>
      <c r="C2907" s="2"/>
    </row>
    <row r="2908" spans="1:3" ht="20">
      <c r="A2908" s="2"/>
      <c r="B2908" s="2"/>
      <c r="C2908" s="2"/>
    </row>
    <row r="2909" spans="1:3" ht="20">
      <c r="A2909" s="2"/>
      <c r="B2909" s="2"/>
      <c r="C2909" s="2"/>
    </row>
    <row r="2910" spans="1:3" ht="20">
      <c r="A2910" s="2"/>
      <c r="B2910" s="2"/>
      <c r="C2910" s="2"/>
    </row>
    <row r="2911" spans="1:3" ht="20">
      <c r="A2911" s="2"/>
      <c r="B2911" s="2"/>
      <c r="C2911" s="2"/>
    </row>
    <row r="2912" spans="1:3" ht="20">
      <c r="A2912" s="2"/>
      <c r="B2912" s="2"/>
      <c r="C2912" s="2"/>
    </row>
    <row r="2913" spans="1:3" ht="20">
      <c r="A2913" s="2"/>
      <c r="B2913" s="2"/>
      <c r="C2913" s="2"/>
    </row>
    <row r="2914" spans="1:3" ht="20">
      <c r="A2914" s="2"/>
      <c r="B2914" s="2"/>
      <c r="C2914" s="2"/>
    </row>
    <row r="2915" spans="1:3" ht="20">
      <c r="A2915" s="2"/>
      <c r="B2915" s="2"/>
      <c r="C2915" s="2"/>
    </row>
    <row r="2916" spans="1:3" ht="20">
      <c r="A2916" s="2"/>
      <c r="B2916" s="2"/>
      <c r="C2916" s="2"/>
    </row>
    <row r="2917" spans="1:3" ht="20">
      <c r="A2917" s="2"/>
      <c r="B2917" s="2"/>
      <c r="C2917" s="2"/>
    </row>
    <row r="2918" spans="1:3" ht="20">
      <c r="A2918" s="2"/>
      <c r="B2918" s="2"/>
      <c r="C2918" s="2"/>
    </row>
    <row r="2919" spans="1:3" ht="20">
      <c r="A2919" s="2"/>
      <c r="B2919" s="2"/>
      <c r="C2919" s="2"/>
    </row>
    <row r="2920" spans="1:3" ht="20">
      <c r="A2920" s="2"/>
      <c r="B2920" s="2"/>
      <c r="C2920" s="2"/>
    </row>
    <row r="2921" spans="1:3" ht="20">
      <c r="A2921" s="2"/>
      <c r="B2921" s="2"/>
      <c r="C2921" s="2"/>
    </row>
    <row r="2922" spans="1:3" ht="20">
      <c r="A2922" s="2"/>
      <c r="B2922" s="2"/>
      <c r="C2922" s="2"/>
    </row>
    <row r="2923" spans="1:3" ht="20">
      <c r="A2923" s="2"/>
      <c r="B2923" s="2"/>
      <c r="C2923" s="2"/>
    </row>
    <row r="2924" spans="1:3" ht="20">
      <c r="A2924" s="2"/>
      <c r="B2924" s="2"/>
      <c r="C2924" s="2"/>
    </row>
    <row r="2925" spans="1:3" ht="20">
      <c r="A2925" s="2"/>
      <c r="B2925" s="2"/>
      <c r="C2925" s="2"/>
    </row>
    <row r="2926" spans="1:3" ht="20">
      <c r="A2926" s="2"/>
      <c r="B2926" s="2"/>
      <c r="C2926" s="2"/>
    </row>
    <row r="2927" spans="1:3" ht="20">
      <c r="A2927" s="2"/>
      <c r="B2927" s="2"/>
      <c r="C2927" s="2"/>
    </row>
    <row r="2928" spans="1:3" ht="20">
      <c r="A2928" s="2"/>
      <c r="B2928" s="2"/>
      <c r="C2928" s="2"/>
    </row>
    <row r="2929" spans="1:3" ht="20">
      <c r="A2929" s="2"/>
      <c r="B2929" s="2"/>
      <c r="C2929" s="2"/>
    </row>
    <row r="2930" spans="1:3" ht="20">
      <c r="A2930" s="2"/>
      <c r="B2930" s="2"/>
      <c r="C2930" s="2"/>
    </row>
    <row r="2931" spans="1:3" ht="20">
      <c r="A2931" s="2"/>
      <c r="B2931" s="2"/>
      <c r="C2931" s="2"/>
    </row>
    <row r="2932" spans="1:3" ht="20">
      <c r="A2932" s="2"/>
      <c r="B2932" s="2"/>
      <c r="C2932" s="2"/>
    </row>
    <row r="2933" spans="1:3" ht="20">
      <c r="A2933" s="2"/>
      <c r="B2933" s="2"/>
      <c r="C2933" s="2"/>
    </row>
    <row r="2934" spans="1:3" ht="20">
      <c r="A2934" s="2"/>
      <c r="B2934" s="2"/>
      <c r="C2934" s="2"/>
    </row>
    <row r="2935" spans="1:3" ht="20">
      <c r="A2935" s="2"/>
      <c r="B2935" s="2"/>
      <c r="C2935" s="2"/>
    </row>
    <row r="2936" spans="1:3" ht="20">
      <c r="A2936" s="2"/>
      <c r="B2936" s="2"/>
      <c r="C2936" s="2"/>
    </row>
    <row r="2937" spans="1:3" ht="20">
      <c r="A2937" s="2"/>
      <c r="B2937" s="2"/>
      <c r="C2937" s="2"/>
    </row>
    <row r="2938" spans="1:3" ht="20">
      <c r="A2938" s="2"/>
      <c r="B2938" s="2"/>
      <c r="C2938" s="2"/>
    </row>
    <row r="2939" spans="1:3" ht="20">
      <c r="A2939" s="2"/>
      <c r="B2939" s="2"/>
      <c r="C2939" s="2"/>
    </row>
    <row r="2940" spans="1:3" ht="20">
      <c r="A2940" s="2"/>
      <c r="B2940" s="2"/>
      <c r="C2940" s="2"/>
    </row>
    <row r="2941" spans="1:3" ht="20">
      <c r="A2941" s="2"/>
      <c r="B2941" s="2"/>
      <c r="C2941" s="2"/>
    </row>
    <row r="2942" spans="1:3" ht="20">
      <c r="A2942" s="2"/>
      <c r="B2942" s="2"/>
      <c r="C2942" s="2"/>
    </row>
    <row r="2943" spans="1:3" ht="20">
      <c r="A2943" s="2"/>
      <c r="B2943" s="2"/>
      <c r="C2943" s="2"/>
    </row>
    <row r="2944" spans="1:3" ht="20">
      <c r="A2944" s="2"/>
      <c r="B2944" s="2"/>
      <c r="C2944" s="2"/>
    </row>
    <row r="2945" spans="1:3" ht="20">
      <c r="A2945" s="2"/>
      <c r="B2945" s="2"/>
      <c r="C2945" s="2"/>
    </row>
    <row r="2946" spans="1:3" ht="20">
      <c r="A2946" s="2"/>
      <c r="B2946" s="2"/>
      <c r="C2946" s="2"/>
    </row>
    <row r="2947" spans="1:3" ht="20">
      <c r="A2947" s="2"/>
      <c r="B2947" s="2"/>
      <c r="C2947" s="2"/>
    </row>
    <row r="2948" spans="1:3" ht="20">
      <c r="A2948" s="2"/>
      <c r="B2948" s="2"/>
      <c r="C2948" s="2"/>
    </row>
    <row r="2949" spans="1:3" ht="20">
      <c r="A2949" s="2"/>
      <c r="B2949" s="2"/>
      <c r="C2949" s="2"/>
    </row>
    <row r="2950" spans="1:3" ht="20">
      <c r="A2950" s="2"/>
      <c r="B2950" s="2"/>
      <c r="C2950" s="2"/>
    </row>
    <row r="2951" spans="1:3" ht="20">
      <c r="A2951" s="2"/>
      <c r="B2951" s="2"/>
      <c r="C2951" s="2"/>
    </row>
    <row r="2952" spans="1:3" ht="20">
      <c r="A2952" s="2"/>
      <c r="B2952" s="2"/>
      <c r="C2952" s="2"/>
    </row>
    <row r="2953" spans="1:3" ht="20">
      <c r="A2953" s="2"/>
      <c r="B2953" s="2"/>
      <c r="C2953" s="2"/>
    </row>
    <row r="2954" spans="1:3" ht="20">
      <c r="A2954" s="2"/>
      <c r="B2954" s="2"/>
      <c r="C2954" s="2"/>
    </row>
    <row r="2955" spans="1:3" ht="20">
      <c r="A2955" s="2"/>
      <c r="B2955" s="2"/>
      <c r="C2955" s="2"/>
    </row>
    <row r="2956" spans="1:3" ht="20">
      <c r="A2956" s="2"/>
      <c r="B2956" s="2"/>
      <c r="C2956" s="2"/>
    </row>
    <row r="2957" spans="1:3" ht="20">
      <c r="A2957" s="2"/>
      <c r="B2957" s="2"/>
      <c r="C2957" s="2"/>
    </row>
    <row r="2958" spans="1:3" ht="20">
      <c r="A2958" s="2"/>
      <c r="B2958" s="2"/>
      <c r="C2958" s="2"/>
    </row>
    <row r="2959" spans="1:3" ht="20">
      <c r="A2959" s="2"/>
      <c r="B2959" s="2"/>
      <c r="C2959" s="2"/>
    </row>
    <row r="2960" spans="1:3" ht="20">
      <c r="A2960" s="2"/>
      <c r="B2960" s="2"/>
      <c r="C2960" s="2"/>
    </row>
    <row r="2961" spans="1:3" ht="20">
      <c r="A2961" s="2"/>
      <c r="B2961" s="2"/>
      <c r="C2961" s="2"/>
    </row>
    <row r="2962" spans="1:3" ht="20">
      <c r="A2962" s="2"/>
      <c r="B2962" s="2"/>
      <c r="C2962" s="2"/>
    </row>
    <row r="2963" spans="1:3" ht="20">
      <c r="A2963" s="2"/>
      <c r="B2963" s="2"/>
      <c r="C2963" s="2"/>
    </row>
    <row r="2964" spans="1:3" ht="20">
      <c r="A2964" s="2"/>
      <c r="B2964" s="2"/>
      <c r="C2964" s="2"/>
    </row>
    <row r="2965" spans="1:3" ht="20">
      <c r="A2965" s="2"/>
      <c r="B2965" s="2"/>
      <c r="C2965" s="2"/>
    </row>
    <row r="2966" spans="1:3" ht="20">
      <c r="A2966" s="2"/>
      <c r="B2966" s="2"/>
      <c r="C2966" s="2"/>
    </row>
    <row r="2967" spans="1:3" ht="20">
      <c r="A2967" s="2"/>
      <c r="B2967" s="2"/>
      <c r="C2967" s="2"/>
    </row>
    <row r="2968" spans="1:3" ht="20">
      <c r="A2968" s="2"/>
      <c r="B2968" s="2"/>
      <c r="C2968" s="2"/>
    </row>
    <row r="2969" spans="1:3" ht="20">
      <c r="A2969" s="2"/>
      <c r="B2969" s="2"/>
      <c r="C2969" s="2"/>
    </row>
    <row r="2970" spans="1:3" ht="20">
      <c r="A2970" s="2"/>
      <c r="B2970" s="2"/>
      <c r="C2970" s="2"/>
    </row>
    <row r="2971" spans="1:3" ht="20">
      <c r="A2971" s="2"/>
      <c r="B2971" s="2"/>
      <c r="C2971" s="2"/>
    </row>
    <row r="2972" spans="1:3" ht="20">
      <c r="A2972" s="2"/>
      <c r="B2972" s="2"/>
      <c r="C2972" s="2"/>
    </row>
    <row r="2973" spans="1:3" ht="20">
      <c r="A2973" s="2"/>
      <c r="B2973" s="2"/>
      <c r="C2973" s="2"/>
    </row>
    <row r="2974" spans="1:3" ht="20">
      <c r="A2974" s="2"/>
      <c r="B2974" s="2"/>
      <c r="C2974" s="2"/>
    </row>
    <row r="2975" spans="1:3" ht="20">
      <c r="A2975" s="2"/>
      <c r="B2975" s="2"/>
      <c r="C2975" s="2"/>
    </row>
    <row r="2976" spans="1:3" ht="20">
      <c r="A2976" s="2"/>
      <c r="B2976" s="2"/>
      <c r="C2976" s="2"/>
    </row>
    <row r="2977" spans="1:3" ht="20">
      <c r="A2977" s="2"/>
      <c r="B2977" s="2"/>
      <c r="C2977" s="2"/>
    </row>
    <row r="2978" spans="1:3" ht="20">
      <c r="A2978" s="2"/>
      <c r="B2978" s="2"/>
      <c r="C2978" s="2"/>
    </row>
    <row r="2979" spans="1:3" ht="20">
      <c r="A2979" s="2"/>
      <c r="B2979" s="2"/>
      <c r="C2979" s="2"/>
    </row>
    <row r="2980" spans="1:3" ht="20">
      <c r="A2980" s="2"/>
      <c r="B2980" s="2"/>
      <c r="C2980" s="2"/>
    </row>
    <row r="2981" spans="1:3" ht="20">
      <c r="A2981" s="2"/>
      <c r="B2981" s="2"/>
      <c r="C2981" s="2"/>
    </row>
    <row r="2982" spans="1:3" ht="20">
      <c r="A2982" s="2"/>
      <c r="B2982" s="2"/>
      <c r="C2982" s="2"/>
    </row>
    <row r="2983" spans="1:3" ht="20">
      <c r="A2983" s="2"/>
      <c r="B2983" s="2"/>
      <c r="C2983" s="2"/>
    </row>
    <row r="2984" spans="1:3" ht="20">
      <c r="A2984" s="2"/>
      <c r="B2984" s="2"/>
      <c r="C2984" s="2"/>
    </row>
    <row r="2985" spans="1:3" ht="20">
      <c r="A2985" s="2"/>
      <c r="B2985" s="2"/>
      <c r="C2985" s="2"/>
    </row>
    <row r="2986" spans="1:3" ht="20">
      <c r="A2986" s="2"/>
      <c r="B2986" s="2"/>
      <c r="C2986" s="2"/>
    </row>
    <row r="2987" spans="1:3" ht="20">
      <c r="A2987" s="2"/>
      <c r="B2987" s="2"/>
      <c r="C2987" s="2"/>
    </row>
    <row r="2988" spans="1:3" ht="20">
      <c r="A2988" s="2"/>
      <c r="B2988" s="2"/>
      <c r="C2988" s="2"/>
    </row>
    <row r="2989" spans="1:3" ht="20">
      <c r="A2989" s="2"/>
      <c r="B2989" s="2"/>
      <c r="C2989" s="2"/>
    </row>
    <row r="2990" spans="1:3" ht="20">
      <c r="A2990" s="2"/>
      <c r="B2990" s="2"/>
      <c r="C2990" s="2"/>
    </row>
    <row r="2991" spans="1:3" ht="20">
      <c r="A2991" s="2"/>
      <c r="B2991" s="2"/>
      <c r="C2991" s="2"/>
    </row>
    <row r="2992" spans="1:3" ht="20">
      <c r="A2992" s="2"/>
      <c r="B2992" s="2"/>
      <c r="C2992" s="2"/>
    </row>
    <row r="2993" spans="1:3" ht="20">
      <c r="A2993" s="2"/>
      <c r="B2993" s="2"/>
      <c r="C2993" s="2"/>
    </row>
    <row r="2994" spans="1:3" ht="20">
      <c r="A2994" s="2"/>
      <c r="B2994" s="2"/>
      <c r="C2994" s="2"/>
    </row>
    <row r="2995" spans="1:3" ht="20">
      <c r="A2995" s="2"/>
      <c r="B2995" s="2"/>
      <c r="C2995" s="2"/>
    </row>
    <row r="2996" spans="1:3" ht="20">
      <c r="A2996" s="2"/>
      <c r="B2996" s="2"/>
      <c r="C2996" s="2"/>
    </row>
    <row r="2997" spans="1:3" ht="20">
      <c r="A2997" s="2"/>
      <c r="B2997" s="2"/>
      <c r="C2997" s="2"/>
    </row>
    <row r="2998" spans="1:3" ht="20">
      <c r="A2998" s="2"/>
      <c r="B2998" s="2"/>
      <c r="C2998" s="2"/>
    </row>
    <row r="2999" spans="1:3" ht="20">
      <c r="A2999" s="2"/>
      <c r="B2999" s="2"/>
      <c r="C2999" s="2"/>
    </row>
    <row r="3000" spans="1:3" ht="20">
      <c r="A3000" s="2"/>
      <c r="B3000" s="2"/>
      <c r="C3000" s="2"/>
    </row>
    <row r="3001" spans="1:3" ht="20">
      <c r="A3001" s="2"/>
      <c r="B3001" s="2"/>
      <c r="C3001" s="2"/>
    </row>
    <row r="3002" spans="1:3" ht="20">
      <c r="A3002" s="2"/>
      <c r="B3002" s="2"/>
      <c r="C3002" s="2"/>
    </row>
    <row r="3003" spans="1:3" ht="20">
      <c r="A3003" s="2"/>
      <c r="B3003" s="2"/>
      <c r="C3003" s="2"/>
    </row>
    <row r="3004" spans="1:3" ht="20">
      <c r="A3004" s="2"/>
      <c r="B3004" s="2"/>
      <c r="C3004" s="2"/>
    </row>
    <row r="3005" spans="1:3" ht="20">
      <c r="A3005" s="2"/>
      <c r="B3005" s="2"/>
      <c r="C3005" s="2"/>
    </row>
    <row r="3006" spans="1:3" ht="20">
      <c r="A3006" s="2"/>
      <c r="B3006" s="2"/>
      <c r="C3006" s="2"/>
    </row>
    <row r="3007" spans="1:3" ht="20">
      <c r="A3007" s="2"/>
      <c r="B3007" s="2"/>
      <c r="C3007" s="2"/>
    </row>
    <row r="3008" spans="1:3" ht="20">
      <c r="A3008" s="2"/>
      <c r="B3008" s="2"/>
      <c r="C3008" s="2"/>
    </row>
    <row r="3009" spans="1:3" ht="20">
      <c r="A3009" s="2"/>
      <c r="B3009" s="2"/>
      <c r="C3009" s="2"/>
    </row>
    <row r="3010" spans="1:3" ht="20">
      <c r="A3010" s="2"/>
      <c r="B3010" s="2"/>
      <c r="C3010" s="2"/>
    </row>
    <row r="3011" spans="1:3" ht="20">
      <c r="A3011" s="2"/>
      <c r="B3011" s="2"/>
      <c r="C3011" s="2"/>
    </row>
    <row r="3012" spans="1:3" ht="20">
      <c r="A3012" s="2"/>
      <c r="B3012" s="2"/>
      <c r="C3012" s="2"/>
    </row>
    <row r="3013" spans="1:3" ht="20">
      <c r="A3013" s="2"/>
      <c r="B3013" s="2"/>
      <c r="C3013" s="2"/>
    </row>
    <row r="3014" spans="1:3" ht="20">
      <c r="A3014" s="2"/>
      <c r="B3014" s="2"/>
      <c r="C3014" s="2"/>
    </row>
    <row r="3015" spans="1:3" ht="20">
      <c r="A3015" s="2"/>
      <c r="B3015" s="2"/>
      <c r="C3015" s="2"/>
    </row>
    <row r="3016" spans="1:3" ht="20">
      <c r="A3016" s="2"/>
      <c r="B3016" s="2"/>
      <c r="C3016" s="2"/>
    </row>
    <row r="3017" spans="1:3" ht="20">
      <c r="A3017" s="2"/>
      <c r="B3017" s="2"/>
      <c r="C3017" s="2"/>
    </row>
    <row r="3018" spans="1:3" ht="20">
      <c r="A3018" s="2"/>
      <c r="B3018" s="2"/>
      <c r="C3018" s="2"/>
    </row>
    <row r="3019" spans="1:3" ht="20">
      <c r="A3019" s="2"/>
      <c r="B3019" s="2"/>
      <c r="C3019" s="2"/>
    </row>
    <row r="3020" spans="1:3" ht="20">
      <c r="A3020" s="2"/>
      <c r="B3020" s="2"/>
      <c r="C3020" s="2"/>
    </row>
    <row r="3021" spans="1:3" ht="20">
      <c r="A3021" s="2"/>
      <c r="B3021" s="2"/>
      <c r="C3021" s="2"/>
    </row>
    <row r="3022" spans="1:3" ht="20">
      <c r="A3022" s="2"/>
      <c r="B3022" s="2"/>
      <c r="C3022" s="2"/>
    </row>
    <row r="3023" spans="1:3" ht="20">
      <c r="A3023" s="2"/>
      <c r="B3023" s="2"/>
      <c r="C3023" s="2"/>
    </row>
    <row r="3024" spans="1:3" ht="20">
      <c r="A3024" s="2"/>
      <c r="B3024" s="2"/>
      <c r="C3024" s="2"/>
    </row>
    <row r="3025" spans="1:3" ht="20">
      <c r="A3025" s="2"/>
      <c r="B3025" s="2"/>
      <c r="C3025" s="2"/>
    </row>
    <row r="3026" spans="1:3" ht="20">
      <c r="A3026" s="2"/>
      <c r="B3026" s="2"/>
      <c r="C3026" s="2"/>
    </row>
    <row r="3027" spans="1:3" ht="20">
      <c r="A3027" s="2"/>
      <c r="B3027" s="2"/>
      <c r="C3027" s="2"/>
    </row>
    <row r="3028" spans="1:3" ht="20">
      <c r="A3028" s="2"/>
      <c r="B3028" s="2"/>
      <c r="C3028" s="2"/>
    </row>
    <row r="3029" spans="1:3" ht="20">
      <c r="A3029" s="2"/>
      <c r="B3029" s="2"/>
      <c r="C3029" s="2"/>
    </row>
    <row r="3030" spans="1:3" ht="20">
      <c r="A3030" s="2"/>
      <c r="B3030" s="2"/>
      <c r="C3030" s="2"/>
    </row>
    <row r="3031" spans="1:3" ht="20">
      <c r="A3031" s="2"/>
      <c r="B3031" s="2"/>
      <c r="C3031" s="2"/>
    </row>
    <row r="3032" spans="1:3" ht="20">
      <c r="A3032" s="2"/>
      <c r="B3032" s="2"/>
      <c r="C3032" s="2"/>
    </row>
    <row r="3033" spans="1:3" ht="20">
      <c r="A3033" s="2"/>
      <c r="B3033" s="2"/>
      <c r="C3033" s="2"/>
    </row>
    <row r="3034" spans="1:3" ht="20">
      <c r="A3034" s="2"/>
      <c r="B3034" s="2"/>
      <c r="C3034" s="2"/>
    </row>
    <row r="3035" spans="1:3" ht="20">
      <c r="A3035" s="2"/>
      <c r="B3035" s="2"/>
      <c r="C3035" s="2"/>
    </row>
    <row r="3036" spans="1:3" ht="20">
      <c r="A3036" s="2"/>
      <c r="B3036" s="2"/>
      <c r="C3036" s="2"/>
    </row>
    <row r="3037" spans="1:3" ht="20">
      <c r="A3037" s="2"/>
      <c r="B3037" s="2"/>
      <c r="C3037" s="2"/>
    </row>
    <row r="3038" spans="1:3" ht="20">
      <c r="A3038" s="2"/>
      <c r="B3038" s="2"/>
      <c r="C3038" s="2"/>
    </row>
    <row r="3039" spans="1:3" ht="20">
      <c r="A3039" s="2"/>
      <c r="B3039" s="2"/>
      <c r="C3039" s="2"/>
    </row>
    <row r="3040" spans="1:3" ht="20">
      <c r="A3040" s="2"/>
      <c r="B3040" s="2"/>
      <c r="C3040" s="2"/>
    </row>
    <row r="3041" spans="1:3" ht="20">
      <c r="A3041" s="2"/>
      <c r="B3041" s="2"/>
      <c r="C3041" s="2"/>
    </row>
    <row r="3042" spans="1:3" ht="20">
      <c r="A3042" s="2"/>
      <c r="B3042" s="2"/>
      <c r="C3042" s="2"/>
    </row>
    <row r="3043" spans="1:3" ht="20">
      <c r="A3043" s="2"/>
      <c r="B3043" s="2"/>
      <c r="C3043" s="2"/>
    </row>
    <row r="3044" spans="1:3" ht="20">
      <c r="A3044" s="2"/>
      <c r="B3044" s="2"/>
      <c r="C3044" s="2"/>
    </row>
    <row r="3045" spans="1:3" ht="20">
      <c r="A3045" s="2"/>
      <c r="B3045" s="2"/>
      <c r="C3045" s="2"/>
    </row>
    <row r="3046" spans="1:3" ht="20">
      <c r="A3046" s="2"/>
      <c r="B3046" s="2"/>
      <c r="C3046" s="2"/>
    </row>
    <row r="3047" spans="1:3" ht="20">
      <c r="A3047" s="2"/>
      <c r="B3047" s="2"/>
      <c r="C3047" s="2"/>
    </row>
    <row r="3048" spans="1:3" ht="20">
      <c r="A3048" s="2"/>
      <c r="B3048" s="2"/>
      <c r="C3048" s="2"/>
    </row>
    <row r="3049" spans="1:3" ht="20">
      <c r="A3049" s="2"/>
      <c r="B3049" s="2"/>
      <c r="C3049" s="2"/>
    </row>
    <row r="3050" spans="1:3" ht="20">
      <c r="A3050" s="2"/>
      <c r="B3050" s="2"/>
      <c r="C3050" s="2"/>
    </row>
    <row r="3051" spans="1:3" ht="20">
      <c r="A3051" s="2"/>
      <c r="B3051" s="2"/>
      <c r="C3051" s="2"/>
    </row>
    <row r="3052" spans="1:3" ht="20">
      <c r="A3052" s="2"/>
      <c r="B3052" s="2"/>
      <c r="C3052" s="2"/>
    </row>
    <row r="3053" spans="1:3" ht="20">
      <c r="A3053" s="2"/>
      <c r="B3053" s="2"/>
      <c r="C3053" s="2"/>
    </row>
    <row r="3054" spans="1:3" ht="20">
      <c r="A3054" s="2"/>
      <c r="B3054" s="2"/>
      <c r="C3054" s="2"/>
    </row>
    <row r="3055" spans="1:3" ht="20">
      <c r="A3055" s="2"/>
      <c r="B3055" s="2"/>
      <c r="C3055" s="2"/>
    </row>
    <row r="3056" spans="1:3" ht="20">
      <c r="A3056" s="2"/>
      <c r="B3056" s="2"/>
      <c r="C3056" s="2"/>
    </row>
    <row r="3057" spans="1:3" ht="20">
      <c r="A3057" s="2"/>
      <c r="B3057" s="2"/>
      <c r="C3057" s="2"/>
    </row>
    <row r="3058" spans="1:3" ht="20">
      <c r="A3058" s="2"/>
      <c r="B3058" s="2"/>
      <c r="C3058" s="2"/>
    </row>
    <row r="3059" spans="1:3" ht="20">
      <c r="A3059" s="2"/>
      <c r="B3059" s="2"/>
      <c r="C3059" s="2"/>
    </row>
    <row r="3060" spans="1:3" ht="20">
      <c r="A3060" s="2"/>
      <c r="B3060" s="2"/>
      <c r="C3060" s="2"/>
    </row>
    <row r="3061" spans="1:3" ht="20">
      <c r="A3061" s="2"/>
      <c r="B3061" s="2"/>
      <c r="C3061" s="2"/>
    </row>
    <row r="3062" spans="1:3" ht="20">
      <c r="A3062" s="2"/>
      <c r="B3062" s="2"/>
      <c r="C3062" s="2"/>
    </row>
    <row r="3063" spans="1:3" ht="20">
      <c r="A3063" s="2"/>
      <c r="B3063" s="2"/>
      <c r="C3063" s="2"/>
    </row>
    <row r="3064" spans="1:3" ht="20">
      <c r="A3064" s="2"/>
      <c r="B3064" s="2"/>
      <c r="C3064" s="2"/>
    </row>
    <row r="3065" spans="1:3" ht="20">
      <c r="A3065" s="2"/>
      <c r="B3065" s="2"/>
      <c r="C3065" s="2"/>
    </row>
    <row r="3066" spans="1:3" ht="20">
      <c r="A3066" s="2"/>
      <c r="B3066" s="2"/>
      <c r="C3066" s="2"/>
    </row>
    <row r="3067" spans="1:3" ht="20">
      <c r="A3067" s="2"/>
      <c r="B3067" s="2"/>
      <c r="C3067" s="2"/>
    </row>
    <row r="3068" spans="1:3" ht="20">
      <c r="A3068" s="2"/>
      <c r="B3068" s="2"/>
      <c r="C3068" s="2"/>
    </row>
    <row r="3069" spans="1:3" ht="20">
      <c r="A3069" s="2"/>
      <c r="B3069" s="2"/>
      <c r="C3069" s="2"/>
    </row>
    <row r="3070" spans="1:3" ht="20">
      <c r="A3070" s="2"/>
      <c r="B3070" s="2"/>
      <c r="C3070" s="2"/>
    </row>
    <row r="3071" spans="1:3" ht="20">
      <c r="A3071" s="2"/>
      <c r="B3071" s="2"/>
      <c r="C3071" s="2"/>
    </row>
    <row r="3072" spans="1:3" ht="20">
      <c r="A3072" s="2"/>
      <c r="B3072" s="2"/>
      <c r="C3072" s="2"/>
    </row>
    <row r="3073" spans="1:3" ht="20">
      <c r="A3073" s="2"/>
      <c r="B3073" s="2"/>
      <c r="C3073" s="2"/>
    </row>
    <row r="3074" spans="1:3" ht="20">
      <c r="A3074" s="2"/>
      <c r="B3074" s="2"/>
      <c r="C3074" s="2"/>
    </row>
    <row r="3075" spans="1:3" ht="20">
      <c r="A3075" s="2"/>
      <c r="B3075" s="2"/>
      <c r="C3075" s="2"/>
    </row>
    <row r="3076" spans="1:3" ht="15.75" customHeight="1">
      <c r="A3076" s="2"/>
      <c r="B3076" s="2"/>
      <c r="C3076" s="2"/>
    </row>
  </sheetData>
  <autoFilter ref="A1:C296" xr:uid="{00000000-0009-0000-0000-000001000000}"/>
  <phoneticPr fontId="16" type="noConversion"/>
  <conditionalFormatting sqref="B462">
    <cfRule type="notContainsBlanks" dxfId="87" priority="37">
      <formula>LEN(TRIM(B462))&gt;0</formula>
    </cfRule>
  </conditionalFormatting>
  <conditionalFormatting sqref="A718:A775">
    <cfRule type="duplicateValues" dxfId="86" priority="44"/>
  </conditionalFormatting>
  <conditionalFormatting sqref="A776:A779">
    <cfRule type="duplicateValues" dxfId="85" priority="35"/>
  </conditionalFormatting>
  <conditionalFormatting sqref="A780:A782">
    <cfRule type="duplicateValues" dxfId="84" priority="34"/>
  </conditionalFormatting>
  <conditionalFormatting sqref="A783:A792">
    <cfRule type="duplicateValues" dxfId="83" priority="33"/>
  </conditionalFormatting>
  <conditionalFormatting sqref="A793:A814">
    <cfRule type="duplicateValues" dxfId="82" priority="45"/>
  </conditionalFormatting>
  <conditionalFormatting sqref="A815:A831 A833:A835">
    <cfRule type="duplicateValues" dxfId="81" priority="31"/>
  </conditionalFormatting>
  <conditionalFormatting sqref="A832">
    <cfRule type="duplicateValues" dxfId="80" priority="30"/>
  </conditionalFormatting>
  <conditionalFormatting sqref="A836:A851">
    <cfRule type="duplicateValues" dxfId="79" priority="54"/>
  </conditionalFormatting>
  <conditionalFormatting sqref="A852:A859">
    <cfRule type="duplicateValues" dxfId="78" priority="27"/>
  </conditionalFormatting>
  <conditionalFormatting sqref="A860:A881">
    <cfRule type="duplicateValues" dxfId="77" priority="57"/>
  </conditionalFormatting>
  <conditionalFormatting sqref="A883:A890">
    <cfRule type="duplicateValues" dxfId="76" priority="25"/>
  </conditionalFormatting>
  <conditionalFormatting sqref="A891:A898">
    <cfRule type="duplicateValues" dxfId="75" priority="24"/>
  </conditionalFormatting>
  <conditionalFormatting sqref="A899:A914">
    <cfRule type="duplicateValues" dxfId="74" priority="60"/>
  </conditionalFormatting>
  <conditionalFormatting sqref="A1299:A1347">
    <cfRule type="duplicateValues" dxfId="73" priority="20"/>
  </conditionalFormatting>
  <conditionalFormatting sqref="A915:A1298">
    <cfRule type="duplicateValues" dxfId="72" priority="74"/>
  </conditionalFormatting>
  <conditionalFormatting sqref="A1348:A1430">
    <cfRule type="duplicateValues" dxfId="71" priority="103"/>
  </conditionalFormatting>
  <conditionalFormatting sqref="A1431:A1438">
    <cfRule type="duplicateValues" dxfId="70" priority="18"/>
  </conditionalFormatting>
  <conditionalFormatting sqref="A1439:A1466">
    <cfRule type="duplicateValues" dxfId="69" priority="17"/>
  </conditionalFormatting>
  <conditionalFormatting sqref="A1467:A1482">
    <cfRule type="duplicateValues" dxfId="68" priority="16"/>
  </conditionalFormatting>
  <conditionalFormatting sqref="A1483:A1503">
    <cfRule type="duplicateValues" dxfId="67" priority="15"/>
  </conditionalFormatting>
  <conditionalFormatting sqref="A1504:A1512">
    <cfRule type="duplicateValues" dxfId="66" priority="14"/>
  </conditionalFormatting>
  <conditionalFormatting sqref="A1513:A1533">
    <cfRule type="duplicateValues" dxfId="65" priority="13"/>
  </conditionalFormatting>
  <conditionalFormatting sqref="A1534:A1553">
    <cfRule type="duplicateValues" dxfId="64" priority="107"/>
  </conditionalFormatting>
  <conditionalFormatting sqref="A1554:A1555">
    <cfRule type="duplicateValues" dxfId="63" priority="11"/>
  </conditionalFormatting>
  <conditionalFormatting sqref="A1556:A1569">
    <cfRule type="duplicateValues" dxfId="62" priority="10"/>
  </conditionalFormatting>
  <conditionalFormatting sqref="A1570:A1576">
    <cfRule type="duplicateValues" dxfId="61" priority="9"/>
  </conditionalFormatting>
  <conditionalFormatting sqref="A1577:A1582">
    <cfRule type="duplicateValues" dxfId="60" priority="8"/>
  </conditionalFormatting>
  <conditionalFormatting sqref="A1583:A1588">
    <cfRule type="duplicateValues" dxfId="59" priority="7"/>
  </conditionalFormatting>
  <conditionalFormatting sqref="A1589:A1598">
    <cfRule type="duplicateValues" dxfId="58" priority="6"/>
  </conditionalFormatting>
  <conditionalFormatting sqref="A1599:A1604">
    <cfRule type="duplicateValues" dxfId="57" priority="5"/>
  </conditionalFormatting>
  <conditionalFormatting sqref="A1605:A1609">
    <cfRule type="duplicateValues" dxfId="56" priority="4"/>
  </conditionalFormatting>
  <conditionalFormatting sqref="A1981">
    <cfRule type="duplicateValues" dxfId="55" priority="2"/>
  </conditionalFormatting>
  <conditionalFormatting sqref="A1985">
    <cfRule type="duplicateValues" dxfId="54" priority="1"/>
  </conditionalFormatting>
  <conditionalFormatting sqref="A2041:A2042 A1982:A1984 A1610:A1980 A1986:A2039">
    <cfRule type="duplicateValues" dxfId="53" priority="135"/>
  </conditionalFormatting>
  <hyperlinks>
    <hyperlink ref="A2524" r:id="rId1" xr:uid="{1CFC6A9E-1D3C-AD43-A885-B6EDC776E2E8}"/>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A8F21-0421-9946-88BB-FED145D0A6FE}">
  <dimension ref="A1:D32"/>
  <sheetViews>
    <sheetView workbookViewId="0">
      <selection activeCell="D33" sqref="D33"/>
    </sheetView>
  </sheetViews>
  <sheetFormatPr baseColWidth="10" defaultRowHeight="20"/>
  <cols>
    <col min="1" max="1" width="16.625" customWidth="1"/>
    <col min="2" max="2" width="18.25" customWidth="1"/>
  </cols>
  <sheetData>
    <row r="1" spans="1:4">
      <c r="A1" t="s">
        <v>12561</v>
      </c>
      <c r="B1" t="s">
        <v>12562</v>
      </c>
      <c r="C1" t="s">
        <v>12563</v>
      </c>
      <c r="D1" t="s">
        <v>12564</v>
      </c>
    </row>
    <row r="32" spans="1:4">
      <c r="A32" t="s">
        <v>12566</v>
      </c>
      <c r="B32" t="s">
        <v>12565</v>
      </c>
      <c r="C32" t="s">
        <v>12567</v>
      </c>
      <c r="D32" t="s">
        <v>12568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8C1DA-F030-4841-AB57-42A838E414F8}">
  <dimension ref="A1"/>
  <sheetViews>
    <sheetView workbookViewId="0"/>
  </sheetViews>
  <sheetFormatPr baseColWidth="10" defaultRowHeight="20"/>
  <sheetData>
    <row r="1" spans="1:1">
      <c r="A1" t="s">
        <v>10924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C54BD-73C8-4E49-9079-2A9C9AD9F905}">
  <dimension ref="A1:B40"/>
  <sheetViews>
    <sheetView topLeftCell="A6" workbookViewId="0">
      <selection activeCell="C13" sqref="C13"/>
    </sheetView>
  </sheetViews>
  <sheetFormatPr baseColWidth="10" defaultRowHeight="20"/>
  <sheetData>
    <row r="1" spans="1:2">
      <c r="A1" t="s">
        <v>6294</v>
      </c>
      <c r="B1" t="s">
        <v>6293</v>
      </c>
    </row>
    <row r="2" spans="1:2">
      <c r="A2" t="s">
        <v>4886</v>
      </c>
      <c r="B2" t="s">
        <v>4885</v>
      </c>
    </row>
    <row r="3" spans="1:2">
      <c r="A3" t="s">
        <v>5916</v>
      </c>
      <c r="B3" t="s">
        <v>10890</v>
      </c>
    </row>
    <row r="4" spans="1:2">
      <c r="A4" t="s">
        <v>6180</v>
      </c>
      <c r="B4" t="s">
        <v>10891</v>
      </c>
    </row>
    <row r="5" spans="1:2">
      <c r="A5" t="s">
        <v>5608</v>
      </c>
      <c r="B5" t="s">
        <v>10892</v>
      </c>
    </row>
    <row r="6" spans="1:2">
      <c r="A6" t="s">
        <v>5678</v>
      </c>
      <c r="B6" t="s">
        <v>10893</v>
      </c>
    </row>
    <row r="7" spans="1:2">
      <c r="A7" t="s">
        <v>5824</v>
      </c>
      <c r="B7" t="s">
        <v>10894</v>
      </c>
    </row>
    <row r="8" spans="1:2">
      <c r="A8" t="s">
        <v>6082</v>
      </c>
      <c r="B8" t="s">
        <v>6081</v>
      </c>
    </row>
    <row r="9" spans="1:2">
      <c r="A9" t="s">
        <v>5826</v>
      </c>
      <c r="B9" t="s">
        <v>10895</v>
      </c>
    </row>
    <row r="10" spans="1:2">
      <c r="A10" t="s">
        <v>5969</v>
      </c>
      <c r="B10" t="s">
        <v>5968</v>
      </c>
    </row>
    <row r="11" spans="1:2">
      <c r="A11" t="s">
        <v>5614</v>
      </c>
      <c r="B11" t="s">
        <v>5613</v>
      </c>
    </row>
    <row r="12" spans="1:2">
      <c r="A12" t="s">
        <v>6128</v>
      </c>
      <c r="B12" t="s">
        <v>10905</v>
      </c>
    </row>
    <row r="13" spans="1:2">
      <c r="A13" t="s">
        <v>5620</v>
      </c>
      <c r="B13" t="s">
        <v>10923</v>
      </c>
    </row>
    <row r="14" spans="1:2">
      <c r="A14" t="s">
        <v>5676</v>
      </c>
      <c r="B14" t="s">
        <v>10897</v>
      </c>
    </row>
    <row r="15" spans="1:2">
      <c r="A15" t="s">
        <v>5616</v>
      </c>
      <c r="B15" t="s">
        <v>10896</v>
      </c>
    </row>
    <row r="16" spans="1:2">
      <c r="A16" t="s">
        <v>5652</v>
      </c>
      <c r="B16" t="s">
        <v>10899</v>
      </c>
    </row>
    <row r="17" spans="1:2">
      <c r="A17" t="s">
        <v>5773</v>
      </c>
      <c r="B17" t="s">
        <v>10902</v>
      </c>
    </row>
    <row r="18" spans="1:2">
      <c r="A18" t="s">
        <v>5771</v>
      </c>
      <c r="B18" t="s">
        <v>10903</v>
      </c>
    </row>
    <row r="19" spans="1:2">
      <c r="A19" t="s">
        <v>5750</v>
      </c>
      <c r="B19" t="s">
        <v>10904</v>
      </c>
    </row>
    <row r="20" spans="1:2">
      <c r="A20" t="s">
        <v>5721</v>
      </c>
      <c r="B20" t="s">
        <v>5720</v>
      </c>
    </row>
    <row r="21" spans="1:2">
      <c r="A21" t="s">
        <v>6140</v>
      </c>
      <c r="B21" t="s">
        <v>6139</v>
      </c>
    </row>
    <row r="22" spans="1:2">
      <c r="A22" t="s">
        <v>6136</v>
      </c>
      <c r="B22" t="s">
        <v>6135</v>
      </c>
    </row>
    <row r="23" spans="1:2">
      <c r="A23" t="s">
        <v>6237</v>
      </c>
      <c r="B23" t="s">
        <v>6236</v>
      </c>
    </row>
    <row r="24" spans="1:2">
      <c r="A24" t="s">
        <v>6292</v>
      </c>
      <c r="B24" t="s">
        <v>10906</v>
      </c>
    </row>
    <row r="25" spans="1:2">
      <c r="A25" t="s">
        <v>6226</v>
      </c>
      <c r="B25" t="s">
        <v>6225</v>
      </c>
    </row>
    <row r="26" spans="1:2">
      <c r="A26" t="s">
        <v>6230</v>
      </c>
      <c r="B26" t="s">
        <v>6229</v>
      </c>
    </row>
    <row r="27" spans="1:2">
      <c r="A27" t="s">
        <v>6090</v>
      </c>
      <c r="B27" t="s">
        <v>7224</v>
      </c>
    </row>
    <row r="28" spans="1:2">
      <c r="A28" t="s">
        <v>5633</v>
      </c>
      <c r="B28" t="s">
        <v>10907</v>
      </c>
    </row>
    <row r="29" spans="1:2">
      <c r="A29" t="s">
        <v>5644</v>
      </c>
      <c r="B29" t="s">
        <v>10908</v>
      </c>
    </row>
    <row r="30" spans="1:2">
      <c r="A30" t="s">
        <v>4964</v>
      </c>
      <c r="B30" t="s">
        <v>10916</v>
      </c>
    </row>
    <row r="31" spans="1:2">
      <c r="A31" t="s">
        <v>6233</v>
      </c>
      <c r="B31" t="s">
        <v>10909</v>
      </c>
    </row>
    <row r="32" spans="1:2">
      <c r="A32" t="s">
        <v>5922</v>
      </c>
      <c r="B32" t="s">
        <v>5921</v>
      </c>
    </row>
    <row r="33" spans="1:2">
      <c r="A33" t="s">
        <v>5871</v>
      </c>
      <c r="B33" t="s">
        <v>5870</v>
      </c>
    </row>
    <row r="34" spans="1:2">
      <c r="A34" t="s">
        <v>6150</v>
      </c>
      <c r="B34" t="s">
        <v>10910</v>
      </c>
    </row>
    <row r="35" spans="1:2">
      <c r="A35" t="s">
        <v>6178</v>
      </c>
      <c r="B35" t="s">
        <v>10911</v>
      </c>
    </row>
    <row r="36" spans="1:2">
      <c r="A36" t="s">
        <v>5664</v>
      </c>
      <c r="B36" t="s">
        <v>10912</v>
      </c>
    </row>
    <row r="37" spans="1:2">
      <c r="A37" t="s">
        <v>5656</v>
      </c>
      <c r="B37" t="s">
        <v>10913</v>
      </c>
    </row>
    <row r="38" spans="1:2">
      <c r="A38" t="s">
        <v>5737</v>
      </c>
      <c r="B38" t="s">
        <v>10914</v>
      </c>
    </row>
    <row r="39" spans="1:2">
      <c r="A39" t="s">
        <v>6084</v>
      </c>
      <c r="B39" t="s">
        <v>10915</v>
      </c>
    </row>
    <row r="40" spans="1:2">
      <c r="A40" t="s">
        <v>5668</v>
      </c>
      <c r="B40" t="s">
        <v>10920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8D768-AC24-8741-80C1-A3A8B2089BED}">
  <dimension ref="A1:Q160"/>
  <sheetViews>
    <sheetView topLeftCell="A133" workbookViewId="0">
      <selection activeCell="H141" sqref="H141"/>
    </sheetView>
  </sheetViews>
  <sheetFormatPr baseColWidth="10" defaultRowHeight="20"/>
  <cols>
    <col min="1" max="1" width="21" customWidth="1"/>
    <col min="2" max="7" width="10.375" customWidth="1"/>
    <col min="8" max="8" width="63.625" customWidth="1"/>
    <col min="9" max="11" width="21" customWidth="1"/>
  </cols>
  <sheetData>
    <row r="1" spans="1:11">
      <c r="A1" t="s">
        <v>10942</v>
      </c>
      <c r="B1" t="s">
        <v>10943</v>
      </c>
      <c r="C1" t="s">
        <v>10944</v>
      </c>
      <c r="D1" t="s">
        <v>10945</v>
      </c>
      <c r="E1" t="s">
        <v>10946</v>
      </c>
      <c r="F1" t="s">
        <v>10947</v>
      </c>
      <c r="G1" t="s">
        <v>10948</v>
      </c>
      <c r="H1" t="s">
        <v>10949</v>
      </c>
      <c r="I1" t="s">
        <v>10942</v>
      </c>
      <c r="J1" t="s">
        <v>10950</v>
      </c>
    </row>
    <row r="2" spans="1:11">
      <c r="A2" t="s">
        <v>10951</v>
      </c>
      <c r="B2" t="s">
        <v>10952</v>
      </c>
      <c r="C2" t="s">
        <v>10944</v>
      </c>
      <c r="D2" t="s">
        <v>10953</v>
      </c>
      <c r="E2" t="s">
        <v>10954</v>
      </c>
      <c r="F2" t="s">
        <v>10955</v>
      </c>
      <c r="G2" t="s">
        <v>10948</v>
      </c>
      <c r="H2" t="s">
        <v>10956</v>
      </c>
      <c r="I2" t="s">
        <v>10951</v>
      </c>
      <c r="J2" t="s">
        <v>10950</v>
      </c>
    </row>
    <row r="3" spans="1:11">
      <c r="A3" t="s">
        <v>10957</v>
      </c>
      <c r="B3" t="s">
        <v>10958</v>
      </c>
      <c r="C3" t="s">
        <v>10944</v>
      </c>
      <c r="D3" t="s">
        <v>10945</v>
      </c>
      <c r="E3" t="s">
        <v>10959</v>
      </c>
      <c r="F3" t="s">
        <v>10960</v>
      </c>
      <c r="G3" t="s">
        <v>10961</v>
      </c>
      <c r="H3" t="s">
        <v>10962</v>
      </c>
      <c r="I3" t="s">
        <v>10957</v>
      </c>
      <c r="J3" t="s">
        <v>10950</v>
      </c>
    </row>
    <row r="4" spans="1:11">
      <c r="A4" t="s">
        <v>10963</v>
      </c>
      <c r="B4" t="s">
        <v>10964</v>
      </c>
      <c r="C4" t="s">
        <v>10944</v>
      </c>
      <c r="D4" t="s">
        <v>10965</v>
      </c>
      <c r="E4" t="s">
        <v>10966</v>
      </c>
      <c r="F4" t="s">
        <v>10967</v>
      </c>
      <c r="G4" t="s">
        <v>10948</v>
      </c>
      <c r="H4" t="s">
        <v>10968</v>
      </c>
      <c r="I4" t="s">
        <v>10969</v>
      </c>
      <c r="J4" t="s">
        <v>10963</v>
      </c>
      <c r="K4" t="s">
        <v>10950</v>
      </c>
    </row>
    <row r="5" spans="1:11">
      <c r="A5" t="s">
        <v>10970</v>
      </c>
      <c r="B5" t="s">
        <v>10964</v>
      </c>
      <c r="C5" t="s">
        <v>10944</v>
      </c>
      <c r="D5" t="s">
        <v>10965</v>
      </c>
      <c r="E5" t="s">
        <v>10966</v>
      </c>
      <c r="F5" t="s">
        <v>10967</v>
      </c>
      <c r="G5" t="s">
        <v>10948</v>
      </c>
      <c r="H5" t="s">
        <v>10968</v>
      </c>
      <c r="I5" t="s">
        <v>10969</v>
      </c>
      <c r="J5" t="s">
        <v>10970</v>
      </c>
      <c r="K5" t="s">
        <v>10950</v>
      </c>
    </row>
    <row r="6" spans="1:11">
      <c r="A6" t="s">
        <v>10971</v>
      </c>
      <c r="B6" t="s">
        <v>10972</v>
      </c>
      <c r="C6" t="s">
        <v>10944</v>
      </c>
      <c r="D6" t="s">
        <v>10965</v>
      </c>
      <c r="E6" t="s">
        <v>10973</v>
      </c>
      <c r="F6" t="s">
        <v>10974</v>
      </c>
      <c r="G6" t="s">
        <v>10948</v>
      </c>
      <c r="H6" t="s">
        <v>10975</v>
      </c>
      <c r="I6" t="s">
        <v>10971</v>
      </c>
      <c r="J6" t="s">
        <v>10950</v>
      </c>
    </row>
    <row r="7" spans="1:11">
      <c r="A7" t="s">
        <v>10976</v>
      </c>
      <c r="B7" t="s">
        <v>10977</v>
      </c>
      <c r="C7" t="s">
        <v>10944</v>
      </c>
      <c r="D7" t="s">
        <v>10965</v>
      </c>
      <c r="E7" t="s">
        <v>10978</v>
      </c>
      <c r="F7" t="s">
        <v>10979</v>
      </c>
      <c r="G7" t="s">
        <v>10948</v>
      </c>
      <c r="H7" t="s">
        <v>10980</v>
      </c>
      <c r="I7" t="s">
        <v>10976</v>
      </c>
      <c r="J7" t="s">
        <v>10950</v>
      </c>
    </row>
    <row r="8" spans="1:11">
      <c r="A8" t="s">
        <v>10981</v>
      </c>
      <c r="B8" t="s">
        <v>10982</v>
      </c>
      <c r="C8" t="s">
        <v>10944</v>
      </c>
      <c r="D8" t="s">
        <v>10965</v>
      </c>
      <c r="E8" t="s">
        <v>10978</v>
      </c>
      <c r="F8" t="s">
        <v>10983</v>
      </c>
      <c r="G8" t="s">
        <v>10948</v>
      </c>
      <c r="H8" t="s">
        <v>10984</v>
      </c>
      <c r="I8" t="s">
        <v>10981</v>
      </c>
      <c r="J8" t="s">
        <v>10950</v>
      </c>
    </row>
    <row r="9" spans="1:11">
      <c r="A9" t="s">
        <v>10985</v>
      </c>
      <c r="B9" t="s">
        <v>10986</v>
      </c>
      <c r="C9" t="s">
        <v>10944</v>
      </c>
      <c r="D9" t="s">
        <v>10965</v>
      </c>
      <c r="E9" t="s">
        <v>10966</v>
      </c>
      <c r="F9" t="s">
        <v>10974</v>
      </c>
      <c r="G9" t="s">
        <v>10948</v>
      </c>
      <c r="H9" t="s">
        <v>10987</v>
      </c>
      <c r="I9" t="s">
        <v>10985</v>
      </c>
      <c r="J9" t="s">
        <v>10950</v>
      </c>
    </row>
    <row r="10" spans="1:11">
      <c r="A10" t="s">
        <v>10988</v>
      </c>
      <c r="B10" t="s">
        <v>10989</v>
      </c>
      <c r="C10" t="s">
        <v>10944</v>
      </c>
      <c r="D10" t="s">
        <v>10945</v>
      </c>
      <c r="E10" t="s">
        <v>10973</v>
      </c>
      <c r="F10" t="s">
        <v>10967</v>
      </c>
      <c r="G10" t="s">
        <v>10948</v>
      </c>
      <c r="H10" t="s">
        <v>10990</v>
      </c>
      <c r="I10" t="s">
        <v>10988</v>
      </c>
      <c r="J10" t="s">
        <v>10950</v>
      </c>
    </row>
    <row r="11" spans="1:11">
      <c r="A11" t="s">
        <v>10991</v>
      </c>
      <c r="B11" t="s">
        <v>10992</v>
      </c>
      <c r="C11" t="s">
        <v>10944</v>
      </c>
      <c r="D11" t="s">
        <v>10945</v>
      </c>
      <c r="E11" t="s">
        <v>10993</v>
      </c>
      <c r="F11" t="s">
        <v>10960</v>
      </c>
      <c r="G11" t="s">
        <v>10994</v>
      </c>
      <c r="H11" t="s">
        <v>10995</v>
      </c>
      <c r="I11" t="s">
        <v>10991</v>
      </c>
      <c r="J11" t="s">
        <v>10950</v>
      </c>
    </row>
    <row r="12" spans="1:11">
      <c r="A12" t="s">
        <v>10996</v>
      </c>
      <c r="B12" t="s">
        <v>10997</v>
      </c>
      <c r="C12" t="s">
        <v>10944</v>
      </c>
      <c r="D12" t="s">
        <v>10944</v>
      </c>
      <c r="E12" t="s">
        <v>10998</v>
      </c>
      <c r="F12" t="s">
        <v>10960</v>
      </c>
      <c r="G12" t="s">
        <v>10999</v>
      </c>
      <c r="H12" t="s">
        <v>11000</v>
      </c>
      <c r="I12" t="s">
        <v>10996</v>
      </c>
      <c r="J12" t="s">
        <v>10950</v>
      </c>
    </row>
    <row r="13" spans="1:11">
      <c r="A13" t="s">
        <v>11001</v>
      </c>
      <c r="B13" t="s">
        <v>11002</v>
      </c>
      <c r="C13" t="s">
        <v>10944</v>
      </c>
      <c r="D13" t="s">
        <v>10945</v>
      </c>
      <c r="E13" t="s">
        <v>10998</v>
      </c>
      <c r="F13" t="s">
        <v>10960</v>
      </c>
      <c r="G13" t="s">
        <v>11003</v>
      </c>
      <c r="H13" t="s">
        <v>11004</v>
      </c>
      <c r="I13" t="s">
        <v>11001</v>
      </c>
      <c r="J13" t="s">
        <v>10950</v>
      </c>
    </row>
    <row r="14" spans="1:11">
      <c r="A14" t="s">
        <v>11005</v>
      </c>
      <c r="B14" t="s">
        <v>11006</v>
      </c>
      <c r="C14" t="s">
        <v>10944</v>
      </c>
      <c r="D14" t="s">
        <v>10945</v>
      </c>
      <c r="E14" t="s">
        <v>10998</v>
      </c>
      <c r="F14" t="s">
        <v>10960</v>
      </c>
      <c r="G14" t="s">
        <v>11007</v>
      </c>
      <c r="H14" t="s">
        <v>11008</v>
      </c>
      <c r="I14" t="s">
        <v>11005</v>
      </c>
      <c r="J14" t="s">
        <v>10950</v>
      </c>
    </row>
    <row r="15" spans="1:11">
      <c r="A15" t="s">
        <v>11009</v>
      </c>
      <c r="B15" t="s">
        <v>11010</v>
      </c>
      <c r="C15" t="s">
        <v>10944</v>
      </c>
      <c r="D15" t="s">
        <v>10945</v>
      </c>
      <c r="E15" t="s">
        <v>10998</v>
      </c>
      <c r="F15" t="s">
        <v>10960</v>
      </c>
      <c r="G15" t="s">
        <v>11011</v>
      </c>
      <c r="H15" t="s">
        <v>11012</v>
      </c>
      <c r="I15" t="s">
        <v>11009</v>
      </c>
      <c r="J15" t="s">
        <v>10950</v>
      </c>
    </row>
    <row r="16" spans="1:11">
      <c r="A16" t="s">
        <v>11013</v>
      </c>
      <c r="B16" t="s">
        <v>11014</v>
      </c>
      <c r="C16" t="s">
        <v>10944</v>
      </c>
      <c r="D16" t="s">
        <v>10945</v>
      </c>
      <c r="E16" t="s">
        <v>10998</v>
      </c>
      <c r="F16" t="s">
        <v>10960</v>
      </c>
      <c r="G16" t="s">
        <v>11015</v>
      </c>
      <c r="H16" t="s">
        <v>11016</v>
      </c>
      <c r="I16" t="s">
        <v>11013</v>
      </c>
      <c r="J16" t="s">
        <v>10950</v>
      </c>
    </row>
    <row r="17" spans="1:15">
      <c r="A17" t="s">
        <v>11017</v>
      </c>
      <c r="B17" t="s">
        <v>11018</v>
      </c>
      <c r="C17" t="s">
        <v>10944</v>
      </c>
      <c r="D17" t="s">
        <v>10945</v>
      </c>
      <c r="E17" t="s">
        <v>10998</v>
      </c>
      <c r="F17" t="s">
        <v>10960</v>
      </c>
      <c r="G17" t="s">
        <v>11019</v>
      </c>
      <c r="H17" t="s">
        <v>11020</v>
      </c>
      <c r="I17" t="s">
        <v>11017</v>
      </c>
      <c r="J17" t="s">
        <v>10950</v>
      </c>
    </row>
    <row r="18" spans="1:15">
      <c r="A18" t="s">
        <v>11021</v>
      </c>
      <c r="B18" t="s">
        <v>11022</v>
      </c>
      <c r="C18" t="s">
        <v>10944</v>
      </c>
      <c r="D18" t="s">
        <v>10944</v>
      </c>
      <c r="E18" t="s">
        <v>11023</v>
      </c>
      <c r="F18" t="s">
        <v>11024</v>
      </c>
      <c r="G18" t="s">
        <v>11025</v>
      </c>
      <c r="H18" t="s">
        <v>11026</v>
      </c>
      <c r="I18" t="s">
        <v>11021</v>
      </c>
      <c r="J18" t="s">
        <v>10950</v>
      </c>
    </row>
    <row r="19" spans="1:15">
      <c r="A19" t="s">
        <v>11027</v>
      </c>
      <c r="B19" t="s">
        <v>11028</v>
      </c>
      <c r="C19" t="s">
        <v>10944</v>
      </c>
      <c r="D19" t="s">
        <v>10953</v>
      </c>
      <c r="E19" t="s">
        <v>11023</v>
      </c>
      <c r="F19" t="s">
        <v>11024</v>
      </c>
      <c r="G19" t="s">
        <v>10948</v>
      </c>
      <c r="H19" t="s">
        <v>11029</v>
      </c>
      <c r="I19" t="s">
        <v>11030</v>
      </c>
      <c r="J19" t="s">
        <v>11031</v>
      </c>
      <c r="K19" t="s">
        <v>11032</v>
      </c>
      <c r="L19" t="s">
        <v>11033</v>
      </c>
      <c r="M19" t="s">
        <v>11034</v>
      </c>
      <c r="N19" t="s">
        <v>11027</v>
      </c>
      <c r="O19" t="s">
        <v>10950</v>
      </c>
    </row>
    <row r="20" spans="1:15">
      <c r="A20" t="s">
        <v>11035</v>
      </c>
      <c r="B20" t="s">
        <v>11036</v>
      </c>
      <c r="C20" t="s">
        <v>10944</v>
      </c>
      <c r="D20" t="s">
        <v>10953</v>
      </c>
      <c r="E20" t="s">
        <v>11023</v>
      </c>
      <c r="F20" t="s">
        <v>11024</v>
      </c>
      <c r="G20" t="s">
        <v>10948</v>
      </c>
      <c r="H20" t="s">
        <v>11037</v>
      </c>
      <c r="I20" t="s">
        <v>11035</v>
      </c>
      <c r="J20" t="s">
        <v>10950</v>
      </c>
    </row>
    <row r="21" spans="1:15">
      <c r="A21" t="s">
        <v>11038</v>
      </c>
      <c r="B21" t="s">
        <v>11039</v>
      </c>
      <c r="C21" t="s">
        <v>10944</v>
      </c>
      <c r="D21" t="s">
        <v>10965</v>
      </c>
      <c r="E21" t="s">
        <v>11023</v>
      </c>
      <c r="F21" t="s">
        <v>11024</v>
      </c>
      <c r="G21" t="s">
        <v>10948</v>
      </c>
      <c r="H21" t="s">
        <v>11040</v>
      </c>
      <c r="I21" t="s">
        <v>11038</v>
      </c>
      <c r="J21" t="s">
        <v>10950</v>
      </c>
    </row>
    <row r="22" spans="1:15">
      <c r="A22" t="s">
        <v>11041</v>
      </c>
      <c r="B22" t="s">
        <v>11042</v>
      </c>
      <c r="C22" t="s">
        <v>10944</v>
      </c>
      <c r="D22" t="s">
        <v>10953</v>
      </c>
      <c r="E22" t="s">
        <v>11023</v>
      </c>
      <c r="F22" t="s">
        <v>11024</v>
      </c>
      <c r="G22" t="s">
        <v>10948</v>
      </c>
      <c r="H22" t="s">
        <v>11043</v>
      </c>
      <c r="I22" t="s">
        <v>11041</v>
      </c>
      <c r="J22" t="s">
        <v>10950</v>
      </c>
    </row>
    <row r="23" spans="1:15">
      <c r="A23" t="s">
        <v>11044</v>
      </c>
      <c r="B23" t="s">
        <v>11045</v>
      </c>
      <c r="C23" t="s">
        <v>10944</v>
      </c>
      <c r="D23" t="s">
        <v>10944</v>
      </c>
      <c r="E23" t="s">
        <v>11023</v>
      </c>
      <c r="F23" t="s">
        <v>11024</v>
      </c>
      <c r="G23" t="s">
        <v>11046</v>
      </c>
      <c r="H23" t="s">
        <v>11047</v>
      </c>
      <c r="I23" t="s">
        <v>11044</v>
      </c>
      <c r="J23" t="s">
        <v>10950</v>
      </c>
    </row>
    <row r="24" spans="1:15">
      <c r="A24" t="s">
        <v>11048</v>
      </c>
      <c r="B24" t="s">
        <v>11049</v>
      </c>
      <c r="C24" t="s">
        <v>10944</v>
      </c>
      <c r="D24" t="s">
        <v>10965</v>
      </c>
      <c r="E24" t="s">
        <v>11023</v>
      </c>
      <c r="F24" t="s">
        <v>11024</v>
      </c>
      <c r="G24" t="s">
        <v>10948</v>
      </c>
      <c r="H24" t="s">
        <v>11050</v>
      </c>
      <c r="I24" t="s">
        <v>11048</v>
      </c>
      <c r="J24" t="s">
        <v>10950</v>
      </c>
    </row>
    <row r="25" spans="1:15">
      <c r="A25" t="s">
        <v>11051</v>
      </c>
      <c r="B25" t="s">
        <v>11049</v>
      </c>
      <c r="C25" t="s">
        <v>10944</v>
      </c>
      <c r="D25" t="s">
        <v>10944</v>
      </c>
      <c r="E25" t="s">
        <v>11023</v>
      </c>
      <c r="F25" t="s">
        <v>11024</v>
      </c>
      <c r="G25" t="s">
        <v>11052</v>
      </c>
      <c r="H25" t="s">
        <v>11053</v>
      </c>
      <c r="I25" t="s">
        <v>11051</v>
      </c>
      <c r="J25" t="s">
        <v>10950</v>
      </c>
    </row>
    <row r="26" spans="1:15">
      <c r="A26" t="s">
        <v>11054</v>
      </c>
      <c r="B26" t="s">
        <v>11049</v>
      </c>
      <c r="C26" t="s">
        <v>10944</v>
      </c>
      <c r="D26" t="s">
        <v>10944</v>
      </c>
      <c r="E26" t="s">
        <v>11023</v>
      </c>
      <c r="F26" t="s">
        <v>11024</v>
      </c>
      <c r="G26" t="s">
        <v>11055</v>
      </c>
      <c r="H26" t="s">
        <v>11053</v>
      </c>
      <c r="I26" t="s">
        <v>11054</v>
      </c>
      <c r="J26" t="s">
        <v>10950</v>
      </c>
    </row>
    <row r="27" spans="1:15">
      <c r="A27" t="s">
        <v>11056</v>
      </c>
      <c r="B27" t="s">
        <v>11049</v>
      </c>
      <c r="C27" t="s">
        <v>10944</v>
      </c>
      <c r="D27" t="s">
        <v>10944</v>
      </c>
      <c r="E27" t="s">
        <v>11023</v>
      </c>
      <c r="F27" t="s">
        <v>11024</v>
      </c>
      <c r="G27" t="s">
        <v>11052</v>
      </c>
      <c r="H27" t="s">
        <v>11053</v>
      </c>
      <c r="I27" t="s">
        <v>11056</v>
      </c>
      <c r="J27" t="s">
        <v>10950</v>
      </c>
    </row>
    <row r="28" spans="1:15">
      <c r="A28" t="s">
        <v>11057</v>
      </c>
      <c r="B28" t="s">
        <v>11049</v>
      </c>
      <c r="C28" t="s">
        <v>10944</v>
      </c>
      <c r="D28" t="s">
        <v>10945</v>
      </c>
      <c r="E28" t="s">
        <v>11023</v>
      </c>
      <c r="F28" t="s">
        <v>11024</v>
      </c>
      <c r="G28" t="s">
        <v>11058</v>
      </c>
      <c r="H28" t="s">
        <v>11053</v>
      </c>
      <c r="I28" t="s">
        <v>11057</v>
      </c>
      <c r="J28" t="s">
        <v>10950</v>
      </c>
    </row>
    <row r="29" spans="1:15">
      <c r="A29" t="s">
        <v>11059</v>
      </c>
      <c r="B29" t="s">
        <v>11049</v>
      </c>
      <c r="C29" t="s">
        <v>10944</v>
      </c>
      <c r="D29" t="s">
        <v>10945</v>
      </c>
      <c r="E29" t="s">
        <v>11023</v>
      </c>
      <c r="F29" t="s">
        <v>11024</v>
      </c>
      <c r="G29" t="s">
        <v>11058</v>
      </c>
      <c r="H29" t="s">
        <v>11053</v>
      </c>
      <c r="I29" t="s">
        <v>11059</v>
      </c>
      <c r="J29" t="s">
        <v>10950</v>
      </c>
    </row>
    <row r="30" spans="1:15">
      <c r="A30" t="s">
        <v>11060</v>
      </c>
      <c r="B30" t="s">
        <v>11061</v>
      </c>
      <c r="C30" t="s">
        <v>10944</v>
      </c>
      <c r="D30" t="s">
        <v>10965</v>
      </c>
      <c r="E30" t="s">
        <v>11023</v>
      </c>
      <c r="F30" t="s">
        <v>11024</v>
      </c>
      <c r="G30" t="s">
        <v>10948</v>
      </c>
      <c r="H30" t="s">
        <v>11062</v>
      </c>
      <c r="I30" t="s">
        <v>11063</v>
      </c>
      <c r="J30" t="s">
        <v>11064</v>
      </c>
      <c r="K30" t="s">
        <v>11060</v>
      </c>
      <c r="L30" t="s">
        <v>10950</v>
      </c>
    </row>
    <row r="31" spans="1:15">
      <c r="A31" t="s">
        <v>11065</v>
      </c>
      <c r="B31" t="s">
        <v>11066</v>
      </c>
      <c r="C31" t="s">
        <v>10944</v>
      </c>
      <c r="D31" t="s">
        <v>10945</v>
      </c>
      <c r="E31" t="s">
        <v>11067</v>
      </c>
      <c r="F31" t="s">
        <v>11024</v>
      </c>
      <c r="G31" t="s">
        <v>11068</v>
      </c>
      <c r="H31" t="s">
        <v>11069</v>
      </c>
      <c r="I31" t="s">
        <v>11065</v>
      </c>
      <c r="J31" t="s">
        <v>10950</v>
      </c>
    </row>
    <row r="32" spans="1:15">
      <c r="A32" t="s">
        <v>11070</v>
      </c>
      <c r="B32" t="s">
        <v>11071</v>
      </c>
      <c r="C32" t="s">
        <v>10944</v>
      </c>
      <c r="D32" t="s">
        <v>10965</v>
      </c>
      <c r="E32" t="s">
        <v>11072</v>
      </c>
      <c r="F32" t="s">
        <v>11024</v>
      </c>
      <c r="G32" t="s">
        <v>10948</v>
      </c>
      <c r="H32" t="s">
        <v>11073</v>
      </c>
      <c r="I32" t="s">
        <v>11070</v>
      </c>
      <c r="J32" t="s">
        <v>10950</v>
      </c>
    </row>
    <row r="33" spans="1:14">
      <c r="A33" t="s">
        <v>11074</v>
      </c>
      <c r="B33" t="s">
        <v>11075</v>
      </c>
      <c r="C33" t="s">
        <v>10944</v>
      </c>
      <c r="D33" t="s">
        <v>10965</v>
      </c>
      <c r="E33" t="s">
        <v>11076</v>
      </c>
      <c r="F33" t="s">
        <v>11024</v>
      </c>
      <c r="G33" t="s">
        <v>11077</v>
      </c>
      <c r="H33" t="s">
        <v>11078</v>
      </c>
      <c r="I33" t="s">
        <v>11079</v>
      </c>
      <c r="J33" t="s">
        <v>11074</v>
      </c>
      <c r="K33" t="s">
        <v>10950</v>
      </c>
    </row>
    <row r="34" spans="1:14">
      <c r="A34" t="s">
        <v>11080</v>
      </c>
      <c r="B34" t="s">
        <v>11081</v>
      </c>
      <c r="C34" t="s">
        <v>10944</v>
      </c>
      <c r="D34" t="s">
        <v>10944</v>
      </c>
      <c r="E34" t="s">
        <v>11023</v>
      </c>
      <c r="F34" t="s">
        <v>11024</v>
      </c>
      <c r="G34" t="s">
        <v>10948</v>
      </c>
      <c r="H34" t="s">
        <v>11082</v>
      </c>
      <c r="I34" t="s">
        <v>11080</v>
      </c>
      <c r="J34" t="s">
        <v>10950</v>
      </c>
    </row>
    <row r="35" spans="1:14">
      <c r="A35" t="s">
        <v>11083</v>
      </c>
      <c r="B35" t="s">
        <v>11084</v>
      </c>
      <c r="C35" t="s">
        <v>10944</v>
      </c>
      <c r="D35" t="s">
        <v>10944</v>
      </c>
      <c r="E35" t="s">
        <v>11085</v>
      </c>
      <c r="F35" t="s">
        <v>11024</v>
      </c>
      <c r="G35" t="s">
        <v>11086</v>
      </c>
      <c r="H35" t="s">
        <v>11087</v>
      </c>
      <c r="I35" t="s">
        <v>11088</v>
      </c>
      <c r="J35" t="s">
        <v>11089</v>
      </c>
      <c r="K35" t="s">
        <v>11083</v>
      </c>
      <c r="L35" t="s">
        <v>10950</v>
      </c>
    </row>
    <row r="36" spans="1:14">
      <c r="A36" t="s">
        <v>11090</v>
      </c>
      <c r="B36" t="s">
        <v>11091</v>
      </c>
      <c r="C36" t="s">
        <v>10944</v>
      </c>
      <c r="D36" t="s">
        <v>10965</v>
      </c>
      <c r="E36" t="s">
        <v>11023</v>
      </c>
      <c r="F36" t="s">
        <v>11024</v>
      </c>
      <c r="G36" t="s">
        <v>10948</v>
      </c>
      <c r="H36" t="s">
        <v>11092</v>
      </c>
      <c r="I36" t="s">
        <v>11093</v>
      </c>
      <c r="J36" t="s">
        <v>11094</v>
      </c>
      <c r="K36" t="s">
        <v>11095</v>
      </c>
      <c r="L36" t="s">
        <v>11096</v>
      </c>
      <c r="M36" t="s">
        <v>11090</v>
      </c>
      <c r="N36" t="s">
        <v>10950</v>
      </c>
    </row>
    <row r="37" spans="1:14">
      <c r="A37" t="s">
        <v>11097</v>
      </c>
      <c r="B37" t="s">
        <v>11098</v>
      </c>
      <c r="C37" t="s">
        <v>10944</v>
      </c>
      <c r="D37" t="s">
        <v>10953</v>
      </c>
      <c r="E37" t="s">
        <v>11099</v>
      </c>
      <c r="F37" t="s">
        <v>11024</v>
      </c>
      <c r="G37" t="s">
        <v>10948</v>
      </c>
      <c r="H37" t="s">
        <v>11100</v>
      </c>
      <c r="I37" t="s">
        <v>11097</v>
      </c>
      <c r="J37" t="s">
        <v>10950</v>
      </c>
    </row>
    <row r="38" spans="1:14">
      <c r="A38" t="s">
        <v>11101</v>
      </c>
      <c r="B38" t="s">
        <v>11102</v>
      </c>
      <c r="C38" t="s">
        <v>10944</v>
      </c>
      <c r="D38" t="s">
        <v>10953</v>
      </c>
      <c r="E38" t="s">
        <v>11099</v>
      </c>
      <c r="F38" t="s">
        <v>11024</v>
      </c>
      <c r="G38" t="s">
        <v>10948</v>
      </c>
      <c r="H38" t="s">
        <v>11103</v>
      </c>
      <c r="I38" t="s">
        <v>11101</v>
      </c>
      <c r="J38" t="s">
        <v>10950</v>
      </c>
    </row>
    <row r="39" spans="1:14">
      <c r="A39" t="s">
        <v>11104</v>
      </c>
      <c r="B39" t="s">
        <v>11105</v>
      </c>
      <c r="C39" t="s">
        <v>10944</v>
      </c>
      <c r="D39" t="s">
        <v>10944</v>
      </c>
      <c r="E39" t="s">
        <v>11085</v>
      </c>
      <c r="F39" t="s">
        <v>11024</v>
      </c>
      <c r="G39" t="s">
        <v>11106</v>
      </c>
      <c r="H39" t="s">
        <v>11107</v>
      </c>
      <c r="I39" t="s">
        <v>11104</v>
      </c>
      <c r="J39" t="s">
        <v>10950</v>
      </c>
    </row>
    <row r="40" spans="1:14">
      <c r="A40" t="s">
        <v>11108</v>
      </c>
      <c r="B40" t="s">
        <v>11109</v>
      </c>
      <c r="C40" t="s">
        <v>10944</v>
      </c>
      <c r="D40" t="s">
        <v>10945</v>
      </c>
      <c r="E40" t="s">
        <v>11085</v>
      </c>
      <c r="F40" t="s">
        <v>11024</v>
      </c>
      <c r="G40" t="s">
        <v>11110</v>
      </c>
      <c r="H40" t="s">
        <v>11111</v>
      </c>
      <c r="I40" t="s">
        <v>11108</v>
      </c>
      <c r="J40" t="s">
        <v>10950</v>
      </c>
    </row>
    <row r="41" spans="1:14">
      <c r="A41" t="s">
        <v>11112</v>
      </c>
      <c r="B41" t="s">
        <v>11113</v>
      </c>
      <c r="C41" t="s">
        <v>10944</v>
      </c>
      <c r="D41" t="s">
        <v>10965</v>
      </c>
      <c r="E41" t="s">
        <v>11085</v>
      </c>
      <c r="F41" t="s">
        <v>11024</v>
      </c>
      <c r="G41" t="s">
        <v>11114</v>
      </c>
      <c r="H41" t="s">
        <v>11115</v>
      </c>
      <c r="I41" t="s">
        <v>11112</v>
      </c>
      <c r="J41" t="s">
        <v>10950</v>
      </c>
    </row>
    <row r="42" spans="1:14">
      <c r="A42" t="s">
        <v>11116</v>
      </c>
      <c r="B42" t="s">
        <v>11117</v>
      </c>
      <c r="C42" t="s">
        <v>10944</v>
      </c>
      <c r="D42" t="s">
        <v>10953</v>
      </c>
      <c r="E42" t="s">
        <v>11085</v>
      </c>
      <c r="F42" t="s">
        <v>11024</v>
      </c>
      <c r="G42" t="s">
        <v>10948</v>
      </c>
      <c r="H42" t="s">
        <v>11118</v>
      </c>
      <c r="I42" t="s">
        <v>11116</v>
      </c>
      <c r="J42" t="s">
        <v>10950</v>
      </c>
    </row>
    <row r="43" spans="1:14">
      <c r="A43" t="s">
        <v>11119</v>
      </c>
      <c r="B43" t="s">
        <v>11120</v>
      </c>
      <c r="C43" t="s">
        <v>10944</v>
      </c>
      <c r="D43" t="s">
        <v>10953</v>
      </c>
      <c r="E43" t="s">
        <v>11085</v>
      </c>
      <c r="F43" t="s">
        <v>11024</v>
      </c>
      <c r="G43" t="s">
        <v>11121</v>
      </c>
      <c r="H43" t="s">
        <v>11122</v>
      </c>
      <c r="I43" t="s">
        <v>11119</v>
      </c>
      <c r="J43" t="s">
        <v>10950</v>
      </c>
    </row>
    <row r="44" spans="1:14">
      <c r="A44" t="s">
        <v>11123</v>
      </c>
      <c r="B44" t="s">
        <v>11124</v>
      </c>
      <c r="C44" t="s">
        <v>10944</v>
      </c>
      <c r="D44" t="s">
        <v>11125</v>
      </c>
      <c r="E44" t="s">
        <v>11085</v>
      </c>
      <c r="F44" t="s">
        <v>11024</v>
      </c>
      <c r="G44" t="s">
        <v>10948</v>
      </c>
      <c r="H44" t="s">
        <v>11126</v>
      </c>
      <c r="I44" t="s">
        <v>11123</v>
      </c>
      <c r="J44" t="s">
        <v>10950</v>
      </c>
    </row>
    <row r="45" spans="1:14">
      <c r="A45" t="s">
        <v>11127</v>
      </c>
      <c r="B45" t="s">
        <v>11128</v>
      </c>
      <c r="C45" t="s">
        <v>10944</v>
      </c>
      <c r="D45" t="s">
        <v>10965</v>
      </c>
      <c r="E45" t="s">
        <v>11129</v>
      </c>
      <c r="F45" t="s">
        <v>10947</v>
      </c>
      <c r="G45" t="s">
        <v>10948</v>
      </c>
      <c r="H45" t="s">
        <v>11130</v>
      </c>
      <c r="I45" t="s">
        <v>11131</v>
      </c>
      <c r="J45" t="s">
        <v>11127</v>
      </c>
      <c r="K45" t="s">
        <v>10950</v>
      </c>
    </row>
    <row r="46" spans="1:14">
      <c r="A46" t="s">
        <v>11132</v>
      </c>
      <c r="B46" t="s">
        <v>11133</v>
      </c>
      <c r="C46" t="s">
        <v>10944</v>
      </c>
      <c r="D46" t="s">
        <v>10945</v>
      </c>
      <c r="E46" t="s">
        <v>11134</v>
      </c>
      <c r="F46" t="s">
        <v>10947</v>
      </c>
      <c r="G46" t="s">
        <v>11135</v>
      </c>
      <c r="H46" t="s">
        <v>11136</v>
      </c>
      <c r="I46" t="s">
        <v>11132</v>
      </c>
      <c r="J46" t="s">
        <v>10950</v>
      </c>
    </row>
    <row r="47" spans="1:14">
      <c r="A47" t="s">
        <v>11137</v>
      </c>
      <c r="B47" t="s">
        <v>11138</v>
      </c>
      <c r="C47" t="s">
        <v>10944</v>
      </c>
      <c r="D47" t="s">
        <v>10944</v>
      </c>
      <c r="E47" t="s">
        <v>11129</v>
      </c>
      <c r="F47" t="s">
        <v>10947</v>
      </c>
      <c r="G47" t="s">
        <v>11139</v>
      </c>
      <c r="H47" t="s">
        <v>11140</v>
      </c>
      <c r="I47" t="s">
        <v>11141</v>
      </c>
      <c r="J47" t="s">
        <v>11137</v>
      </c>
      <c r="K47" t="s">
        <v>10950</v>
      </c>
    </row>
    <row r="48" spans="1:14">
      <c r="A48" t="s">
        <v>11142</v>
      </c>
      <c r="B48" t="s">
        <v>11143</v>
      </c>
      <c r="C48" t="s">
        <v>10944</v>
      </c>
      <c r="D48" t="s">
        <v>10944</v>
      </c>
      <c r="E48" t="s">
        <v>11085</v>
      </c>
      <c r="F48" t="s">
        <v>11024</v>
      </c>
      <c r="G48" t="s">
        <v>11144</v>
      </c>
      <c r="H48" t="s">
        <v>11145</v>
      </c>
      <c r="I48" t="s">
        <v>11142</v>
      </c>
      <c r="J48" t="s">
        <v>10950</v>
      </c>
    </row>
    <row r="49" spans="1:13">
      <c r="A49" t="s">
        <v>11146</v>
      </c>
      <c r="B49" t="s">
        <v>11147</v>
      </c>
      <c r="C49" t="s">
        <v>10944</v>
      </c>
      <c r="D49" t="s">
        <v>10944</v>
      </c>
      <c r="E49" t="s">
        <v>11085</v>
      </c>
      <c r="F49" t="s">
        <v>11024</v>
      </c>
      <c r="G49" t="s">
        <v>11148</v>
      </c>
      <c r="H49" t="s">
        <v>11149</v>
      </c>
      <c r="I49" t="s">
        <v>11146</v>
      </c>
      <c r="J49" t="s">
        <v>10950</v>
      </c>
    </row>
    <row r="50" spans="1:13">
      <c r="A50" t="s">
        <v>11150</v>
      </c>
      <c r="B50" t="s">
        <v>11151</v>
      </c>
      <c r="C50" t="s">
        <v>10944</v>
      </c>
      <c r="D50" t="s">
        <v>10944</v>
      </c>
      <c r="E50" t="s">
        <v>11085</v>
      </c>
      <c r="F50" t="s">
        <v>11024</v>
      </c>
      <c r="G50" t="s">
        <v>11152</v>
      </c>
      <c r="H50" t="s">
        <v>11153</v>
      </c>
      <c r="I50" t="s">
        <v>11154</v>
      </c>
      <c r="J50" t="s">
        <v>11150</v>
      </c>
      <c r="K50" t="s">
        <v>10950</v>
      </c>
    </row>
    <row r="51" spans="1:13">
      <c r="A51" t="s">
        <v>11155</v>
      </c>
      <c r="B51" t="s">
        <v>11151</v>
      </c>
      <c r="C51" t="s">
        <v>10944</v>
      </c>
      <c r="D51" t="s">
        <v>10953</v>
      </c>
      <c r="E51" t="s">
        <v>11085</v>
      </c>
      <c r="F51" t="s">
        <v>11024</v>
      </c>
      <c r="G51" t="s">
        <v>10948</v>
      </c>
      <c r="H51" t="s">
        <v>11156</v>
      </c>
      <c r="I51" t="s">
        <v>11157</v>
      </c>
      <c r="J51" t="s">
        <v>11158</v>
      </c>
      <c r="K51" t="s">
        <v>11159</v>
      </c>
      <c r="L51" t="s">
        <v>11155</v>
      </c>
      <c r="M51" t="s">
        <v>10950</v>
      </c>
    </row>
    <row r="52" spans="1:13">
      <c r="A52" t="s">
        <v>11160</v>
      </c>
      <c r="B52" t="s">
        <v>11161</v>
      </c>
      <c r="C52" t="s">
        <v>10944</v>
      </c>
      <c r="D52" t="s">
        <v>10953</v>
      </c>
      <c r="E52" t="s">
        <v>11085</v>
      </c>
      <c r="F52" t="s">
        <v>11024</v>
      </c>
      <c r="G52" t="s">
        <v>11162</v>
      </c>
      <c r="H52" t="s">
        <v>11163</v>
      </c>
      <c r="I52" t="s">
        <v>11164</v>
      </c>
      <c r="J52" t="s">
        <v>11160</v>
      </c>
      <c r="K52" t="s">
        <v>10950</v>
      </c>
    </row>
    <row r="53" spans="1:13">
      <c r="A53" t="s">
        <v>11165</v>
      </c>
      <c r="B53" t="s">
        <v>11161</v>
      </c>
      <c r="C53" t="s">
        <v>10944</v>
      </c>
      <c r="D53" t="s">
        <v>10945</v>
      </c>
      <c r="E53" t="s">
        <v>11085</v>
      </c>
      <c r="F53" t="s">
        <v>11024</v>
      </c>
      <c r="G53" t="s">
        <v>11166</v>
      </c>
      <c r="H53" t="s">
        <v>11167</v>
      </c>
      <c r="I53" t="s">
        <v>11165</v>
      </c>
      <c r="J53" t="s">
        <v>10950</v>
      </c>
    </row>
    <row r="54" spans="1:13">
      <c r="A54" s="129" t="s">
        <v>11168</v>
      </c>
      <c r="B54" t="s">
        <v>11169</v>
      </c>
      <c r="C54" t="s">
        <v>10944</v>
      </c>
      <c r="D54" t="s">
        <v>11125</v>
      </c>
      <c r="E54" t="s">
        <v>11085</v>
      </c>
      <c r="F54" t="s">
        <v>11024</v>
      </c>
      <c r="G54" t="s">
        <v>10948</v>
      </c>
      <c r="H54" t="s">
        <v>11170</v>
      </c>
      <c r="I54" t="s">
        <v>11171</v>
      </c>
      <c r="J54" t="s">
        <v>11168</v>
      </c>
      <c r="K54" t="s">
        <v>10950</v>
      </c>
    </row>
    <row r="55" spans="1:13">
      <c r="A55" s="129" t="s">
        <v>11172</v>
      </c>
      <c r="B55" t="s">
        <v>11173</v>
      </c>
      <c r="C55" t="s">
        <v>10944</v>
      </c>
      <c r="D55" t="s">
        <v>10944</v>
      </c>
      <c r="E55" t="s">
        <v>11085</v>
      </c>
      <c r="F55" t="s">
        <v>11024</v>
      </c>
      <c r="G55" t="s">
        <v>10948</v>
      </c>
      <c r="H55" t="s">
        <v>11174</v>
      </c>
      <c r="I55" t="s">
        <v>11175</v>
      </c>
      <c r="J55" t="s">
        <v>11172</v>
      </c>
      <c r="K55" t="s">
        <v>10950</v>
      </c>
    </row>
    <row r="56" spans="1:13">
      <c r="A56" t="s">
        <v>11176</v>
      </c>
      <c r="B56" t="s">
        <v>11177</v>
      </c>
      <c r="C56" t="s">
        <v>10944</v>
      </c>
      <c r="D56" t="s">
        <v>11125</v>
      </c>
      <c r="E56" t="s">
        <v>11178</v>
      </c>
      <c r="F56" t="s">
        <v>11024</v>
      </c>
      <c r="G56" t="s">
        <v>10948</v>
      </c>
      <c r="H56" t="s">
        <v>11179</v>
      </c>
      <c r="I56" t="s">
        <v>11176</v>
      </c>
      <c r="J56" t="s">
        <v>10950</v>
      </c>
    </row>
    <row r="57" spans="1:13">
      <c r="A57" t="s">
        <v>11180</v>
      </c>
      <c r="B57" t="s">
        <v>11181</v>
      </c>
      <c r="C57" t="s">
        <v>10944</v>
      </c>
      <c r="D57" t="s">
        <v>11125</v>
      </c>
      <c r="E57" t="s">
        <v>11178</v>
      </c>
      <c r="F57" t="s">
        <v>11024</v>
      </c>
      <c r="G57" t="s">
        <v>10948</v>
      </c>
      <c r="H57" t="s">
        <v>11182</v>
      </c>
      <c r="I57" t="s">
        <v>11180</v>
      </c>
      <c r="J57" t="s">
        <v>10950</v>
      </c>
    </row>
    <row r="58" spans="1:13">
      <c r="A58" t="s">
        <v>11183</v>
      </c>
      <c r="B58" t="s">
        <v>11184</v>
      </c>
      <c r="C58" t="s">
        <v>10944</v>
      </c>
      <c r="D58" t="s">
        <v>11125</v>
      </c>
      <c r="E58" t="s">
        <v>11185</v>
      </c>
      <c r="F58" t="s">
        <v>11024</v>
      </c>
      <c r="G58" t="s">
        <v>10948</v>
      </c>
      <c r="H58" t="s">
        <v>11186</v>
      </c>
      <c r="I58" t="s">
        <v>11187</v>
      </c>
      <c r="J58" t="s">
        <v>11183</v>
      </c>
      <c r="K58" t="s">
        <v>10950</v>
      </c>
    </row>
    <row r="59" spans="1:13">
      <c r="A59" t="s">
        <v>11188</v>
      </c>
      <c r="B59" t="s">
        <v>11189</v>
      </c>
      <c r="C59" t="s">
        <v>10944</v>
      </c>
      <c r="D59" t="s">
        <v>11125</v>
      </c>
      <c r="E59" t="s">
        <v>11067</v>
      </c>
      <c r="F59" t="s">
        <v>11024</v>
      </c>
      <c r="G59" t="s">
        <v>10948</v>
      </c>
      <c r="H59" t="s">
        <v>11190</v>
      </c>
      <c r="I59" t="s">
        <v>11188</v>
      </c>
      <c r="J59" t="s">
        <v>10950</v>
      </c>
    </row>
    <row r="60" spans="1:13">
      <c r="A60" s="129" t="s">
        <v>11191</v>
      </c>
      <c r="B60" t="s">
        <v>11192</v>
      </c>
      <c r="C60" t="s">
        <v>10944</v>
      </c>
      <c r="D60" t="s">
        <v>11125</v>
      </c>
      <c r="E60" t="s">
        <v>11193</v>
      </c>
      <c r="F60" t="s">
        <v>11024</v>
      </c>
      <c r="G60" t="s">
        <v>10948</v>
      </c>
      <c r="H60" t="s">
        <v>11194</v>
      </c>
      <c r="I60" t="s">
        <v>11191</v>
      </c>
      <c r="J60" t="s">
        <v>10950</v>
      </c>
    </row>
    <row r="61" spans="1:13">
      <c r="A61" t="s">
        <v>11195</v>
      </c>
      <c r="B61" t="s">
        <v>11196</v>
      </c>
      <c r="C61" t="s">
        <v>10944</v>
      </c>
      <c r="D61" t="s">
        <v>10953</v>
      </c>
      <c r="E61" t="s">
        <v>11197</v>
      </c>
      <c r="F61" t="s">
        <v>11024</v>
      </c>
      <c r="G61" t="s">
        <v>10948</v>
      </c>
      <c r="H61" t="s">
        <v>11198</v>
      </c>
      <c r="I61" t="s">
        <v>11199</v>
      </c>
      <c r="J61" t="s">
        <v>11200</v>
      </c>
      <c r="K61" t="s">
        <v>11195</v>
      </c>
      <c r="L61" t="s">
        <v>10950</v>
      </c>
    </row>
    <row r="62" spans="1:13">
      <c r="A62" t="s">
        <v>11201</v>
      </c>
      <c r="B62" t="s">
        <v>11202</v>
      </c>
      <c r="C62" t="s">
        <v>10944</v>
      </c>
      <c r="D62" t="s">
        <v>11203</v>
      </c>
      <c r="E62" t="s">
        <v>11085</v>
      </c>
      <c r="F62" t="s">
        <v>11024</v>
      </c>
      <c r="G62" t="s">
        <v>10948</v>
      </c>
      <c r="H62" t="s">
        <v>11204</v>
      </c>
      <c r="I62" t="s">
        <v>11201</v>
      </c>
      <c r="J62" t="s">
        <v>10950</v>
      </c>
    </row>
    <row r="63" spans="1:13">
      <c r="A63" t="s">
        <v>11205</v>
      </c>
      <c r="B63" t="s">
        <v>11206</v>
      </c>
      <c r="C63" t="s">
        <v>10944</v>
      </c>
      <c r="D63" t="s">
        <v>11125</v>
      </c>
      <c r="E63" t="s">
        <v>11085</v>
      </c>
      <c r="F63" t="s">
        <v>11024</v>
      </c>
      <c r="G63" t="s">
        <v>10948</v>
      </c>
      <c r="H63" t="s">
        <v>11207</v>
      </c>
      <c r="I63" t="s">
        <v>11205</v>
      </c>
      <c r="J63" t="s">
        <v>10950</v>
      </c>
    </row>
    <row r="64" spans="1:13">
      <c r="A64" t="s">
        <v>11208</v>
      </c>
      <c r="B64" t="s">
        <v>11209</v>
      </c>
      <c r="C64" t="s">
        <v>10944</v>
      </c>
      <c r="D64" t="s">
        <v>10944</v>
      </c>
      <c r="E64" t="s">
        <v>11210</v>
      </c>
      <c r="F64" t="s">
        <v>11024</v>
      </c>
      <c r="G64" t="s">
        <v>11052</v>
      </c>
      <c r="H64" t="s">
        <v>11211</v>
      </c>
      <c r="I64" t="s">
        <v>11208</v>
      </c>
      <c r="J64" t="s">
        <v>10950</v>
      </c>
    </row>
    <row r="65" spans="1:12">
      <c r="A65" t="s">
        <v>11212</v>
      </c>
      <c r="B65" t="s">
        <v>11213</v>
      </c>
      <c r="C65" t="s">
        <v>10944</v>
      </c>
      <c r="D65" t="s">
        <v>10945</v>
      </c>
      <c r="E65" t="s">
        <v>11185</v>
      </c>
      <c r="F65" t="s">
        <v>11024</v>
      </c>
      <c r="G65" t="s">
        <v>11214</v>
      </c>
      <c r="H65" t="s">
        <v>11215</v>
      </c>
      <c r="I65" t="s">
        <v>11212</v>
      </c>
      <c r="J65" t="s">
        <v>10950</v>
      </c>
    </row>
    <row r="66" spans="1:12">
      <c r="A66" s="129" t="s">
        <v>11216</v>
      </c>
      <c r="B66" t="s">
        <v>11217</v>
      </c>
      <c r="C66" t="s">
        <v>10944</v>
      </c>
      <c r="D66" t="s">
        <v>11125</v>
      </c>
      <c r="E66" t="s">
        <v>11185</v>
      </c>
      <c r="F66" t="s">
        <v>11024</v>
      </c>
      <c r="G66" t="s">
        <v>10948</v>
      </c>
      <c r="H66" t="s">
        <v>11218</v>
      </c>
      <c r="I66" t="s">
        <v>11216</v>
      </c>
      <c r="J66" t="s">
        <v>10950</v>
      </c>
    </row>
    <row r="67" spans="1:12">
      <c r="A67" s="129" t="s">
        <v>11219</v>
      </c>
      <c r="B67" t="s">
        <v>11217</v>
      </c>
      <c r="C67" t="s">
        <v>10944</v>
      </c>
      <c r="D67" t="s">
        <v>10965</v>
      </c>
      <c r="E67" t="s">
        <v>11185</v>
      </c>
      <c r="F67" t="s">
        <v>11024</v>
      </c>
      <c r="G67" t="s">
        <v>10948</v>
      </c>
      <c r="H67" t="s">
        <v>11220</v>
      </c>
      <c r="I67" t="s">
        <v>11221</v>
      </c>
      <c r="J67" t="s">
        <v>11222</v>
      </c>
      <c r="K67" t="s">
        <v>11219</v>
      </c>
      <c r="L67" t="s">
        <v>10950</v>
      </c>
    </row>
    <row r="68" spans="1:12">
      <c r="A68" t="s">
        <v>11223</v>
      </c>
      <c r="B68" t="s">
        <v>11224</v>
      </c>
      <c r="C68" t="s">
        <v>10944</v>
      </c>
      <c r="D68" t="s">
        <v>10944</v>
      </c>
      <c r="E68" t="s">
        <v>11072</v>
      </c>
      <c r="F68" t="s">
        <v>11024</v>
      </c>
      <c r="G68" t="s">
        <v>11225</v>
      </c>
      <c r="H68" t="s">
        <v>11226</v>
      </c>
      <c r="I68" t="s">
        <v>11227</v>
      </c>
      <c r="J68" t="s">
        <v>11223</v>
      </c>
      <c r="K68" t="s">
        <v>10950</v>
      </c>
    </row>
    <row r="69" spans="1:12">
      <c r="A69" t="s">
        <v>11228</v>
      </c>
      <c r="B69" t="s">
        <v>11229</v>
      </c>
      <c r="C69" t="s">
        <v>10944</v>
      </c>
      <c r="D69" t="s">
        <v>10944</v>
      </c>
      <c r="E69" t="s">
        <v>11085</v>
      </c>
      <c r="F69" t="s">
        <v>11024</v>
      </c>
      <c r="G69" t="s">
        <v>11230</v>
      </c>
      <c r="H69" t="s">
        <v>11231</v>
      </c>
      <c r="I69" t="s">
        <v>11228</v>
      </c>
      <c r="J69" t="s">
        <v>10950</v>
      </c>
    </row>
    <row r="70" spans="1:12">
      <c r="A70" t="s">
        <v>11232</v>
      </c>
      <c r="B70" t="s">
        <v>11233</v>
      </c>
      <c r="C70" t="s">
        <v>10944</v>
      </c>
      <c r="D70" t="s">
        <v>11125</v>
      </c>
      <c r="E70" t="s">
        <v>11234</v>
      </c>
      <c r="F70" t="s">
        <v>10947</v>
      </c>
      <c r="G70" t="s">
        <v>10948</v>
      </c>
      <c r="H70" t="s">
        <v>11235</v>
      </c>
      <c r="I70" t="s">
        <v>11232</v>
      </c>
      <c r="J70" t="s">
        <v>10950</v>
      </c>
    </row>
    <row r="71" spans="1:12">
      <c r="A71" s="129" t="s">
        <v>11236</v>
      </c>
      <c r="B71" t="s">
        <v>11237</v>
      </c>
      <c r="C71" t="s">
        <v>10944</v>
      </c>
      <c r="D71" t="s">
        <v>10944</v>
      </c>
      <c r="E71" t="s">
        <v>11234</v>
      </c>
      <c r="F71" t="s">
        <v>10947</v>
      </c>
      <c r="G71" t="s">
        <v>11238</v>
      </c>
      <c r="H71" t="s">
        <v>11239</v>
      </c>
      <c r="I71" t="s">
        <v>11236</v>
      </c>
      <c r="J71" t="s">
        <v>10950</v>
      </c>
    </row>
    <row r="72" spans="1:12">
      <c r="A72" t="s">
        <v>11240</v>
      </c>
      <c r="B72" t="s">
        <v>11241</v>
      </c>
      <c r="C72" t="s">
        <v>10944</v>
      </c>
      <c r="D72" t="s">
        <v>11125</v>
      </c>
      <c r="E72" t="s">
        <v>11085</v>
      </c>
      <c r="F72" t="s">
        <v>11024</v>
      </c>
      <c r="G72" t="s">
        <v>11242</v>
      </c>
      <c r="H72" t="s">
        <v>11243</v>
      </c>
      <c r="I72" t="s">
        <v>11240</v>
      </c>
      <c r="J72" t="s">
        <v>10950</v>
      </c>
    </row>
    <row r="73" spans="1:12">
      <c r="A73" s="129" t="s">
        <v>11244</v>
      </c>
      <c r="B73" t="s">
        <v>11245</v>
      </c>
      <c r="C73" t="s">
        <v>10944</v>
      </c>
      <c r="D73" t="s">
        <v>10953</v>
      </c>
      <c r="E73" t="s">
        <v>11085</v>
      </c>
      <c r="F73" t="s">
        <v>11024</v>
      </c>
      <c r="G73" t="s">
        <v>11242</v>
      </c>
      <c r="H73" t="s">
        <v>11246</v>
      </c>
      <c r="I73" t="s">
        <v>11247</v>
      </c>
      <c r="J73" t="s">
        <v>11248</v>
      </c>
      <c r="K73" t="s">
        <v>11244</v>
      </c>
      <c r="L73" t="s">
        <v>10950</v>
      </c>
    </row>
    <row r="74" spans="1:12">
      <c r="A74" t="s">
        <v>11249</v>
      </c>
      <c r="B74" t="s">
        <v>11245</v>
      </c>
      <c r="C74" t="s">
        <v>10944</v>
      </c>
      <c r="D74" t="s">
        <v>10965</v>
      </c>
      <c r="E74" t="s">
        <v>11085</v>
      </c>
      <c r="F74" t="s">
        <v>11024</v>
      </c>
      <c r="G74" t="s">
        <v>11250</v>
      </c>
      <c r="H74" t="s">
        <v>11251</v>
      </c>
      <c r="I74" t="s">
        <v>11252</v>
      </c>
      <c r="J74" t="s">
        <v>11253</v>
      </c>
      <c r="K74" t="s">
        <v>11249</v>
      </c>
      <c r="L74" t="s">
        <v>10950</v>
      </c>
    </row>
    <row r="75" spans="1:12">
      <c r="A75" s="129" t="s">
        <v>11254</v>
      </c>
      <c r="B75" t="s">
        <v>11255</v>
      </c>
      <c r="C75" t="s">
        <v>10944</v>
      </c>
      <c r="D75" t="s">
        <v>10945</v>
      </c>
      <c r="E75" t="s">
        <v>11085</v>
      </c>
      <c r="F75" t="s">
        <v>11024</v>
      </c>
      <c r="G75" t="s">
        <v>11214</v>
      </c>
      <c r="H75" t="s">
        <v>11256</v>
      </c>
      <c r="I75" t="s">
        <v>11257</v>
      </c>
      <c r="J75" t="s">
        <v>11254</v>
      </c>
      <c r="K75" t="s">
        <v>10950</v>
      </c>
    </row>
    <row r="76" spans="1:12">
      <c r="A76" t="s">
        <v>11258</v>
      </c>
      <c r="B76" t="s">
        <v>11259</v>
      </c>
      <c r="C76" t="s">
        <v>10944</v>
      </c>
      <c r="D76" t="s">
        <v>10945</v>
      </c>
      <c r="E76" t="s">
        <v>10954</v>
      </c>
      <c r="F76" t="s">
        <v>10960</v>
      </c>
      <c r="G76" t="s">
        <v>11260</v>
      </c>
      <c r="H76" t="s">
        <v>11261</v>
      </c>
      <c r="I76" t="s">
        <v>11258</v>
      </c>
      <c r="J76" t="s">
        <v>10950</v>
      </c>
    </row>
    <row r="77" spans="1:12">
      <c r="A77" t="s">
        <v>11262</v>
      </c>
      <c r="B77" t="s">
        <v>11263</v>
      </c>
      <c r="C77" t="s">
        <v>10944</v>
      </c>
      <c r="D77" t="s">
        <v>11125</v>
      </c>
      <c r="E77" t="s">
        <v>11085</v>
      </c>
      <c r="F77" t="s">
        <v>11024</v>
      </c>
      <c r="G77" t="s">
        <v>11264</v>
      </c>
      <c r="H77" t="s">
        <v>11265</v>
      </c>
      <c r="I77" t="s">
        <v>11266</v>
      </c>
      <c r="J77" t="s">
        <v>11267</v>
      </c>
      <c r="K77" t="s">
        <v>11262</v>
      </c>
      <c r="L77" t="s">
        <v>10950</v>
      </c>
    </row>
    <row r="78" spans="1:12">
      <c r="A78" t="s">
        <v>11268</v>
      </c>
      <c r="B78" t="s">
        <v>11269</v>
      </c>
      <c r="C78" t="s">
        <v>10944</v>
      </c>
      <c r="D78" t="s">
        <v>10953</v>
      </c>
      <c r="E78" t="s">
        <v>10978</v>
      </c>
      <c r="F78" t="s">
        <v>11270</v>
      </c>
      <c r="G78" t="s">
        <v>11271</v>
      </c>
      <c r="H78" t="s">
        <v>11272</v>
      </c>
      <c r="I78" t="s">
        <v>11268</v>
      </c>
      <c r="J78" t="s">
        <v>10950</v>
      </c>
    </row>
    <row r="79" spans="1:12">
      <c r="A79" t="s">
        <v>11273</v>
      </c>
      <c r="B79" t="s">
        <v>11274</v>
      </c>
      <c r="C79" t="s">
        <v>10944</v>
      </c>
      <c r="D79" t="s">
        <v>10953</v>
      </c>
      <c r="E79" t="s">
        <v>10978</v>
      </c>
      <c r="F79" t="s">
        <v>11270</v>
      </c>
      <c r="G79" t="s">
        <v>11275</v>
      </c>
      <c r="H79" t="s">
        <v>11276</v>
      </c>
      <c r="I79" t="s">
        <v>11273</v>
      </c>
      <c r="J79" t="s">
        <v>10950</v>
      </c>
    </row>
    <row r="80" spans="1:12">
      <c r="A80" t="s">
        <v>11277</v>
      </c>
      <c r="B80" t="s">
        <v>11278</v>
      </c>
      <c r="C80" t="s">
        <v>10944</v>
      </c>
      <c r="D80" t="s">
        <v>10953</v>
      </c>
      <c r="E80" t="s">
        <v>10978</v>
      </c>
      <c r="F80" t="s">
        <v>11270</v>
      </c>
      <c r="G80" t="s">
        <v>11279</v>
      </c>
      <c r="H80" t="s">
        <v>11280</v>
      </c>
      <c r="I80" t="s">
        <v>11277</v>
      </c>
      <c r="J80" t="s">
        <v>10950</v>
      </c>
    </row>
    <row r="81" spans="1:13">
      <c r="A81" t="s">
        <v>11281</v>
      </c>
      <c r="B81" t="s">
        <v>11282</v>
      </c>
      <c r="C81" t="s">
        <v>10944</v>
      </c>
      <c r="D81" t="s">
        <v>10953</v>
      </c>
      <c r="E81" t="s">
        <v>10978</v>
      </c>
      <c r="F81" t="s">
        <v>11270</v>
      </c>
      <c r="G81" t="s">
        <v>11283</v>
      </c>
      <c r="H81" t="s">
        <v>11284</v>
      </c>
      <c r="I81" t="s">
        <v>11281</v>
      </c>
      <c r="J81" t="s">
        <v>10950</v>
      </c>
    </row>
    <row r="82" spans="1:13">
      <c r="A82" t="s">
        <v>11285</v>
      </c>
      <c r="B82" t="s">
        <v>11286</v>
      </c>
      <c r="C82" t="s">
        <v>10944</v>
      </c>
      <c r="D82" t="s">
        <v>10953</v>
      </c>
      <c r="E82" t="s">
        <v>10978</v>
      </c>
      <c r="F82" t="s">
        <v>11270</v>
      </c>
      <c r="G82" t="s">
        <v>11287</v>
      </c>
      <c r="H82" t="s">
        <v>11288</v>
      </c>
      <c r="I82" t="s">
        <v>11285</v>
      </c>
      <c r="J82" t="s">
        <v>10950</v>
      </c>
    </row>
    <row r="83" spans="1:13">
      <c r="A83" t="s">
        <v>11289</v>
      </c>
      <c r="B83" t="s">
        <v>11290</v>
      </c>
      <c r="C83" t="s">
        <v>10944</v>
      </c>
      <c r="D83" t="s">
        <v>10953</v>
      </c>
      <c r="E83" t="s">
        <v>10978</v>
      </c>
      <c r="F83" t="s">
        <v>11270</v>
      </c>
      <c r="G83" t="s">
        <v>11291</v>
      </c>
      <c r="H83" t="s">
        <v>11292</v>
      </c>
      <c r="I83" t="s">
        <v>11289</v>
      </c>
      <c r="J83" t="s">
        <v>10950</v>
      </c>
    </row>
    <row r="84" spans="1:13">
      <c r="A84" t="s">
        <v>11293</v>
      </c>
      <c r="B84" t="s">
        <v>11294</v>
      </c>
      <c r="C84" t="s">
        <v>10944</v>
      </c>
      <c r="D84" t="s">
        <v>10953</v>
      </c>
      <c r="E84" t="s">
        <v>10978</v>
      </c>
      <c r="F84" t="s">
        <v>11270</v>
      </c>
      <c r="G84" t="s">
        <v>11295</v>
      </c>
      <c r="H84" t="s">
        <v>11296</v>
      </c>
      <c r="I84" t="s">
        <v>11293</v>
      </c>
      <c r="J84" t="s">
        <v>10950</v>
      </c>
    </row>
    <row r="85" spans="1:13">
      <c r="A85" t="s">
        <v>11297</v>
      </c>
      <c r="B85" t="s">
        <v>11298</v>
      </c>
      <c r="C85" t="s">
        <v>10944</v>
      </c>
      <c r="D85" t="s">
        <v>10953</v>
      </c>
      <c r="E85" t="s">
        <v>10978</v>
      </c>
      <c r="F85" t="s">
        <v>11270</v>
      </c>
      <c r="G85" t="s">
        <v>11299</v>
      </c>
      <c r="H85" t="s">
        <v>11300</v>
      </c>
      <c r="I85" t="s">
        <v>11297</v>
      </c>
      <c r="J85" t="s">
        <v>10950</v>
      </c>
    </row>
    <row r="86" spans="1:13">
      <c r="A86" t="s">
        <v>11301</v>
      </c>
      <c r="B86" t="s">
        <v>11298</v>
      </c>
      <c r="C86" t="s">
        <v>10944</v>
      </c>
      <c r="D86" t="s">
        <v>10953</v>
      </c>
      <c r="E86" t="s">
        <v>10978</v>
      </c>
      <c r="F86" t="s">
        <v>11270</v>
      </c>
      <c r="G86" t="s">
        <v>11302</v>
      </c>
      <c r="H86" t="s">
        <v>11303</v>
      </c>
      <c r="I86" t="s">
        <v>11301</v>
      </c>
      <c r="J86" t="s">
        <v>10950</v>
      </c>
    </row>
    <row r="87" spans="1:13">
      <c r="A87" t="s">
        <v>11304</v>
      </c>
      <c r="B87" t="s">
        <v>11305</v>
      </c>
      <c r="C87" t="s">
        <v>10944</v>
      </c>
      <c r="D87" t="s">
        <v>10953</v>
      </c>
      <c r="E87" t="s">
        <v>10978</v>
      </c>
      <c r="F87" t="s">
        <v>11270</v>
      </c>
      <c r="G87" t="s">
        <v>11291</v>
      </c>
      <c r="H87" t="s">
        <v>11306</v>
      </c>
      <c r="I87" t="s">
        <v>11304</v>
      </c>
      <c r="J87" t="s">
        <v>10950</v>
      </c>
    </row>
    <row r="88" spans="1:13">
      <c r="A88" t="s">
        <v>11307</v>
      </c>
      <c r="B88" t="s">
        <v>11308</v>
      </c>
      <c r="C88" t="s">
        <v>10944</v>
      </c>
      <c r="D88" t="s">
        <v>10953</v>
      </c>
      <c r="E88" t="s">
        <v>10978</v>
      </c>
      <c r="F88" t="s">
        <v>11270</v>
      </c>
      <c r="G88" t="s">
        <v>11309</v>
      </c>
      <c r="H88" t="s">
        <v>11310</v>
      </c>
      <c r="I88" t="s">
        <v>11307</v>
      </c>
      <c r="J88" t="s">
        <v>10950</v>
      </c>
    </row>
    <row r="89" spans="1:13">
      <c r="A89" t="s">
        <v>11311</v>
      </c>
      <c r="B89" t="s">
        <v>11308</v>
      </c>
      <c r="C89" t="s">
        <v>10944</v>
      </c>
      <c r="D89" t="s">
        <v>10953</v>
      </c>
      <c r="E89" t="s">
        <v>10978</v>
      </c>
      <c r="F89" t="s">
        <v>11270</v>
      </c>
      <c r="G89" t="s">
        <v>11312</v>
      </c>
      <c r="H89" t="s">
        <v>11313</v>
      </c>
      <c r="I89" t="s">
        <v>11311</v>
      </c>
      <c r="J89" t="s">
        <v>10950</v>
      </c>
    </row>
    <row r="90" spans="1:13">
      <c r="A90" t="s">
        <v>11314</v>
      </c>
      <c r="B90" t="s">
        <v>11315</v>
      </c>
      <c r="C90" t="s">
        <v>10944</v>
      </c>
      <c r="D90" t="s">
        <v>10953</v>
      </c>
      <c r="E90" t="s">
        <v>10978</v>
      </c>
      <c r="F90" t="s">
        <v>11270</v>
      </c>
      <c r="G90" t="s">
        <v>11316</v>
      </c>
      <c r="H90" t="s">
        <v>11317</v>
      </c>
      <c r="I90" t="s">
        <v>11314</v>
      </c>
      <c r="J90" t="s">
        <v>10950</v>
      </c>
    </row>
    <row r="91" spans="1:13">
      <c r="A91" t="s">
        <v>11318</v>
      </c>
      <c r="B91" t="s">
        <v>11315</v>
      </c>
      <c r="C91" t="s">
        <v>10944</v>
      </c>
      <c r="D91" t="s">
        <v>10953</v>
      </c>
      <c r="E91" t="s">
        <v>10978</v>
      </c>
      <c r="F91" t="s">
        <v>11270</v>
      </c>
      <c r="G91" t="s">
        <v>11319</v>
      </c>
      <c r="H91" t="s">
        <v>11320</v>
      </c>
      <c r="I91" t="s">
        <v>11318</v>
      </c>
      <c r="J91" t="s">
        <v>10950</v>
      </c>
    </row>
    <row r="92" spans="1:13">
      <c r="A92" t="s">
        <v>11321</v>
      </c>
      <c r="B92" t="s">
        <v>11315</v>
      </c>
      <c r="C92" t="s">
        <v>10944</v>
      </c>
      <c r="D92" t="s">
        <v>10953</v>
      </c>
      <c r="E92" t="s">
        <v>10978</v>
      </c>
      <c r="F92" t="s">
        <v>11270</v>
      </c>
      <c r="G92" t="s">
        <v>11322</v>
      </c>
      <c r="H92" t="s">
        <v>11323</v>
      </c>
      <c r="I92" t="s">
        <v>11321</v>
      </c>
      <c r="J92" t="s">
        <v>10950</v>
      </c>
    </row>
    <row r="93" spans="1:13">
      <c r="A93" t="s">
        <v>11324</v>
      </c>
      <c r="B93" t="s">
        <v>11325</v>
      </c>
      <c r="C93" t="s">
        <v>10944</v>
      </c>
      <c r="D93" t="s">
        <v>10953</v>
      </c>
      <c r="E93" t="s">
        <v>10978</v>
      </c>
      <c r="F93" t="s">
        <v>11270</v>
      </c>
      <c r="G93" t="s">
        <v>11326</v>
      </c>
      <c r="H93" t="s">
        <v>11327</v>
      </c>
      <c r="I93" t="s">
        <v>11328</v>
      </c>
      <c r="J93" t="s">
        <v>11329</v>
      </c>
      <c r="K93" t="s">
        <v>11324</v>
      </c>
      <c r="L93" t="s">
        <v>10950</v>
      </c>
    </row>
    <row r="94" spans="1:13">
      <c r="A94" t="s">
        <v>11330</v>
      </c>
      <c r="B94" t="s">
        <v>11331</v>
      </c>
      <c r="C94" t="s">
        <v>10944</v>
      </c>
      <c r="D94" t="s">
        <v>10953</v>
      </c>
      <c r="E94" t="s">
        <v>10978</v>
      </c>
      <c r="F94" t="s">
        <v>11270</v>
      </c>
      <c r="G94" t="s">
        <v>11332</v>
      </c>
      <c r="H94" t="s">
        <v>11333</v>
      </c>
      <c r="I94" t="s">
        <v>11334</v>
      </c>
      <c r="J94" t="s">
        <v>11335</v>
      </c>
      <c r="K94" t="s">
        <v>11329</v>
      </c>
      <c r="L94" t="s">
        <v>11330</v>
      </c>
      <c r="M94" t="s">
        <v>10950</v>
      </c>
    </row>
    <row r="95" spans="1:13">
      <c r="A95" t="s">
        <v>11336</v>
      </c>
      <c r="B95" t="s">
        <v>11337</v>
      </c>
      <c r="C95" t="s">
        <v>10944</v>
      </c>
      <c r="D95" t="s">
        <v>10953</v>
      </c>
      <c r="E95" t="s">
        <v>10978</v>
      </c>
      <c r="F95" t="s">
        <v>11270</v>
      </c>
      <c r="G95" t="s">
        <v>11338</v>
      </c>
      <c r="H95" t="s">
        <v>11339</v>
      </c>
      <c r="I95" t="s">
        <v>11334</v>
      </c>
      <c r="J95" t="s">
        <v>11335</v>
      </c>
      <c r="K95" t="s">
        <v>11329</v>
      </c>
      <c r="L95" t="s">
        <v>11336</v>
      </c>
      <c r="M95" t="s">
        <v>10950</v>
      </c>
    </row>
    <row r="96" spans="1:13">
      <c r="A96" t="s">
        <v>11340</v>
      </c>
      <c r="B96" t="s">
        <v>11341</v>
      </c>
      <c r="C96" t="s">
        <v>10944</v>
      </c>
      <c r="D96" t="s">
        <v>10953</v>
      </c>
      <c r="E96" t="s">
        <v>10978</v>
      </c>
      <c r="F96" t="s">
        <v>11270</v>
      </c>
      <c r="G96" t="s">
        <v>11342</v>
      </c>
      <c r="H96" t="s">
        <v>11343</v>
      </c>
      <c r="I96" t="s">
        <v>11340</v>
      </c>
      <c r="J96" t="s">
        <v>10950</v>
      </c>
    </row>
    <row r="97" spans="1:13">
      <c r="A97" t="s">
        <v>11344</v>
      </c>
      <c r="B97" t="s">
        <v>11341</v>
      </c>
      <c r="C97" t="s">
        <v>10944</v>
      </c>
      <c r="D97" t="s">
        <v>10953</v>
      </c>
      <c r="E97" t="s">
        <v>10978</v>
      </c>
      <c r="F97" t="s">
        <v>11270</v>
      </c>
      <c r="G97" t="s">
        <v>11345</v>
      </c>
      <c r="H97" t="s">
        <v>11346</v>
      </c>
      <c r="I97" t="s">
        <v>11334</v>
      </c>
      <c r="J97" t="s">
        <v>11347</v>
      </c>
      <c r="K97" t="s">
        <v>11344</v>
      </c>
      <c r="L97" t="s">
        <v>10950</v>
      </c>
    </row>
    <row r="98" spans="1:13">
      <c r="A98" t="s">
        <v>11348</v>
      </c>
      <c r="B98" t="s">
        <v>11341</v>
      </c>
      <c r="C98" t="s">
        <v>10944</v>
      </c>
      <c r="D98" t="s">
        <v>10953</v>
      </c>
      <c r="E98" t="s">
        <v>10978</v>
      </c>
      <c r="F98" t="s">
        <v>11270</v>
      </c>
      <c r="G98" t="s">
        <v>11349</v>
      </c>
      <c r="H98" t="s">
        <v>11350</v>
      </c>
      <c r="I98" t="s">
        <v>11348</v>
      </c>
      <c r="J98" t="s">
        <v>10950</v>
      </c>
    </row>
    <row r="99" spans="1:13">
      <c r="A99" t="s">
        <v>11351</v>
      </c>
      <c r="B99" t="s">
        <v>11352</v>
      </c>
      <c r="C99" t="s">
        <v>10944</v>
      </c>
      <c r="D99" t="s">
        <v>10953</v>
      </c>
      <c r="E99" t="s">
        <v>10978</v>
      </c>
      <c r="F99" t="s">
        <v>11270</v>
      </c>
      <c r="G99" t="s">
        <v>11353</v>
      </c>
      <c r="H99" t="s">
        <v>11354</v>
      </c>
      <c r="I99" t="s">
        <v>11355</v>
      </c>
      <c r="J99" t="s">
        <v>11351</v>
      </c>
      <c r="K99" t="s">
        <v>10950</v>
      </c>
    </row>
    <row r="100" spans="1:13">
      <c r="A100" t="s">
        <v>11356</v>
      </c>
      <c r="B100" t="s">
        <v>11357</v>
      </c>
      <c r="C100" t="s">
        <v>10944</v>
      </c>
      <c r="D100" t="s">
        <v>10953</v>
      </c>
      <c r="E100" t="s">
        <v>10978</v>
      </c>
      <c r="F100" t="s">
        <v>11270</v>
      </c>
      <c r="G100" t="s">
        <v>11242</v>
      </c>
      <c r="H100" t="s">
        <v>11358</v>
      </c>
      <c r="I100" t="s">
        <v>11359</v>
      </c>
      <c r="J100" t="s">
        <v>11356</v>
      </c>
      <c r="K100" t="s">
        <v>10950</v>
      </c>
    </row>
    <row r="101" spans="1:13">
      <c r="A101" t="s">
        <v>11360</v>
      </c>
      <c r="B101" t="s">
        <v>11361</v>
      </c>
      <c r="C101" t="s">
        <v>10944</v>
      </c>
      <c r="D101" t="s">
        <v>10953</v>
      </c>
      <c r="E101" t="s">
        <v>10978</v>
      </c>
      <c r="F101" t="s">
        <v>11270</v>
      </c>
      <c r="G101" t="s">
        <v>11362</v>
      </c>
      <c r="H101" t="s">
        <v>11363</v>
      </c>
      <c r="I101" t="s">
        <v>11364</v>
      </c>
      <c r="J101" t="s">
        <v>11365</v>
      </c>
      <c r="K101" t="s">
        <v>11360</v>
      </c>
      <c r="L101" t="s">
        <v>10950</v>
      </c>
    </row>
    <row r="102" spans="1:13">
      <c r="A102" t="s">
        <v>11366</v>
      </c>
      <c r="B102" t="s">
        <v>11367</v>
      </c>
      <c r="C102" t="s">
        <v>10944</v>
      </c>
      <c r="D102" t="s">
        <v>10953</v>
      </c>
      <c r="E102" t="s">
        <v>10978</v>
      </c>
      <c r="F102" t="s">
        <v>11270</v>
      </c>
      <c r="G102" t="s">
        <v>11368</v>
      </c>
      <c r="H102" t="s">
        <v>11369</v>
      </c>
      <c r="I102" t="s">
        <v>11370</v>
      </c>
      <c r="J102" t="s">
        <v>11371</v>
      </c>
      <c r="K102" t="s">
        <v>11372</v>
      </c>
      <c r="L102" t="s">
        <v>11366</v>
      </c>
      <c r="M102" t="s">
        <v>10950</v>
      </c>
    </row>
    <row r="103" spans="1:13">
      <c r="A103" t="s">
        <v>11373</v>
      </c>
      <c r="B103" t="s">
        <v>11374</v>
      </c>
      <c r="C103" t="s">
        <v>10944</v>
      </c>
      <c r="D103" t="s">
        <v>10953</v>
      </c>
      <c r="E103" t="s">
        <v>10978</v>
      </c>
      <c r="F103" t="s">
        <v>11270</v>
      </c>
      <c r="G103" t="s">
        <v>11375</v>
      </c>
      <c r="H103" t="s">
        <v>11376</v>
      </c>
      <c r="I103" t="s">
        <v>11377</v>
      </c>
      <c r="J103" t="s">
        <v>11378</v>
      </c>
      <c r="K103" t="s">
        <v>11379</v>
      </c>
      <c r="L103" t="s">
        <v>11373</v>
      </c>
      <c r="M103" t="s">
        <v>10950</v>
      </c>
    </row>
    <row r="104" spans="1:13">
      <c r="A104" t="s">
        <v>11380</v>
      </c>
      <c r="B104" t="s">
        <v>11381</v>
      </c>
      <c r="C104" t="s">
        <v>10944</v>
      </c>
      <c r="D104" t="s">
        <v>10953</v>
      </c>
      <c r="E104" t="s">
        <v>10978</v>
      </c>
      <c r="F104" t="s">
        <v>11270</v>
      </c>
      <c r="G104" t="s">
        <v>11382</v>
      </c>
      <c r="H104" t="s">
        <v>11383</v>
      </c>
      <c r="I104" t="s">
        <v>11384</v>
      </c>
      <c r="J104" t="s">
        <v>11385</v>
      </c>
      <c r="K104" t="s">
        <v>11386</v>
      </c>
      <c r="L104" t="s">
        <v>11380</v>
      </c>
      <c r="M104" t="s">
        <v>10950</v>
      </c>
    </row>
    <row r="105" spans="1:13">
      <c r="A105" t="s">
        <v>11387</v>
      </c>
      <c r="B105" t="s">
        <v>11388</v>
      </c>
      <c r="C105" t="s">
        <v>10944</v>
      </c>
      <c r="D105" t="s">
        <v>10953</v>
      </c>
      <c r="E105" t="s">
        <v>10978</v>
      </c>
      <c r="F105" t="s">
        <v>11270</v>
      </c>
      <c r="G105" t="s">
        <v>11382</v>
      </c>
      <c r="H105" t="s">
        <v>11389</v>
      </c>
      <c r="I105" t="s">
        <v>11390</v>
      </c>
      <c r="J105" t="s">
        <v>11391</v>
      </c>
      <c r="K105" t="s">
        <v>11387</v>
      </c>
      <c r="L105" t="s">
        <v>10950</v>
      </c>
    </row>
    <row r="106" spans="1:13">
      <c r="A106" t="s">
        <v>11392</v>
      </c>
      <c r="B106" t="s">
        <v>11393</v>
      </c>
      <c r="C106" t="s">
        <v>10944</v>
      </c>
      <c r="D106" t="s">
        <v>10953</v>
      </c>
      <c r="E106" t="s">
        <v>10978</v>
      </c>
      <c r="F106" t="s">
        <v>11270</v>
      </c>
      <c r="G106" t="s">
        <v>11242</v>
      </c>
      <c r="H106" t="s">
        <v>11394</v>
      </c>
      <c r="I106" t="s">
        <v>11395</v>
      </c>
      <c r="J106" t="s">
        <v>11396</v>
      </c>
      <c r="K106" t="s">
        <v>11392</v>
      </c>
      <c r="L106" t="s">
        <v>10950</v>
      </c>
    </row>
    <row r="107" spans="1:13">
      <c r="A107" t="s">
        <v>11397</v>
      </c>
      <c r="B107" t="s">
        <v>11398</v>
      </c>
      <c r="C107" t="s">
        <v>10944</v>
      </c>
      <c r="D107" t="s">
        <v>10953</v>
      </c>
      <c r="E107" t="s">
        <v>10978</v>
      </c>
      <c r="F107" t="s">
        <v>11270</v>
      </c>
      <c r="G107" t="s">
        <v>11275</v>
      </c>
      <c r="H107" t="s">
        <v>11399</v>
      </c>
      <c r="I107" t="s">
        <v>11400</v>
      </c>
      <c r="J107" t="s">
        <v>11401</v>
      </c>
      <c r="K107" t="s">
        <v>11402</v>
      </c>
      <c r="L107" t="s">
        <v>11397</v>
      </c>
      <c r="M107" t="s">
        <v>10950</v>
      </c>
    </row>
    <row r="108" spans="1:13">
      <c r="A108" t="s">
        <v>11403</v>
      </c>
      <c r="B108" t="s">
        <v>11404</v>
      </c>
      <c r="C108" t="s">
        <v>10944</v>
      </c>
      <c r="D108" t="s">
        <v>10953</v>
      </c>
      <c r="E108" t="s">
        <v>10978</v>
      </c>
      <c r="F108" t="s">
        <v>11270</v>
      </c>
      <c r="G108" t="s">
        <v>11405</v>
      </c>
      <c r="H108" t="s">
        <v>11406</v>
      </c>
      <c r="I108" t="s">
        <v>11407</v>
      </c>
      <c r="J108" t="s">
        <v>11408</v>
      </c>
      <c r="K108" t="s">
        <v>11402</v>
      </c>
      <c r="L108" t="s">
        <v>11403</v>
      </c>
      <c r="M108" t="s">
        <v>10950</v>
      </c>
    </row>
    <row r="109" spans="1:13">
      <c r="A109" t="s">
        <v>11409</v>
      </c>
      <c r="B109" t="s">
        <v>11410</v>
      </c>
      <c r="C109" t="s">
        <v>10944</v>
      </c>
      <c r="D109" t="s">
        <v>10953</v>
      </c>
      <c r="E109" t="s">
        <v>10978</v>
      </c>
      <c r="F109" t="s">
        <v>11270</v>
      </c>
      <c r="G109" t="s">
        <v>11411</v>
      </c>
      <c r="H109" t="s">
        <v>11412</v>
      </c>
      <c r="I109" t="s">
        <v>11413</v>
      </c>
      <c r="J109" t="s">
        <v>11414</v>
      </c>
      <c r="K109" t="s">
        <v>11402</v>
      </c>
      <c r="L109" t="s">
        <v>11409</v>
      </c>
      <c r="M109" t="s">
        <v>10950</v>
      </c>
    </row>
    <row r="110" spans="1:13">
      <c r="A110" t="s">
        <v>11415</v>
      </c>
      <c r="B110" t="s">
        <v>11416</v>
      </c>
      <c r="C110" t="s">
        <v>10944</v>
      </c>
      <c r="D110" t="s">
        <v>10953</v>
      </c>
      <c r="E110" t="s">
        <v>10978</v>
      </c>
      <c r="F110" t="s">
        <v>11270</v>
      </c>
      <c r="G110" t="s">
        <v>11242</v>
      </c>
      <c r="H110" t="s">
        <v>11417</v>
      </c>
      <c r="I110" t="s">
        <v>11418</v>
      </c>
      <c r="J110" t="s">
        <v>11419</v>
      </c>
      <c r="K110" t="s">
        <v>11415</v>
      </c>
      <c r="L110" t="s">
        <v>10950</v>
      </c>
    </row>
    <row r="111" spans="1:13">
      <c r="A111" t="s">
        <v>11420</v>
      </c>
      <c r="B111" t="s">
        <v>11421</v>
      </c>
      <c r="C111" t="s">
        <v>10944</v>
      </c>
      <c r="D111" t="s">
        <v>10953</v>
      </c>
      <c r="E111" t="s">
        <v>10978</v>
      </c>
      <c r="F111" t="s">
        <v>11270</v>
      </c>
      <c r="G111" t="s">
        <v>11382</v>
      </c>
      <c r="H111" t="s">
        <v>11422</v>
      </c>
      <c r="I111" t="s">
        <v>11423</v>
      </c>
      <c r="J111" t="s">
        <v>11424</v>
      </c>
      <c r="K111" t="s">
        <v>11420</v>
      </c>
      <c r="L111" t="s">
        <v>10950</v>
      </c>
    </row>
    <row r="112" spans="1:13">
      <c r="A112" t="s">
        <v>11425</v>
      </c>
      <c r="B112" t="s">
        <v>11426</v>
      </c>
      <c r="C112" t="s">
        <v>10944</v>
      </c>
      <c r="D112" t="s">
        <v>10953</v>
      </c>
      <c r="E112" t="s">
        <v>10978</v>
      </c>
      <c r="F112" t="s">
        <v>11270</v>
      </c>
      <c r="G112" t="s">
        <v>11427</v>
      </c>
      <c r="H112" t="s">
        <v>11428</v>
      </c>
      <c r="I112" t="s">
        <v>11429</v>
      </c>
      <c r="J112" t="s">
        <v>11430</v>
      </c>
      <c r="K112" t="s">
        <v>11425</v>
      </c>
      <c r="L112" t="s">
        <v>10950</v>
      </c>
    </row>
    <row r="113" spans="1:17">
      <c r="A113" t="s">
        <v>11431</v>
      </c>
      <c r="B113" t="s">
        <v>11432</v>
      </c>
      <c r="C113" t="s">
        <v>10944</v>
      </c>
      <c r="D113" t="s">
        <v>10953</v>
      </c>
      <c r="E113" t="s">
        <v>10978</v>
      </c>
      <c r="F113" t="s">
        <v>11270</v>
      </c>
      <c r="G113" t="s">
        <v>11242</v>
      </c>
      <c r="H113" t="s">
        <v>11433</v>
      </c>
      <c r="I113" t="s">
        <v>11434</v>
      </c>
      <c r="J113" t="s">
        <v>11431</v>
      </c>
      <c r="K113" t="s">
        <v>10950</v>
      </c>
    </row>
    <row r="114" spans="1:17">
      <c r="A114" t="s">
        <v>11435</v>
      </c>
      <c r="B114" t="s">
        <v>11432</v>
      </c>
      <c r="C114" t="s">
        <v>10944</v>
      </c>
      <c r="D114" t="s">
        <v>10953</v>
      </c>
      <c r="E114" t="s">
        <v>10978</v>
      </c>
      <c r="F114" t="s">
        <v>11270</v>
      </c>
      <c r="G114" t="s">
        <v>11436</v>
      </c>
      <c r="H114" t="s">
        <v>11437</v>
      </c>
      <c r="I114" t="s">
        <v>11438</v>
      </c>
      <c r="J114" t="s">
        <v>11439</v>
      </c>
      <c r="K114" t="s">
        <v>11440</v>
      </c>
      <c r="L114" t="s">
        <v>11435</v>
      </c>
      <c r="M114" t="s">
        <v>10950</v>
      </c>
    </row>
    <row r="115" spans="1:17">
      <c r="A115" t="s">
        <v>11441</v>
      </c>
      <c r="B115" t="s">
        <v>11442</v>
      </c>
      <c r="C115" t="s">
        <v>10944</v>
      </c>
      <c r="D115" t="s">
        <v>10953</v>
      </c>
      <c r="E115" t="s">
        <v>10978</v>
      </c>
      <c r="F115" t="s">
        <v>11270</v>
      </c>
      <c r="G115" t="s">
        <v>11443</v>
      </c>
      <c r="H115" t="s">
        <v>11444</v>
      </c>
      <c r="I115" t="s">
        <v>11445</v>
      </c>
      <c r="J115" t="s">
        <v>11446</v>
      </c>
      <c r="K115" t="s">
        <v>11447</v>
      </c>
      <c r="L115" t="s">
        <v>11448</v>
      </c>
      <c r="M115" t="s">
        <v>11449</v>
      </c>
      <c r="N115" t="s">
        <v>11450</v>
      </c>
      <c r="O115" t="s">
        <v>11441</v>
      </c>
      <c r="P115" t="s">
        <v>10950</v>
      </c>
    </row>
    <row r="116" spans="1:17">
      <c r="A116" t="s">
        <v>11451</v>
      </c>
      <c r="B116" t="s">
        <v>11452</v>
      </c>
      <c r="C116" t="s">
        <v>10944</v>
      </c>
      <c r="D116" t="s">
        <v>10953</v>
      </c>
      <c r="E116" t="s">
        <v>10978</v>
      </c>
      <c r="F116" t="s">
        <v>11270</v>
      </c>
      <c r="G116" t="s">
        <v>11443</v>
      </c>
      <c r="H116" t="s">
        <v>11444</v>
      </c>
      <c r="I116" t="s">
        <v>11445</v>
      </c>
      <c r="J116" t="s">
        <v>11446</v>
      </c>
      <c r="K116" t="s">
        <v>11447</v>
      </c>
      <c r="L116" t="s">
        <v>11448</v>
      </c>
      <c r="M116" t="s">
        <v>11449</v>
      </c>
      <c r="N116" t="s">
        <v>11450</v>
      </c>
      <c r="O116" t="s">
        <v>11451</v>
      </c>
      <c r="P116" t="s">
        <v>10950</v>
      </c>
    </row>
    <row r="117" spans="1:17">
      <c r="A117" t="s">
        <v>11453</v>
      </c>
      <c r="B117" t="s">
        <v>11454</v>
      </c>
      <c r="C117" t="s">
        <v>10944</v>
      </c>
      <c r="D117" t="s">
        <v>10953</v>
      </c>
      <c r="E117" t="s">
        <v>10978</v>
      </c>
      <c r="F117" t="s">
        <v>11270</v>
      </c>
      <c r="G117" t="s">
        <v>11455</v>
      </c>
      <c r="H117" t="s">
        <v>11456</v>
      </c>
      <c r="I117" t="s">
        <v>11457</v>
      </c>
      <c r="J117" t="s">
        <v>11458</v>
      </c>
      <c r="K117" t="s">
        <v>11459</v>
      </c>
      <c r="L117" t="s">
        <v>11453</v>
      </c>
      <c r="M117" t="s">
        <v>10950</v>
      </c>
    </row>
    <row r="118" spans="1:17">
      <c r="A118" t="s">
        <v>11460</v>
      </c>
      <c r="B118" t="s">
        <v>11461</v>
      </c>
      <c r="C118" t="s">
        <v>10944</v>
      </c>
      <c r="D118" t="s">
        <v>10953</v>
      </c>
      <c r="E118" t="s">
        <v>10978</v>
      </c>
      <c r="F118" t="s">
        <v>11270</v>
      </c>
      <c r="G118" t="s">
        <v>11462</v>
      </c>
      <c r="H118" t="s">
        <v>11463</v>
      </c>
      <c r="I118" t="s">
        <v>11464</v>
      </c>
      <c r="J118" t="s">
        <v>11465</v>
      </c>
      <c r="K118" t="s">
        <v>11460</v>
      </c>
      <c r="L118" t="s">
        <v>10950</v>
      </c>
    </row>
    <row r="119" spans="1:17">
      <c r="A119" t="s">
        <v>11466</v>
      </c>
      <c r="B119" t="s">
        <v>11467</v>
      </c>
      <c r="C119" t="s">
        <v>10944</v>
      </c>
      <c r="D119" t="s">
        <v>10953</v>
      </c>
      <c r="E119" t="s">
        <v>10978</v>
      </c>
      <c r="F119" t="s">
        <v>11270</v>
      </c>
      <c r="G119" t="s">
        <v>11468</v>
      </c>
      <c r="H119" t="s">
        <v>11463</v>
      </c>
      <c r="I119" t="s">
        <v>11469</v>
      </c>
      <c r="J119" t="s">
        <v>11466</v>
      </c>
      <c r="K119" t="s">
        <v>10950</v>
      </c>
    </row>
    <row r="120" spans="1:17">
      <c r="A120" t="s">
        <v>11470</v>
      </c>
      <c r="B120" t="s">
        <v>11471</v>
      </c>
      <c r="C120" t="s">
        <v>10944</v>
      </c>
      <c r="D120" t="s">
        <v>10953</v>
      </c>
      <c r="E120" t="s">
        <v>10978</v>
      </c>
      <c r="F120" t="s">
        <v>11270</v>
      </c>
      <c r="G120" t="s">
        <v>11287</v>
      </c>
      <c r="H120" t="s">
        <v>11463</v>
      </c>
      <c r="I120" t="s">
        <v>11472</v>
      </c>
      <c r="J120" t="s">
        <v>11473</v>
      </c>
      <c r="K120" t="s">
        <v>11474</v>
      </c>
      <c r="L120" t="s">
        <v>11470</v>
      </c>
      <c r="M120" t="s">
        <v>10950</v>
      </c>
    </row>
    <row r="121" spans="1:17">
      <c r="A121" t="s">
        <v>11475</v>
      </c>
      <c r="B121" t="s">
        <v>11476</v>
      </c>
      <c r="C121" t="s">
        <v>10944</v>
      </c>
      <c r="D121" t="s">
        <v>10953</v>
      </c>
      <c r="E121" t="s">
        <v>10978</v>
      </c>
      <c r="F121" t="s">
        <v>11270</v>
      </c>
      <c r="G121" t="s">
        <v>11477</v>
      </c>
      <c r="H121" t="s">
        <v>11478</v>
      </c>
      <c r="I121" t="s">
        <v>11479</v>
      </c>
      <c r="J121" t="s">
        <v>11480</v>
      </c>
      <c r="K121" t="s">
        <v>11475</v>
      </c>
      <c r="L121" t="s">
        <v>10950</v>
      </c>
    </row>
    <row r="122" spans="1:17">
      <c r="A122" t="s">
        <v>11481</v>
      </c>
      <c r="B122" t="s">
        <v>11091</v>
      </c>
      <c r="C122" t="s">
        <v>10944</v>
      </c>
      <c r="D122" t="s">
        <v>10953</v>
      </c>
      <c r="E122" t="s">
        <v>10978</v>
      </c>
      <c r="F122" t="s">
        <v>11270</v>
      </c>
      <c r="G122" t="s">
        <v>11477</v>
      </c>
      <c r="H122" t="s">
        <v>11478</v>
      </c>
      <c r="I122" t="s">
        <v>11482</v>
      </c>
      <c r="J122" t="s">
        <v>11483</v>
      </c>
      <c r="K122" t="s">
        <v>11484</v>
      </c>
      <c r="L122" t="s">
        <v>11485</v>
      </c>
      <c r="M122" t="s">
        <v>11486</v>
      </c>
      <c r="N122" t="s">
        <v>11481</v>
      </c>
      <c r="O122" t="s">
        <v>10950</v>
      </c>
    </row>
    <row r="123" spans="1:17">
      <c r="A123" t="s">
        <v>11487</v>
      </c>
      <c r="B123" t="s">
        <v>11488</v>
      </c>
      <c r="C123" t="s">
        <v>10944</v>
      </c>
      <c r="D123" t="s">
        <v>10953</v>
      </c>
      <c r="E123" t="s">
        <v>10978</v>
      </c>
      <c r="F123" t="s">
        <v>11270</v>
      </c>
      <c r="G123" t="s">
        <v>11242</v>
      </c>
      <c r="H123" t="s">
        <v>11489</v>
      </c>
      <c r="I123" t="s">
        <v>11490</v>
      </c>
      <c r="J123" t="s">
        <v>11491</v>
      </c>
      <c r="K123" t="s">
        <v>11492</v>
      </c>
      <c r="L123" t="s">
        <v>11487</v>
      </c>
      <c r="M123" t="s">
        <v>10950</v>
      </c>
    </row>
    <row r="124" spans="1:17">
      <c r="A124" t="s">
        <v>11493</v>
      </c>
      <c r="B124" t="s">
        <v>11494</v>
      </c>
      <c r="C124" t="s">
        <v>10944</v>
      </c>
      <c r="D124" t="s">
        <v>10953</v>
      </c>
      <c r="E124" t="s">
        <v>10978</v>
      </c>
      <c r="F124" t="s">
        <v>11270</v>
      </c>
      <c r="G124" t="s">
        <v>11242</v>
      </c>
      <c r="H124" t="s">
        <v>11495</v>
      </c>
      <c r="I124" t="s">
        <v>11496</v>
      </c>
      <c r="J124" t="s">
        <v>11497</v>
      </c>
      <c r="K124" t="s">
        <v>11498</v>
      </c>
      <c r="L124" t="s">
        <v>11499</v>
      </c>
      <c r="M124" t="s">
        <v>11500</v>
      </c>
      <c r="N124" t="s">
        <v>11493</v>
      </c>
      <c r="O124" t="s">
        <v>10950</v>
      </c>
    </row>
    <row r="125" spans="1:17">
      <c r="A125" t="s">
        <v>11501</v>
      </c>
      <c r="B125" t="s">
        <v>11502</v>
      </c>
      <c r="C125" t="s">
        <v>10944</v>
      </c>
      <c r="D125" t="s">
        <v>10953</v>
      </c>
      <c r="E125" t="s">
        <v>10978</v>
      </c>
      <c r="F125" t="s">
        <v>11270</v>
      </c>
      <c r="G125" t="s">
        <v>11242</v>
      </c>
      <c r="H125" t="s">
        <v>11503</v>
      </c>
      <c r="I125" t="s">
        <v>11504</v>
      </c>
      <c r="J125" t="s">
        <v>11505</v>
      </c>
      <c r="K125" t="s">
        <v>11506</v>
      </c>
      <c r="L125" t="s">
        <v>11507</v>
      </c>
      <c r="M125" t="s">
        <v>11501</v>
      </c>
      <c r="N125" t="s">
        <v>10950</v>
      </c>
    </row>
    <row r="126" spans="1:17">
      <c r="A126" t="s">
        <v>11508</v>
      </c>
      <c r="B126" t="s">
        <v>11509</v>
      </c>
      <c r="C126" t="s">
        <v>10944</v>
      </c>
      <c r="D126" t="s">
        <v>10953</v>
      </c>
      <c r="E126" t="s">
        <v>10978</v>
      </c>
      <c r="F126" t="s">
        <v>11270</v>
      </c>
      <c r="G126" t="s">
        <v>11510</v>
      </c>
      <c r="H126" t="s">
        <v>11511</v>
      </c>
      <c r="I126" t="s">
        <v>11512</v>
      </c>
      <c r="J126" t="s">
        <v>11513</v>
      </c>
      <c r="K126" t="s">
        <v>11514</v>
      </c>
      <c r="L126" t="s">
        <v>11515</v>
      </c>
      <c r="M126" t="s">
        <v>11516</v>
      </c>
      <c r="N126" t="s">
        <v>11517</v>
      </c>
      <c r="O126" t="s">
        <v>11508</v>
      </c>
      <c r="P126" t="s">
        <v>10950</v>
      </c>
    </row>
    <row r="127" spans="1:17">
      <c r="A127" t="s">
        <v>11518</v>
      </c>
      <c r="B127" t="s">
        <v>11519</v>
      </c>
      <c r="C127" t="s">
        <v>10944</v>
      </c>
      <c r="D127" t="s">
        <v>10953</v>
      </c>
      <c r="E127" t="s">
        <v>10978</v>
      </c>
      <c r="F127" t="s">
        <v>11270</v>
      </c>
      <c r="G127" t="s">
        <v>11520</v>
      </c>
      <c r="H127" t="s">
        <v>11521</v>
      </c>
      <c r="I127" t="s">
        <v>11522</v>
      </c>
      <c r="J127" t="s">
        <v>11523</v>
      </c>
      <c r="K127" t="s">
        <v>11524</v>
      </c>
      <c r="L127" t="s">
        <v>11525</v>
      </c>
      <c r="M127" t="s">
        <v>11518</v>
      </c>
      <c r="N127" t="s">
        <v>10950</v>
      </c>
    </row>
    <row r="128" spans="1:17">
      <c r="A128" t="s">
        <v>11526</v>
      </c>
      <c r="B128" t="s">
        <v>11527</v>
      </c>
      <c r="C128" t="s">
        <v>10944</v>
      </c>
      <c r="D128" t="s">
        <v>10953</v>
      </c>
      <c r="E128" t="s">
        <v>10978</v>
      </c>
      <c r="F128" t="s">
        <v>11270</v>
      </c>
      <c r="G128" t="s">
        <v>11528</v>
      </c>
      <c r="H128" t="s">
        <v>11529</v>
      </c>
      <c r="I128" t="s">
        <v>11530</v>
      </c>
      <c r="J128" t="s">
        <v>11531</v>
      </c>
      <c r="K128" t="s">
        <v>11532</v>
      </c>
      <c r="L128" t="s">
        <v>11533</v>
      </c>
      <c r="M128" t="s">
        <v>11534</v>
      </c>
      <c r="N128" t="s">
        <v>11535</v>
      </c>
      <c r="O128" t="s">
        <v>11536</v>
      </c>
      <c r="P128" t="s">
        <v>11526</v>
      </c>
      <c r="Q128" t="s">
        <v>10950</v>
      </c>
    </row>
    <row r="129" spans="1:16">
      <c r="A129" t="s">
        <v>11537</v>
      </c>
      <c r="B129" t="s">
        <v>11538</v>
      </c>
      <c r="C129" t="s">
        <v>10944</v>
      </c>
      <c r="D129" t="s">
        <v>10953</v>
      </c>
      <c r="E129" t="s">
        <v>10978</v>
      </c>
      <c r="F129" t="s">
        <v>11270</v>
      </c>
      <c r="G129" t="s">
        <v>11242</v>
      </c>
      <c r="H129" t="s">
        <v>11539</v>
      </c>
      <c r="I129" t="s">
        <v>11540</v>
      </c>
      <c r="J129" t="s">
        <v>11541</v>
      </c>
      <c r="K129" t="s">
        <v>11542</v>
      </c>
      <c r="L129" t="s">
        <v>11537</v>
      </c>
      <c r="M129" t="s">
        <v>10950</v>
      </c>
    </row>
    <row r="130" spans="1:16">
      <c r="A130" t="s">
        <v>11543</v>
      </c>
      <c r="B130" t="s">
        <v>11544</v>
      </c>
      <c r="C130" t="s">
        <v>10944</v>
      </c>
      <c r="D130" t="s">
        <v>10953</v>
      </c>
      <c r="E130" t="s">
        <v>10978</v>
      </c>
      <c r="F130" t="s">
        <v>11270</v>
      </c>
      <c r="G130" t="s">
        <v>11468</v>
      </c>
      <c r="H130" t="s">
        <v>11545</v>
      </c>
      <c r="I130" t="s">
        <v>11546</v>
      </c>
      <c r="J130" t="s">
        <v>11543</v>
      </c>
      <c r="K130" t="s">
        <v>10950</v>
      </c>
    </row>
    <row r="131" spans="1:16">
      <c r="A131" t="s">
        <v>11547</v>
      </c>
      <c r="B131" t="s">
        <v>11548</v>
      </c>
      <c r="C131" t="s">
        <v>10944</v>
      </c>
      <c r="D131" t="s">
        <v>10953</v>
      </c>
      <c r="E131" t="s">
        <v>10978</v>
      </c>
      <c r="F131" t="s">
        <v>11270</v>
      </c>
      <c r="G131" t="s">
        <v>11411</v>
      </c>
      <c r="H131" t="s">
        <v>11549</v>
      </c>
      <c r="I131" t="s">
        <v>11550</v>
      </c>
      <c r="J131" t="s">
        <v>11547</v>
      </c>
      <c r="K131" t="s">
        <v>10950</v>
      </c>
    </row>
    <row r="132" spans="1:16">
      <c r="A132" t="s">
        <v>11551</v>
      </c>
      <c r="B132" t="s">
        <v>11552</v>
      </c>
      <c r="C132" t="s">
        <v>10944</v>
      </c>
      <c r="D132" t="s">
        <v>10953</v>
      </c>
      <c r="E132" t="s">
        <v>10978</v>
      </c>
      <c r="F132" t="s">
        <v>11270</v>
      </c>
      <c r="G132" t="s">
        <v>11553</v>
      </c>
      <c r="H132" t="s">
        <v>11554</v>
      </c>
      <c r="I132" t="s">
        <v>11555</v>
      </c>
      <c r="J132" t="s">
        <v>11556</v>
      </c>
      <c r="K132" t="s">
        <v>11557</v>
      </c>
      <c r="L132" t="s">
        <v>11558</v>
      </c>
      <c r="M132" t="s">
        <v>11551</v>
      </c>
      <c r="N132" t="s">
        <v>10950</v>
      </c>
    </row>
    <row r="133" spans="1:16">
      <c r="A133" t="s">
        <v>11559</v>
      </c>
      <c r="B133" t="s">
        <v>11560</v>
      </c>
      <c r="C133" t="s">
        <v>10944</v>
      </c>
      <c r="D133" t="s">
        <v>10953</v>
      </c>
      <c r="E133" t="s">
        <v>10978</v>
      </c>
      <c r="F133" t="s">
        <v>11270</v>
      </c>
      <c r="G133" t="s">
        <v>11411</v>
      </c>
      <c r="H133" t="s">
        <v>11561</v>
      </c>
      <c r="I133" t="s">
        <v>11562</v>
      </c>
      <c r="J133" t="s">
        <v>11563</v>
      </c>
      <c r="K133" t="s">
        <v>11564</v>
      </c>
      <c r="L133" t="s">
        <v>11565</v>
      </c>
      <c r="M133" t="s">
        <v>11566</v>
      </c>
      <c r="N133" t="s">
        <v>11567</v>
      </c>
      <c r="O133" t="s">
        <v>11559</v>
      </c>
      <c r="P133" t="s">
        <v>10950</v>
      </c>
    </row>
    <row r="134" spans="1:16">
      <c r="A134" t="s">
        <v>11568</v>
      </c>
      <c r="B134" t="s">
        <v>11569</v>
      </c>
      <c r="C134" t="s">
        <v>10944</v>
      </c>
      <c r="D134" t="s">
        <v>10953</v>
      </c>
      <c r="E134" t="s">
        <v>10978</v>
      </c>
      <c r="F134" t="s">
        <v>11270</v>
      </c>
      <c r="G134" t="s">
        <v>11455</v>
      </c>
      <c r="H134" t="s">
        <v>11570</v>
      </c>
      <c r="I134" t="s">
        <v>11568</v>
      </c>
      <c r="J134" t="s">
        <v>10950</v>
      </c>
    </row>
    <row r="135" spans="1:16">
      <c r="A135" t="s">
        <v>11571</v>
      </c>
      <c r="B135" t="s">
        <v>11572</v>
      </c>
      <c r="C135" t="s">
        <v>10944</v>
      </c>
      <c r="D135" t="s">
        <v>10953</v>
      </c>
      <c r="E135" t="s">
        <v>10978</v>
      </c>
      <c r="F135" t="s">
        <v>11270</v>
      </c>
      <c r="G135" t="s">
        <v>11573</v>
      </c>
      <c r="H135" t="s">
        <v>11574</v>
      </c>
      <c r="I135" t="s">
        <v>11571</v>
      </c>
      <c r="J135" t="s">
        <v>10950</v>
      </c>
    </row>
    <row r="136" spans="1:16">
      <c r="A136" t="s">
        <v>11575</v>
      </c>
      <c r="B136" t="s">
        <v>11576</v>
      </c>
      <c r="C136" t="s">
        <v>10944</v>
      </c>
      <c r="D136" t="s">
        <v>10953</v>
      </c>
      <c r="E136" t="s">
        <v>10978</v>
      </c>
      <c r="F136" t="s">
        <v>11270</v>
      </c>
      <c r="G136" t="s">
        <v>11468</v>
      </c>
      <c r="H136" t="s">
        <v>11574</v>
      </c>
      <c r="I136" t="s">
        <v>11575</v>
      </c>
      <c r="J136" t="s">
        <v>10950</v>
      </c>
    </row>
    <row r="137" spans="1:16">
      <c r="A137" t="s">
        <v>12207</v>
      </c>
      <c r="G137">
        <v>262500</v>
      </c>
      <c r="H137" t="s">
        <v>12206</v>
      </c>
    </row>
    <row r="138" spans="1:16">
      <c r="A138" s="60" t="s">
        <v>12162</v>
      </c>
      <c r="B138" s="136" t="s">
        <v>12164</v>
      </c>
      <c r="C138" s="67" t="s">
        <v>12165</v>
      </c>
    </row>
    <row r="139" spans="1:16">
      <c r="A139" s="60" t="s">
        <v>12166</v>
      </c>
      <c r="B139" s="136" t="s">
        <v>12167</v>
      </c>
      <c r="C139" s="67" t="s">
        <v>12168</v>
      </c>
    </row>
    <row r="140" spans="1:16">
      <c r="A140" t="s">
        <v>12209</v>
      </c>
      <c r="G140">
        <v>262500</v>
      </c>
      <c r="H140" t="s">
        <v>12208</v>
      </c>
    </row>
    <row r="141" spans="1:16">
      <c r="A141" t="s">
        <v>12210</v>
      </c>
      <c r="H141" t="s">
        <v>12211</v>
      </c>
    </row>
    <row r="152" spans="1:13">
      <c r="A152" t="s">
        <v>11577</v>
      </c>
      <c r="B152" t="s">
        <v>11580</v>
      </c>
      <c r="C152" t="s">
        <v>11581</v>
      </c>
      <c r="D152" t="s">
        <v>11578</v>
      </c>
      <c r="E152" t="s">
        <v>11579</v>
      </c>
      <c r="F152" t="s">
        <v>11590</v>
      </c>
    </row>
    <row r="153" spans="1:13">
      <c r="A153" t="s">
        <v>11582</v>
      </c>
      <c r="B153">
        <v>6</v>
      </c>
      <c r="D153">
        <v>1</v>
      </c>
    </row>
    <row r="154" spans="1:13">
      <c r="A154" t="s">
        <v>11583</v>
      </c>
      <c r="E154">
        <v>2</v>
      </c>
    </row>
    <row r="155" spans="1:13">
      <c r="A155" t="s">
        <v>11584</v>
      </c>
      <c r="B155">
        <v>7</v>
      </c>
      <c r="D155">
        <v>6</v>
      </c>
      <c r="E155">
        <v>5</v>
      </c>
      <c r="F155">
        <v>15</v>
      </c>
    </row>
    <row r="156" spans="1:13">
      <c r="A156" t="s">
        <v>11585</v>
      </c>
      <c r="B156">
        <v>63</v>
      </c>
      <c r="C156">
        <v>25</v>
      </c>
      <c r="D156">
        <v>7</v>
      </c>
      <c r="E156">
        <v>20</v>
      </c>
      <c r="F156">
        <v>30</v>
      </c>
    </row>
    <row r="157" spans="1:13">
      <c r="A157" t="s">
        <v>11586</v>
      </c>
      <c r="B157">
        <v>150</v>
      </c>
      <c r="C157">
        <v>40</v>
      </c>
      <c r="D157">
        <v>50</v>
      </c>
      <c r="E157">
        <v>60</v>
      </c>
      <c r="F157">
        <v>69</v>
      </c>
    </row>
    <row r="158" spans="1:13">
      <c r="A158" t="s">
        <v>11587</v>
      </c>
      <c r="B158">
        <v>489</v>
      </c>
      <c r="C158">
        <v>68</v>
      </c>
      <c r="D158">
        <v>142</v>
      </c>
      <c r="E158">
        <v>135</v>
      </c>
      <c r="F158">
        <v>64</v>
      </c>
    </row>
    <row r="159" spans="1:13">
      <c r="A159" t="s">
        <v>11588</v>
      </c>
      <c r="B159">
        <v>631</v>
      </c>
      <c r="C159">
        <v>126</v>
      </c>
      <c r="D159">
        <v>399</v>
      </c>
      <c r="E159">
        <v>420</v>
      </c>
      <c r="F159">
        <v>210</v>
      </c>
      <c r="H159" t="s">
        <v>11588</v>
      </c>
      <c r="I159">
        <v>133</v>
      </c>
      <c r="J159">
        <v>18</v>
      </c>
      <c r="K159">
        <v>57</v>
      </c>
      <c r="L159">
        <v>60</v>
      </c>
      <c r="M159">
        <v>30</v>
      </c>
    </row>
    <row r="160" spans="1:13">
      <c r="A160" t="s">
        <v>11589</v>
      </c>
      <c r="B160">
        <v>820</v>
      </c>
      <c r="C160">
        <v>198</v>
      </c>
      <c r="D160">
        <v>594</v>
      </c>
      <c r="E160">
        <v>629</v>
      </c>
      <c r="F160">
        <v>342</v>
      </c>
      <c r="H160" t="s">
        <v>11589</v>
      </c>
      <c r="I160">
        <v>200</v>
      </c>
      <c r="J160">
        <v>22</v>
      </c>
      <c r="K160">
        <v>66</v>
      </c>
      <c r="L160">
        <v>81</v>
      </c>
      <c r="M160">
        <v>42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CD63E-1E37-E540-BD6C-53428722772B}">
  <dimension ref="A2:L321"/>
  <sheetViews>
    <sheetView topLeftCell="A309" workbookViewId="0">
      <selection activeCell="A324" sqref="A324"/>
    </sheetView>
  </sheetViews>
  <sheetFormatPr baseColWidth="10" defaultRowHeight="20"/>
  <cols>
    <col min="1" max="1" width="18.875" customWidth="1"/>
    <col min="2" max="2" width="39.75" customWidth="1"/>
    <col min="7" max="7" width="10.875" bestFit="1" customWidth="1"/>
  </cols>
  <sheetData>
    <row r="2" spans="1:3" s="1" customFormat="1">
      <c r="A2" s="2" t="s">
        <v>2423</v>
      </c>
      <c r="B2" s="21" t="s">
        <v>2422</v>
      </c>
      <c r="C2" s="3" t="s">
        <v>2421</v>
      </c>
    </row>
    <row r="3" spans="1:3" s="1" customFormat="1">
      <c r="A3" s="2" t="s">
        <v>2233</v>
      </c>
      <c r="B3" s="3" t="s">
        <v>2232</v>
      </c>
      <c r="C3" s="3" t="s">
        <v>2231</v>
      </c>
    </row>
    <row r="4" spans="1:3" s="1" customFormat="1">
      <c r="A4" s="2" t="s">
        <v>1880</v>
      </c>
      <c r="B4" s="2" t="s">
        <v>1879</v>
      </c>
      <c r="C4" s="58" t="s">
        <v>1878</v>
      </c>
    </row>
    <row r="5" spans="1:3" s="1" customFormat="1">
      <c r="A5" s="2" t="s">
        <v>1814</v>
      </c>
      <c r="B5" s="2" t="s">
        <v>9657</v>
      </c>
      <c r="C5" s="3" t="s">
        <v>1813</v>
      </c>
    </row>
    <row r="6" spans="1:3" s="1" customFormat="1">
      <c r="A6" s="2" t="s">
        <v>1518</v>
      </c>
      <c r="B6" s="20" t="s">
        <v>1517</v>
      </c>
      <c r="C6" s="2" t="s">
        <v>1516</v>
      </c>
    </row>
    <row r="7" spans="1:3" s="1" customFormat="1">
      <c r="A7" s="13" t="s">
        <v>1158</v>
      </c>
      <c r="B7" s="12" t="s">
        <v>1157</v>
      </c>
      <c r="C7" s="2" t="s">
        <v>1156</v>
      </c>
    </row>
    <row r="8" spans="1:3" s="1" customFormat="1">
      <c r="A8" s="16" t="s">
        <v>1143</v>
      </c>
      <c r="B8" s="12" t="s">
        <v>1142</v>
      </c>
      <c r="C8" s="2" t="s">
        <v>1141</v>
      </c>
    </row>
    <row r="9" spans="1:3" s="1" customFormat="1">
      <c r="A9" s="13" t="s">
        <v>1127</v>
      </c>
      <c r="B9" s="12" t="s">
        <v>1126</v>
      </c>
      <c r="C9" s="14" t="s">
        <v>1125</v>
      </c>
    </row>
    <row r="10" spans="1:3" s="1" customFormat="1">
      <c r="A10" s="13" t="s">
        <v>853</v>
      </c>
      <c r="B10" s="12" t="s">
        <v>852</v>
      </c>
      <c r="C10" s="2" t="s">
        <v>851</v>
      </c>
    </row>
    <row r="11" spans="1:3" s="1" customFormat="1">
      <c r="A11" s="13" t="s">
        <v>745</v>
      </c>
      <c r="B11" s="12" t="s">
        <v>744</v>
      </c>
      <c r="C11" s="2" t="s">
        <v>12198</v>
      </c>
    </row>
    <row r="12" spans="1:3" s="1" customFormat="1">
      <c r="A12" s="13" t="s">
        <v>715</v>
      </c>
      <c r="B12" s="12" t="s">
        <v>714</v>
      </c>
      <c r="C12" s="2" t="s">
        <v>713</v>
      </c>
    </row>
    <row r="13" spans="1:3" s="1" customFormat="1">
      <c r="A13" s="13" t="s">
        <v>2477</v>
      </c>
      <c r="B13" s="12" t="s">
        <v>2512</v>
      </c>
      <c r="C13" s="2" t="s">
        <v>2476</v>
      </c>
    </row>
    <row r="14" spans="1:3" s="1" customFormat="1">
      <c r="A14" s="13" t="s">
        <v>2631</v>
      </c>
      <c r="B14" s="12" t="s">
        <v>2630</v>
      </c>
      <c r="C14" s="2" t="s">
        <v>2629</v>
      </c>
    </row>
    <row r="15" spans="1:3" s="1" customFormat="1">
      <c r="A15" s="13" t="s">
        <v>2636</v>
      </c>
      <c r="B15" s="12" t="s">
        <v>2649</v>
      </c>
      <c r="C15" s="2" t="s">
        <v>2648</v>
      </c>
    </row>
    <row r="16" spans="1:3" s="1" customFormat="1">
      <c r="A16" s="3" t="s">
        <v>6544</v>
      </c>
      <c r="B16" s="29" t="s">
        <v>6545</v>
      </c>
      <c r="C16" s="132" t="s">
        <v>6546</v>
      </c>
    </row>
    <row r="17" spans="1:4" s="1" customFormat="1">
      <c r="A17" s="3" t="s">
        <v>6838</v>
      </c>
      <c r="B17" s="18" t="s">
        <v>6839</v>
      </c>
      <c r="C17" s="29" t="s">
        <v>6837</v>
      </c>
    </row>
    <row r="18" spans="1:4" s="1" customFormat="1">
      <c r="A18" s="32" t="s">
        <v>8077</v>
      </c>
      <c r="B18" s="60" t="s">
        <v>8424</v>
      </c>
      <c r="C18" s="29" t="s">
        <v>8065</v>
      </c>
      <c r="D18" s="1" t="s">
        <v>8066</v>
      </c>
    </row>
    <row r="19" spans="1:4" s="1" customFormat="1">
      <c r="A19" s="32" t="s">
        <v>9201</v>
      </c>
      <c r="B19" s="60" t="s">
        <v>9136</v>
      </c>
      <c r="C19" t="s">
        <v>8917</v>
      </c>
    </row>
    <row r="20" spans="1:4" s="1" customFormat="1">
      <c r="A20" s="32" t="s">
        <v>9518</v>
      </c>
      <c r="B20" s="60" t="s">
        <v>9508</v>
      </c>
      <c r="C20" t="s">
        <v>9507</v>
      </c>
      <c r="D20" s="1" t="s">
        <v>9501</v>
      </c>
    </row>
    <row r="21" spans="1:4">
      <c r="B21" s="2" t="s">
        <v>10925</v>
      </c>
      <c r="C21" s="2" t="s">
        <v>10926</v>
      </c>
    </row>
    <row r="22" spans="1:4" s="1" customFormat="1">
      <c r="A22" s="2" t="s">
        <v>189</v>
      </c>
      <c r="B22" s="2" t="s">
        <v>188</v>
      </c>
      <c r="C22" s="2" t="s">
        <v>187</v>
      </c>
    </row>
    <row r="23" spans="1:4">
      <c r="B23" s="3" t="s">
        <v>10544</v>
      </c>
      <c r="C23" s="2" t="s">
        <v>10542</v>
      </c>
    </row>
    <row r="24" spans="1:4" s="1" customFormat="1">
      <c r="A24" s="2" t="s">
        <v>2429</v>
      </c>
      <c r="B24" s="21" t="s">
        <v>2428</v>
      </c>
      <c r="C24" s="2" t="s">
        <v>2427</v>
      </c>
    </row>
    <row r="25" spans="1:4" s="1" customFormat="1">
      <c r="A25" s="2" t="s">
        <v>2426</v>
      </c>
      <c r="B25" s="21" t="s">
        <v>2425</v>
      </c>
      <c r="C25" s="3" t="s">
        <v>2424</v>
      </c>
    </row>
    <row r="26" spans="1:4" s="1" customFormat="1">
      <c r="A26" s="2" t="s">
        <v>2370</v>
      </c>
      <c r="B26" s="21" t="s">
        <v>2369</v>
      </c>
      <c r="C26" s="3" t="s">
        <v>2368</v>
      </c>
    </row>
    <row r="27" spans="1:4" s="1" customFormat="1">
      <c r="A27" s="2" t="s">
        <v>2120</v>
      </c>
      <c r="B27" s="2" t="s">
        <v>2119</v>
      </c>
      <c r="C27" s="2" t="s">
        <v>2118</v>
      </c>
    </row>
    <row r="28" spans="1:4" s="1" customFormat="1">
      <c r="A28" s="2" t="s">
        <v>2108</v>
      </c>
      <c r="B28" s="2" t="s">
        <v>2107</v>
      </c>
      <c r="C28" s="2" t="s">
        <v>2106</v>
      </c>
    </row>
    <row r="29" spans="1:4" s="1" customFormat="1">
      <c r="A29" s="2" t="s">
        <v>1916</v>
      </c>
      <c r="B29" s="2" t="s">
        <v>1915</v>
      </c>
      <c r="C29" s="2" t="s">
        <v>1914</v>
      </c>
    </row>
    <row r="30" spans="1:4">
      <c r="A30" t="s">
        <v>1197</v>
      </c>
      <c r="B30" t="s">
        <v>11593</v>
      </c>
      <c r="C30" t="s">
        <v>1195</v>
      </c>
    </row>
    <row r="31" spans="1:4" s="1" customFormat="1">
      <c r="A31" s="13" t="s">
        <v>1189</v>
      </c>
      <c r="B31" s="86" t="s">
        <v>1188</v>
      </c>
      <c r="C31" s="3" t="s">
        <v>1187</v>
      </c>
    </row>
    <row r="32" spans="1:4" s="1" customFormat="1">
      <c r="A32" s="13" t="s">
        <v>1167</v>
      </c>
      <c r="B32" s="12" t="s">
        <v>1166</v>
      </c>
      <c r="C32" s="2" t="s">
        <v>12199</v>
      </c>
    </row>
    <row r="33" spans="1:3" s="1" customFormat="1">
      <c r="A33" s="13" t="s">
        <v>1152</v>
      </c>
      <c r="B33" s="17" t="s">
        <v>1151</v>
      </c>
      <c r="C33" s="14" t="s">
        <v>1150</v>
      </c>
    </row>
    <row r="34" spans="1:3" s="1" customFormat="1">
      <c r="A34" s="13" t="s">
        <v>1118</v>
      </c>
      <c r="B34" s="12" t="s">
        <v>1117</v>
      </c>
      <c r="C34" s="14" t="s">
        <v>1116</v>
      </c>
    </row>
    <row r="35" spans="1:3" s="1" customFormat="1">
      <c r="A35" s="13" t="s">
        <v>1115</v>
      </c>
      <c r="B35" s="12" t="s">
        <v>1114</v>
      </c>
      <c r="C35" s="14" t="s">
        <v>12200</v>
      </c>
    </row>
    <row r="36" spans="1:3" s="1" customFormat="1">
      <c r="A36" s="13" t="s">
        <v>1005</v>
      </c>
      <c r="B36" s="12" t="s">
        <v>1004</v>
      </c>
      <c r="C36" s="133" t="s">
        <v>1003</v>
      </c>
    </row>
    <row r="37" spans="1:3" s="1" customFormat="1">
      <c r="A37" s="13" t="s">
        <v>997</v>
      </c>
      <c r="B37" s="12" t="s">
        <v>996</v>
      </c>
      <c r="C37" s="134" t="s">
        <v>995</v>
      </c>
    </row>
    <row r="38" spans="1:3" s="1" customFormat="1">
      <c r="A38" s="13" t="s">
        <v>937</v>
      </c>
      <c r="B38" s="12" t="s">
        <v>936</v>
      </c>
      <c r="C38" s="2" t="s">
        <v>12201</v>
      </c>
    </row>
    <row r="39" spans="1:3" s="1" customFormat="1">
      <c r="A39" s="13" t="s">
        <v>751</v>
      </c>
      <c r="B39" s="12" t="s">
        <v>750</v>
      </c>
      <c r="C39" s="2" t="s">
        <v>749</v>
      </c>
    </row>
    <row r="40" spans="1:3" s="1" customFormat="1">
      <c r="A40" s="13" t="s">
        <v>2469</v>
      </c>
      <c r="B40" s="12" t="s">
        <v>2508</v>
      </c>
      <c r="C40" s="2" t="s">
        <v>2468</v>
      </c>
    </row>
    <row r="41" spans="1:3" s="1" customFormat="1">
      <c r="A41" s="13" t="s">
        <v>2483</v>
      </c>
      <c r="B41" s="12" t="s">
        <v>2514</v>
      </c>
      <c r="C41" s="2" t="s">
        <v>2482</v>
      </c>
    </row>
    <row r="42" spans="1:3" s="1" customFormat="1">
      <c r="A42" s="13" t="s">
        <v>2545</v>
      </c>
      <c r="B42" s="12" t="s">
        <v>2547</v>
      </c>
      <c r="C42" s="2" t="s">
        <v>2546</v>
      </c>
    </row>
    <row r="43" spans="1:3" s="1" customFormat="1">
      <c r="A43" s="13" t="s">
        <v>2570</v>
      </c>
      <c r="B43" s="26" t="s">
        <v>2572</v>
      </c>
      <c r="C43" s="26" t="s">
        <v>2569</v>
      </c>
    </row>
    <row r="44" spans="1:3" s="1" customFormat="1">
      <c r="A44" s="13" t="s">
        <v>2586</v>
      </c>
      <c r="B44" s="12" t="s">
        <v>2585</v>
      </c>
      <c r="C44" s="2" t="s">
        <v>2584</v>
      </c>
    </row>
    <row r="45" spans="1:3" s="1" customFormat="1">
      <c r="A45" s="13" t="s">
        <v>2689</v>
      </c>
      <c r="B45" s="12" t="s">
        <v>2701</v>
      </c>
      <c r="C45" s="2" t="s">
        <v>2700</v>
      </c>
    </row>
    <row r="46" spans="1:3" s="1" customFormat="1">
      <c r="A46" s="13" t="s">
        <v>2690</v>
      </c>
      <c r="B46" s="12" t="s">
        <v>2703</v>
      </c>
      <c r="C46" s="14" t="s">
        <v>2702</v>
      </c>
    </row>
    <row r="47" spans="1:3" s="1" customFormat="1">
      <c r="A47" s="13" t="s">
        <v>2708</v>
      </c>
      <c r="B47" s="27" t="s">
        <v>2706</v>
      </c>
      <c r="C47" s="27" t="s">
        <v>2707</v>
      </c>
    </row>
    <row r="48" spans="1:3" s="1" customFormat="1">
      <c r="A48" s="3" t="s">
        <v>6347</v>
      </c>
      <c r="B48" s="29" t="s">
        <v>6352</v>
      </c>
      <c r="C48" s="29" t="s">
        <v>6353</v>
      </c>
    </row>
    <row r="49" spans="1:3" s="1" customFormat="1">
      <c r="A49" s="3" t="s">
        <v>6370</v>
      </c>
      <c r="B49" s="18" t="s">
        <v>6378</v>
      </c>
      <c r="C49" s="2" t="s">
        <v>6377</v>
      </c>
    </row>
    <row r="50" spans="1:3" s="1" customFormat="1">
      <c r="A50" s="3" t="s">
        <v>6387</v>
      </c>
      <c r="B50" s="18" t="s">
        <v>6386</v>
      </c>
      <c r="C50" s="2" t="s">
        <v>6385</v>
      </c>
    </row>
    <row r="51" spans="1:3" s="1" customFormat="1">
      <c r="A51" s="31" t="s">
        <v>6712</v>
      </c>
      <c r="B51" s="18" t="s">
        <v>6711</v>
      </c>
      <c r="C51" s="29" t="s">
        <v>6710</v>
      </c>
    </row>
    <row r="52" spans="1:3" s="1" customFormat="1">
      <c r="A52" s="31" t="s">
        <v>6802</v>
      </c>
      <c r="B52" s="18" t="s">
        <v>6793</v>
      </c>
      <c r="C52" s="29" t="s">
        <v>6792</v>
      </c>
    </row>
    <row r="53" spans="1:3" s="1" customFormat="1">
      <c r="A53" s="3" t="s">
        <v>6879</v>
      </c>
      <c r="B53" s="18" t="s">
        <v>6876</v>
      </c>
      <c r="C53" s="29" t="s">
        <v>6875</v>
      </c>
    </row>
    <row r="54" spans="1:3" s="1" customFormat="1">
      <c r="A54" s="32" t="s">
        <v>6953</v>
      </c>
      <c r="B54" s="84" t="s">
        <v>6952</v>
      </c>
      <c r="C54" s="29" t="s">
        <v>6951</v>
      </c>
    </row>
    <row r="55" spans="1:3" s="1" customFormat="1">
      <c r="A55" s="32" t="s">
        <v>6976</v>
      </c>
      <c r="B55" s="84" t="s">
        <v>6975</v>
      </c>
      <c r="C55" s="29" t="s">
        <v>6974</v>
      </c>
    </row>
    <row r="56" spans="1:3" s="1" customFormat="1">
      <c r="A56" s="32" t="s">
        <v>7005</v>
      </c>
      <c r="B56" s="84" t="s">
        <v>7006</v>
      </c>
      <c r="C56" s="29" t="s">
        <v>7004</v>
      </c>
    </row>
    <row r="57" spans="1:3" s="1" customFormat="1">
      <c r="A57" s="32" t="s">
        <v>7415</v>
      </c>
      <c r="B57" s="84" t="s">
        <v>7416</v>
      </c>
      <c r="C57" s="29" t="s">
        <v>7417</v>
      </c>
    </row>
    <row r="58" spans="1:3" s="1" customFormat="1">
      <c r="A58" s="32" t="s">
        <v>7424</v>
      </c>
      <c r="B58" s="84" t="s">
        <v>7421</v>
      </c>
      <c r="C58" s="29" t="s">
        <v>7420</v>
      </c>
    </row>
    <row r="59" spans="1:3" s="1" customFormat="1">
      <c r="A59" s="32" t="s">
        <v>7426</v>
      </c>
      <c r="B59" s="84" t="s">
        <v>7425</v>
      </c>
      <c r="C59" s="29" t="s">
        <v>12202</v>
      </c>
    </row>
    <row r="60" spans="1:3" s="1" customFormat="1">
      <c r="A60" s="32" t="s">
        <v>7429</v>
      </c>
      <c r="B60" s="84" t="s">
        <v>7428</v>
      </c>
      <c r="C60" s="29" t="s">
        <v>7427</v>
      </c>
    </row>
    <row r="61" spans="1:3" s="1" customFormat="1">
      <c r="A61" s="32" t="s">
        <v>7459</v>
      </c>
      <c r="B61" s="84" t="s">
        <v>7462</v>
      </c>
      <c r="C61" s="1" t="s">
        <v>7461</v>
      </c>
    </row>
    <row r="62" spans="1:3" s="1" customFormat="1">
      <c r="A62" s="32" t="s">
        <v>7474</v>
      </c>
      <c r="B62" s="84" t="s">
        <v>7473</v>
      </c>
      <c r="C62" s="29" t="s">
        <v>7472</v>
      </c>
    </row>
    <row r="63" spans="1:3" s="1" customFormat="1">
      <c r="A63" s="32" t="s">
        <v>7476</v>
      </c>
      <c r="B63" s="84" t="s">
        <v>7489</v>
      </c>
      <c r="C63" s="1" t="s">
        <v>7488</v>
      </c>
    </row>
    <row r="64" spans="1:3" s="1" customFormat="1">
      <c r="A64" s="32" t="s">
        <v>7477</v>
      </c>
      <c r="B64" s="84" t="s">
        <v>7487</v>
      </c>
      <c r="C64" s="29" t="s">
        <v>7486</v>
      </c>
    </row>
    <row r="65" spans="1:4" s="1" customFormat="1">
      <c r="A65" s="32" t="s">
        <v>7481</v>
      </c>
      <c r="B65" s="84" t="s">
        <v>7490</v>
      </c>
      <c r="C65" s="29" t="s">
        <v>7491</v>
      </c>
    </row>
    <row r="66" spans="1:4" s="1" customFormat="1">
      <c r="A66" s="32" t="s">
        <v>7492</v>
      </c>
      <c r="B66" s="84" t="s">
        <v>7494</v>
      </c>
      <c r="C66" s="29" t="s">
        <v>7493</v>
      </c>
    </row>
    <row r="67" spans="1:4" s="1" customFormat="1">
      <c r="A67" s="32" t="s">
        <v>7497</v>
      </c>
      <c r="B67" s="84" t="s">
        <v>7498</v>
      </c>
      <c r="C67" s="29" t="s">
        <v>7495</v>
      </c>
    </row>
    <row r="68" spans="1:4" s="1" customFormat="1">
      <c r="A68" s="32" t="s">
        <v>7502</v>
      </c>
      <c r="B68" s="84" t="s">
        <v>7506</v>
      </c>
      <c r="C68" s="29" t="s">
        <v>7505</v>
      </c>
    </row>
    <row r="69" spans="1:4" s="1" customFormat="1">
      <c r="A69" s="32" t="s">
        <v>7521</v>
      </c>
      <c r="B69" s="84" t="s">
        <v>7520</v>
      </c>
      <c r="C69" s="29" t="s">
        <v>7519</v>
      </c>
    </row>
    <row r="70" spans="1:4" s="1" customFormat="1">
      <c r="A70" s="32" t="s">
        <v>7523</v>
      </c>
      <c r="B70" s="84" t="s">
        <v>7522</v>
      </c>
      <c r="C70" s="29" t="s">
        <v>7524</v>
      </c>
    </row>
    <row r="71" spans="1:4" s="1" customFormat="1">
      <c r="A71" s="32" t="s">
        <v>7532</v>
      </c>
      <c r="B71" s="84" t="s">
        <v>7533</v>
      </c>
      <c r="C71" s="29" t="s">
        <v>7531</v>
      </c>
    </row>
    <row r="72" spans="1:4" s="1" customFormat="1">
      <c r="A72" s="32" t="s">
        <v>7534</v>
      </c>
      <c r="B72" s="84" t="s">
        <v>7535</v>
      </c>
      <c r="C72" s="29" t="s">
        <v>12203</v>
      </c>
    </row>
    <row r="73" spans="1:4" s="1" customFormat="1">
      <c r="A73" s="32" t="s">
        <v>7550</v>
      </c>
      <c r="B73" s="84" t="s">
        <v>7551</v>
      </c>
      <c r="C73" s="29" t="s">
        <v>7549</v>
      </c>
    </row>
    <row r="74" spans="1:4" s="1" customFormat="1">
      <c r="A74" s="32" t="s">
        <v>7564</v>
      </c>
      <c r="B74" s="84" t="s">
        <v>7565</v>
      </c>
      <c r="C74" s="29" t="s">
        <v>7566</v>
      </c>
    </row>
    <row r="75" spans="1:4" s="1" customFormat="1">
      <c r="A75" s="32" t="s">
        <v>7572</v>
      </c>
      <c r="B75" s="84" t="s">
        <v>7571</v>
      </c>
      <c r="C75" s="29" t="s">
        <v>7570</v>
      </c>
    </row>
    <row r="76" spans="1:4" s="1" customFormat="1">
      <c r="A76" s="32" t="s">
        <v>7719</v>
      </c>
      <c r="B76" s="18" t="s">
        <v>7718</v>
      </c>
      <c r="C76" s="29" t="s">
        <v>7717</v>
      </c>
    </row>
    <row r="77" spans="1:4" s="1" customFormat="1">
      <c r="A77" s="32" t="s">
        <v>8025</v>
      </c>
      <c r="B77" s="60" t="s">
        <v>8402</v>
      </c>
      <c r="C77" s="29" t="s">
        <v>8014</v>
      </c>
      <c r="D77" s="1" t="s">
        <v>8015</v>
      </c>
    </row>
    <row r="78" spans="1:4" s="1" customFormat="1">
      <c r="A78" s="32" t="s">
        <v>8070</v>
      </c>
      <c r="B78" s="60" t="s">
        <v>8417</v>
      </c>
      <c r="C78" s="29" t="s">
        <v>8055</v>
      </c>
      <c r="D78" s="1" t="s">
        <v>8056</v>
      </c>
    </row>
    <row r="79" spans="1:4" s="1" customFormat="1">
      <c r="A79" s="32" t="s">
        <v>8336</v>
      </c>
      <c r="B79" s="60" t="s">
        <v>8517</v>
      </c>
      <c r="C79" s="29" t="s">
        <v>8313</v>
      </c>
      <c r="D79" s="1" t="s">
        <v>8312</v>
      </c>
    </row>
    <row r="80" spans="1:4" s="1" customFormat="1">
      <c r="A80" s="32" t="s">
        <v>8376</v>
      </c>
      <c r="B80" s="60" t="s">
        <v>8529</v>
      </c>
      <c r="C80" s="1" t="s">
        <v>12204</v>
      </c>
      <c r="D80" s="1" t="s">
        <v>8354</v>
      </c>
    </row>
    <row r="81" spans="1:4" s="1" customFormat="1">
      <c r="A81" s="32" t="s">
        <v>8604</v>
      </c>
      <c r="B81" s="60" t="s">
        <v>8571</v>
      </c>
      <c r="C81" s="1" t="s">
        <v>8569</v>
      </c>
      <c r="D81" s="1" t="s">
        <v>8570</v>
      </c>
    </row>
    <row r="82" spans="1:4" s="1" customFormat="1">
      <c r="A82" s="32" t="s">
        <v>10202</v>
      </c>
      <c r="B82" s="60" t="s">
        <v>10236</v>
      </c>
      <c r="C82" s="131" t="s">
        <v>10234</v>
      </c>
      <c r="D82" s="1" t="s">
        <v>10235</v>
      </c>
    </row>
    <row r="83" spans="1:4" s="1" customFormat="1">
      <c r="A83" s="2" t="s">
        <v>709</v>
      </c>
      <c r="B83" s="59"/>
      <c r="C83" s="2" t="s">
        <v>708</v>
      </c>
    </row>
    <row r="84" spans="1:4" s="1" customFormat="1">
      <c r="A84" s="2" t="s">
        <v>707</v>
      </c>
      <c r="B84" s="2" t="s">
        <v>706</v>
      </c>
      <c r="C84" s="2" t="s">
        <v>705</v>
      </c>
    </row>
    <row r="85" spans="1:4" s="1" customFormat="1">
      <c r="A85" s="2" t="s">
        <v>686</v>
      </c>
      <c r="B85" s="2" t="s">
        <v>685</v>
      </c>
      <c r="C85" s="2" t="s">
        <v>684</v>
      </c>
    </row>
    <row r="86" spans="1:4" s="1" customFormat="1">
      <c r="A86" s="2" t="s">
        <v>683</v>
      </c>
      <c r="B86" s="2" t="s">
        <v>682</v>
      </c>
      <c r="C86" s="2" t="s">
        <v>681</v>
      </c>
    </row>
    <row r="87" spans="1:4" s="1" customFormat="1">
      <c r="A87" s="2" t="s">
        <v>680</v>
      </c>
      <c r="B87" s="2" t="s">
        <v>679</v>
      </c>
      <c r="C87" s="2" t="s">
        <v>678</v>
      </c>
    </row>
    <row r="88" spans="1:4" s="1" customFormat="1">
      <c r="A88" s="2" t="s">
        <v>677</v>
      </c>
      <c r="B88" s="2" t="s">
        <v>676</v>
      </c>
      <c r="C88" s="2" t="s">
        <v>675</v>
      </c>
    </row>
    <row r="89" spans="1:4" s="1" customFormat="1">
      <c r="A89" s="2" t="s">
        <v>545</v>
      </c>
      <c r="B89" s="2" t="s">
        <v>544</v>
      </c>
      <c r="C89" s="4" t="s">
        <v>543</v>
      </c>
    </row>
    <row r="90" spans="1:4" s="1" customFormat="1">
      <c r="A90" s="2" t="s">
        <v>539</v>
      </c>
      <c r="B90" s="2" t="s">
        <v>538</v>
      </c>
      <c r="C90" s="4" t="s">
        <v>537</v>
      </c>
    </row>
    <row r="91" spans="1:4" s="1" customFormat="1">
      <c r="A91" s="2" t="s">
        <v>533</v>
      </c>
      <c r="B91" s="2" t="s">
        <v>532</v>
      </c>
      <c r="C91" s="4" t="s">
        <v>531</v>
      </c>
    </row>
    <row r="92" spans="1:4" s="1" customFormat="1">
      <c r="A92" s="2" t="s">
        <v>495</v>
      </c>
      <c r="B92" s="2" t="s">
        <v>494</v>
      </c>
      <c r="C92" s="4" t="s">
        <v>493</v>
      </c>
    </row>
    <row r="93" spans="1:4" s="1" customFormat="1">
      <c r="A93" s="2" t="s">
        <v>247</v>
      </c>
      <c r="B93" s="2" t="s">
        <v>246</v>
      </c>
      <c r="C93" s="2" t="s">
        <v>245</v>
      </c>
    </row>
    <row r="94" spans="1:4" s="1" customFormat="1">
      <c r="A94" s="2" t="s">
        <v>244</v>
      </c>
      <c r="B94" s="2" t="s">
        <v>243</v>
      </c>
      <c r="C94" s="2" t="s">
        <v>242</v>
      </c>
    </row>
    <row r="95" spans="1:4">
      <c r="C95" s="2" t="s">
        <v>220</v>
      </c>
    </row>
    <row r="96" spans="1:4" s="1" customFormat="1">
      <c r="A96" s="2" t="s">
        <v>219</v>
      </c>
      <c r="B96" s="2" t="s">
        <v>217</v>
      </c>
      <c r="C96" s="2" t="s">
        <v>216</v>
      </c>
    </row>
    <row r="97" spans="1:8" s="1" customFormat="1">
      <c r="A97" s="2" t="s">
        <v>218</v>
      </c>
      <c r="B97" s="2" t="s">
        <v>217</v>
      </c>
      <c r="C97" s="2" t="s">
        <v>216</v>
      </c>
    </row>
    <row r="98" spans="1:8" s="1" customFormat="1">
      <c r="A98" s="2" t="s">
        <v>10506</v>
      </c>
      <c r="B98" s="3" t="s">
        <v>10504</v>
      </c>
      <c r="C98" s="2" t="s">
        <v>10503</v>
      </c>
    </row>
    <row r="99" spans="1:8" s="1" customFormat="1">
      <c r="A99" s="17" t="s">
        <v>1806</v>
      </c>
      <c r="B99" s="2" t="s">
        <v>9662</v>
      </c>
      <c r="C99" s="2" t="s">
        <v>1805</v>
      </c>
    </row>
    <row r="100" spans="1:8" s="1" customFormat="1">
      <c r="A100" s="13" t="s">
        <v>2473</v>
      </c>
      <c r="B100" s="12" t="s">
        <v>2510</v>
      </c>
      <c r="C100" s="2" t="s">
        <v>12205</v>
      </c>
    </row>
    <row r="101" spans="1:8" s="1" customFormat="1">
      <c r="A101" s="13" t="s">
        <v>2526</v>
      </c>
      <c r="B101" s="12" t="s">
        <v>2525</v>
      </c>
      <c r="C101" s="2" t="s">
        <v>2506</v>
      </c>
    </row>
    <row r="102" spans="1:8" s="1" customFormat="1">
      <c r="A102" s="13" t="s">
        <v>2555</v>
      </c>
      <c r="B102" s="12" t="s">
        <v>2557</v>
      </c>
      <c r="C102" s="2" t="s">
        <v>2554</v>
      </c>
    </row>
    <row r="103" spans="1:8" s="1" customFormat="1">
      <c r="A103" s="13" t="s">
        <v>2589</v>
      </c>
      <c r="B103" s="12" t="s">
        <v>2588</v>
      </c>
      <c r="C103" s="2" t="s">
        <v>2587</v>
      </c>
    </row>
    <row r="104" spans="1:8" s="1" customFormat="1">
      <c r="A104" s="13" t="s">
        <v>2636</v>
      </c>
      <c r="B104" s="12" t="s">
        <v>2649</v>
      </c>
      <c r="C104" s="2" t="s">
        <v>2648</v>
      </c>
    </row>
    <row r="105" spans="1:8" s="1" customFormat="1">
      <c r="A105" s="13" t="s">
        <v>2662</v>
      </c>
      <c r="B105" s="12" t="s">
        <v>2671</v>
      </c>
      <c r="C105" s="2" t="s">
        <v>2672</v>
      </c>
    </row>
    <row r="106" spans="1:8" s="1" customFormat="1">
      <c r="A106" s="13" t="s">
        <v>2713</v>
      </c>
      <c r="B106" s="12" t="s">
        <v>2724</v>
      </c>
      <c r="C106" s="2" t="s">
        <v>2723</v>
      </c>
    </row>
    <row r="107" spans="1:8" s="1" customFormat="1">
      <c r="A107" s="3" t="s">
        <v>6361</v>
      </c>
      <c r="B107" s="18" t="s">
        <v>6363</v>
      </c>
      <c r="C107" s="2" t="s">
        <v>6364</v>
      </c>
    </row>
    <row r="108" spans="1:8" s="1" customFormat="1">
      <c r="A108" s="32" t="s">
        <v>8027</v>
      </c>
      <c r="B108" s="60" t="s">
        <v>8404</v>
      </c>
      <c r="C108" s="29" t="s">
        <v>8018</v>
      </c>
      <c r="D108" s="1" t="s">
        <v>8017</v>
      </c>
    </row>
    <row r="109" spans="1:8" s="1" customFormat="1">
      <c r="A109" s="32" t="s">
        <v>9013</v>
      </c>
      <c r="B109" s="60" t="s">
        <v>8978</v>
      </c>
      <c r="C109" t="s">
        <v>8753</v>
      </c>
      <c r="H109" s="60"/>
    </row>
    <row r="110" spans="1:8" s="1" customFormat="1">
      <c r="A110" s="32" t="s">
        <v>9091</v>
      </c>
      <c r="B110" s="60" t="s">
        <v>8680</v>
      </c>
      <c r="C110" s="1" t="s">
        <v>8679</v>
      </c>
      <c r="D110" s="1" t="s">
        <v>8677</v>
      </c>
    </row>
    <row r="111" spans="1:8" s="1" customFormat="1">
      <c r="A111" s="32" t="s">
        <v>9287</v>
      </c>
      <c r="B111" s="60" t="s">
        <v>9286</v>
      </c>
      <c r="C111" t="s">
        <v>8892</v>
      </c>
    </row>
    <row r="112" spans="1:8" s="1" customFormat="1">
      <c r="A112" s="32" t="s">
        <v>9582</v>
      </c>
      <c r="B112" s="60" t="s">
        <v>9583</v>
      </c>
      <c r="C112" s="1" t="s">
        <v>9586</v>
      </c>
      <c r="D112" s="1" t="s">
        <v>9584</v>
      </c>
    </row>
    <row r="113" spans="1:5" s="1" customFormat="1">
      <c r="A113" s="32" t="s">
        <v>9770</v>
      </c>
      <c r="B113" s="60" t="s">
        <v>9756</v>
      </c>
      <c r="C113" s="29" t="s">
        <v>9757</v>
      </c>
      <c r="D113" s="1" t="s">
        <v>9739</v>
      </c>
    </row>
    <row r="114" spans="1:5" s="1" customFormat="1">
      <c r="A114" s="32" t="s">
        <v>10375</v>
      </c>
      <c r="B114" s="60" t="s">
        <v>10358</v>
      </c>
      <c r="C114" s="1" t="s">
        <v>10359</v>
      </c>
    </row>
    <row r="115" spans="1:5" s="1" customFormat="1">
      <c r="A115" s="87" t="s">
        <v>10466</v>
      </c>
      <c r="B115" s="60" t="s">
        <v>10432</v>
      </c>
      <c r="C115" s="29" t="s">
        <v>10433</v>
      </c>
    </row>
    <row r="116" spans="1:5" s="1" customFormat="1">
      <c r="A116" s="87" t="s">
        <v>10471</v>
      </c>
      <c r="B116" s="60" t="s">
        <v>10434</v>
      </c>
      <c r="C116" s="29" t="s">
        <v>10435</v>
      </c>
    </row>
    <row r="117" spans="1:5" s="1" customFormat="1">
      <c r="A117" s="92" t="s">
        <v>10941</v>
      </c>
      <c r="B117" s="60" t="s">
        <v>10936</v>
      </c>
      <c r="C117" s="136" t="s">
        <v>10937</v>
      </c>
    </row>
    <row r="118" spans="1:5">
      <c r="B118" s="60" t="s">
        <v>12121</v>
      </c>
      <c r="C118" s="136" t="s">
        <v>12124</v>
      </c>
      <c r="D118" s="135" t="s">
        <v>12125</v>
      </c>
      <c r="E118" s="129" t="s">
        <v>12126</v>
      </c>
    </row>
    <row r="119" spans="1:5">
      <c r="B119" s="60" t="s">
        <v>12127</v>
      </c>
      <c r="C119" s="29" t="s">
        <v>12128</v>
      </c>
    </row>
    <row r="120" spans="1:5">
      <c r="A120" s="60"/>
      <c r="B120" s="29"/>
    </row>
    <row r="121" spans="1:5">
      <c r="A121" s="60"/>
      <c r="B121" s="29"/>
    </row>
    <row r="122" spans="1:5">
      <c r="A122" s="60"/>
      <c r="B122" s="29"/>
    </row>
    <row r="123" spans="1:5">
      <c r="A123" s="60"/>
      <c r="B123" s="29"/>
    </row>
    <row r="124" spans="1:5">
      <c r="A124" s="60"/>
      <c r="B124" s="29"/>
    </row>
    <row r="125" spans="1:5">
      <c r="A125" s="60"/>
      <c r="B125" s="29"/>
    </row>
    <row r="126" spans="1:5">
      <c r="A126" s="60"/>
      <c r="B126" s="29"/>
    </row>
    <row r="127" spans="1:5">
      <c r="A127" s="60"/>
      <c r="B127" s="29"/>
    </row>
    <row r="129" spans="1:12">
      <c r="A129" t="s">
        <v>11577</v>
      </c>
      <c r="B129" t="s">
        <v>11594</v>
      </c>
      <c r="C129" t="s">
        <v>11595</v>
      </c>
      <c r="D129" t="s">
        <v>11596</v>
      </c>
      <c r="E129" t="s">
        <v>11597</v>
      </c>
      <c r="F129" t="s">
        <v>11599</v>
      </c>
      <c r="G129" t="s">
        <v>12197</v>
      </c>
    </row>
    <row r="130" spans="1:12">
      <c r="A130" t="s">
        <v>11582</v>
      </c>
    </row>
    <row r="131" spans="1:12">
      <c r="A131" t="s">
        <v>11583</v>
      </c>
      <c r="B131" t="s">
        <v>11604</v>
      </c>
      <c r="C131">
        <v>2</v>
      </c>
      <c r="D131">
        <f>(3064520.75)/C131</f>
        <v>1532260.375</v>
      </c>
      <c r="E131" t="s">
        <v>11598</v>
      </c>
      <c r="F131" t="s">
        <v>11606</v>
      </c>
      <c r="G131">
        <f>(((D131-D138)^2)/(C138-1))^1/2</f>
        <v>1797220602.2148097</v>
      </c>
    </row>
    <row r="132" spans="1:12">
      <c r="A132" t="s">
        <v>11584</v>
      </c>
      <c r="B132" t="s">
        <v>11604</v>
      </c>
      <c r="C132">
        <v>9</v>
      </c>
      <c r="D132">
        <f>(G140+G141+G142+G143+G144+G145+G146+G147+G148)/C132</f>
        <v>150826.66666666666</v>
      </c>
      <c r="E132" t="s">
        <v>12076</v>
      </c>
      <c r="F132" t="s">
        <v>12078</v>
      </c>
      <c r="G132">
        <f>(((D132-D138)^2)/(C138-1))^1/2</f>
        <v>437825138.17386895</v>
      </c>
    </row>
    <row r="133" spans="1:12">
      <c r="A133" t="s">
        <v>11585</v>
      </c>
      <c r="B133" t="s">
        <v>11604</v>
      </c>
      <c r="C133">
        <v>57</v>
      </c>
      <c r="D133">
        <f>(18000+G149+G150+G151+G152+G204+G203+G202+G201+G200+G199+G198+G197+G196+G195+G194+G193+G192+G191+G190+G189+G188+G187+G186+G185+G184+G183+G182+G180+G181+G179+G178+G177+G176+G175+G174+G173+G172+G171+G170+G169+G168+G167+G166+G165+G164+G163+G162+G161+G160+G159+G158+G157+G156+G155+G154+G153)/C133</f>
        <v>268498.10526315792</v>
      </c>
      <c r="E133" t="s">
        <v>12077</v>
      </c>
      <c r="F133" t="s">
        <v>12079</v>
      </c>
      <c r="G133">
        <f>(((D133-D138)^2)/(C138-1))^1/2</f>
        <v>241206058.12451926</v>
      </c>
    </row>
    <row r="134" spans="1:12">
      <c r="A134" t="s">
        <v>11586</v>
      </c>
      <c r="B134" t="s">
        <v>11610</v>
      </c>
      <c r="C134">
        <v>73</v>
      </c>
      <c r="D134">
        <f>(1530816+382781+407925+ 168525+187500+420000+13125+126000+G267+G205+G206+G207+G208+G209+G210+G211+G212+G213+G214+G215+G216+G217+G218+G219+G220+G221+G222+G223+G224+G225+G226+G227+G228+G229+G230+G231+G232+G233+G234+G235+G236+G237+G238+G239+G240+G266+G265+G264+G263+G262+G261+G260+G259+G258+G257+G256+G255+G254+G253+G252+G251+G250+G249+G248+G247+G246+G245+G244+G243+G242+G241)/C134</f>
        <v>282665.80821917806</v>
      </c>
      <c r="E134" t="s">
        <v>11607</v>
      </c>
      <c r="F134" t="s">
        <v>12080</v>
      </c>
      <c r="G134">
        <f>(((D134-D138)^2)/(C138-1))^1/2</f>
        <v>221457088.70812029</v>
      </c>
      <c r="K134">
        <f>(1530816+382781+407925+ 168525+187500+420000+13125+126000+G267+G205+G206+G207+G208+G209+G210+G211+G212+G213+G214+G215+G216+G217+G218+G219+G220+G221+G222+G223+G224+G225+G226+G227+G228+G229+G230+G231+G232+G233+G234+G235+G236+G237+G238+G239+G240+G266+G265+G264+G263+G262+G261+G260+G259+G258+G257+G256+G255+G254+G253+G252+G251+G250+G249+G248+G247+G246+G245+G244+G243+G242+G241)/C134</f>
        <v>282665.80821917806</v>
      </c>
    </row>
    <row r="135" spans="1:12">
      <c r="A135" t="s">
        <v>11587</v>
      </c>
      <c r="B135" t="s">
        <v>11609</v>
      </c>
      <c r="C135">
        <v>50</v>
      </c>
      <c r="D135">
        <f>(568+753775+56250+235948+50000+53820+272895+375000+510340+237225+77600+225000+224000+382500+300000+420000+10000+560+448500+2840250+21000+560+42000+42000+236535+203000+207000+2310000+420100+10500+187500+187500+861420+434893+75000+35000+112500+16125+31125+150000+50000+101000+G268+G269+G270)/C135</f>
        <v>361679.78</v>
      </c>
      <c r="E135" t="s">
        <v>11605</v>
      </c>
      <c r="F135" t="s">
        <v>11608</v>
      </c>
      <c r="G135">
        <f>(((D135-D138)^2)/(C138-1))^1/2</f>
        <v>126783882.07610264</v>
      </c>
      <c r="I135">
        <f>1000*420</f>
        <v>420000</v>
      </c>
    </row>
    <row r="136" spans="1:12">
      <c r="A136" t="s">
        <v>11588</v>
      </c>
      <c r="B136" t="s">
        <v>11603</v>
      </c>
      <c r="C136">
        <v>18</v>
      </c>
      <c r="D136">
        <f>(2250000+4087500+5000+375000+4500+45600+1825000+35000+4500+11250+7644+5625+50000+101000+160000)/C136</f>
        <v>498201.05555555556</v>
      </c>
      <c r="E136" t="s">
        <v>11600</v>
      </c>
      <c r="F136" t="s">
        <v>11602</v>
      </c>
      <c r="G136">
        <f>(((D136-D138)^2)/(C138-1))^1/2</f>
        <v>25023930.711755041</v>
      </c>
      <c r="H136">
        <f>125*400</f>
        <v>50000</v>
      </c>
    </row>
    <row r="137" spans="1:12">
      <c r="A137" t="s">
        <v>11589</v>
      </c>
      <c r="B137" t="s">
        <v>11611</v>
      </c>
      <c r="C137">
        <v>30</v>
      </c>
      <c r="D137">
        <f>(1875000+77000+500000+150000+144500+116689+70000+11250000+760314+385312+10125000+ 119222+15000+5400000+75000+256274+562500+212000+105000+512548+1237500+92150+492275+157760+26481)/C137</f>
        <v>1157250.8333333333</v>
      </c>
      <c r="E137" t="s">
        <v>11601</v>
      </c>
      <c r="F137" t="s">
        <v>11612</v>
      </c>
      <c r="G137">
        <f>(((D137-D138)^2)/(C138-1))^1/2</f>
        <v>635297294.82256401</v>
      </c>
      <c r="I137">
        <f>300*500</f>
        <v>150000</v>
      </c>
    </row>
    <row r="138" spans="1:12">
      <c r="C138">
        <f>C137+C136+C135+C134+C133+C131+C132</f>
        <v>239</v>
      </c>
      <c r="D138">
        <f>AVERAGE(D131:D137)</f>
        <v>607340.374862556</v>
      </c>
    </row>
    <row r="140" spans="1:12">
      <c r="A140" t="s">
        <v>11613</v>
      </c>
      <c r="B140" t="s">
        <v>11614</v>
      </c>
      <c r="C140" t="s">
        <v>10944</v>
      </c>
      <c r="D140" t="s">
        <v>10965</v>
      </c>
      <c r="E140" t="s">
        <v>11615</v>
      </c>
      <c r="F140" t="s">
        <v>11270</v>
      </c>
      <c r="G140">
        <v>5565</v>
      </c>
      <c r="H140" t="s">
        <v>11616</v>
      </c>
      <c r="I140" t="s">
        <v>11617</v>
      </c>
      <c r="J140" t="s">
        <v>11613</v>
      </c>
      <c r="K140" t="s">
        <v>10965</v>
      </c>
    </row>
    <row r="141" spans="1:12">
      <c r="A141" t="s">
        <v>11618</v>
      </c>
      <c r="B141" t="s">
        <v>11614</v>
      </c>
      <c r="C141" t="s">
        <v>10944</v>
      </c>
      <c r="D141" t="s">
        <v>10965</v>
      </c>
      <c r="E141" t="s">
        <v>11615</v>
      </c>
      <c r="F141" t="s">
        <v>11270</v>
      </c>
      <c r="G141">
        <v>187500</v>
      </c>
      <c r="H141" t="s">
        <v>11619</v>
      </c>
      <c r="I141" t="s">
        <v>11620</v>
      </c>
      <c r="J141" t="s">
        <v>11618</v>
      </c>
      <c r="K141" t="s">
        <v>10965</v>
      </c>
    </row>
    <row r="142" spans="1:12">
      <c r="A142" t="s">
        <v>11621</v>
      </c>
      <c r="B142" t="s">
        <v>11614</v>
      </c>
      <c r="C142" t="s">
        <v>10944</v>
      </c>
      <c r="D142" t="s">
        <v>10965</v>
      </c>
      <c r="E142" t="s">
        <v>11615</v>
      </c>
      <c r="F142" t="s">
        <v>11270</v>
      </c>
      <c r="G142">
        <v>120000</v>
      </c>
      <c r="H142" t="s">
        <v>11622</v>
      </c>
      <c r="I142" t="s">
        <v>11623</v>
      </c>
      <c r="J142" t="s">
        <v>11621</v>
      </c>
      <c r="K142" t="s">
        <v>10965</v>
      </c>
    </row>
    <row r="143" spans="1:12">
      <c r="A143" t="s">
        <v>11624</v>
      </c>
      <c r="B143" t="s">
        <v>11625</v>
      </c>
      <c r="C143" t="s">
        <v>10944</v>
      </c>
      <c r="D143" t="s">
        <v>10965</v>
      </c>
      <c r="E143" t="s">
        <v>11615</v>
      </c>
      <c r="F143" t="s">
        <v>11270</v>
      </c>
      <c r="G143">
        <v>75000</v>
      </c>
      <c r="H143" t="s">
        <v>11626</v>
      </c>
      <c r="I143" t="s">
        <v>11627</v>
      </c>
      <c r="J143" t="s">
        <v>11628</v>
      </c>
      <c r="K143" t="s">
        <v>11624</v>
      </c>
      <c r="L143" t="s">
        <v>10965</v>
      </c>
    </row>
    <row r="144" spans="1:12">
      <c r="A144" t="s">
        <v>11629</v>
      </c>
      <c r="B144" t="s">
        <v>11630</v>
      </c>
      <c r="C144" t="s">
        <v>10944</v>
      </c>
      <c r="D144" t="s">
        <v>10965</v>
      </c>
      <c r="E144" t="s">
        <v>11615</v>
      </c>
      <c r="F144" t="s">
        <v>11270</v>
      </c>
      <c r="G144">
        <v>192000</v>
      </c>
      <c r="H144" t="s">
        <v>11626</v>
      </c>
      <c r="I144" t="s">
        <v>11631</v>
      </c>
      <c r="J144" t="s">
        <v>11632</v>
      </c>
      <c r="K144" t="s">
        <v>11629</v>
      </c>
      <c r="L144" t="s">
        <v>10965</v>
      </c>
    </row>
    <row r="145" spans="1:12">
      <c r="A145" t="s">
        <v>11633</v>
      </c>
      <c r="B145" t="s">
        <v>11634</v>
      </c>
      <c r="C145" t="s">
        <v>10944</v>
      </c>
      <c r="D145" t="s">
        <v>10965</v>
      </c>
      <c r="E145" t="s">
        <v>11615</v>
      </c>
      <c r="F145" t="s">
        <v>11270</v>
      </c>
      <c r="G145">
        <v>115500</v>
      </c>
      <c r="H145" t="s">
        <v>11626</v>
      </c>
      <c r="I145" t="s">
        <v>11631</v>
      </c>
      <c r="J145" t="s">
        <v>11632</v>
      </c>
      <c r="K145" t="s">
        <v>11633</v>
      </c>
      <c r="L145" t="s">
        <v>10965</v>
      </c>
    </row>
    <row r="146" spans="1:12">
      <c r="A146" t="s">
        <v>11635</v>
      </c>
      <c r="B146" t="s">
        <v>11634</v>
      </c>
      <c r="C146" t="s">
        <v>10944</v>
      </c>
      <c r="D146" t="s">
        <v>10965</v>
      </c>
      <c r="E146" t="s">
        <v>11615</v>
      </c>
      <c r="F146" t="s">
        <v>11270</v>
      </c>
      <c r="G146">
        <v>99375</v>
      </c>
      <c r="H146" t="s">
        <v>11636</v>
      </c>
      <c r="I146" t="s">
        <v>11637</v>
      </c>
      <c r="J146" t="s">
        <v>11635</v>
      </c>
      <c r="K146" t="s">
        <v>10965</v>
      </c>
    </row>
    <row r="147" spans="1:12">
      <c r="A147" t="s">
        <v>11638</v>
      </c>
      <c r="B147" t="s">
        <v>11634</v>
      </c>
      <c r="C147" t="s">
        <v>10944</v>
      </c>
      <c r="D147" t="s">
        <v>10965</v>
      </c>
      <c r="E147" t="s">
        <v>11615</v>
      </c>
      <c r="F147" t="s">
        <v>11270</v>
      </c>
      <c r="G147">
        <v>375000</v>
      </c>
      <c r="H147" t="s">
        <v>11639</v>
      </c>
      <c r="I147" t="s">
        <v>11640</v>
      </c>
      <c r="J147" t="s">
        <v>11638</v>
      </c>
      <c r="K147" t="s">
        <v>10965</v>
      </c>
    </row>
    <row r="148" spans="1:12">
      <c r="A148" t="s">
        <v>11641</v>
      </c>
      <c r="B148" t="s">
        <v>11642</v>
      </c>
      <c r="C148" t="s">
        <v>10944</v>
      </c>
      <c r="D148" t="s">
        <v>10965</v>
      </c>
      <c r="E148" t="s">
        <v>11615</v>
      </c>
      <c r="F148" t="s">
        <v>11270</v>
      </c>
      <c r="G148">
        <v>187500</v>
      </c>
      <c r="H148" t="s">
        <v>11626</v>
      </c>
      <c r="I148" t="s">
        <v>11643</v>
      </c>
      <c r="J148" t="s">
        <v>11644</v>
      </c>
      <c r="K148" t="s">
        <v>11641</v>
      </c>
      <c r="L148" t="s">
        <v>10965</v>
      </c>
    </row>
    <row r="149" spans="1:12">
      <c r="A149" t="s">
        <v>11645</v>
      </c>
      <c r="B149" t="s">
        <v>11646</v>
      </c>
      <c r="C149" t="s">
        <v>10944</v>
      </c>
      <c r="D149" t="s">
        <v>10965</v>
      </c>
      <c r="E149" t="s">
        <v>11615</v>
      </c>
      <c r="F149" t="s">
        <v>11270</v>
      </c>
      <c r="G149">
        <v>79125</v>
      </c>
      <c r="H149" t="s">
        <v>11647</v>
      </c>
      <c r="I149" t="s">
        <v>11648</v>
      </c>
      <c r="J149" t="s">
        <v>11645</v>
      </c>
      <c r="K149" t="s">
        <v>10965</v>
      </c>
    </row>
    <row r="150" spans="1:12">
      <c r="A150" t="s">
        <v>11649</v>
      </c>
      <c r="B150" t="s">
        <v>11650</v>
      </c>
      <c r="C150" t="s">
        <v>10944</v>
      </c>
      <c r="D150" t="s">
        <v>10965</v>
      </c>
      <c r="E150" t="s">
        <v>11615</v>
      </c>
      <c r="F150" t="s">
        <v>11270</v>
      </c>
      <c r="G150">
        <v>152250</v>
      </c>
      <c r="H150" t="s">
        <v>11651</v>
      </c>
      <c r="I150" t="s">
        <v>11652</v>
      </c>
      <c r="J150" t="s">
        <v>11649</v>
      </c>
      <c r="K150" t="s">
        <v>10965</v>
      </c>
    </row>
    <row r="151" spans="1:12">
      <c r="A151" t="s">
        <v>11653</v>
      </c>
      <c r="B151" t="s">
        <v>11654</v>
      </c>
      <c r="C151" t="s">
        <v>10944</v>
      </c>
      <c r="D151" t="s">
        <v>10965</v>
      </c>
      <c r="E151" t="s">
        <v>11615</v>
      </c>
      <c r="F151" t="s">
        <v>11270</v>
      </c>
      <c r="G151">
        <v>184750</v>
      </c>
      <c r="H151" t="s">
        <v>11655</v>
      </c>
      <c r="I151" t="s">
        <v>11656</v>
      </c>
      <c r="J151" t="s">
        <v>11653</v>
      </c>
      <c r="K151" t="s">
        <v>10965</v>
      </c>
    </row>
    <row r="152" spans="1:12">
      <c r="A152" t="s">
        <v>11657</v>
      </c>
      <c r="B152" t="s">
        <v>11658</v>
      </c>
      <c r="C152" t="s">
        <v>10944</v>
      </c>
      <c r="D152" t="s">
        <v>10965</v>
      </c>
      <c r="E152" t="s">
        <v>11615</v>
      </c>
      <c r="F152" t="s">
        <v>11270</v>
      </c>
      <c r="G152">
        <v>202500</v>
      </c>
      <c r="H152" t="s">
        <v>11659</v>
      </c>
      <c r="I152" t="s">
        <v>11656</v>
      </c>
      <c r="J152" t="s">
        <v>11657</v>
      </c>
      <c r="K152" t="s">
        <v>10965</v>
      </c>
    </row>
    <row r="153" spans="1:12">
      <c r="A153" t="s">
        <v>11660</v>
      </c>
      <c r="B153" t="s">
        <v>11661</v>
      </c>
      <c r="C153" t="s">
        <v>10944</v>
      </c>
      <c r="D153" t="s">
        <v>10965</v>
      </c>
      <c r="E153" t="s">
        <v>11615</v>
      </c>
      <c r="F153" t="s">
        <v>11270</v>
      </c>
      <c r="G153">
        <v>187500</v>
      </c>
      <c r="H153" t="s">
        <v>11662</v>
      </c>
      <c r="I153" t="s">
        <v>11656</v>
      </c>
      <c r="J153" t="s">
        <v>11660</v>
      </c>
      <c r="K153" t="s">
        <v>10965</v>
      </c>
    </row>
    <row r="154" spans="1:12">
      <c r="A154" t="s">
        <v>11663</v>
      </c>
      <c r="B154" t="s">
        <v>11664</v>
      </c>
      <c r="C154" t="s">
        <v>10944</v>
      </c>
      <c r="D154" t="s">
        <v>10965</v>
      </c>
      <c r="E154" t="s">
        <v>11615</v>
      </c>
      <c r="F154" t="s">
        <v>11270</v>
      </c>
      <c r="G154">
        <v>112500</v>
      </c>
      <c r="H154" t="s">
        <v>11665</v>
      </c>
      <c r="I154" t="s">
        <v>11666</v>
      </c>
      <c r="J154" t="s">
        <v>11663</v>
      </c>
      <c r="K154" t="s">
        <v>10965</v>
      </c>
    </row>
    <row r="155" spans="1:12">
      <c r="A155" t="s">
        <v>11667</v>
      </c>
      <c r="B155" t="s">
        <v>11668</v>
      </c>
      <c r="C155" t="s">
        <v>10944</v>
      </c>
      <c r="D155" t="s">
        <v>10965</v>
      </c>
      <c r="E155" t="s">
        <v>11615</v>
      </c>
      <c r="F155" t="s">
        <v>11270</v>
      </c>
      <c r="G155">
        <v>112500</v>
      </c>
      <c r="H155" t="s">
        <v>11669</v>
      </c>
      <c r="I155" t="s">
        <v>11666</v>
      </c>
      <c r="J155" t="s">
        <v>11667</v>
      </c>
      <c r="K155" t="s">
        <v>10965</v>
      </c>
    </row>
    <row r="156" spans="1:12">
      <c r="A156" t="s">
        <v>11670</v>
      </c>
      <c r="B156" t="s">
        <v>11671</v>
      </c>
      <c r="C156" t="s">
        <v>10944</v>
      </c>
      <c r="D156" t="s">
        <v>10965</v>
      </c>
      <c r="E156" t="s">
        <v>11615</v>
      </c>
      <c r="F156" t="s">
        <v>11270</v>
      </c>
      <c r="G156">
        <v>112500</v>
      </c>
      <c r="H156" t="s">
        <v>11672</v>
      </c>
      <c r="I156" t="s">
        <v>11666</v>
      </c>
      <c r="J156" t="s">
        <v>11670</v>
      </c>
      <c r="K156" t="s">
        <v>10965</v>
      </c>
    </row>
    <row r="157" spans="1:12">
      <c r="A157" t="s">
        <v>11673</v>
      </c>
      <c r="B157" t="s">
        <v>11671</v>
      </c>
      <c r="C157" t="s">
        <v>10944</v>
      </c>
      <c r="D157" t="s">
        <v>10965</v>
      </c>
      <c r="E157" t="s">
        <v>11615</v>
      </c>
      <c r="F157" t="s">
        <v>11270</v>
      </c>
      <c r="G157">
        <v>87000</v>
      </c>
      <c r="H157" t="s">
        <v>11674</v>
      </c>
      <c r="I157" t="s">
        <v>11675</v>
      </c>
      <c r="J157" t="s">
        <v>11673</v>
      </c>
      <c r="K157" t="s">
        <v>10965</v>
      </c>
    </row>
    <row r="158" spans="1:12">
      <c r="A158" t="s">
        <v>11676</v>
      </c>
      <c r="B158" t="s">
        <v>11677</v>
      </c>
      <c r="C158" t="s">
        <v>10944</v>
      </c>
      <c r="D158" t="s">
        <v>10965</v>
      </c>
      <c r="E158" t="s">
        <v>11615</v>
      </c>
      <c r="F158" t="s">
        <v>11270</v>
      </c>
      <c r="G158">
        <v>127875</v>
      </c>
      <c r="H158" t="s">
        <v>11678</v>
      </c>
      <c r="I158" t="s">
        <v>11675</v>
      </c>
      <c r="J158" t="s">
        <v>11676</v>
      </c>
      <c r="K158" t="s">
        <v>10965</v>
      </c>
    </row>
    <row r="159" spans="1:12">
      <c r="A159" t="s">
        <v>11679</v>
      </c>
      <c r="B159" t="s">
        <v>11680</v>
      </c>
      <c r="C159" t="s">
        <v>10944</v>
      </c>
      <c r="D159" t="s">
        <v>10965</v>
      </c>
      <c r="E159" t="s">
        <v>11615</v>
      </c>
      <c r="F159" t="s">
        <v>11270</v>
      </c>
      <c r="G159">
        <v>90375</v>
      </c>
      <c r="H159" t="s">
        <v>11681</v>
      </c>
      <c r="I159" t="s">
        <v>11682</v>
      </c>
      <c r="J159" t="s">
        <v>11679</v>
      </c>
      <c r="K159" t="s">
        <v>10965</v>
      </c>
    </row>
    <row r="160" spans="1:12">
      <c r="A160" t="s">
        <v>11683</v>
      </c>
      <c r="B160" t="s">
        <v>11684</v>
      </c>
      <c r="C160" t="s">
        <v>10944</v>
      </c>
      <c r="D160" t="s">
        <v>10965</v>
      </c>
      <c r="E160" t="s">
        <v>11615</v>
      </c>
      <c r="F160" t="s">
        <v>11270</v>
      </c>
      <c r="G160">
        <v>10625</v>
      </c>
      <c r="H160" t="s">
        <v>11685</v>
      </c>
      <c r="I160" t="s">
        <v>11686</v>
      </c>
      <c r="J160" t="s">
        <v>11683</v>
      </c>
      <c r="K160" t="s">
        <v>10965</v>
      </c>
    </row>
    <row r="161" spans="1:11">
      <c r="A161" t="s">
        <v>11687</v>
      </c>
      <c r="B161" t="s">
        <v>11688</v>
      </c>
      <c r="C161" t="s">
        <v>10944</v>
      </c>
      <c r="D161" t="s">
        <v>10965</v>
      </c>
      <c r="E161" t="s">
        <v>11615</v>
      </c>
      <c r="F161" t="s">
        <v>11270</v>
      </c>
      <c r="G161">
        <v>565312</v>
      </c>
      <c r="H161" t="s">
        <v>11689</v>
      </c>
      <c r="I161" t="s">
        <v>11690</v>
      </c>
      <c r="J161" t="s">
        <v>11687</v>
      </c>
      <c r="K161" t="s">
        <v>10965</v>
      </c>
    </row>
    <row r="162" spans="1:11">
      <c r="A162" t="s">
        <v>11691</v>
      </c>
      <c r="B162" t="s">
        <v>11692</v>
      </c>
      <c r="C162" t="s">
        <v>10944</v>
      </c>
      <c r="D162" t="s">
        <v>10965</v>
      </c>
      <c r="E162" t="s">
        <v>11615</v>
      </c>
      <c r="F162" t="s">
        <v>11270</v>
      </c>
      <c r="G162">
        <v>37100</v>
      </c>
      <c r="H162" t="s">
        <v>11693</v>
      </c>
      <c r="I162" t="s">
        <v>11694</v>
      </c>
      <c r="J162" t="s">
        <v>11691</v>
      </c>
      <c r="K162" t="s">
        <v>10965</v>
      </c>
    </row>
    <row r="163" spans="1:11">
      <c r="A163" t="s">
        <v>11695</v>
      </c>
      <c r="B163" t="s">
        <v>11696</v>
      </c>
      <c r="C163" t="s">
        <v>10944</v>
      </c>
      <c r="D163" t="s">
        <v>10965</v>
      </c>
      <c r="E163" t="s">
        <v>11615</v>
      </c>
      <c r="F163" t="s">
        <v>11270</v>
      </c>
      <c r="G163">
        <v>18750</v>
      </c>
      <c r="H163" t="s">
        <v>11697</v>
      </c>
      <c r="I163" t="s">
        <v>11698</v>
      </c>
      <c r="J163" t="s">
        <v>11695</v>
      </c>
      <c r="K163" t="s">
        <v>10965</v>
      </c>
    </row>
    <row r="164" spans="1:11">
      <c r="A164" t="s">
        <v>11699</v>
      </c>
      <c r="B164" t="s">
        <v>11700</v>
      </c>
      <c r="C164" t="s">
        <v>10944</v>
      </c>
      <c r="D164" t="s">
        <v>10965</v>
      </c>
      <c r="E164" t="s">
        <v>11615</v>
      </c>
      <c r="F164" t="s">
        <v>11270</v>
      </c>
      <c r="G164">
        <v>375000</v>
      </c>
      <c r="H164" t="s">
        <v>11701</v>
      </c>
      <c r="I164" t="s">
        <v>11702</v>
      </c>
      <c r="J164" t="s">
        <v>11699</v>
      </c>
      <c r="K164" t="s">
        <v>10965</v>
      </c>
    </row>
    <row r="165" spans="1:11">
      <c r="A165" t="s">
        <v>11703</v>
      </c>
      <c r="B165" t="s">
        <v>11704</v>
      </c>
      <c r="C165" t="s">
        <v>10944</v>
      </c>
      <c r="D165" t="s">
        <v>10965</v>
      </c>
      <c r="E165" t="s">
        <v>11615</v>
      </c>
      <c r="F165" t="s">
        <v>11270</v>
      </c>
      <c r="G165">
        <v>150000</v>
      </c>
      <c r="H165" t="s">
        <v>11705</v>
      </c>
      <c r="I165" t="s">
        <v>11706</v>
      </c>
      <c r="J165" t="s">
        <v>11703</v>
      </c>
      <c r="K165" t="s">
        <v>10965</v>
      </c>
    </row>
    <row r="166" spans="1:11">
      <c r="A166" t="s">
        <v>11707</v>
      </c>
      <c r="B166" t="s">
        <v>11704</v>
      </c>
      <c r="C166" t="s">
        <v>10944</v>
      </c>
      <c r="D166" t="s">
        <v>10965</v>
      </c>
      <c r="E166" t="s">
        <v>11615</v>
      </c>
      <c r="F166" t="s">
        <v>11270</v>
      </c>
      <c r="G166">
        <v>187500</v>
      </c>
      <c r="H166" t="s">
        <v>11708</v>
      </c>
      <c r="I166" t="s">
        <v>11709</v>
      </c>
      <c r="J166" t="s">
        <v>11707</v>
      </c>
      <c r="K166" t="s">
        <v>10965</v>
      </c>
    </row>
    <row r="167" spans="1:11">
      <c r="A167" t="s">
        <v>11710</v>
      </c>
      <c r="B167" t="s">
        <v>11711</v>
      </c>
      <c r="C167" t="s">
        <v>10944</v>
      </c>
      <c r="D167" t="s">
        <v>10965</v>
      </c>
      <c r="E167" t="s">
        <v>11615</v>
      </c>
      <c r="F167" t="s">
        <v>11270</v>
      </c>
      <c r="G167">
        <v>225000</v>
      </c>
      <c r="H167" t="s">
        <v>11712</v>
      </c>
      <c r="I167" t="s">
        <v>11713</v>
      </c>
      <c r="J167" t="s">
        <v>11710</v>
      </c>
      <c r="K167" t="s">
        <v>10965</v>
      </c>
    </row>
    <row r="168" spans="1:11">
      <c r="A168" t="s">
        <v>11714</v>
      </c>
      <c r="B168" t="s">
        <v>11715</v>
      </c>
      <c r="C168" t="s">
        <v>10944</v>
      </c>
      <c r="D168" t="s">
        <v>10965</v>
      </c>
      <c r="E168" t="s">
        <v>11615</v>
      </c>
      <c r="F168" t="s">
        <v>11270</v>
      </c>
      <c r="G168">
        <v>315715</v>
      </c>
      <c r="H168" t="s">
        <v>11716</v>
      </c>
      <c r="I168" t="s">
        <v>11717</v>
      </c>
      <c r="J168" t="s">
        <v>11714</v>
      </c>
      <c r="K168" t="s">
        <v>10965</v>
      </c>
    </row>
    <row r="169" spans="1:11">
      <c r="A169" t="s">
        <v>11718</v>
      </c>
      <c r="B169" t="s">
        <v>11715</v>
      </c>
      <c r="C169" t="s">
        <v>10944</v>
      </c>
      <c r="D169" t="s">
        <v>10965</v>
      </c>
      <c r="E169" t="s">
        <v>11615</v>
      </c>
      <c r="F169" t="s">
        <v>11270</v>
      </c>
      <c r="G169">
        <v>187500</v>
      </c>
      <c r="H169" t="s">
        <v>11719</v>
      </c>
      <c r="I169" t="s">
        <v>11709</v>
      </c>
      <c r="J169" t="s">
        <v>11718</v>
      </c>
      <c r="K169" t="s">
        <v>10965</v>
      </c>
    </row>
    <row r="170" spans="1:11">
      <c r="A170" t="s">
        <v>11720</v>
      </c>
      <c r="B170" t="s">
        <v>11721</v>
      </c>
      <c r="C170" t="s">
        <v>10944</v>
      </c>
      <c r="D170" t="s">
        <v>10965</v>
      </c>
      <c r="E170" t="s">
        <v>11615</v>
      </c>
      <c r="F170" t="s">
        <v>11270</v>
      </c>
      <c r="G170">
        <v>975000</v>
      </c>
      <c r="H170" t="s">
        <v>11722</v>
      </c>
      <c r="I170" t="s">
        <v>11723</v>
      </c>
      <c r="J170" t="s">
        <v>11720</v>
      </c>
      <c r="K170" t="s">
        <v>10965</v>
      </c>
    </row>
    <row r="171" spans="1:11">
      <c r="A171" t="s">
        <v>11724</v>
      </c>
      <c r="B171" t="s">
        <v>11725</v>
      </c>
      <c r="C171" t="s">
        <v>10944</v>
      </c>
      <c r="D171" t="s">
        <v>10965</v>
      </c>
      <c r="E171" t="s">
        <v>11615</v>
      </c>
      <c r="F171" t="s">
        <v>11270</v>
      </c>
      <c r="G171">
        <v>144750</v>
      </c>
      <c r="H171" t="s">
        <v>11726</v>
      </c>
      <c r="I171" t="s">
        <v>11727</v>
      </c>
      <c r="J171" t="s">
        <v>11724</v>
      </c>
      <c r="K171" t="s">
        <v>10965</v>
      </c>
    </row>
    <row r="172" spans="1:11">
      <c r="A172" t="s">
        <v>11728</v>
      </c>
      <c r="B172" t="s">
        <v>11729</v>
      </c>
      <c r="C172" t="s">
        <v>10944</v>
      </c>
      <c r="D172" t="s">
        <v>10965</v>
      </c>
      <c r="E172" t="s">
        <v>11615</v>
      </c>
      <c r="F172" t="s">
        <v>11270</v>
      </c>
      <c r="G172">
        <v>750000</v>
      </c>
      <c r="H172" t="s">
        <v>11730</v>
      </c>
      <c r="I172" t="s">
        <v>11731</v>
      </c>
      <c r="J172" t="s">
        <v>11728</v>
      </c>
      <c r="K172" t="s">
        <v>10965</v>
      </c>
    </row>
    <row r="173" spans="1:11">
      <c r="A173" t="s">
        <v>11732</v>
      </c>
      <c r="B173" t="s">
        <v>11729</v>
      </c>
      <c r="C173" t="s">
        <v>10944</v>
      </c>
      <c r="D173" t="s">
        <v>10965</v>
      </c>
      <c r="E173" t="s">
        <v>11615</v>
      </c>
      <c r="F173" t="s">
        <v>11270</v>
      </c>
      <c r="G173">
        <v>88500</v>
      </c>
      <c r="H173" t="s">
        <v>11733</v>
      </c>
      <c r="I173" t="s">
        <v>11734</v>
      </c>
      <c r="J173" t="s">
        <v>11732</v>
      </c>
      <c r="K173" t="s">
        <v>10965</v>
      </c>
    </row>
    <row r="174" spans="1:11">
      <c r="A174" t="s">
        <v>11735</v>
      </c>
      <c r="B174" t="s">
        <v>11736</v>
      </c>
      <c r="C174" t="s">
        <v>10944</v>
      </c>
      <c r="D174" t="s">
        <v>10965</v>
      </c>
      <c r="E174" t="s">
        <v>11615</v>
      </c>
      <c r="F174" t="s">
        <v>11270</v>
      </c>
      <c r="G174">
        <v>375000</v>
      </c>
      <c r="H174" t="s">
        <v>11737</v>
      </c>
      <c r="I174" t="s">
        <v>11738</v>
      </c>
      <c r="J174" t="s">
        <v>11735</v>
      </c>
      <c r="K174" t="s">
        <v>10965</v>
      </c>
    </row>
    <row r="175" spans="1:11">
      <c r="A175" t="s">
        <v>11739</v>
      </c>
      <c r="B175" t="s">
        <v>11740</v>
      </c>
      <c r="C175" t="s">
        <v>10944</v>
      </c>
      <c r="D175" t="s">
        <v>10965</v>
      </c>
      <c r="E175" t="s">
        <v>11615</v>
      </c>
      <c r="F175" t="s">
        <v>11270</v>
      </c>
      <c r="G175">
        <v>67500</v>
      </c>
      <c r="H175" t="s">
        <v>11741</v>
      </c>
      <c r="I175" t="s">
        <v>11742</v>
      </c>
      <c r="J175" t="s">
        <v>11739</v>
      </c>
      <c r="K175" t="s">
        <v>10965</v>
      </c>
    </row>
    <row r="176" spans="1:11">
      <c r="A176" t="s">
        <v>11743</v>
      </c>
      <c r="B176" t="s">
        <v>11744</v>
      </c>
      <c r="C176" t="s">
        <v>10944</v>
      </c>
      <c r="D176" t="s">
        <v>10965</v>
      </c>
      <c r="E176" t="s">
        <v>11615</v>
      </c>
      <c r="F176" t="s">
        <v>11270</v>
      </c>
      <c r="G176">
        <v>861750</v>
      </c>
      <c r="H176" t="s">
        <v>11745</v>
      </c>
      <c r="I176" t="s">
        <v>11746</v>
      </c>
      <c r="J176" t="s">
        <v>11743</v>
      </c>
      <c r="K176" t="s">
        <v>10965</v>
      </c>
    </row>
    <row r="177" spans="1:11">
      <c r="A177" t="s">
        <v>11747</v>
      </c>
      <c r="B177" t="s">
        <v>11748</v>
      </c>
      <c r="C177" t="s">
        <v>10944</v>
      </c>
      <c r="D177" t="s">
        <v>10965</v>
      </c>
      <c r="E177" t="s">
        <v>11615</v>
      </c>
      <c r="F177" t="s">
        <v>11270</v>
      </c>
      <c r="G177">
        <v>151875</v>
      </c>
      <c r="H177" t="s">
        <v>11749</v>
      </c>
      <c r="I177" t="s">
        <v>11750</v>
      </c>
      <c r="J177" t="s">
        <v>11747</v>
      </c>
      <c r="K177" t="s">
        <v>10965</v>
      </c>
    </row>
    <row r="178" spans="1:11">
      <c r="A178" t="s">
        <v>11751</v>
      </c>
      <c r="B178" t="s">
        <v>11752</v>
      </c>
      <c r="C178" t="s">
        <v>10944</v>
      </c>
      <c r="D178" t="s">
        <v>10965</v>
      </c>
      <c r="E178" t="s">
        <v>11615</v>
      </c>
      <c r="F178" t="s">
        <v>11270</v>
      </c>
      <c r="G178">
        <v>37500</v>
      </c>
      <c r="H178" t="s">
        <v>11753</v>
      </c>
      <c r="I178" t="s">
        <v>11754</v>
      </c>
      <c r="J178" t="s">
        <v>11751</v>
      </c>
      <c r="K178" t="s">
        <v>10965</v>
      </c>
    </row>
    <row r="179" spans="1:11">
      <c r="A179" t="s">
        <v>11755</v>
      </c>
      <c r="B179" t="s">
        <v>11756</v>
      </c>
      <c r="C179" t="s">
        <v>10944</v>
      </c>
      <c r="D179" t="s">
        <v>10965</v>
      </c>
      <c r="E179" t="s">
        <v>11615</v>
      </c>
      <c r="F179" t="s">
        <v>11270</v>
      </c>
      <c r="G179">
        <v>375000</v>
      </c>
      <c r="H179" t="s">
        <v>11757</v>
      </c>
      <c r="I179" t="s">
        <v>11738</v>
      </c>
      <c r="J179" t="s">
        <v>11755</v>
      </c>
      <c r="K179" t="s">
        <v>10965</v>
      </c>
    </row>
    <row r="180" spans="1:11">
      <c r="A180" t="s">
        <v>11758</v>
      </c>
      <c r="B180" t="s">
        <v>11759</v>
      </c>
      <c r="C180" t="s">
        <v>10944</v>
      </c>
      <c r="D180" t="s">
        <v>10965</v>
      </c>
      <c r="E180" t="s">
        <v>11615</v>
      </c>
      <c r="F180" t="s">
        <v>11270</v>
      </c>
      <c r="G180">
        <v>487500</v>
      </c>
      <c r="H180" t="s">
        <v>11760</v>
      </c>
      <c r="I180" t="s">
        <v>11738</v>
      </c>
      <c r="J180" t="s">
        <v>11758</v>
      </c>
      <c r="K180" t="s">
        <v>10965</v>
      </c>
    </row>
    <row r="181" spans="1:11">
      <c r="A181" t="s">
        <v>11761</v>
      </c>
      <c r="B181" t="s">
        <v>11762</v>
      </c>
      <c r="C181" t="s">
        <v>10944</v>
      </c>
      <c r="D181" t="s">
        <v>10965</v>
      </c>
      <c r="E181" t="s">
        <v>11615</v>
      </c>
      <c r="F181" t="s">
        <v>11270</v>
      </c>
      <c r="G181">
        <v>150000</v>
      </c>
      <c r="H181" t="s">
        <v>11763</v>
      </c>
      <c r="I181" t="s">
        <v>11706</v>
      </c>
      <c r="J181" t="s">
        <v>11761</v>
      </c>
      <c r="K181" t="s">
        <v>10965</v>
      </c>
    </row>
    <row r="182" spans="1:11">
      <c r="A182" t="s">
        <v>11764</v>
      </c>
      <c r="B182" t="s">
        <v>11765</v>
      </c>
      <c r="C182" t="s">
        <v>10944</v>
      </c>
      <c r="D182" t="s">
        <v>10965</v>
      </c>
      <c r="E182" t="s">
        <v>11615</v>
      </c>
      <c r="F182" t="s">
        <v>11270</v>
      </c>
      <c r="G182">
        <v>273750</v>
      </c>
      <c r="H182" t="s">
        <v>11766</v>
      </c>
      <c r="I182" t="s">
        <v>11767</v>
      </c>
      <c r="J182" t="s">
        <v>11764</v>
      </c>
      <c r="K182" t="s">
        <v>10965</v>
      </c>
    </row>
    <row r="183" spans="1:11">
      <c r="A183" t="s">
        <v>11768</v>
      </c>
      <c r="B183" t="s">
        <v>11769</v>
      </c>
      <c r="C183" t="s">
        <v>10944</v>
      </c>
      <c r="D183" t="s">
        <v>10965</v>
      </c>
      <c r="E183" t="s">
        <v>11615</v>
      </c>
      <c r="F183" t="s">
        <v>11270</v>
      </c>
      <c r="G183">
        <v>1125000</v>
      </c>
      <c r="H183" t="s">
        <v>11770</v>
      </c>
      <c r="I183" t="s">
        <v>11771</v>
      </c>
      <c r="J183" t="s">
        <v>11768</v>
      </c>
      <c r="K183" t="s">
        <v>10965</v>
      </c>
    </row>
    <row r="184" spans="1:11">
      <c r="A184" t="s">
        <v>11772</v>
      </c>
      <c r="B184" t="s">
        <v>11773</v>
      </c>
      <c r="C184" t="s">
        <v>10944</v>
      </c>
      <c r="D184" t="s">
        <v>10965</v>
      </c>
      <c r="E184" t="s">
        <v>11615</v>
      </c>
      <c r="F184" t="s">
        <v>11270</v>
      </c>
      <c r="G184">
        <v>562500</v>
      </c>
      <c r="H184" t="s">
        <v>11774</v>
      </c>
      <c r="I184" t="s">
        <v>11775</v>
      </c>
      <c r="J184" t="s">
        <v>11772</v>
      </c>
      <c r="K184" t="s">
        <v>10965</v>
      </c>
    </row>
    <row r="185" spans="1:11">
      <c r="A185" t="s">
        <v>11776</v>
      </c>
      <c r="B185" t="s">
        <v>11777</v>
      </c>
      <c r="C185" t="s">
        <v>10944</v>
      </c>
      <c r="D185" t="s">
        <v>10965</v>
      </c>
      <c r="E185" t="s">
        <v>11615</v>
      </c>
      <c r="F185" t="s">
        <v>11270</v>
      </c>
      <c r="G185">
        <v>750000</v>
      </c>
      <c r="H185" t="s">
        <v>11778</v>
      </c>
      <c r="I185" t="s">
        <v>11731</v>
      </c>
      <c r="J185" t="s">
        <v>11776</v>
      </c>
      <c r="K185" t="s">
        <v>10965</v>
      </c>
    </row>
    <row r="186" spans="1:11">
      <c r="A186" t="s">
        <v>11779</v>
      </c>
      <c r="B186" t="s">
        <v>11780</v>
      </c>
      <c r="C186" t="s">
        <v>10944</v>
      </c>
      <c r="D186" t="s">
        <v>10965</v>
      </c>
      <c r="E186" t="s">
        <v>11615</v>
      </c>
      <c r="F186" t="s">
        <v>11270</v>
      </c>
      <c r="G186">
        <v>375000</v>
      </c>
      <c r="H186" t="s">
        <v>11781</v>
      </c>
      <c r="I186" t="s">
        <v>11738</v>
      </c>
      <c r="J186" t="s">
        <v>11779</v>
      </c>
      <c r="K186" t="s">
        <v>10965</v>
      </c>
    </row>
    <row r="187" spans="1:11">
      <c r="A187" t="s">
        <v>11782</v>
      </c>
      <c r="B187" t="s">
        <v>11783</v>
      </c>
      <c r="C187" t="s">
        <v>10944</v>
      </c>
      <c r="D187" t="s">
        <v>10965</v>
      </c>
      <c r="E187" t="s">
        <v>11615</v>
      </c>
      <c r="F187" t="s">
        <v>11270</v>
      </c>
      <c r="G187">
        <v>375000</v>
      </c>
      <c r="H187" t="s">
        <v>11784</v>
      </c>
      <c r="I187" t="s">
        <v>11785</v>
      </c>
      <c r="J187" t="s">
        <v>11782</v>
      </c>
      <c r="K187" t="s">
        <v>10965</v>
      </c>
    </row>
    <row r="188" spans="1:11">
      <c r="A188" t="s">
        <v>11786</v>
      </c>
      <c r="B188" t="s">
        <v>11787</v>
      </c>
      <c r="C188" t="s">
        <v>10944</v>
      </c>
      <c r="D188" t="s">
        <v>10965</v>
      </c>
      <c r="E188" t="s">
        <v>11615</v>
      </c>
      <c r="F188" t="s">
        <v>11270</v>
      </c>
      <c r="G188">
        <v>319500</v>
      </c>
      <c r="H188" t="s">
        <v>11788</v>
      </c>
      <c r="I188" t="s">
        <v>11789</v>
      </c>
      <c r="J188" t="s">
        <v>11786</v>
      </c>
      <c r="K188" t="s">
        <v>10965</v>
      </c>
    </row>
    <row r="189" spans="1:11">
      <c r="A189" t="s">
        <v>11790</v>
      </c>
      <c r="B189" t="s">
        <v>11791</v>
      </c>
      <c r="C189" t="s">
        <v>10944</v>
      </c>
      <c r="D189" t="s">
        <v>10965</v>
      </c>
      <c r="E189" t="s">
        <v>11615</v>
      </c>
      <c r="F189" t="s">
        <v>11270</v>
      </c>
      <c r="G189">
        <v>450000</v>
      </c>
      <c r="H189" t="s">
        <v>11792</v>
      </c>
      <c r="I189" t="s">
        <v>11793</v>
      </c>
      <c r="J189" t="s">
        <v>11790</v>
      </c>
      <c r="K189" t="s">
        <v>10965</v>
      </c>
    </row>
    <row r="190" spans="1:11">
      <c r="A190" t="s">
        <v>11794</v>
      </c>
      <c r="B190" t="s">
        <v>11795</v>
      </c>
      <c r="C190" t="s">
        <v>10944</v>
      </c>
      <c r="D190" t="s">
        <v>10965</v>
      </c>
      <c r="E190" t="s">
        <v>11615</v>
      </c>
      <c r="F190" t="s">
        <v>11270</v>
      </c>
      <c r="G190">
        <v>168750</v>
      </c>
      <c r="H190" t="s">
        <v>11796</v>
      </c>
      <c r="I190" t="s">
        <v>11797</v>
      </c>
      <c r="J190" t="s">
        <v>11794</v>
      </c>
      <c r="K190" t="s">
        <v>10965</v>
      </c>
    </row>
    <row r="191" spans="1:11">
      <c r="A191" t="s">
        <v>11798</v>
      </c>
      <c r="B191" t="s">
        <v>11799</v>
      </c>
      <c r="C191" t="s">
        <v>10944</v>
      </c>
      <c r="D191" t="s">
        <v>10965</v>
      </c>
      <c r="E191" t="s">
        <v>11615</v>
      </c>
      <c r="F191" t="s">
        <v>11270</v>
      </c>
      <c r="G191">
        <v>45375</v>
      </c>
      <c r="H191" t="s">
        <v>11800</v>
      </c>
      <c r="I191" t="s">
        <v>11801</v>
      </c>
      <c r="J191" t="s">
        <v>11798</v>
      </c>
      <c r="K191" t="s">
        <v>10965</v>
      </c>
    </row>
    <row r="192" spans="1:11">
      <c r="A192" t="s">
        <v>11802</v>
      </c>
      <c r="B192" t="s">
        <v>11799</v>
      </c>
      <c r="C192" t="s">
        <v>10944</v>
      </c>
      <c r="D192" t="s">
        <v>10965</v>
      </c>
      <c r="E192" t="s">
        <v>11615</v>
      </c>
      <c r="F192" t="s">
        <v>11270</v>
      </c>
      <c r="G192">
        <v>120000</v>
      </c>
      <c r="H192" t="s">
        <v>11803</v>
      </c>
      <c r="I192" t="s">
        <v>11804</v>
      </c>
      <c r="J192" t="s">
        <v>11802</v>
      </c>
      <c r="K192" t="s">
        <v>10965</v>
      </c>
    </row>
    <row r="193" spans="1:11">
      <c r="A193" t="s">
        <v>11805</v>
      </c>
      <c r="B193" t="s">
        <v>11806</v>
      </c>
      <c r="C193" t="s">
        <v>10944</v>
      </c>
      <c r="D193" t="s">
        <v>10965</v>
      </c>
      <c r="E193" t="s">
        <v>11615</v>
      </c>
      <c r="F193" t="s">
        <v>11270</v>
      </c>
      <c r="G193">
        <v>46875</v>
      </c>
      <c r="H193" t="s">
        <v>11807</v>
      </c>
      <c r="I193" t="s">
        <v>11808</v>
      </c>
      <c r="J193" t="s">
        <v>11805</v>
      </c>
      <c r="K193" t="s">
        <v>10965</v>
      </c>
    </row>
    <row r="194" spans="1:11">
      <c r="A194" t="s">
        <v>11809</v>
      </c>
      <c r="B194" t="s">
        <v>11810</v>
      </c>
      <c r="C194" t="s">
        <v>10944</v>
      </c>
      <c r="D194" t="s">
        <v>10965</v>
      </c>
      <c r="E194" t="s">
        <v>11615</v>
      </c>
      <c r="F194" t="s">
        <v>11270</v>
      </c>
      <c r="G194">
        <v>48750</v>
      </c>
      <c r="H194" t="s">
        <v>11811</v>
      </c>
      <c r="I194" t="s">
        <v>11812</v>
      </c>
      <c r="J194" t="s">
        <v>11809</v>
      </c>
      <c r="K194" t="s">
        <v>10965</v>
      </c>
    </row>
    <row r="195" spans="1:11">
      <c r="A195" t="s">
        <v>11813</v>
      </c>
      <c r="B195" t="s">
        <v>11810</v>
      </c>
      <c r="C195" t="s">
        <v>10944</v>
      </c>
      <c r="D195" t="s">
        <v>10965</v>
      </c>
      <c r="E195" t="s">
        <v>11615</v>
      </c>
      <c r="F195" t="s">
        <v>11270</v>
      </c>
      <c r="G195">
        <v>331500</v>
      </c>
      <c r="H195" t="s">
        <v>11814</v>
      </c>
      <c r="I195" t="s">
        <v>11815</v>
      </c>
      <c r="J195" t="s">
        <v>11813</v>
      </c>
      <c r="K195" t="s">
        <v>10965</v>
      </c>
    </row>
    <row r="196" spans="1:11">
      <c r="A196" t="s">
        <v>11816</v>
      </c>
      <c r="B196" t="s">
        <v>11817</v>
      </c>
      <c r="C196" t="s">
        <v>10944</v>
      </c>
      <c r="D196" t="s">
        <v>10965</v>
      </c>
      <c r="E196" t="s">
        <v>11615</v>
      </c>
      <c r="F196" t="s">
        <v>11270</v>
      </c>
      <c r="G196">
        <v>262500</v>
      </c>
      <c r="H196" t="s">
        <v>11814</v>
      </c>
      <c r="I196" t="s">
        <v>11818</v>
      </c>
      <c r="J196" t="s">
        <v>11816</v>
      </c>
      <c r="K196" t="s">
        <v>10965</v>
      </c>
    </row>
    <row r="197" spans="1:11">
      <c r="A197" t="s">
        <v>11819</v>
      </c>
      <c r="B197" t="s">
        <v>11817</v>
      </c>
      <c r="C197" t="s">
        <v>10944</v>
      </c>
      <c r="D197" t="s">
        <v>10965</v>
      </c>
      <c r="E197" t="s">
        <v>11615</v>
      </c>
      <c r="F197" t="s">
        <v>11270</v>
      </c>
      <c r="G197">
        <v>150000</v>
      </c>
      <c r="H197" t="s">
        <v>11820</v>
      </c>
      <c r="I197" t="s">
        <v>11706</v>
      </c>
      <c r="J197" t="s">
        <v>11819</v>
      </c>
      <c r="K197" t="s">
        <v>10965</v>
      </c>
    </row>
    <row r="198" spans="1:11">
      <c r="A198" t="s">
        <v>11821</v>
      </c>
      <c r="B198" t="s">
        <v>11822</v>
      </c>
      <c r="C198" t="s">
        <v>10944</v>
      </c>
      <c r="D198" t="s">
        <v>10965</v>
      </c>
      <c r="E198" t="s">
        <v>11615</v>
      </c>
      <c r="F198" t="s">
        <v>11270</v>
      </c>
      <c r="G198">
        <v>457500</v>
      </c>
      <c r="H198" t="s">
        <v>11823</v>
      </c>
      <c r="I198" t="s">
        <v>11824</v>
      </c>
      <c r="J198" t="s">
        <v>11821</v>
      </c>
      <c r="K198" t="s">
        <v>10965</v>
      </c>
    </row>
    <row r="199" spans="1:11">
      <c r="A199" t="s">
        <v>11825</v>
      </c>
      <c r="B199" t="s">
        <v>11826</v>
      </c>
      <c r="C199" t="s">
        <v>10944</v>
      </c>
      <c r="D199" t="s">
        <v>10965</v>
      </c>
      <c r="E199" t="s">
        <v>11615</v>
      </c>
      <c r="F199" t="s">
        <v>11270</v>
      </c>
      <c r="G199">
        <v>112500</v>
      </c>
      <c r="H199" t="s">
        <v>11827</v>
      </c>
      <c r="I199" t="s">
        <v>11828</v>
      </c>
      <c r="J199" t="s">
        <v>11825</v>
      </c>
      <c r="K199" t="s">
        <v>10965</v>
      </c>
    </row>
    <row r="200" spans="1:11">
      <c r="A200" t="s">
        <v>11829</v>
      </c>
      <c r="B200" t="s">
        <v>11830</v>
      </c>
      <c r="C200" t="s">
        <v>10944</v>
      </c>
      <c r="D200" t="s">
        <v>10965</v>
      </c>
      <c r="E200" t="s">
        <v>11615</v>
      </c>
      <c r="F200" t="s">
        <v>11270</v>
      </c>
      <c r="G200">
        <v>26765</v>
      </c>
      <c r="H200" t="s">
        <v>11831</v>
      </c>
      <c r="I200" t="s">
        <v>11832</v>
      </c>
      <c r="J200" t="s">
        <v>11829</v>
      </c>
      <c r="K200" t="s">
        <v>10965</v>
      </c>
    </row>
    <row r="201" spans="1:11">
      <c r="A201" t="s">
        <v>11833</v>
      </c>
      <c r="B201" t="s">
        <v>11834</v>
      </c>
      <c r="C201" t="s">
        <v>10944</v>
      </c>
      <c r="D201" t="s">
        <v>10965</v>
      </c>
      <c r="E201" t="s">
        <v>11615</v>
      </c>
      <c r="F201" t="s">
        <v>11270</v>
      </c>
      <c r="G201">
        <v>562500</v>
      </c>
      <c r="H201" t="s">
        <v>11835</v>
      </c>
      <c r="I201" t="s">
        <v>11775</v>
      </c>
      <c r="J201" t="s">
        <v>11833</v>
      </c>
      <c r="K201" t="s">
        <v>10965</v>
      </c>
    </row>
    <row r="202" spans="1:11">
      <c r="A202" t="s">
        <v>11836</v>
      </c>
      <c r="B202" t="s">
        <v>11834</v>
      </c>
      <c r="C202" t="s">
        <v>10944</v>
      </c>
      <c r="D202" t="s">
        <v>10965</v>
      </c>
      <c r="E202" t="s">
        <v>11615</v>
      </c>
      <c r="F202" t="s">
        <v>11270</v>
      </c>
      <c r="G202">
        <v>277500</v>
      </c>
      <c r="H202" t="s">
        <v>11837</v>
      </c>
      <c r="I202" t="s">
        <v>11838</v>
      </c>
      <c r="J202" t="s">
        <v>11836</v>
      </c>
      <c r="K202" t="s">
        <v>10965</v>
      </c>
    </row>
    <row r="203" spans="1:11">
      <c r="A203" t="s">
        <v>11839</v>
      </c>
      <c r="B203" t="s">
        <v>11834</v>
      </c>
      <c r="C203" t="s">
        <v>10944</v>
      </c>
      <c r="D203" t="s">
        <v>10965</v>
      </c>
      <c r="E203" t="s">
        <v>11615</v>
      </c>
      <c r="F203" t="s">
        <v>11270</v>
      </c>
      <c r="G203">
        <v>225000</v>
      </c>
      <c r="H203" t="s">
        <v>11840</v>
      </c>
      <c r="I203" t="s">
        <v>11713</v>
      </c>
      <c r="J203" t="s">
        <v>11839</v>
      </c>
      <c r="K203" t="s">
        <v>10965</v>
      </c>
    </row>
    <row r="204" spans="1:11">
      <c r="A204" t="s">
        <v>11841</v>
      </c>
      <c r="B204" t="s">
        <v>11834</v>
      </c>
      <c r="C204" t="s">
        <v>10944</v>
      </c>
      <c r="D204" t="s">
        <v>10965</v>
      </c>
      <c r="E204" t="s">
        <v>11615</v>
      </c>
      <c r="F204" t="s">
        <v>11270</v>
      </c>
      <c r="G204">
        <v>234375</v>
      </c>
      <c r="H204" t="s">
        <v>11842</v>
      </c>
      <c r="I204" t="s">
        <v>11713</v>
      </c>
      <c r="J204" t="s">
        <v>11841</v>
      </c>
      <c r="K204" t="s">
        <v>10965</v>
      </c>
    </row>
    <row r="205" spans="1:11">
      <c r="A205" t="s">
        <v>11843</v>
      </c>
      <c r="B205" t="s">
        <v>11844</v>
      </c>
      <c r="C205" t="s">
        <v>10944</v>
      </c>
      <c r="D205" t="s">
        <v>10965</v>
      </c>
      <c r="E205" t="s">
        <v>11615</v>
      </c>
      <c r="F205" t="s">
        <v>11270</v>
      </c>
      <c r="G205">
        <v>187500</v>
      </c>
      <c r="H205" t="s">
        <v>11845</v>
      </c>
      <c r="I205" t="s">
        <v>11709</v>
      </c>
      <c r="J205" t="s">
        <v>11843</v>
      </c>
      <c r="K205" t="s">
        <v>10965</v>
      </c>
    </row>
    <row r="206" spans="1:11">
      <c r="A206" t="s">
        <v>11846</v>
      </c>
      <c r="B206" t="s">
        <v>11847</v>
      </c>
      <c r="C206" t="s">
        <v>10944</v>
      </c>
      <c r="D206" t="s">
        <v>10965</v>
      </c>
      <c r="E206" t="s">
        <v>11615</v>
      </c>
      <c r="F206" t="s">
        <v>11270</v>
      </c>
      <c r="G206">
        <v>152625</v>
      </c>
      <c r="H206" t="s">
        <v>11848</v>
      </c>
      <c r="I206" t="s">
        <v>11849</v>
      </c>
      <c r="J206" t="s">
        <v>11846</v>
      </c>
      <c r="K206" t="s">
        <v>10965</v>
      </c>
    </row>
    <row r="207" spans="1:11">
      <c r="A207" t="s">
        <v>11850</v>
      </c>
      <c r="B207" t="s">
        <v>11851</v>
      </c>
      <c r="C207" t="s">
        <v>10944</v>
      </c>
      <c r="D207" t="s">
        <v>10965</v>
      </c>
      <c r="E207" t="s">
        <v>11615</v>
      </c>
      <c r="F207" t="s">
        <v>11270</v>
      </c>
      <c r="G207">
        <v>112500</v>
      </c>
      <c r="H207" t="s">
        <v>11852</v>
      </c>
      <c r="I207" t="s">
        <v>11828</v>
      </c>
      <c r="J207" t="s">
        <v>11850</v>
      </c>
      <c r="K207" t="s">
        <v>10965</v>
      </c>
    </row>
    <row r="208" spans="1:11">
      <c r="A208" t="s">
        <v>11853</v>
      </c>
      <c r="B208" t="s">
        <v>11854</v>
      </c>
      <c r="C208" t="s">
        <v>10944</v>
      </c>
      <c r="D208" t="s">
        <v>10965</v>
      </c>
      <c r="E208" t="s">
        <v>11615</v>
      </c>
      <c r="F208" t="s">
        <v>11270</v>
      </c>
      <c r="G208">
        <v>152250</v>
      </c>
      <c r="H208" t="s">
        <v>11855</v>
      </c>
      <c r="I208" t="s">
        <v>11856</v>
      </c>
      <c r="J208" t="s">
        <v>11853</v>
      </c>
      <c r="K208" t="s">
        <v>10965</v>
      </c>
    </row>
    <row r="209" spans="1:11">
      <c r="A209" t="s">
        <v>11857</v>
      </c>
      <c r="B209" t="s">
        <v>11858</v>
      </c>
      <c r="C209" t="s">
        <v>10944</v>
      </c>
      <c r="D209" t="s">
        <v>10965</v>
      </c>
      <c r="E209" t="s">
        <v>11615</v>
      </c>
      <c r="F209" t="s">
        <v>11270</v>
      </c>
      <c r="G209">
        <v>391785</v>
      </c>
      <c r="H209" t="s">
        <v>11859</v>
      </c>
      <c r="I209" t="s">
        <v>11860</v>
      </c>
      <c r="J209" t="s">
        <v>11857</v>
      </c>
      <c r="K209" t="s">
        <v>10965</v>
      </c>
    </row>
    <row r="210" spans="1:11">
      <c r="A210" t="s">
        <v>11861</v>
      </c>
      <c r="B210" t="s">
        <v>11862</v>
      </c>
      <c r="C210" t="s">
        <v>10944</v>
      </c>
      <c r="D210" t="s">
        <v>10965</v>
      </c>
      <c r="E210" t="s">
        <v>11615</v>
      </c>
      <c r="F210" t="s">
        <v>11270</v>
      </c>
      <c r="G210">
        <v>249750</v>
      </c>
      <c r="H210" t="s">
        <v>11863</v>
      </c>
      <c r="I210" t="s">
        <v>11864</v>
      </c>
      <c r="J210" t="s">
        <v>11861</v>
      </c>
      <c r="K210" t="s">
        <v>10965</v>
      </c>
    </row>
    <row r="211" spans="1:11">
      <c r="A211" t="s">
        <v>11865</v>
      </c>
      <c r="B211" t="s">
        <v>11866</v>
      </c>
      <c r="C211" t="s">
        <v>10944</v>
      </c>
      <c r="D211" t="s">
        <v>10965</v>
      </c>
      <c r="E211" t="s">
        <v>11615</v>
      </c>
      <c r="F211" t="s">
        <v>11270</v>
      </c>
      <c r="G211">
        <v>9000</v>
      </c>
      <c r="H211" t="s">
        <v>11867</v>
      </c>
      <c r="I211" t="s">
        <v>11868</v>
      </c>
      <c r="J211" t="s">
        <v>11865</v>
      </c>
      <c r="K211" t="s">
        <v>10965</v>
      </c>
    </row>
    <row r="212" spans="1:11">
      <c r="A212" t="s">
        <v>11869</v>
      </c>
      <c r="B212" t="s">
        <v>11870</v>
      </c>
      <c r="C212" t="s">
        <v>10944</v>
      </c>
      <c r="D212" t="s">
        <v>10965</v>
      </c>
      <c r="E212" t="s">
        <v>11615</v>
      </c>
      <c r="F212" t="s">
        <v>11270</v>
      </c>
      <c r="G212">
        <v>3710</v>
      </c>
      <c r="H212" t="s">
        <v>11871</v>
      </c>
      <c r="I212" t="s">
        <v>11872</v>
      </c>
      <c r="J212" t="s">
        <v>11869</v>
      </c>
      <c r="K212" t="s">
        <v>10965</v>
      </c>
    </row>
    <row r="213" spans="1:11">
      <c r="A213" t="s">
        <v>11873</v>
      </c>
      <c r="B213" t="s">
        <v>11870</v>
      </c>
      <c r="C213" t="s">
        <v>10944</v>
      </c>
      <c r="D213" t="s">
        <v>10965</v>
      </c>
      <c r="E213" t="s">
        <v>11615</v>
      </c>
      <c r="F213" t="s">
        <v>11270</v>
      </c>
      <c r="G213">
        <v>13250</v>
      </c>
      <c r="H213" t="s">
        <v>11874</v>
      </c>
      <c r="I213" t="s">
        <v>11875</v>
      </c>
      <c r="J213" t="s">
        <v>11873</v>
      </c>
      <c r="K213" t="s">
        <v>10965</v>
      </c>
    </row>
    <row r="214" spans="1:11">
      <c r="A214" t="s">
        <v>11876</v>
      </c>
      <c r="B214" t="s">
        <v>11877</v>
      </c>
      <c r="C214" t="s">
        <v>10944</v>
      </c>
      <c r="D214" t="s">
        <v>10965</v>
      </c>
      <c r="E214" t="s">
        <v>11615</v>
      </c>
      <c r="F214" t="s">
        <v>11270</v>
      </c>
      <c r="G214">
        <v>114750</v>
      </c>
      <c r="H214" t="s">
        <v>11878</v>
      </c>
      <c r="I214" t="s">
        <v>11879</v>
      </c>
      <c r="J214" t="s">
        <v>11876</v>
      </c>
      <c r="K214" t="s">
        <v>10965</v>
      </c>
    </row>
    <row r="215" spans="1:11">
      <c r="A215" t="s">
        <v>11880</v>
      </c>
      <c r="B215" t="s">
        <v>11881</v>
      </c>
      <c r="C215" t="s">
        <v>10944</v>
      </c>
      <c r="D215" t="s">
        <v>10965</v>
      </c>
      <c r="E215" t="s">
        <v>11615</v>
      </c>
      <c r="F215" t="s">
        <v>11270</v>
      </c>
      <c r="G215">
        <v>75000</v>
      </c>
      <c r="H215" t="s">
        <v>11882</v>
      </c>
      <c r="I215" t="s">
        <v>11785</v>
      </c>
      <c r="J215" t="s">
        <v>11880</v>
      </c>
      <c r="K215" t="s">
        <v>10965</v>
      </c>
    </row>
    <row r="216" spans="1:11">
      <c r="A216" t="s">
        <v>11883</v>
      </c>
      <c r="B216" t="s">
        <v>11884</v>
      </c>
      <c r="C216" t="s">
        <v>10944</v>
      </c>
      <c r="D216" t="s">
        <v>10965</v>
      </c>
      <c r="E216" t="s">
        <v>11615</v>
      </c>
      <c r="F216" t="s">
        <v>11270</v>
      </c>
      <c r="G216">
        <v>93750</v>
      </c>
      <c r="H216" t="s">
        <v>11885</v>
      </c>
      <c r="I216" t="s">
        <v>11886</v>
      </c>
      <c r="J216" t="s">
        <v>11883</v>
      </c>
      <c r="K216" t="s">
        <v>10965</v>
      </c>
    </row>
    <row r="217" spans="1:11">
      <c r="A217" t="s">
        <v>11887</v>
      </c>
      <c r="B217" t="s">
        <v>11888</v>
      </c>
      <c r="C217" t="s">
        <v>10944</v>
      </c>
      <c r="D217" t="s">
        <v>10965</v>
      </c>
      <c r="E217" t="s">
        <v>11615</v>
      </c>
      <c r="F217" t="s">
        <v>11270</v>
      </c>
      <c r="G217">
        <v>93750</v>
      </c>
      <c r="H217" t="s">
        <v>11889</v>
      </c>
      <c r="I217" t="s">
        <v>11886</v>
      </c>
      <c r="J217" t="s">
        <v>11887</v>
      </c>
      <c r="K217" t="s">
        <v>10965</v>
      </c>
    </row>
    <row r="218" spans="1:11">
      <c r="A218" t="s">
        <v>11890</v>
      </c>
      <c r="B218" t="s">
        <v>11891</v>
      </c>
      <c r="C218" t="s">
        <v>10944</v>
      </c>
      <c r="D218" t="s">
        <v>10965</v>
      </c>
      <c r="E218" t="s">
        <v>11615</v>
      </c>
      <c r="F218" t="s">
        <v>11270</v>
      </c>
      <c r="G218">
        <v>514500</v>
      </c>
      <c r="H218" t="s">
        <v>11892</v>
      </c>
      <c r="I218" t="s">
        <v>11893</v>
      </c>
      <c r="J218" t="s">
        <v>11890</v>
      </c>
      <c r="K218" t="s">
        <v>10965</v>
      </c>
    </row>
    <row r="219" spans="1:11">
      <c r="A219" t="s">
        <v>11894</v>
      </c>
      <c r="B219" t="s">
        <v>11895</v>
      </c>
      <c r="C219" t="s">
        <v>10944</v>
      </c>
      <c r="D219" t="s">
        <v>10965</v>
      </c>
      <c r="E219" t="s">
        <v>11615</v>
      </c>
      <c r="F219" t="s">
        <v>11270</v>
      </c>
      <c r="G219">
        <v>205125</v>
      </c>
      <c r="H219" t="s">
        <v>11896</v>
      </c>
      <c r="I219" t="s">
        <v>11897</v>
      </c>
      <c r="J219" t="s">
        <v>11894</v>
      </c>
      <c r="K219" t="s">
        <v>10965</v>
      </c>
    </row>
    <row r="220" spans="1:11">
      <c r="A220" t="s">
        <v>11898</v>
      </c>
      <c r="B220" t="s">
        <v>11899</v>
      </c>
      <c r="C220" t="s">
        <v>10944</v>
      </c>
      <c r="D220" t="s">
        <v>10965</v>
      </c>
      <c r="E220" t="s">
        <v>11615</v>
      </c>
      <c r="F220" t="s">
        <v>11270</v>
      </c>
      <c r="G220">
        <v>150000</v>
      </c>
      <c r="H220" t="s">
        <v>11900</v>
      </c>
      <c r="I220" t="s">
        <v>11706</v>
      </c>
      <c r="J220" t="s">
        <v>11898</v>
      </c>
      <c r="K220" t="s">
        <v>10965</v>
      </c>
    </row>
    <row r="221" spans="1:11">
      <c r="A221" t="s">
        <v>11901</v>
      </c>
      <c r="B221" t="s">
        <v>11902</v>
      </c>
      <c r="C221" t="s">
        <v>10944</v>
      </c>
      <c r="D221" t="s">
        <v>10965</v>
      </c>
      <c r="E221" t="s">
        <v>11615</v>
      </c>
      <c r="F221" t="s">
        <v>11270</v>
      </c>
      <c r="G221">
        <v>450000</v>
      </c>
      <c r="H221" t="s">
        <v>11903</v>
      </c>
      <c r="I221" t="s">
        <v>11793</v>
      </c>
      <c r="J221" t="s">
        <v>11901</v>
      </c>
      <c r="K221" t="s">
        <v>10965</v>
      </c>
    </row>
    <row r="222" spans="1:11">
      <c r="A222" t="s">
        <v>11904</v>
      </c>
      <c r="B222" t="s">
        <v>11905</v>
      </c>
      <c r="C222" t="s">
        <v>10944</v>
      </c>
      <c r="D222" t="s">
        <v>10965</v>
      </c>
      <c r="E222" t="s">
        <v>11615</v>
      </c>
      <c r="F222" t="s">
        <v>11270</v>
      </c>
      <c r="G222">
        <v>116250</v>
      </c>
      <c r="H222" t="s">
        <v>11906</v>
      </c>
      <c r="I222" t="s">
        <v>11907</v>
      </c>
      <c r="J222" t="s">
        <v>11904</v>
      </c>
      <c r="K222" t="s">
        <v>10965</v>
      </c>
    </row>
    <row r="223" spans="1:11">
      <c r="A223" t="s">
        <v>11908</v>
      </c>
      <c r="B223" t="s">
        <v>11909</v>
      </c>
      <c r="C223" t="s">
        <v>10944</v>
      </c>
      <c r="D223" t="s">
        <v>10965</v>
      </c>
      <c r="E223" t="s">
        <v>11615</v>
      </c>
      <c r="F223" t="s">
        <v>11270</v>
      </c>
      <c r="G223">
        <v>15000</v>
      </c>
      <c r="H223" t="s">
        <v>11910</v>
      </c>
      <c r="I223" t="s">
        <v>11911</v>
      </c>
      <c r="J223" t="s">
        <v>11908</v>
      </c>
      <c r="K223" t="s">
        <v>10965</v>
      </c>
    </row>
    <row r="224" spans="1:11">
      <c r="A224" t="s">
        <v>11912</v>
      </c>
      <c r="B224" t="s">
        <v>11913</v>
      </c>
      <c r="C224" t="s">
        <v>10944</v>
      </c>
      <c r="D224" t="s">
        <v>10965</v>
      </c>
      <c r="E224" t="s">
        <v>11615</v>
      </c>
      <c r="F224" t="s">
        <v>11270</v>
      </c>
      <c r="G224">
        <v>230625</v>
      </c>
      <c r="H224" t="s">
        <v>11914</v>
      </c>
      <c r="I224" t="s">
        <v>11915</v>
      </c>
      <c r="J224" t="s">
        <v>11912</v>
      </c>
      <c r="K224" t="s">
        <v>10965</v>
      </c>
    </row>
    <row r="225" spans="1:11">
      <c r="A225" t="s">
        <v>11916</v>
      </c>
      <c r="B225" t="s">
        <v>11917</v>
      </c>
      <c r="C225" t="s">
        <v>10944</v>
      </c>
      <c r="D225" t="s">
        <v>10965</v>
      </c>
      <c r="E225" t="s">
        <v>11615</v>
      </c>
      <c r="F225" t="s">
        <v>11270</v>
      </c>
      <c r="G225">
        <v>75000</v>
      </c>
      <c r="H225" t="s">
        <v>11918</v>
      </c>
      <c r="I225" t="s">
        <v>11785</v>
      </c>
      <c r="J225" t="s">
        <v>11916</v>
      </c>
      <c r="K225" t="s">
        <v>10965</v>
      </c>
    </row>
    <row r="226" spans="1:11">
      <c r="A226" t="s">
        <v>11919</v>
      </c>
      <c r="B226" t="s">
        <v>11920</v>
      </c>
      <c r="C226" t="s">
        <v>10944</v>
      </c>
      <c r="D226" t="s">
        <v>10965</v>
      </c>
      <c r="E226" t="s">
        <v>11615</v>
      </c>
      <c r="F226" t="s">
        <v>11270</v>
      </c>
      <c r="G226">
        <v>183750</v>
      </c>
      <c r="H226" t="s">
        <v>11921</v>
      </c>
      <c r="I226" t="s">
        <v>11922</v>
      </c>
      <c r="J226" t="s">
        <v>11919</v>
      </c>
      <c r="K226" t="s">
        <v>10965</v>
      </c>
    </row>
    <row r="227" spans="1:11">
      <c r="A227" t="s">
        <v>11923</v>
      </c>
      <c r="B227" t="s">
        <v>11924</v>
      </c>
      <c r="C227" t="s">
        <v>10944</v>
      </c>
      <c r="D227" t="s">
        <v>10965</v>
      </c>
      <c r="E227" t="s">
        <v>11615</v>
      </c>
      <c r="F227" t="s">
        <v>11270</v>
      </c>
      <c r="G227">
        <v>120000</v>
      </c>
      <c r="H227" t="s">
        <v>11925</v>
      </c>
      <c r="I227" t="s">
        <v>11926</v>
      </c>
      <c r="J227" t="s">
        <v>11923</v>
      </c>
      <c r="K227" t="s">
        <v>10965</v>
      </c>
    </row>
    <row r="228" spans="1:11">
      <c r="A228" t="s">
        <v>11927</v>
      </c>
      <c r="B228" t="s">
        <v>11928</v>
      </c>
      <c r="C228" t="s">
        <v>10944</v>
      </c>
      <c r="D228" t="s">
        <v>10965</v>
      </c>
      <c r="E228" t="s">
        <v>11615</v>
      </c>
      <c r="F228" t="s">
        <v>11270</v>
      </c>
      <c r="G228">
        <v>187500</v>
      </c>
      <c r="H228" t="s">
        <v>11929</v>
      </c>
      <c r="I228" t="s">
        <v>11930</v>
      </c>
      <c r="J228" t="s">
        <v>11927</v>
      </c>
      <c r="K228" t="s">
        <v>10965</v>
      </c>
    </row>
    <row r="229" spans="1:11">
      <c r="A229" t="s">
        <v>11931</v>
      </c>
      <c r="B229" t="s">
        <v>11932</v>
      </c>
      <c r="C229" t="s">
        <v>10944</v>
      </c>
      <c r="D229" t="s">
        <v>10965</v>
      </c>
      <c r="E229" t="s">
        <v>11615</v>
      </c>
      <c r="F229" t="s">
        <v>11270</v>
      </c>
      <c r="G229">
        <v>1181250</v>
      </c>
      <c r="H229" t="s">
        <v>11933</v>
      </c>
      <c r="I229" t="s">
        <v>11934</v>
      </c>
      <c r="J229" t="s">
        <v>11931</v>
      </c>
      <c r="K229" t="s">
        <v>10965</v>
      </c>
    </row>
    <row r="230" spans="1:11">
      <c r="A230" t="s">
        <v>11935</v>
      </c>
      <c r="B230" t="s">
        <v>11936</v>
      </c>
      <c r="C230" t="s">
        <v>10944</v>
      </c>
      <c r="D230" t="s">
        <v>10965</v>
      </c>
      <c r="E230" t="s">
        <v>11615</v>
      </c>
      <c r="F230" t="s">
        <v>11270</v>
      </c>
      <c r="G230">
        <v>351375</v>
      </c>
      <c r="H230" t="s">
        <v>11937</v>
      </c>
      <c r="I230" t="s">
        <v>11938</v>
      </c>
      <c r="J230" t="s">
        <v>11935</v>
      </c>
      <c r="K230" t="s">
        <v>10965</v>
      </c>
    </row>
    <row r="231" spans="1:11">
      <c r="A231" t="s">
        <v>11939</v>
      </c>
      <c r="B231" t="s">
        <v>11940</v>
      </c>
      <c r="C231" t="s">
        <v>10944</v>
      </c>
      <c r="D231" t="s">
        <v>10965</v>
      </c>
      <c r="E231" t="s">
        <v>11615</v>
      </c>
      <c r="F231" t="s">
        <v>11270</v>
      </c>
      <c r="G231">
        <v>279000</v>
      </c>
      <c r="H231" t="s">
        <v>11941</v>
      </c>
      <c r="I231" t="s">
        <v>11942</v>
      </c>
      <c r="J231" t="s">
        <v>11939</v>
      </c>
      <c r="K231" t="s">
        <v>10965</v>
      </c>
    </row>
    <row r="232" spans="1:11">
      <c r="A232" t="s">
        <v>11943</v>
      </c>
      <c r="B232" t="s">
        <v>11944</v>
      </c>
      <c r="C232" t="s">
        <v>10944</v>
      </c>
      <c r="D232" t="s">
        <v>10965</v>
      </c>
      <c r="E232" t="s">
        <v>11615</v>
      </c>
      <c r="F232" t="s">
        <v>11270</v>
      </c>
      <c r="G232">
        <v>150000</v>
      </c>
      <c r="H232" t="s">
        <v>11945</v>
      </c>
      <c r="I232" t="s">
        <v>11946</v>
      </c>
      <c r="J232" t="s">
        <v>11943</v>
      </c>
      <c r="K232" t="s">
        <v>10965</v>
      </c>
    </row>
    <row r="233" spans="1:11">
      <c r="A233" t="s">
        <v>11947</v>
      </c>
      <c r="B233" t="s">
        <v>11948</v>
      </c>
      <c r="C233" t="s">
        <v>10944</v>
      </c>
      <c r="D233" t="s">
        <v>10965</v>
      </c>
      <c r="E233" t="s">
        <v>11615</v>
      </c>
      <c r="F233" t="s">
        <v>11270</v>
      </c>
      <c r="G233">
        <v>157500</v>
      </c>
      <c r="H233" t="s">
        <v>11949</v>
      </c>
      <c r="I233" t="s">
        <v>11950</v>
      </c>
      <c r="J233" t="s">
        <v>11947</v>
      </c>
      <c r="K233" t="s">
        <v>10965</v>
      </c>
    </row>
    <row r="234" spans="1:11">
      <c r="A234" t="s">
        <v>11951</v>
      </c>
      <c r="B234" t="s">
        <v>11952</v>
      </c>
      <c r="C234" t="s">
        <v>10944</v>
      </c>
      <c r="D234" t="s">
        <v>10965</v>
      </c>
      <c r="E234" t="s">
        <v>11615</v>
      </c>
      <c r="F234" t="s">
        <v>11270</v>
      </c>
      <c r="G234">
        <v>771750</v>
      </c>
      <c r="H234" t="s">
        <v>11953</v>
      </c>
      <c r="I234" t="s">
        <v>11954</v>
      </c>
      <c r="J234" t="s">
        <v>11951</v>
      </c>
      <c r="K234" t="s">
        <v>10965</v>
      </c>
    </row>
    <row r="235" spans="1:11">
      <c r="A235" t="s">
        <v>11955</v>
      </c>
      <c r="B235" t="s">
        <v>11956</v>
      </c>
      <c r="C235" t="s">
        <v>10944</v>
      </c>
      <c r="D235" t="s">
        <v>10965</v>
      </c>
      <c r="E235" t="s">
        <v>11615</v>
      </c>
      <c r="F235" t="s">
        <v>11270</v>
      </c>
      <c r="G235">
        <v>112500</v>
      </c>
      <c r="H235" t="s">
        <v>11957</v>
      </c>
      <c r="I235" t="s">
        <v>11958</v>
      </c>
      <c r="J235" t="s">
        <v>11955</v>
      </c>
      <c r="K235" t="s">
        <v>10965</v>
      </c>
    </row>
    <row r="236" spans="1:11">
      <c r="A236" t="s">
        <v>11959</v>
      </c>
      <c r="B236" t="s">
        <v>11956</v>
      </c>
      <c r="C236" t="s">
        <v>10944</v>
      </c>
      <c r="D236" t="s">
        <v>10965</v>
      </c>
      <c r="E236" t="s">
        <v>11615</v>
      </c>
      <c r="F236" t="s">
        <v>11270</v>
      </c>
      <c r="G236">
        <v>375000</v>
      </c>
      <c r="H236" t="s">
        <v>11960</v>
      </c>
      <c r="I236" t="s">
        <v>11961</v>
      </c>
      <c r="J236" t="s">
        <v>11959</v>
      </c>
      <c r="K236" t="s">
        <v>10965</v>
      </c>
    </row>
    <row r="237" spans="1:11">
      <c r="A237" t="s">
        <v>11962</v>
      </c>
      <c r="B237" t="s">
        <v>11963</v>
      </c>
      <c r="C237" t="s">
        <v>10944</v>
      </c>
      <c r="D237" t="s">
        <v>10965</v>
      </c>
      <c r="E237" t="s">
        <v>11615</v>
      </c>
      <c r="F237" t="s">
        <v>11270</v>
      </c>
      <c r="G237">
        <v>36000</v>
      </c>
      <c r="H237" t="s">
        <v>11964</v>
      </c>
      <c r="I237" t="s">
        <v>11965</v>
      </c>
      <c r="J237" t="s">
        <v>11962</v>
      </c>
      <c r="K237" t="s">
        <v>10965</v>
      </c>
    </row>
    <row r="238" spans="1:11">
      <c r="A238" t="s">
        <v>11966</v>
      </c>
      <c r="B238" t="s">
        <v>11956</v>
      </c>
      <c r="C238" t="s">
        <v>10944</v>
      </c>
      <c r="D238" t="s">
        <v>10965</v>
      </c>
      <c r="E238" t="s">
        <v>11615</v>
      </c>
      <c r="F238" t="s">
        <v>11270</v>
      </c>
      <c r="G238">
        <v>102750</v>
      </c>
      <c r="H238" t="s">
        <v>11967</v>
      </c>
      <c r="I238" t="s">
        <v>11968</v>
      </c>
      <c r="J238" t="s">
        <v>11966</v>
      </c>
      <c r="K238" t="s">
        <v>10965</v>
      </c>
    </row>
    <row r="239" spans="1:11">
      <c r="A239" t="s">
        <v>11969</v>
      </c>
      <c r="B239" t="s">
        <v>11952</v>
      </c>
      <c r="C239" t="s">
        <v>10944</v>
      </c>
      <c r="D239" t="s">
        <v>10965</v>
      </c>
      <c r="E239" t="s">
        <v>11615</v>
      </c>
      <c r="F239" t="s">
        <v>11270</v>
      </c>
      <c r="G239">
        <v>221250</v>
      </c>
      <c r="H239" t="s">
        <v>11970</v>
      </c>
      <c r="I239" t="s">
        <v>11971</v>
      </c>
      <c r="J239" t="s">
        <v>11969</v>
      </c>
      <c r="K239" t="s">
        <v>10965</v>
      </c>
    </row>
    <row r="240" spans="1:11">
      <c r="A240" t="s">
        <v>11972</v>
      </c>
      <c r="B240" t="s">
        <v>11973</v>
      </c>
      <c r="C240" t="s">
        <v>10944</v>
      </c>
      <c r="D240" t="s">
        <v>10965</v>
      </c>
      <c r="E240" t="s">
        <v>11615</v>
      </c>
      <c r="F240" t="s">
        <v>11270</v>
      </c>
      <c r="G240">
        <v>857250</v>
      </c>
      <c r="H240" t="s">
        <v>11974</v>
      </c>
      <c r="I240" t="s">
        <v>11975</v>
      </c>
      <c r="J240" t="s">
        <v>11972</v>
      </c>
      <c r="K240" t="s">
        <v>10965</v>
      </c>
    </row>
    <row r="241" spans="1:11">
      <c r="A241" t="s">
        <v>11976</v>
      </c>
      <c r="B241" t="s">
        <v>11977</v>
      </c>
      <c r="C241" t="s">
        <v>10944</v>
      </c>
      <c r="D241" t="s">
        <v>10965</v>
      </c>
      <c r="E241" t="s">
        <v>11615</v>
      </c>
      <c r="F241" t="s">
        <v>11270</v>
      </c>
      <c r="G241">
        <v>375000</v>
      </c>
      <c r="H241" t="s">
        <v>11978</v>
      </c>
      <c r="I241" t="s">
        <v>11961</v>
      </c>
      <c r="J241" t="s">
        <v>11976</v>
      </c>
      <c r="K241" t="s">
        <v>10965</v>
      </c>
    </row>
    <row r="242" spans="1:11">
      <c r="A242" t="s">
        <v>11979</v>
      </c>
      <c r="B242" t="s">
        <v>11980</v>
      </c>
      <c r="C242" t="s">
        <v>10944</v>
      </c>
      <c r="D242" t="s">
        <v>10965</v>
      </c>
      <c r="E242" t="s">
        <v>11615</v>
      </c>
      <c r="F242" t="s">
        <v>11270</v>
      </c>
      <c r="G242">
        <v>337500</v>
      </c>
      <c r="H242" t="s">
        <v>11981</v>
      </c>
      <c r="I242" t="s">
        <v>11982</v>
      </c>
      <c r="J242" t="s">
        <v>11979</v>
      </c>
      <c r="K242" t="s">
        <v>10965</v>
      </c>
    </row>
    <row r="243" spans="1:11">
      <c r="A243" t="s">
        <v>11983</v>
      </c>
      <c r="B243" t="s">
        <v>11984</v>
      </c>
      <c r="C243" t="s">
        <v>10944</v>
      </c>
      <c r="D243" t="s">
        <v>10965</v>
      </c>
      <c r="E243" t="s">
        <v>11615</v>
      </c>
      <c r="F243" t="s">
        <v>11270</v>
      </c>
      <c r="G243">
        <v>75000</v>
      </c>
      <c r="H243" t="s">
        <v>11985</v>
      </c>
      <c r="I243" t="s">
        <v>11986</v>
      </c>
      <c r="J243" t="s">
        <v>11983</v>
      </c>
      <c r="K243" t="s">
        <v>10965</v>
      </c>
    </row>
    <row r="244" spans="1:11">
      <c r="A244" t="s">
        <v>11987</v>
      </c>
      <c r="B244" t="s">
        <v>11988</v>
      </c>
      <c r="C244" t="s">
        <v>10944</v>
      </c>
      <c r="D244" t="s">
        <v>10965</v>
      </c>
      <c r="E244" t="s">
        <v>11615</v>
      </c>
      <c r="F244" t="s">
        <v>11270</v>
      </c>
      <c r="G244">
        <v>188625</v>
      </c>
      <c r="H244" t="s">
        <v>11989</v>
      </c>
      <c r="I244" t="s">
        <v>11990</v>
      </c>
      <c r="J244" t="s">
        <v>11987</v>
      </c>
      <c r="K244" t="s">
        <v>10965</v>
      </c>
    </row>
    <row r="245" spans="1:11">
      <c r="A245" t="s">
        <v>11991</v>
      </c>
      <c r="B245" t="s">
        <v>11992</v>
      </c>
      <c r="C245" t="s">
        <v>10944</v>
      </c>
      <c r="D245" t="s">
        <v>10965</v>
      </c>
      <c r="E245" t="s">
        <v>11615</v>
      </c>
      <c r="F245" t="s">
        <v>11270</v>
      </c>
      <c r="G245">
        <v>37500</v>
      </c>
      <c r="H245" t="s">
        <v>11993</v>
      </c>
      <c r="I245" t="s">
        <v>11994</v>
      </c>
      <c r="J245" t="s">
        <v>11991</v>
      </c>
      <c r="K245" t="s">
        <v>10965</v>
      </c>
    </row>
    <row r="246" spans="1:11">
      <c r="A246" t="s">
        <v>11995</v>
      </c>
      <c r="B246" t="s">
        <v>11996</v>
      </c>
      <c r="C246" t="s">
        <v>10944</v>
      </c>
      <c r="D246" t="s">
        <v>10965</v>
      </c>
      <c r="E246" t="s">
        <v>11615</v>
      </c>
      <c r="F246" t="s">
        <v>11270</v>
      </c>
      <c r="G246">
        <v>375000</v>
      </c>
      <c r="H246" t="s">
        <v>11997</v>
      </c>
      <c r="I246" t="s">
        <v>11961</v>
      </c>
      <c r="J246" t="s">
        <v>11995</v>
      </c>
      <c r="K246" t="s">
        <v>10965</v>
      </c>
    </row>
    <row r="247" spans="1:11">
      <c r="A247" t="s">
        <v>11998</v>
      </c>
      <c r="B247" t="s">
        <v>11999</v>
      </c>
      <c r="C247" t="s">
        <v>10944</v>
      </c>
      <c r="D247" t="s">
        <v>10965</v>
      </c>
      <c r="E247" t="s">
        <v>11615</v>
      </c>
      <c r="F247" t="s">
        <v>11270</v>
      </c>
      <c r="G247">
        <v>187500</v>
      </c>
      <c r="H247" t="s">
        <v>12000</v>
      </c>
      <c r="I247" t="s">
        <v>11961</v>
      </c>
      <c r="J247" t="s">
        <v>11998</v>
      </c>
      <c r="K247" t="s">
        <v>10965</v>
      </c>
    </row>
    <row r="248" spans="1:11">
      <c r="A248" t="s">
        <v>12001</v>
      </c>
      <c r="B248" t="s">
        <v>11331</v>
      </c>
      <c r="C248" t="s">
        <v>10944</v>
      </c>
      <c r="D248" t="s">
        <v>10965</v>
      </c>
      <c r="E248" t="s">
        <v>11615</v>
      </c>
      <c r="F248" t="s">
        <v>11270</v>
      </c>
      <c r="G248">
        <v>562500</v>
      </c>
      <c r="H248" t="s">
        <v>12000</v>
      </c>
      <c r="I248" t="s">
        <v>11961</v>
      </c>
      <c r="J248" t="s">
        <v>12001</v>
      </c>
      <c r="K248" t="s">
        <v>10965</v>
      </c>
    </row>
    <row r="249" spans="1:11">
      <c r="A249" t="s">
        <v>12002</v>
      </c>
      <c r="B249" t="s">
        <v>12003</v>
      </c>
      <c r="C249" t="s">
        <v>10944</v>
      </c>
      <c r="D249" t="s">
        <v>10965</v>
      </c>
      <c r="E249" t="s">
        <v>11615</v>
      </c>
      <c r="F249" t="s">
        <v>11270</v>
      </c>
      <c r="G249">
        <v>201750</v>
      </c>
      <c r="H249" t="s">
        <v>12004</v>
      </c>
      <c r="I249" t="s">
        <v>12005</v>
      </c>
      <c r="J249" t="s">
        <v>12002</v>
      </c>
      <c r="K249" t="s">
        <v>10965</v>
      </c>
    </row>
    <row r="250" spans="1:11">
      <c r="A250" t="s">
        <v>12006</v>
      </c>
      <c r="B250" t="s">
        <v>12007</v>
      </c>
      <c r="C250" t="s">
        <v>10944</v>
      </c>
      <c r="D250" t="s">
        <v>10965</v>
      </c>
      <c r="E250" t="s">
        <v>11615</v>
      </c>
      <c r="F250" t="s">
        <v>11270</v>
      </c>
      <c r="G250">
        <v>562500</v>
      </c>
      <c r="H250" t="s">
        <v>12008</v>
      </c>
      <c r="I250" t="s">
        <v>11930</v>
      </c>
      <c r="J250" t="s">
        <v>12006</v>
      </c>
      <c r="K250" t="s">
        <v>10965</v>
      </c>
    </row>
    <row r="251" spans="1:11">
      <c r="A251" t="s">
        <v>12009</v>
      </c>
      <c r="B251" t="s">
        <v>12010</v>
      </c>
      <c r="C251" t="s">
        <v>10944</v>
      </c>
      <c r="D251" t="s">
        <v>10965</v>
      </c>
      <c r="E251" t="s">
        <v>11615</v>
      </c>
      <c r="F251" t="s">
        <v>11270</v>
      </c>
      <c r="G251">
        <v>281250</v>
      </c>
      <c r="H251" t="s">
        <v>12011</v>
      </c>
      <c r="I251" t="s">
        <v>12012</v>
      </c>
      <c r="J251" t="s">
        <v>12009</v>
      </c>
      <c r="K251" t="s">
        <v>10965</v>
      </c>
    </row>
    <row r="252" spans="1:11">
      <c r="A252" t="s">
        <v>12013</v>
      </c>
      <c r="B252" t="s">
        <v>12014</v>
      </c>
      <c r="C252" t="s">
        <v>10944</v>
      </c>
      <c r="D252" t="s">
        <v>10965</v>
      </c>
      <c r="E252" t="s">
        <v>11615</v>
      </c>
      <c r="F252" t="s">
        <v>11270</v>
      </c>
      <c r="G252">
        <v>375000</v>
      </c>
      <c r="H252" t="s">
        <v>12015</v>
      </c>
      <c r="I252" t="s">
        <v>11961</v>
      </c>
      <c r="J252" t="s">
        <v>12013</v>
      </c>
      <c r="K252" t="s">
        <v>10965</v>
      </c>
    </row>
    <row r="253" spans="1:11">
      <c r="A253" t="s">
        <v>12016</v>
      </c>
      <c r="B253" t="s">
        <v>12017</v>
      </c>
      <c r="C253" t="s">
        <v>10944</v>
      </c>
      <c r="D253" t="s">
        <v>10965</v>
      </c>
      <c r="E253" t="s">
        <v>11615</v>
      </c>
      <c r="F253" t="s">
        <v>11270</v>
      </c>
      <c r="G253">
        <v>750000</v>
      </c>
      <c r="H253" t="s">
        <v>12018</v>
      </c>
      <c r="I253" t="s">
        <v>12019</v>
      </c>
      <c r="J253" t="s">
        <v>12016</v>
      </c>
      <c r="K253" t="s">
        <v>10965</v>
      </c>
    </row>
    <row r="254" spans="1:11">
      <c r="A254" t="s">
        <v>12020</v>
      </c>
      <c r="B254" t="s">
        <v>12021</v>
      </c>
      <c r="C254" t="s">
        <v>10944</v>
      </c>
      <c r="D254" t="s">
        <v>10965</v>
      </c>
      <c r="E254" t="s">
        <v>11615</v>
      </c>
      <c r="F254" t="s">
        <v>11270</v>
      </c>
      <c r="G254">
        <v>225000</v>
      </c>
      <c r="H254" t="s">
        <v>12022</v>
      </c>
      <c r="I254" t="s">
        <v>12023</v>
      </c>
      <c r="J254" t="s">
        <v>12020</v>
      </c>
      <c r="K254" t="s">
        <v>10965</v>
      </c>
    </row>
    <row r="255" spans="1:11">
      <c r="A255" t="s">
        <v>12024</v>
      </c>
      <c r="B255" t="s">
        <v>12025</v>
      </c>
      <c r="C255" t="s">
        <v>10944</v>
      </c>
      <c r="D255" t="s">
        <v>10965</v>
      </c>
      <c r="E255" t="s">
        <v>11615</v>
      </c>
      <c r="F255" t="s">
        <v>11270</v>
      </c>
      <c r="G255">
        <v>375000</v>
      </c>
      <c r="H255" t="s">
        <v>12026</v>
      </c>
      <c r="I255" t="s">
        <v>11961</v>
      </c>
      <c r="J255" t="s">
        <v>12024</v>
      </c>
      <c r="K255" t="s">
        <v>10965</v>
      </c>
    </row>
    <row r="256" spans="1:11">
      <c r="A256" t="s">
        <v>12027</v>
      </c>
      <c r="B256" t="s">
        <v>12028</v>
      </c>
      <c r="C256" t="s">
        <v>10944</v>
      </c>
      <c r="D256" t="s">
        <v>10965</v>
      </c>
      <c r="E256" t="s">
        <v>11615</v>
      </c>
      <c r="F256" t="s">
        <v>11270</v>
      </c>
      <c r="G256">
        <v>506250</v>
      </c>
      <c r="H256" t="s">
        <v>12029</v>
      </c>
      <c r="I256" t="s">
        <v>12030</v>
      </c>
      <c r="J256" t="s">
        <v>12027</v>
      </c>
      <c r="K256" t="s">
        <v>10965</v>
      </c>
    </row>
    <row r="257" spans="1:11">
      <c r="A257" t="s">
        <v>12031</v>
      </c>
      <c r="B257" t="s">
        <v>12032</v>
      </c>
      <c r="C257" t="s">
        <v>10944</v>
      </c>
      <c r="D257" t="s">
        <v>10965</v>
      </c>
      <c r="E257" t="s">
        <v>11615</v>
      </c>
      <c r="F257" t="s">
        <v>11270</v>
      </c>
      <c r="G257">
        <v>475500</v>
      </c>
      <c r="H257" t="s">
        <v>12033</v>
      </c>
      <c r="I257" t="s">
        <v>11824</v>
      </c>
      <c r="J257" t="s">
        <v>12031</v>
      </c>
      <c r="K257" t="s">
        <v>10965</v>
      </c>
    </row>
    <row r="258" spans="1:11">
      <c r="A258" t="s">
        <v>12034</v>
      </c>
      <c r="B258" t="s">
        <v>12035</v>
      </c>
      <c r="C258" t="s">
        <v>10944</v>
      </c>
      <c r="D258" t="s">
        <v>10965</v>
      </c>
      <c r="E258" t="s">
        <v>11615</v>
      </c>
      <c r="F258" t="s">
        <v>11270</v>
      </c>
      <c r="G258">
        <v>375000</v>
      </c>
      <c r="H258" t="s">
        <v>12036</v>
      </c>
      <c r="I258" t="s">
        <v>11738</v>
      </c>
      <c r="J258" t="s">
        <v>12034</v>
      </c>
      <c r="K258" t="s">
        <v>10965</v>
      </c>
    </row>
    <row r="259" spans="1:11">
      <c r="A259" t="s">
        <v>12037</v>
      </c>
      <c r="B259" t="s">
        <v>12038</v>
      </c>
      <c r="C259" t="s">
        <v>10944</v>
      </c>
      <c r="D259" t="s">
        <v>10965</v>
      </c>
      <c r="E259" t="s">
        <v>11615</v>
      </c>
      <c r="F259" t="s">
        <v>11270</v>
      </c>
      <c r="G259">
        <v>343875</v>
      </c>
      <c r="H259" t="s">
        <v>12039</v>
      </c>
      <c r="I259" t="s">
        <v>12040</v>
      </c>
      <c r="J259" t="s">
        <v>12037</v>
      </c>
      <c r="K259" t="s">
        <v>10965</v>
      </c>
    </row>
    <row r="260" spans="1:11">
      <c r="A260" t="s">
        <v>12041</v>
      </c>
      <c r="B260" t="s">
        <v>12042</v>
      </c>
      <c r="C260" t="s">
        <v>10944</v>
      </c>
      <c r="D260" t="s">
        <v>10965</v>
      </c>
      <c r="E260" t="s">
        <v>11615</v>
      </c>
      <c r="F260" t="s">
        <v>11270</v>
      </c>
      <c r="G260">
        <v>171375</v>
      </c>
      <c r="H260" t="s">
        <v>12043</v>
      </c>
      <c r="I260" t="s">
        <v>12044</v>
      </c>
      <c r="J260" t="s">
        <v>12041</v>
      </c>
      <c r="K260" t="s">
        <v>10965</v>
      </c>
    </row>
    <row r="261" spans="1:11">
      <c r="A261" t="s">
        <v>12045</v>
      </c>
      <c r="B261" t="s">
        <v>12046</v>
      </c>
      <c r="C261" t="s">
        <v>10944</v>
      </c>
      <c r="D261" t="s">
        <v>10965</v>
      </c>
      <c r="E261" t="s">
        <v>11615</v>
      </c>
      <c r="F261" t="s">
        <v>11270</v>
      </c>
      <c r="G261">
        <v>225000</v>
      </c>
      <c r="H261" t="s">
        <v>12047</v>
      </c>
      <c r="I261" t="s">
        <v>11713</v>
      </c>
      <c r="J261" t="s">
        <v>12045</v>
      </c>
      <c r="K261" t="s">
        <v>10965</v>
      </c>
    </row>
    <row r="262" spans="1:11">
      <c r="A262" t="s">
        <v>12048</v>
      </c>
      <c r="B262" t="s">
        <v>12049</v>
      </c>
      <c r="C262" t="s">
        <v>10944</v>
      </c>
      <c r="D262" t="s">
        <v>10965</v>
      </c>
      <c r="E262" t="s">
        <v>11615</v>
      </c>
      <c r="F262" t="s">
        <v>11270</v>
      </c>
      <c r="G262">
        <v>375000</v>
      </c>
      <c r="H262" t="s">
        <v>12050</v>
      </c>
      <c r="I262" t="s">
        <v>11738</v>
      </c>
      <c r="J262" t="s">
        <v>12048</v>
      </c>
      <c r="K262" t="s">
        <v>10965</v>
      </c>
    </row>
    <row r="263" spans="1:11">
      <c r="A263" t="s">
        <v>12051</v>
      </c>
      <c r="B263" t="s">
        <v>12049</v>
      </c>
      <c r="C263" t="s">
        <v>10944</v>
      </c>
      <c r="D263" t="s">
        <v>10965</v>
      </c>
      <c r="E263" t="s">
        <v>11615</v>
      </c>
      <c r="F263" t="s">
        <v>11270</v>
      </c>
      <c r="G263">
        <v>225000</v>
      </c>
      <c r="H263" t="s">
        <v>12052</v>
      </c>
      <c r="I263" t="s">
        <v>11713</v>
      </c>
      <c r="J263" t="s">
        <v>12051</v>
      </c>
      <c r="K263" t="s">
        <v>10965</v>
      </c>
    </row>
    <row r="264" spans="1:11">
      <c r="A264" t="s">
        <v>12053</v>
      </c>
      <c r="B264" t="s">
        <v>12054</v>
      </c>
      <c r="C264" t="s">
        <v>10944</v>
      </c>
      <c r="D264" t="s">
        <v>10965</v>
      </c>
      <c r="E264" t="s">
        <v>11615</v>
      </c>
      <c r="F264" t="s">
        <v>11270</v>
      </c>
      <c r="G264">
        <v>178312</v>
      </c>
      <c r="H264" t="s">
        <v>12055</v>
      </c>
      <c r="I264" t="s">
        <v>12056</v>
      </c>
      <c r="J264" t="s">
        <v>12053</v>
      </c>
      <c r="K264" t="s">
        <v>10965</v>
      </c>
    </row>
    <row r="265" spans="1:11">
      <c r="A265" t="s">
        <v>12057</v>
      </c>
      <c r="B265" t="s">
        <v>12058</v>
      </c>
      <c r="C265" t="s">
        <v>10944</v>
      </c>
      <c r="D265" t="s">
        <v>10965</v>
      </c>
      <c r="E265" t="s">
        <v>11615</v>
      </c>
      <c r="F265" t="s">
        <v>11270</v>
      </c>
      <c r="G265">
        <v>262500</v>
      </c>
      <c r="H265" t="s">
        <v>12059</v>
      </c>
      <c r="I265" t="s">
        <v>11818</v>
      </c>
      <c r="J265" t="s">
        <v>12057</v>
      </c>
      <c r="K265" t="s">
        <v>10965</v>
      </c>
    </row>
    <row r="266" spans="1:11">
      <c r="A266" t="s">
        <v>12060</v>
      </c>
      <c r="B266" t="s">
        <v>12061</v>
      </c>
      <c r="C266" t="s">
        <v>10944</v>
      </c>
      <c r="D266" t="s">
        <v>10965</v>
      </c>
      <c r="E266" t="s">
        <v>11615</v>
      </c>
      <c r="F266" t="s">
        <v>11270</v>
      </c>
      <c r="G266">
        <v>515250</v>
      </c>
      <c r="H266" t="s">
        <v>12062</v>
      </c>
      <c r="I266" t="s">
        <v>12063</v>
      </c>
      <c r="J266" t="s">
        <v>12060</v>
      </c>
      <c r="K266" t="s">
        <v>10965</v>
      </c>
    </row>
    <row r="267" spans="1:11">
      <c r="A267" t="s">
        <v>12064</v>
      </c>
      <c r="B267" t="s">
        <v>12065</v>
      </c>
      <c r="C267" t="s">
        <v>10944</v>
      </c>
      <c r="D267" t="s">
        <v>10965</v>
      </c>
      <c r="E267" t="s">
        <v>11615</v>
      </c>
      <c r="F267" t="s">
        <v>11270</v>
      </c>
      <c r="G267">
        <v>342750</v>
      </c>
      <c r="H267" t="s">
        <v>12066</v>
      </c>
      <c r="I267" t="s">
        <v>12067</v>
      </c>
      <c r="J267" t="s">
        <v>12064</v>
      </c>
      <c r="K267" t="s">
        <v>10965</v>
      </c>
    </row>
    <row r="268" spans="1:11">
      <c r="A268" t="s">
        <v>12068</v>
      </c>
      <c r="B268" t="s">
        <v>12069</v>
      </c>
      <c r="C268" t="s">
        <v>10944</v>
      </c>
      <c r="D268" t="s">
        <v>10965</v>
      </c>
      <c r="E268" t="s">
        <v>11615</v>
      </c>
      <c r="F268" t="s">
        <v>11270</v>
      </c>
      <c r="G268">
        <v>1500000</v>
      </c>
      <c r="H268" t="s">
        <v>12070</v>
      </c>
      <c r="I268" t="s">
        <v>12071</v>
      </c>
      <c r="J268" t="s">
        <v>12068</v>
      </c>
      <c r="K268" t="s">
        <v>10965</v>
      </c>
    </row>
    <row r="269" spans="1:11">
      <c r="A269" t="s">
        <v>12072</v>
      </c>
      <c r="B269" t="s">
        <v>12069</v>
      </c>
      <c r="C269" t="s">
        <v>10944</v>
      </c>
      <c r="D269" t="s">
        <v>10965</v>
      </c>
      <c r="E269" t="s">
        <v>11615</v>
      </c>
      <c r="F269" t="s">
        <v>11270</v>
      </c>
      <c r="G269">
        <v>1875000</v>
      </c>
      <c r="H269" t="s">
        <v>12070</v>
      </c>
      <c r="I269" t="s">
        <v>12073</v>
      </c>
      <c r="J269" t="s">
        <v>12072</v>
      </c>
      <c r="K269" t="s">
        <v>10965</v>
      </c>
    </row>
    <row r="270" spans="1:11">
      <c r="A270" t="s">
        <v>12074</v>
      </c>
      <c r="B270" t="s">
        <v>12069</v>
      </c>
      <c r="C270" t="s">
        <v>10944</v>
      </c>
      <c r="D270" t="s">
        <v>10965</v>
      </c>
      <c r="E270" t="s">
        <v>11615</v>
      </c>
      <c r="F270" t="s">
        <v>11270</v>
      </c>
      <c r="G270">
        <v>1500000</v>
      </c>
      <c r="H270" t="s">
        <v>12075</v>
      </c>
      <c r="I270" t="s">
        <v>12071</v>
      </c>
      <c r="J270" t="s">
        <v>12074</v>
      </c>
      <c r="K270" t="s">
        <v>10965</v>
      </c>
    </row>
    <row r="271" spans="1:11">
      <c r="A271" s="58" t="s">
        <v>1880</v>
      </c>
      <c r="B271" s="58" t="s">
        <v>1879</v>
      </c>
      <c r="C271" s="58" t="s">
        <v>1878</v>
      </c>
    </row>
    <row r="272" spans="1:11">
      <c r="A272" t="s">
        <v>5777</v>
      </c>
    </row>
    <row r="273" spans="1:5">
      <c r="A273" s="13" t="s">
        <v>1167</v>
      </c>
      <c r="B273" s="12" t="s">
        <v>1166</v>
      </c>
      <c r="C273" s="14" t="s">
        <v>1165</v>
      </c>
    </row>
    <row r="274" spans="1:5">
      <c r="A274" t="s">
        <v>11850</v>
      </c>
      <c r="B274">
        <v>112500</v>
      </c>
      <c r="C274" t="s">
        <v>11852</v>
      </c>
      <c r="D274" t="s">
        <v>11828</v>
      </c>
    </row>
    <row r="275" spans="1:5">
      <c r="A275" t="s">
        <v>11873</v>
      </c>
      <c r="B275">
        <v>91</v>
      </c>
      <c r="C275">
        <v>13250</v>
      </c>
      <c r="D275" t="s">
        <v>11874</v>
      </c>
      <c r="E275" t="s">
        <v>11875</v>
      </c>
    </row>
    <row r="276" spans="1:5">
      <c r="A276" t="s">
        <v>11876</v>
      </c>
      <c r="C276">
        <v>114750</v>
      </c>
      <c r="D276" t="s">
        <v>11878</v>
      </c>
    </row>
    <row r="277" spans="1:5">
      <c r="A277" t="s">
        <v>5771</v>
      </c>
    </row>
    <row r="278" spans="1:5">
      <c r="A278" s="2" t="s">
        <v>2064</v>
      </c>
      <c r="B278" s="2" t="s">
        <v>2063</v>
      </c>
      <c r="C278">
        <v>30000</v>
      </c>
      <c r="D278" s="2" t="s">
        <v>2062</v>
      </c>
    </row>
    <row r="279" spans="1:5">
      <c r="A279" s="2" t="s">
        <v>2061</v>
      </c>
      <c r="B279" s="2" t="s">
        <v>2060</v>
      </c>
      <c r="C279">
        <v>66560</v>
      </c>
      <c r="D279" s="2" t="s">
        <v>2059</v>
      </c>
    </row>
    <row r="280" spans="1:5">
      <c r="A280" s="2" t="s">
        <v>2034</v>
      </c>
      <c r="B280" s="2" t="s">
        <v>2033</v>
      </c>
      <c r="C280" t="s">
        <v>11242</v>
      </c>
      <c r="D280" s="2" t="s">
        <v>2032</v>
      </c>
    </row>
    <row r="281" spans="1:5">
      <c r="A281" s="2" t="s">
        <v>1780</v>
      </c>
      <c r="B281" s="2" t="s">
        <v>9676</v>
      </c>
      <c r="C281">
        <v>130000</v>
      </c>
      <c r="D281" s="138" t="s">
        <v>1779</v>
      </c>
    </row>
    <row r="282" spans="1:5">
      <c r="A282" s="2" t="s">
        <v>1778</v>
      </c>
      <c r="B282" s="2" t="s">
        <v>9677</v>
      </c>
      <c r="C282">
        <v>130000</v>
      </c>
      <c r="D282" s="138" t="s">
        <v>1777</v>
      </c>
    </row>
    <row r="283" spans="1:5">
      <c r="A283" s="13" t="s">
        <v>1167</v>
      </c>
      <c r="B283" s="12" t="s">
        <v>1166</v>
      </c>
      <c r="D283" s="14" t="s">
        <v>1165</v>
      </c>
    </row>
    <row r="284" spans="1:5">
      <c r="A284" s="13" t="s">
        <v>1152</v>
      </c>
      <c r="B284" s="17" t="s">
        <v>1151</v>
      </c>
      <c r="C284">
        <v>14700</v>
      </c>
      <c r="D284" s="14" t="s">
        <v>1150</v>
      </c>
    </row>
    <row r="285" spans="1:5">
      <c r="A285" t="s">
        <v>11908</v>
      </c>
      <c r="B285">
        <v>15000</v>
      </c>
      <c r="C285" t="s">
        <v>11910</v>
      </c>
      <c r="D285" t="s">
        <v>11911</v>
      </c>
    </row>
    <row r="286" spans="1:5">
      <c r="A286" t="s">
        <v>11916</v>
      </c>
      <c r="B286">
        <v>75000</v>
      </c>
      <c r="C286" t="s">
        <v>11918</v>
      </c>
      <c r="D286" t="s">
        <v>11785</v>
      </c>
    </row>
    <row r="287" spans="1:5">
      <c r="A287" t="s">
        <v>11931</v>
      </c>
      <c r="B287">
        <v>1181250</v>
      </c>
      <c r="C287" t="s">
        <v>11933</v>
      </c>
      <c r="D287" t="s">
        <v>11934</v>
      </c>
    </row>
    <row r="288" spans="1:5">
      <c r="A288" t="s">
        <v>11962</v>
      </c>
      <c r="B288">
        <v>36000</v>
      </c>
      <c r="C288" t="s">
        <v>11964</v>
      </c>
      <c r="D288" t="s">
        <v>11965</v>
      </c>
    </row>
    <row r="289" spans="1:6">
      <c r="A289" t="s">
        <v>11487</v>
      </c>
      <c r="B289" t="s">
        <v>11242</v>
      </c>
      <c r="C289" t="s">
        <v>11489</v>
      </c>
      <c r="D289" t="s">
        <v>11490</v>
      </c>
      <c r="E289" t="s">
        <v>11491</v>
      </c>
      <c r="F289" t="s">
        <v>11492</v>
      </c>
    </row>
    <row r="290" spans="1:6">
      <c r="A290" t="s">
        <v>11995</v>
      </c>
      <c r="B290" t="s">
        <v>11996</v>
      </c>
      <c r="C290">
        <v>375000</v>
      </c>
      <c r="D290" t="s">
        <v>11997</v>
      </c>
      <c r="E290" t="s">
        <v>11961</v>
      </c>
    </row>
    <row r="291" spans="1:6">
      <c r="A291" t="s">
        <v>11998</v>
      </c>
      <c r="B291" t="s">
        <v>11999</v>
      </c>
      <c r="C291">
        <v>187500</v>
      </c>
      <c r="D291" t="s">
        <v>12000</v>
      </c>
      <c r="E291" t="s">
        <v>11961</v>
      </c>
    </row>
    <row r="292" spans="1:6">
      <c r="A292" t="s">
        <v>12001</v>
      </c>
      <c r="B292" t="s">
        <v>11331</v>
      </c>
      <c r="C292">
        <v>562500</v>
      </c>
      <c r="D292" t="s">
        <v>12000</v>
      </c>
      <c r="E292" t="s">
        <v>11961</v>
      </c>
    </row>
    <row r="293" spans="1:6">
      <c r="A293" t="s">
        <v>12009</v>
      </c>
      <c r="B293" t="s">
        <v>12010</v>
      </c>
      <c r="C293">
        <v>281250</v>
      </c>
      <c r="D293" t="s">
        <v>12011</v>
      </c>
      <c r="E293" t="s">
        <v>12012</v>
      </c>
    </row>
    <row r="295" spans="1:6">
      <c r="A295" t="s">
        <v>6233</v>
      </c>
    </row>
    <row r="296" spans="1:6">
      <c r="A296" s="29" t="s">
        <v>1877</v>
      </c>
      <c r="B296" s="29" t="s">
        <v>1876</v>
      </c>
      <c r="C296">
        <v>123373</v>
      </c>
      <c r="D296" s="135" t="s">
        <v>1875</v>
      </c>
    </row>
    <row r="297" spans="1:6">
      <c r="A297" s="2" t="s">
        <v>1871</v>
      </c>
      <c r="B297" s="2" t="s">
        <v>1868</v>
      </c>
      <c r="C297">
        <v>75000</v>
      </c>
      <c r="D297" s="2" t="s">
        <v>1870</v>
      </c>
    </row>
    <row r="298" spans="1:6">
      <c r="A298" t="s">
        <v>11890</v>
      </c>
      <c r="B298" t="s">
        <v>12196</v>
      </c>
      <c r="C298">
        <v>514500</v>
      </c>
      <c r="D298" t="s">
        <v>11892</v>
      </c>
      <c r="E298" t="s">
        <v>11893</v>
      </c>
    </row>
    <row r="299" spans="1:6">
      <c r="A299">
        <v>120</v>
      </c>
      <c r="B299" t="s">
        <v>12038</v>
      </c>
      <c r="C299">
        <v>343875</v>
      </c>
      <c r="D299" t="s">
        <v>12039</v>
      </c>
      <c r="E299" t="s">
        <v>12040</v>
      </c>
    </row>
    <row r="300" spans="1:6">
      <c r="A300" t="s">
        <v>5916</v>
      </c>
    </row>
    <row r="301" spans="1:6">
      <c r="A301" s="29" t="s">
        <v>2197</v>
      </c>
      <c r="B301" s="29" t="s">
        <v>2196</v>
      </c>
      <c r="C301" t="s">
        <v>11242</v>
      </c>
      <c r="D301" s="29" t="s">
        <v>2195</v>
      </c>
    </row>
    <row r="302" spans="1:6">
      <c r="A302" s="2" t="s">
        <v>1995</v>
      </c>
      <c r="B302" s="2" t="s">
        <v>1994</v>
      </c>
      <c r="C302" t="s">
        <v>11242</v>
      </c>
      <c r="D302" s="2" t="s">
        <v>1993</v>
      </c>
    </row>
    <row r="303" spans="1:6">
      <c r="A303" s="2" t="s">
        <v>1989</v>
      </c>
      <c r="B303" s="2" t="s">
        <v>1988</v>
      </c>
      <c r="C303">
        <v>3672</v>
      </c>
      <c r="D303" s="139" t="s">
        <v>1987</v>
      </c>
    </row>
    <row r="304" spans="1:6">
      <c r="A304" s="2" t="s">
        <v>1998</v>
      </c>
      <c r="B304" s="2" t="s">
        <v>1997</v>
      </c>
      <c r="C304">
        <v>1570</v>
      </c>
      <c r="D304" s="139" t="s">
        <v>1996</v>
      </c>
    </row>
    <row r="305" spans="1:5">
      <c r="A305" s="32" t="s">
        <v>9427</v>
      </c>
      <c r="B305" s="60" t="s">
        <v>9432</v>
      </c>
      <c r="C305">
        <v>60000</v>
      </c>
      <c r="D305" t="s">
        <v>9074</v>
      </c>
    </row>
    <row r="306" spans="1:5">
      <c r="A306" s="143" t="s">
        <v>11880</v>
      </c>
      <c r="B306">
        <v>91</v>
      </c>
      <c r="C306">
        <v>75000</v>
      </c>
      <c r="D306" t="s">
        <v>11882</v>
      </c>
      <c r="E306" t="s">
        <v>11785</v>
      </c>
    </row>
    <row r="307" spans="1:5">
      <c r="A307" t="s">
        <v>11969</v>
      </c>
      <c r="B307">
        <v>94</v>
      </c>
      <c r="C307">
        <v>221250</v>
      </c>
      <c r="D307" t="s">
        <v>11970</v>
      </c>
      <c r="E307" t="s">
        <v>11971</v>
      </c>
    </row>
    <row r="308" spans="1:5">
      <c r="A308" t="s">
        <v>12031</v>
      </c>
      <c r="B308">
        <v>97</v>
      </c>
      <c r="C308">
        <v>475500</v>
      </c>
      <c r="D308" t="s">
        <v>12033</v>
      </c>
      <c r="E308" t="s">
        <v>11824</v>
      </c>
    </row>
    <row r="309" spans="1:5">
      <c r="A309" s="143" t="s">
        <v>12060</v>
      </c>
      <c r="B309" s="143" t="s">
        <v>12061</v>
      </c>
      <c r="C309" s="143">
        <v>515250</v>
      </c>
      <c r="D309" s="143" t="s">
        <v>12062</v>
      </c>
      <c r="E309" s="143" t="s">
        <v>12063</v>
      </c>
    </row>
    <row r="310" spans="1:5">
      <c r="A310" s="2" t="s">
        <v>2156</v>
      </c>
      <c r="B310" s="2" t="s">
        <v>2155</v>
      </c>
      <c r="C310">
        <v>35000</v>
      </c>
      <c r="D310" s="2" t="s">
        <v>2154</v>
      </c>
    </row>
    <row r="311" spans="1:5">
      <c r="A311" t="s">
        <v>5969</v>
      </c>
    </row>
    <row r="312" spans="1:5">
      <c r="A312" s="2" t="s">
        <v>2221</v>
      </c>
      <c r="B312" s="21" t="s">
        <v>2220</v>
      </c>
      <c r="C312" t="s">
        <v>11242</v>
      </c>
      <c r="D312" s="138" t="s">
        <v>2219</v>
      </c>
    </row>
    <row r="313" spans="1:5">
      <c r="A313" s="13" t="s">
        <v>1158</v>
      </c>
      <c r="B313" s="12" t="s">
        <v>1157</v>
      </c>
      <c r="C313">
        <v>407925</v>
      </c>
      <c r="D313" s="14" t="s">
        <v>1156</v>
      </c>
    </row>
    <row r="314" spans="1:5">
      <c r="A314" s="2" t="s">
        <v>2233</v>
      </c>
      <c r="B314" s="3" t="s">
        <v>2232</v>
      </c>
      <c r="D314" s="138" t="s">
        <v>2231</v>
      </c>
    </row>
    <row r="315" spans="1:5">
      <c r="A315" t="s">
        <v>6180</v>
      </c>
    </row>
    <row r="316" spans="1:5">
      <c r="A316" s="2" t="s">
        <v>2227</v>
      </c>
      <c r="B316" s="2" t="s">
        <v>2226</v>
      </c>
      <c r="D316" s="138" t="s">
        <v>2225</v>
      </c>
    </row>
    <row r="317" spans="1:5">
      <c r="A317" s="2" t="s">
        <v>2191</v>
      </c>
      <c r="B317" s="2" t="s">
        <v>2190</v>
      </c>
      <c r="C317">
        <v>36800</v>
      </c>
      <c r="D317" s="138" t="s">
        <v>2189</v>
      </c>
    </row>
    <row r="318" spans="1:5">
      <c r="A318" s="2" t="s">
        <v>6160</v>
      </c>
    </row>
    <row r="319" spans="1:5">
      <c r="A319" s="29" t="s">
        <v>1642</v>
      </c>
      <c r="B319" s="29" t="s">
        <v>1641</v>
      </c>
      <c r="D319" s="142" t="s">
        <v>1640</v>
      </c>
    </row>
    <row r="320" spans="1:5">
      <c r="A320" s="2" t="s">
        <v>1928</v>
      </c>
      <c r="B320" s="2" t="s">
        <v>1927</v>
      </c>
      <c r="C320">
        <v>956950</v>
      </c>
      <c r="D320" s="138" t="s">
        <v>1926</v>
      </c>
    </row>
    <row r="321" spans="1:4">
      <c r="A321" s="2" t="s">
        <v>1839</v>
      </c>
      <c r="B321" s="2" t="s">
        <v>1838</v>
      </c>
      <c r="D321" s="138" t="s">
        <v>1837</v>
      </c>
    </row>
  </sheetData>
  <conditionalFormatting sqref="A16">
    <cfRule type="duplicateValues" dxfId="52" priority="53"/>
  </conditionalFormatting>
  <conditionalFormatting sqref="A17">
    <cfRule type="duplicateValues" dxfId="51" priority="52"/>
  </conditionalFormatting>
  <conditionalFormatting sqref="A18">
    <cfRule type="duplicateValues" dxfId="50" priority="51"/>
  </conditionalFormatting>
  <conditionalFormatting sqref="A19">
    <cfRule type="duplicateValues" dxfId="49" priority="50"/>
  </conditionalFormatting>
  <conditionalFormatting sqref="A20">
    <cfRule type="duplicateValues" dxfId="48" priority="49"/>
  </conditionalFormatting>
  <conditionalFormatting sqref="A48">
    <cfRule type="duplicateValues" dxfId="47" priority="48"/>
  </conditionalFormatting>
  <conditionalFormatting sqref="A49">
    <cfRule type="duplicateValues" dxfId="46" priority="47"/>
  </conditionalFormatting>
  <conditionalFormatting sqref="A50">
    <cfRule type="duplicateValues" dxfId="45" priority="46"/>
  </conditionalFormatting>
  <conditionalFormatting sqref="A51">
    <cfRule type="duplicateValues" dxfId="44" priority="45"/>
  </conditionalFormatting>
  <conditionalFormatting sqref="A52">
    <cfRule type="duplicateValues" dxfId="43" priority="44"/>
  </conditionalFormatting>
  <conditionalFormatting sqref="A53">
    <cfRule type="duplicateValues" dxfId="42" priority="43"/>
  </conditionalFormatting>
  <conditionalFormatting sqref="A54">
    <cfRule type="duplicateValues" dxfId="41" priority="42"/>
  </conditionalFormatting>
  <conditionalFormatting sqref="A55">
    <cfRule type="duplicateValues" dxfId="40" priority="41"/>
  </conditionalFormatting>
  <conditionalFormatting sqref="A56">
    <cfRule type="duplicateValues" dxfId="39" priority="40"/>
  </conditionalFormatting>
  <conditionalFormatting sqref="A57">
    <cfRule type="duplicateValues" dxfId="38" priority="39"/>
  </conditionalFormatting>
  <conditionalFormatting sqref="A58">
    <cfRule type="duplicateValues" dxfId="37" priority="38"/>
  </conditionalFormatting>
  <conditionalFormatting sqref="A59">
    <cfRule type="duplicateValues" dxfId="36" priority="37"/>
  </conditionalFormatting>
  <conditionalFormatting sqref="A60">
    <cfRule type="duplicateValues" dxfId="35" priority="36"/>
  </conditionalFormatting>
  <conditionalFormatting sqref="A61">
    <cfRule type="duplicateValues" dxfId="34" priority="35"/>
  </conditionalFormatting>
  <conditionalFormatting sqref="A62">
    <cfRule type="duplicateValues" dxfId="33" priority="34"/>
  </conditionalFormatting>
  <conditionalFormatting sqref="A63">
    <cfRule type="duplicateValues" dxfId="32" priority="33"/>
  </conditionalFormatting>
  <conditionalFormatting sqref="A64">
    <cfRule type="duplicateValues" dxfId="31" priority="32"/>
  </conditionalFormatting>
  <conditionalFormatting sqref="A65">
    <cfRule type="duplicateValues" dxfId="30" priority="31"/>
  </conditionalFormatting>
  <conditionalFormatting sqref="A66">
    <cfRule type="duplicateValues" dxfId="29" priority="30"/>
  </conditionalFormatting>
  <conditionalFormatting sqref="A67">
    <cfRule type="duplicateValues" dxfId="28" priority="29"/>
  </conditionalFormatting>
  <conditionalFormatting sqref="A68">
    <cfRule type="duplicateValues" dxfId="27" priority="28"/>
  </conditionalFormatting>
  <conditionalFormatting sqref="A69">
    <cfRule type="duplicateValues" dxfId="26" priority="27"/>
  </conditionalFormatting>
  <conditionalFormatting sqref="A70">
    <cfRule type="duplicateValues" dxfId="25" priority="26"/>
  </conditionalFormatting>
  <conditionalFormatting sqref="A71">
    <cfRule type="duplicateValues" dxfId="24" priority="25"/>
  </conditionalFormatting>
  <conditionalFormatting sqref="A72">
    <cfRule type="duplicateValues" dxfId="23" priority="24"/>
  </conditionalFormatting>
  <conditionalFormatting sqref="A73">
    <cfRule type="duplicateValues" dxfId="22" priority="23"/>
  </conditionalFormatting>
  <conditionalFormatting sqref="A74">
    <cfRule type="duplicateValues" dxfId="21" priority="22"/>
  </conditionalFormatting>
  <conditionalFormatting sqref="A75">
    <cfRule type="duplicateValues" dxfId="20" priority="21"/>
  </conditionalFormatting>
  <conditionalFormatting sqref="A76">
    <cfRule type="duplicateValues" dxfId="19" priority="20"/>
  </conditionalFormatting>
  <conditionalFormatting sqref="A77">
    <cfRule type="duplicateValues" dxfId="18" priority="19"/>
  </conditionalFormatting>
  <conditionalFormatting sqref="A78">
    <cfRule type="duplicateValues" dxfId="17" priority="18"/>
  </conditionalFormatting>
  <conditionalFormatting sqref="A79">
    <cfRule type="duplicateValues" dxfId="16" priority="17"/>
  </conditionalFormatting>
  <conditionalFormatting sqref="A80">
    <cfRule type="duplicateValues" dxfId="15" priority="16"/>
  </conditionalFormatting>
  <conditionalFormatting sqref="A81">
    <cfRule type="duplicateValues" dxfId="14" priority="15"/>
  </conditionalFormatting>
  <conditionalFormatting sqref="A82">
    <cfRule type="duplicateValues" dxfId="13" priority="14"/>
  </conditionalFormatting>
  <conditionalFormatting sqref="A107">
    <cfRule type="duplicateValues" dxfId="12" priority="13"/>
  </conditionalFormatting>
  <conditionalFormatting sqref="A108">
    <cfRule type="duplicateValues" dxfId="11" priority="12"/>
  </conditionalFormatting>
  <conditionalFormatting sqref="A109">
    <cfRule type="duplicateValues" dxfId="10" priority="11"/>
  </conditionalFormatting>
  <conditionalFormatting sqref="A110">
    <cfRule type="duplicateValues" dxfId="9" priority="10"/>
  </conditionalFormatting>
  <conditionalFormatting sqref="A111">
    <cfRule type="duplicateValues" dxfId="8" priority="9"/>
  </conditionalFormatting>
  <conditionalFormatting sqref="A112">
    <cfRule type="duplicateValues" dxfId="7" priority="8"/>
  </conditionalFormatting>
  <conditionalFormatting sqref="A113">
    <cfRule type="duplicateValues" dxfId="6" priority="7"/>
  </conditionalFormatting>
  <conditionalFormatting sqref="A114">
    <cfRule type="duplicateValues" dxfId="5" priority="6"/>
  </conditionalFormatting>
  <conditionalFormatting sqref="A115">
    <cfRule type="duplicateValues" dxfId="4" priority="5"/>
  </conditionalFormatting>
  <conditionalFormatting sqref="A116">
    <cfRule type="duplicateValues" dxfId="3" priority="4"/>
  </conditionalFormatting>
  <conditionalFormatting sqref="A117">
    <cfRule type="duplicateValues" dxfId="2" priority="3"/>
  </conditionalFormatting>
  <conditionalFormatting sqref="A305">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C3472-74AC-6A43-96A3-87CBB7DEBC88}">
  <dimension ref="A1:H32"/>
  <sheetViews>
    <sheetView topLeftCell="A5" zoomScaleNormal="100" workbookViewId="0">
      <selection activeCell="A14" sqref="A14:B14"/>
    </sheetView>
  </sheetViews>
  <sheetFormatPr baseColWidth="10" defaultRowHeight="20"/>
  <sheetData>
    <row r="1" spans="1:8">
      <c r="A1" s="151" t="s">
        <v>9651</v>
      </c>
      <c r="B1" s="151"/>
      <c r="C1" s="151"/>
      <c r="D1" s="151"/>
      <c r="E1" s="151"/>
      <c r="F1" s="151"/>
      <c r="G1" s="151"/>
      <c r="H1" s="151"/>
    </row>
    <row r="2" spans="1:8">
      <c r="A2">
        <v>1</v>
      </c>
      <c r="B2">
        <v>6</v>
      </c>
      <c r="C2">
        <v>8</v>
      </c>
      <c r="D2">
        <v>10</v>
      </c>
      <c r="E2">
        <v>11</v>
      </c>
      <c r="F2">
        <v>13</v>
      </c>
      <c r="G2">
        <v>15</v>
      </c>
      <c r="H2">
        <v>16</v>
      </c>
    </row>
    <row r="3" spans="1:8">
      <c r="A3">
        <v>23</v>
      </c>
      <c r="B3">
        <v>26</v>
      </c>
      <c r="C3">
        <v>28</v>
      </c>
      <c r="D3">
        <v>29</v>
      </c>
      <c r="E3">
        <v>31</v>
      </c>
      <c r="F3">
        <v>32</v>
      </c>
      <c r="G3">
        <v>33</v>
      </c>
      <c r="H3">
        <v>34</v>
      </c>
    </row>
    <row r="4" spans="1:8">
      <c r="A4">
        <v>1068</v>
      </c>
      <c r="B4">
        <v>1497</v>
      </c>
      <c r="C4">
        <v>1502</v>
      </c>
      <c r="D4">
        <v>1503</v>
      </c>
      <c r="E4">
        <v>1507</v>
      </c>
      <c r="F4">
        <v>1508</v>
      </c>
      <c r="G4">
        <v>1513</v>
      </c>
      <c r="H4">
        <v>1514</v>
      </c>
    </row>
    <row r="5" spans="1:8">
      <c r="A5">
        <v>1524</v>
      </c>
      <c r="B5">
        <v>1525</v>
      </c>
      <c r="C5">
        <v>1526</v>
      </c>
      <c r="D5">
        <v>1527</v>
      </c>
      <c r="E5">
        <v>2154</v>
      </c>
      <c r="F5">
        <v>2155</v>
      </c>
      <c r="G5">
        <v>2156</v>
      </c>
      <c r="H5">
        <v>2157</v>
      </c>
    </row>
    <row r="6" spans="1:8">
      <c r="A6">
        <v>2158</v>
      </c>
      <c r="B6" s="83">
        <v>2160</v>
      </c>
      <c r="C6">
        <v>2165</v>
      </c>
      <c r="D6">
        <v>2169</v>
      </c>
      <c r="E6">
        <v>2174</v>
      </c>
      <c r="F6">
        <v>2185</v>
      </c>
      <c r="G6">
        <v>2188</v>
      </c>
      <c r="H6">
        <v>2192</v>
      </c>
    </row>
    <row r="7" spans="1:8">
      <c r="A7">
        <v>2198</v>
      </c>
      <c r="B7">
        <v>2203</v>
      </c>
      <c r="C7">
        <v>2209</v>
      </c>
      <c r="D7">
        <v>2228</v>
      </c>
      <c r="E7">
        <v>2231</v>
      </c>
      <c r="F7">
        <v>2241</v>
      </c>
      <c r="G7">
        <v>2243</v>
      </c>
      <c r="H7">
        <v>2244</v>
      </c>
    </row>
    <row r="8" spans="1:8">
      <c r="A8">
        <v>3214</v>
      </c>
      <c r="B8">
        <v>3215</v>
      </c>
      <c r="C8">
        <v>3216</v>
      </c>
      <c r="D8">
        <v>3217</v>
      </c>
      <c r="E8">
        <v>3218</v>
      </c>
      <c r="F8">
        <v>3223</v>
      </c>
      <c r="G8">
        <v>3226</v>
      </c>
      <c r="H8">
        <v>3227</v>
      </c>
    </row>
    <row r="9" spans="1:8">
      <c r="A9">
        <v>3228</v>
      </c>
      <c r="B9">
        <v>3256</v>
      </c>
      <c r="C9">
        <v>3257</v>
      </c>
      <c r="D9">
        <v>3258</v>
      </c>
      <c r="E9">
        <v>3259</v>
      </c>
      <c r="F9">
        <v>3260</v>
      </c>
      <c r="G9">
        <v>3261</v>
      </c>
      <c r="H9">
        <v>3263</v>
      </c>
    </row>
    <row r="10" spans="1:8">
      <c r="A10">
        <v>3264</v>
      </c>
      <c r="B10">
        <v>3265</v>
      </c>
      <c r="C10">
        <v>3266</v>
      </c>
      <c r="D10">
        <v>3267</v>
      </c>
      <c r="E10">
        <v>3268</v>
      </c>
      <c r="F10">
        <v>3269</v>
      </c>
      <c r="G10">
        <v>3270</v>
      </c>
      <c r="H10">
        <v>3271</v>
      </c>
    </row>
    <row r="11" spans="1:8">
      <c r="A11">
        <v>3273</v>
      </c>
      <c r="B11">
        <v>3274</v>
      </c>
      <c r="C11">
        <v>3275</v>
      </c>
      <c r="D11">
        <v>3276</v>
      </c>
      <c r="E11">
        <v>3277</v>
      </c>
      <c r="F11">
        <v>3967</v>
      </c>
      <c r="G11">
        <v>3970</v>
      </c>
      <c r="H11">
        <v>3973</v>
      </c>
    </row>
    <row r="12" spans="1:8">
      <c r="A12">
        <v>3974</v>
      </c>
      <c r="B12">
        <v>3990</v>
      </c>
      <c r="C12">
        <v>4886</v>
      </c>
      <c r="D12">
        <v>4887</v>
      </c>
      <c r="E12">
        <v>4888</v>
      </c>
      <c r="F12">
        <v>4889</v>
      </c>
      <c r="G12">
        <v>4894</v>
      </c>
      <c r="H12" s="83">
        <v>9100</v>
      </c>
    </row>
    <row r="13" spans="1:8">
      <c r="A13" s="83">
        <v>9101</v>
      </c>
      <c r="B13">
        <v>9102</v>
      </c>
      <c r="C13">
        <v>9103</v>
      </c>
      <c r="D13">
        <v>9104</v>
      </c>
      <c r="E13">
        <v>9107</v>
      </c>
      <c r="F13">
        <v>9108</v>
      </c>
      <c r="G13">
        <v>9109</v>
      </c>
      <c r="H13">
        <v>9110</v>
      </c>
    </row>
    <row r="14" spans="1:8">
      <c r="A14">
        <v>9116</v>
      </c>
      <c r="B14">
        <v>9127</v>
      </c>
      <c r="C14">
        <v>15963</v>
      </c>
      <c r="D14">
        <v>17419</v>
      </c>
      <c r="E14">
        <v>17424</v>
      </c>
      <c r="F14">
        <v>17433</v>
      </c>
      <c r="G14">
        <v>19413</v>
      </c>
      <c r="H14">
        <v>19725</v>
      </c>
    </row>
    <row r="16" spans="1:8">
      <c r="A16" s="151" t="s">
        <v>9712</v>
      </c>
      <c r="B16" s="151"/>
      <c r="C16" s="151"/>
      <c r="D16" s="151"/>
      <c r="E16" s="151"/>
      <c r="F16" s="151"/>
      <c r="G16" s="151"/>
      <c r="H16" s="151"/>
    </row>
    <row r="17" spans="1:8">
      <c r="A17" t="s">
        <v>9713</v>
      </c>
    </row>
    <row r="18" spans="1:8">
      <c r="A18" t="s">
        <v>9714</v>
      </c>
    </row>
    <row r="19" spans="1:8">
      <c r="A19" t="s">
        <v>9715</v>
      </c>
    </row>
    <row r="20" spans="1:8">
      <c r="A20" t="s">
        <v>9716</v>
      </c>
    </row>
    <row r="21" spans="1:8">
      <c r="A21" t="s">
        <v>9717</v>
      </c>
    </row>
    <row r="22" spans="1:8">
      <c r="A22" t="s">
        <v>9718</v>
      </c>
    </row>
    <row r="23" spans="1:8">
      <c r="A23" t="s">
        <v>9719</v>
      </c>
    </row>
    <row r="24" spans="1:8">
      <c r="A24" t="s">
        <v>9720</v>
      </c>
    </row>
    <row r="25" spans="1:8">
      <c r="A25" t="s">
        <v>9721</v>
      </c>
    </row>
    <row r="27" spans="1:8">
      <c r="A27" s="151" t="s">
        <v>9722</v>
      </c>
      <c r="B27" s="151"/>
      <c r="C27" s="151"/>
      <c r="D27" s="151"/>
      <c r="E27" s="151"/>
      <c r="F27" s="151"/>
      <c r="G27" s="151"/>
      <c r="H27" s="151"/>
    </row>
    <row r="28" spans="1:8">
      <c r="A28">
        <v>1</v>
      </c>
      <c r="B28">
        <v>2</v>
      </c>
      <c r="C28">
        <v>3</v>
      </c>
      <c r="D28">
        <v>5</v>
      </c>
      <c r="E28">
        <v>7</v>
      </c>
      <c r="F28">
        <v>9</v>
      </c>
      <c r="G28">
        <v>10</v>
      </c>
      <c r="H28">
        <v>35</v>
      </c>
    </row>
    <row r="30" spans="1:8">
      <c r="A30" s="151" t="s">
        <v>9723</v>
      </c>
      <c r="B30" s="151"/>
      <c r="C30" s="151"/>
      <c r="D30" s="151"/>
      <c r="E30" s="151"/>
      <c r="F30" s="151"/>
      <c r="G30" s="151"/>
      <c r="H30" s="151"/>
    </row>
    <row r="31" spans="1:8">
      <c r="A31">
        <v>4</v>
      </c>
      <c r="B31">
        <v>5</v>
      </c>
      <c r="C31">
        <v>6</v>
      </c>
      <c r="D31">
        <v>7</v>
      </c>
      <c r="E31">
        <v>8</v>
      </c>
      <c r="F31">
        <v>52</v>
      </c>
      <c r="G31">
        <v>60</v>
      </c>
      <c r="H31">
        <v>63</v>
      </c>
    </row>
    <row r="32" spans="1:8">
      <c r="A32">
        <v>66</v>
      </c>
    </row>
  </sheetData>
  <sortState xmlns:xlrd2="http://schemas.microsoft.com/office/spreadsheetml/2017/richdata2" ref="F6:F16">
    <sortCondition ref="F6:F16"/>
  </sortState>
  <mergeCells count="4">
    <mergeCell ref="A1:H1"/>
    <mergeCell ref="A16:H16"/>
    <mergeCell ref="A27:H27"/>
    <mergeCell ref="A30:H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28074-B952-B74B-9F36-769B79C43C5A}">
  <dimension ref="A1"/>
  <sheetViews>
    <sheetView workbookViewId="0">
      <selection activeCell="B1" sqref="B1"/>
    </sheetView>
  </sheetViews>
  <sheetFormatPr baseColWidth="10" defaultRowHeight="20"/>
  <sheetData>
    <row r="1" spans="1:1">
      <c r="A1" s="13" t="s">
        <v>1192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8696C-D7A7-D74A-A3BE-7A11FB4EC1B5}">
  <dimension ref="A1:G51"/>
  <sheetViews>
    <sheetView workbookViewId="0">
      <selection activeCell="E2" sqref="E2:F25"/>
    </sheetView>
  </sheetViews>
  <sheetFormatPr baseColWidth="10" defaultRowHeight="20"/>
  <sheetData>
    <row r="1" spans="1:7">
      <c r="A1" t="s">
        <v>4886</v>
      </c>
      <c r="B1" t="s">
        <v>4885</v>
      </c>
      <c r="E1" t="s">
        <v>10921</v>
      </c>
    </row>
    <row r="2" spans="1:7">
      <c r="A2" t="s">
        <v>5916</v>
      </c>
      <c r="B2" t="s">
        <v>10890</v>
      </c>
      <c r="E2" t="s">
        <v>5773</v>
      </c>
      <c r="F2" t="s">
        <v>10902</v>
      </c>
    </row>
    <row r="3" spans="1:7">
      <c r="A3" t="s">
        <v>6180</v>
      </c>
      <c r="B3" t="s">
        <v>10891</v>
      </c>
      <c r="E3" t="s">
        <v>5771</v>
      </c>
      <c r="F3" t="s">
        <v>10903</v>
      </c>
    </row>
    <row r="4" spans="1:7">
      <c r="A4" t="s">
        <v>5608</v>
      </c>
      <c r="B4" t="s">
        <v>10892</v>
      </c>
      <c r="E4" t="s">
        <v>5750</v>
      </c>
      <c r="F4" t="s">
        <v>10904</v>
      </c>
    </row>
    <row r="5" spans="1:7">
      <c r="A5" t="s">
        <v>5678</v>
      </c>
      <c r="B5" t="s">
        <v>10893</v>
      </c>
      <c r="E5" t="s">
        <v>5721</v>
      </c>
      <c r="F5" t="s">
        <v>5720</v>
      </c>
    </row>
    <row r="6" spans="1:7">
      <c r="A6" t="s">
        <v>5824</v>
      </c>
      <c r="B6" t="s">
        <v>10894</v>
      </c>
      <c r="E6" t="s">
        <v>6140</v>
      </c>
      <c r="F6" t="s">
        <v>6139</v>
      </c>
    </row>
    <row r="7" spans="1:7">
      <c r="A7" t="s">
        <v>6082</v>
      </c>
      <c r="B7" t="s">
        <v>6081</v>
      </c>
      <c r="E7" t="s">
        <v>6136</v>
      </c>
      <c r="F7" t="s">
        <v>6135</v>
      </c>
    </row>
    <row r="8" spans="1:7">
      <c r="A8" t="s">
        <v>5826</v>
      </c>
      <c r="B8" t="s">
        <v>10895</v>
      </c>
      <c r="E8" t="s">
        <v>6237</v>
      </c>
      <c r="F8" t="s">
        <v>6236</v>
      </c>
    </row>
    <row r="9" spans="1:7">
      <c r="A9" t="s">
        <v>5969</v>
      </c>
      <c r="B9" t="s">
        <v>5968</v>
      </c>
      <c r="E9" t="s">
        <v>6292</v>
      </c>
      <c r="F9" t="s">
        <v>10906</v>
      </c>
    </row>
    <row r="10" spans="1:7">
      <c r="A10" t="s">
        <v>5614</v>
      </c>
      <c r="B10" t="s">
        <v>5613</v>
      </c>
      <c r="E10" t="s">
        <v>6226</v>
      </c>
      <c r="F10" t="s">
        <v>6225</v>
      </c>
    </row>
    <row r="11" spans="1:7">
      <c r="A11" t="s">
        <v>6128</v>
      </c>
      <c r="B11" t="s">
        <v>10905</v>
      </c>
      <c r="E11" t="s">
        <v>6230</v>
      </c>
      <c r="F11" t="s">
        <v>6229</v>
      </c>
    </row>
    <row r="12" spans="1:7">
      <c r="A12" t="s">
        <v>5620</v>
      </c>
      <c r="B12" t="s">
        <v>10898</v>
      </c>
      <c r="E12" t="s">
        <v>6090</v>
      </c>
      <c r="F12" t="s">
        <v>7224</v>
      </c>
    </row>
    <row r="13" spans="1:7">
      <c r="A13" t="s">
        <v>5676</v>
      </c>
      <c r="B13" t="s">
        <v>10897</v>
      </c>
      <c r="E13" t="s">
        <v>5633</v>
      </c>
      <c r="F13" t="s">
        <v>10907</v>
      </c>
    </row>
    <row r="14" spans="1:7">
      <c r="A14" t="s">
        <v>5616</v>
      </c>
      <c r="B14" t="s">
        <v>10896</v>
      </c>
      <c r="E14" t="s">
        <v>5644</v>
      </c>
      <c r="F14" t="s">
        <v>10908</v>
      </c>
    </row>
    <row r="15" spans="1:7">
      <c r="A15" t="s">
        <v>5652</v>
      </c>
      <c r="B15" t="s">
        <v>10899</v>
      </c>
      <c r="E15" t="s">
        <v>4964</v>
      </c>
      <c r="F15" t="s">
        <v>10916</v>
      </c>
    </row>
    <row r="16" spans="1:7">
      <c r="E16" t="s">
        <v>6233</v>
      </c>
      <c r="F16" t="s">
        <v>10909</v>
      </c>
      <c r="G16" t="s">
        <v>10917</v>
      </c>
    </row>
    <row r="17" spans="1:7">
      <c r="E17" t="s">
        <v>5922</v>
      </c>
      <c r="F17" t="s">
        <v>5921</v>
      </c>
    </row>
    <row r="18" spans="1:7">
      <c r="A18" t="s">
        <v>10900</v>
      </c>
      <c r="B18" t="s">
        <v>10901</v>
      </c>
      <c r="E18" t="s">
        <v>5871</v>
      </c>
      <c r="F18" t="s">
        <v>5870</v>
      </c>
    </row>
    <row r="19" spans="1:7">
      <c r="E19" t="s">
        <v>6150</v>
      </c>
      <c r="F19" t="s">
        <v>10910</v>
      </c>
      <c r="G19" t="s">
        <v>10918</v>
      </c>
    </row>
    <row r="20" spans="1:7">
      <c r="A20" t="s">
        <v>5678</v>
      </c>
      <c r="B20" t="s">
        <v>5773</v>
      </c>
      <c r="E20" t="s">
        <v>6178</v>
      </c>
      <c r="F20" t="s">
        <v>10911</v>
      </c>
    </row>
    <row r="21" spans="1:7">
      <c r="A21" t="s">
        <v>5678</v>
      </c>
      <c r="B21" t="s">
        <v>5771</v>
      </c>
      <c r="E21" t="s">
        <v>5664</v>
      </c>
      <c r="F21" t="s">
        <v>10912</v>
      </c>
    </row>
    <row r="22" spans="1:7">
      <c r="A22" t="s">
        <v>5678</v>
      </c>
      <c r="B22" t="s">
        <v>5750</v>
      </c>
      <c r="E22" t="s">
        <v>5656</v>
      </c>
      <c r="F22" t="s">
        <v>10913</v>
      </c>
    </row>
    <row r="23" spans="1:7">
      <c r="A23" t="s">
        <v>5773</v>
      </c>
      <c r="B23" t="s">
        <v>5771</v>
      </c>
      <c r="E23" t="s">
        <v>5737</v>
      </c>
      <c r="F23" t="s">
        <v>10914</v>
      </c>
      <c r="G23" t="s">
        <v>10919</v>
      </c>
    </row>
    <row r="24" spans="1:7">
      <c r="A24" t="s">
        <v>5773</v>
      </c>
      <c r="B24" t="s">
        <v>5750</v>
      </c>
      <c r="E24" t="s">
        <v>6084</v>
      </c>
      <c r="F24" t="s">
        <v>10915</v>
      </c>
    </row>
    <row r="25" spans="1:7">
      <c r="A25" t="s">
        <v>5771</v>
      </c>
      <c r="B25" t="s">
        <v>5750</v>
      </c>
      <c r="E25" t="s">
        <v>5668</v>
      </c>
      <c r="F25" t="s">
        <v>10920</v>
      </c>
    </row>
    <row r="26" spans="1:7">
      <c r="A26" t="s">
        <v>5664</v>
      </c>
      <c r="B26" t="s">
        <v>5656</v>
      </c>
    </row>
    <row r="27" spans="1:7">
      <c r="A27" t="s">
        <v>5916</v>
      </c>
      <c r="B27" t="s">
        <v>5737</v>
      </c>
    </row>
    <row r="28" spans="1:7">
      <c r="A28" t="s">
        <v>5916</v>
      </c>
      <c r="B28" t="s">
        <v>6084</v>
      </c>
    </row>
    <row r="29" spans="1:7">
      <c r="A29" t="s">
        <v>6140</v>
      </c>
      <c r="B29" t="s">
        <v>6136</v>
      </c>
    </row>
    <row r="30" spans="1:7">
      <c r="A30" t="s">
        <v>6140</v>
      </c>
      <c r="B30" t="s">
        <v>6237</v>
      </c>
    </row>
    <row r="31" spans="1:7">
      <c r="A31" t="s">
        <v>6140</v>
      </c>
      <c r="B31" t="s">
        <v>6292</v>
      </c>
    </row>
    <row r="32" spans="1:7">
      <c r="A32" t="s">
        <v>6136</v>
      </c>
      <c r="B32" t="s">
        <v>6237</v>
      </c>
    </row>
    <row r="33" spans="1:2">
      <c r="A33" t="s">
        <v>6136</v>
      </c>
      <c r="B33" t="s">
        <v>6292</v>
      </c>
    </row>
    <row r="34" spans="1:2">
      <c r="A34" t="s">
        <v>6237</v>
      </c>
      <c r="B34" t="s">
        <v>6292</v>
      </c>
    </row>
    <row r="35" spans="1:2">
      <c r="A35" t="s">
        <v>6226</v>
      </c>
      <c r="B35" t="s">
        <v>6230</v>
      </c>
    </row>
    <row r="36" spans="1:2">
      <c r="A36" t="s">
        <v>6226</v>
      </c>
      <c r="B36" t="s">
        <v>6090</v>
      </c>
    </row>
    <row r="37" spans="1:2">
      <c r="A37" t="s">
        <v>6230</v>
      </c>
      <c r="B37" t="s">
        <v>6090</v>
      </c>
    </row>
    <row r="38" spans="1:2">
      <c r="A38" t="s">
        <v>5969</v>
      </c>
      <c r="B38" t="s">
        <v>6233</v>
      </c>
    </row>
    <row r="39" spans="1:2">
      <c r="A39" t="s">
        <v>5969</v>
      </c>
      <c r="B39" t="s">
        <v>5922</v>
      </c>
    </row>
    <row r="40" spans="1:2">
      <c r="A40" t="s">
        <v>5969</v>
      </c>
      <c r="B40" t="s">
        <v>5871</v>
      </c>
    </row>
    <row r="41" spans="1:2">
      <c r="A41" t="s">
        <v>6233</v>
      </c>
      <c r="B41" t="s">
        <v>5922</v>
      </c>
    </row>
    <row r="42" spans="1:2">
      <c r="A42" t="s">
        <v>6233</v>
      </c>
      <c r="B42" t="s">
        <v>5871</v>
      </c>
    </row>
    <row r="43" spans="1:2">
      <c r="A43" t="s">
        <v>5922</v>
      </c>
      <c r="B43" t="s">
        <v>5871</v>
      </c>
    </row>
    <row r="44" spans="1:2">
      <c r="A44" t="s">
        <v>5633</v>
      </c>
      <c r="B44" t="s">
        <v>5644</v>
      </c>
    </row>
    <row r="45" spans="1:2">
      <c r="A45" t="s">
        <v>5633</v>
      </c>
      <c r="B45" t="s">
        <v>5644</v>
      </c>
    </row>
    <row r="46" spans="1:2">
      <c r="A46" t="s">
        <v>5644</v>
      </c>
      <c r="B46" t="s">
        <v>4964</v>
      </c>
    </row>
    <row r="47" spans="1:2">
      <c r="A47" t="s">
        <v>6180</v>
      </c>
      <c r="B47" t="s">
        <v>6150</v>
      </c>
    </row>
    <row r="48" spans="1:2">
      <c r="A48" t="s">
        <v>6180</v>
      </c>
      <c r="B48" t="s">
        <v>6178</v>
      </c>
    </row>
    <row r="49" spans="1:2">
      <c r="A49" t="s">
        <v>6150</v>
      </c>
      <c r="B49" t="s">
        <v>6178</v>
      </c>
    </row>
    <row r="50" spans="1:2">
      <c r="A50" t="s">
        <v>5668</v>
      </c>
    </row>
    <row r="51" spans="1:2">
      <c r="A51" t="s">
        <v>5721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A7AEB-3342-D44C-9664-5E3A99CB5096}">
  <dimension ref="A1:G18"/>
  <sheetViews>
    <sheetView topLeftCell="A3" workbookViewId="0"/>
  </sheetViews>
  <sheetFormatPr baseColWidth="10" defaultRowHeight="20"/>
  <cols>
    <col min="1" max="7" width="21.25" customWidth="1"/>
  </cols>
  <sheetData>
    <row r="1" spans="1:7" s="73" customFormat="1">
      <c r="B1" s="74" t="s">
        <v>9621</v>
      </c>
      <c r="C1" s="74" t="s">
        <v>9625</v>
      </c>
      <c r="D1" s="74" t="s">
        <v>9622</v>
      </c>
      <c r="E1" s="74" t="s">
        <v>9623</v>
      </c>
      <c r="F1" s="74" t="s">
        <v>9624</v>
      </c>
      <c r="G1" s="74" t="s">
        <v>9644</v>
      </c>
    </row>
    <row r="2" spans="1:7" ht="139" customHeight="1">
      <c r="A2" s="72" t="s">
        <v>9616</v>
      </c>
      <c r="B2" s="152" t="s">
        <v>9648</v>
      </c>
      <c r="C2" s="77" t="s">
        <v>9632</v>
      </c>
      <c r="D2" s="75" t="s">
        <v>9642</v>
      </c>
      <c r="E2" s="80" t="s">
        <v>9639</v>
      </c>
      <c r="F2" s="152" t="s">
        <v>9641</v>
      </c>
      <c r="G2" s="76" t="s">
        <v>9643</v>
      </c>
    </row>
    <row r="3" spans="1:7" ht="139" customHeight="1">
      <c r="A3" s="72" t="s">
        <v>9633</v>
      </c>
      <c r="B3" s="152"/>
      <c r="C3" s="77" t="s">
        <v>9631</v>
      </c>
      <c r="D3" s="77" t="s">
        <v>9634</v>
      </c>
      <c r="E3" s="80" t="s">
        <v>9640</v>
      </c>
      <c r="F3" s="152"/>
      <c r="G3" s="76" t="s">
        <v>9646</v>
      </c>
    </row>
    <row r="4" spans="1:7" ht="139" customHeight="1">
      <c r="A4" s="78" t="s">
        <v>9617</v>
      </c>
      <c r="B4" s="152"/>
      <c r="C4" s="79" t="s">
        <v>9629</v>
      </c>
      <c r="D4" s="81" t="s">
        <v>9635</v>
      </c>
      <c r="F4" s="152"/>
      <c r="G4" s="76" t="s">
        <v>9650</v>
      </c>
    </row>
    <row r="5" spans="1:7" ht="139" customHeight="1">
      <c r="A5" s="72" t="s">
        <v>9618</v>
      </c>
      <c r="B5" s="152"/>
      <c r="C5" s="77" t="s">
        <v>9627</v>
      </c>
      <c r="D5" s="80" t="s">
        <v>9636</v>
      </c>
      <c r="F5" s="152"/>
      <c r="G5" s="76" t="s">
        <v>9649</v>
      </c>
    </row>
    <row r="6" spans="1:7" ht="139" customHeight="1">
      <c r="A6" s="72" t="s">
        <v>9619</v>
      </c>
      <c r="B6" s="152"/>
      <c r="C6" s="77" t="s">
        <v>9628</v>
      </c>
      <c r="D6" s="75" t="s">
        <v>9637</v>
      </c>
      <c r="F6" s="152"/>
      <c r="G6" s="82" t="s">
        <v>9647</v>
      </c>
    </row>
    <row r="7" spans="1:7" ht="139" customHeight="1">
      <c r="A7" s="72" t="s">
        <v>9620</v>
      </c>
      <c r="B7" s="152"/>
      <c r="C7" s="77" t="s">
        <v>9630</v>
      </c>
      <c r="D7" s="153" t="s">
        <v>9638</v>
      </c>
      <c r="F7" s="152"/>
    </row>
    <row r="8" spans="1:7" ht="165" customHeight="1">
      <c r="C8" s="75" t="s">
        <v>9626</v>
      </c>
      <c r="D8" s="153"/>
      <c r="G8" s="154" t="s">
        <v>9645</v>
      </c>
    </row>
    <row r="9" spans="1:7">
      <c r="G9" s="154"/>
    </row>
    <row r="10" spans="1:7">
      <c r="G10" s="154"/>
    </row>
    <row r="11" spans="1:7">
      <c r="G11" s="154"/>
    </row>
    <row r="12" spans="1:7">
      <c r="G12" s="154"/>
    </row>
    <row r="13" spans="1:7">
      <c r="G13" s="154"/>
    </row>
    <row r="14" spans="1:7">
      <c r="G14" s="154"/>
    </row>
    <row r="15" spans="1:7">
      <c r="G15" s="154"/>
    </row>
    <row r="16" spans="1:7">
      <c r="G16" s="154"/>
    </row>
    <row r="17" spans="7:7">
      <c r="G17" s="154"/>
    </row>
    <row r="18" spans="7:7">
      <c r="G18" s="154"/>
    </row>
  </sheetData>
  <mergeCells count="4">
    <mergeCell ref="B2:B7"/>
    <mergeCell ref="D7:D8"/>
    <mergeCell ref="F2:F7"/>
    <mergeCell ref="G8:G1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28F35-B522-244C-976D-9596D08D5480}">
  <dimension ref="A1:B2044"/>
  <sheetViews>
    <sheetView workbookViewId="0"/>
  </sheetViews>
  <sheetFormatPr baseColWidth="10" defaultRowHeight="13"/>
  <cols>
    <col min="1" max="16384" width="10.625" style="1"/>
  </cols>
  <sheetData>
    <row r="1" spans="1:2" ht="20">
      <c r="A1" s="33" t="s">
        <v>6294</v>
      </c>
      <c r="B1" s="33" t="s">
        <v>6293</v>
      </c>
    </row>
    <row r="2" spans="1:2" ht="20">
      <c r="A2" s="34" t="s">
        <v>6292</v>
      </c>
      <c r="B2" s="34" t="s">
        <v>6291</v>
      </c>
    </row>
    <row r="3" spans="1:2" ht="20">
      <c r="A3" s="34" t="s">
        <v>6290</v>
      </c>
      <c r="B3" s="34" t="s">
        <v>6289</v>
      </c>
    </row>
    <row r="4" spans="1:2" ht="20">
      <c r="A4" s="34" t="s">
        <v>6288</v>
      </c>
      <c r="B4" s="34" t="s">
        <v>6287</v>
      </c>
    </row>
    <row r="5" spans="1:2" ht="20">
      <c r="A5" s="34" t="s">
        <v>6286</v>
      </c>
      <c r="B5" s="34" t="s">
        <v>6285</v>
      </c>
    </row>
    <row r="6" spans="1:2" ht="20">
      <c r="A6" s="34" t="s">
        <v>6284</v>
      </c>
      <c r="B6" s="34" t="s">
        <v>6283</v>
      </c>
    </row>
    <row r="7" spans="1:2" ht="20">
      <c r="A7" s="34" t="s">
        <v>6282</v>
      </c>
      <c r="B7" s="34" t="s">
        <v>6281</v>
      </c>
    </row>
    <row r="8" spans="1:2" ht="20">
      <c r="A8" s="34" t="s">
        <v>6280</v>
      </c>
      <c r="B8" s="34" t="s">
        <v>6279</v>
      </c>
    </row>
    <row r="9" spans="1:2" ht="20">
      <c r="A9" s="34" t="s">
        <v>6278</v>
      </c>
      <c r="B9" s="34" t="s">
        <v>6277</v>
      </c>
    </row>
    <row r="10" spans="1:2" ht="20">
      <c r="A10" s="34" t="s">
        <v>6276</v>
      </c>
      <c r="B10" s="34" t="s">
        <v>6275</v>
      </c>
    </row>
    <row r="11" spans="1:2" ht="20">
      <c r="A11" s="34" t="s">
        <v>6274</v>
      </c>
      <c r="B11" s="34" t="s">
        <v>6273</v>
      </c>
    </row>
    <row r="12" spans="1:2" ht="20">
      <c r="A12" s="34" t="s">
        <v>6272</v>
      </c>
      <c r="B12" s="34" t="s">
        <v>6271</v>
      </c>
    </row>
    <row r="13" spans="1:2" ht="20">
      <c r="A13" s="34" t="s">
        <v>6270</v>
      </c>
      <c r="B13" s="34" t="s">
        <v>6269</v>
      </c>
    </row>
    <row r="14" spans="1:2" ht="20">
      <c r="A14" s="34" t="s">
        <v>6268</v>
      </c>
      <c r="B14" s="34" t="s">
        <v>6267</v>
      </c>
    </row>
    <row r="15" spans="1:2" ht="20">
      <c r="A15" s="34" t="s">
        <v>6266</v>
      </c>
      <c r="B15" s="34" t="s">
        <v>6265</v>
      </c>
    </row>
    <row r="16" spans="1:2" ht="20">
      <c r="A16" s="34" t="s">
        <v>6264</v>
      </c>
      <c r="B16" s="34" t="s">
        <v>6263</v>
      </c>
    </row>
    <row r="17" spans="1:2" ht="20">
      <c r="A17" s="34" t="s">
        <v>6262</v>
      </c>
      <c r="B17" s="34" t="s">
        <v>6261</v>
      </c>
    </row>
    <row r="18" spans="1:2" ht="20">
      <c r="A18" s="34" t="s">
        <v>6260</v>
      </c>
      <c r="B18" s="34" t="s">
        <v>6259</v>
      </c>
    </row>
    <row r="19" spans="1:2" ht="20">
      <c r="A19" s="34" t="s">
        <v>6258</v>
      </c>
      <c r="B19" s="34" t="s">
        <v>6257</v>
      </c>
    </row>
    <row r="20" spans="1:2" ht="20">
      <c r="A20" s="34" t="s">
        <v>6256</v>
      </c>
      <c r="B20" s="34" t="s">
        <v>6255</v>
      </c>
    </row>
    <row r="21" spans="1:2" ht="20">
      <c r="A21" s="34" t="s">
        <v>6254</v>
      </c>
      <c r="B21" s="34" t="s">
        <v>6253</v>
      </c>
    </row>
    <row r="22" spans="1:2" ht="20">
      <c r="A22" s="34" t="s">
        <v>6252</v>
      </c>
      <c r="B22" s="34" t="s">
        <v>6251</v>
      </c>
    </row>
    <row r="23" spans="1:2" ht="20">
      <c r="A23" s="34" t="s">
        <v>6250</v>
      </c>
      <c r="B23" s="34" t="s">
        <v>6249</v>
      </c>
    </row>
    <row r="24" spans="1:2" ht="20">
      <c r="A24" s="34" t="s">
        <v>6248</v>
      </c>
      <c r="B24" s="34"/>
    </row>
    <row r="25" spans="1:2" ht="20">
      <c r="A25" s="34" t="s">
        <v>6247</v>
      </c>
      <c r="B25" s="34" t="s">
        <v>6246</v>
      </c>
    </row>
    <row r="26" spans="1:2" ht="20">
      <c r="A26" s="34" t="s">
        <v>6245</v>
      </c>
      <c r="B26" s="34" t="s">
        <v>6244</v>
      </c>
    </row>
    <row r="27" spans="1:2" ht="20">
      <c r="A27" s="34" t="s">
        <v>6243</v>
      </c>
      <c r="B27" s="34" t="s">
        <v>6242</v>
      </c>
    </row>
    <row r="28" spans="1:2" ht="20">
      <c r="A28" s="34" t="s">
        <v>6241</v>
      </c>
      <c r="B28" s="34" t="s">
        <v>6240</v>
      </c>
    </row>
    <row r="29" spans="1:2" ht="20">
      <c r="A29" s="34" t="s">
        <v>6239</v>
      </c>
      <c r="B29" s="34" t="s">
        <v>6238</v>
      </c>
    </row>
    <row r="30" spans="1:2" ht="20">
      <c r="A30" s="34" t="s">
        <v>6237</v>
      </c>
      <c r="B30" s="34" t="s">
        <v>6236</v>
      </c>
    </row>
    <row r="31" spans="1:2" ht="20">
      <c r="A31" s="34" t="s">
        <v>6235</v>
      </c>
      <c r="B31" s="34" t="s">
        <v>6234</v>
      </c>
    </row>
    <row r="32" spans="1:2" ht="20">
      <c r="A32" s="34" t="s">
        <v>6233</v>
      </c>
      <c r="B32" s="34" t="s">
        <v>6231</v>
      </c>
    </row>
    <row r="33" spans="1:2" ht="20">
      <c r="A33" s="34" t="s">
        <v>6232</v>
      </c>
      <c r="B33" s="34" t="s">
        <v>6231</v>
      </c>
    </row>
    <row r="34" spans="1:2" ht="20">
      <c r="A34" s="34" t="s">
        <v>6230</v>
      </c>
      <c r="B34" s="34" t="s">
        <v>6229</v>
      </c>
    </row>
    <row r="35" spans="1:2" ht="20">
      <c r="A35" s="34" t="s">
        <v>6228</v>
      </c>
      <c r="B35" s="34" t="s">
        <v>6227</v>
      </c>
    </row>
    <row r="36" spans="1:2" ht="20">
      <c r="A36" s="34" t="s">
        <v>6226</v>
      </c>
      <c r="B36" s="34" t="s">
        <v>6225</v>
      </c>
    </row>
    <row r="37" spans="1:2" ht="20">
      <c r="A37" s="34" t="s">
        <v>6224</v>
      </c>
      <c r="B37" s="34" t="s">
        <v>6223</v>
      </c>
    </row>
    <row r="38" spans="1:2" ht="20">
      <c r="A38" s="34" t="s">
        <v>6222</v>
      </c>
      <c r="B38" s="34" t="s">
        <v>6221</v>
      </c>
    </row>
    <row r="39" spans="1:2" ht="20">
      <c r="A39" s="34" t="s">
        <v>6220</v>
      </c>
      <c r="B39" s="34" t="s">
        <v>6219</v>
      </c>
    </row>
    <row r="40" spans="1:2" ht="20">
      <c r="A40" s="34" t="s">
        <v>6218</v>
      </c>
      <c r="B40" s="34" t="s">
        <v>6217</v>
      </c>
    </row>
    <row r="41" spans="1:2" ht="20">
      <c r="A41" s="34" t="s">
        <v>6216</v>
      </c>
      <c r="B41" s="34" t="s">
        <v>6212</v>
      </c>
    </row>
    <row r="42" spans="1:2" ht="20">
      <c r="A42" s="34" t="s">
        <v>6215</v>
      </c>
      <c r="B42" s="34" t="s">
        <v>6214</v>
      </c>
    </row>
    <row r="43" spans="1:2" ht="20">
      <c r="A43" s="34" t="s">
        <v>6213</v>
      </c>
      <c r="B43" s="34" t="s">
        <v>6212</v>
      </c>
    </row>
    <row r="44" spans="1:2" ht="20">
      <c r="A44" s="34" t="s">
        <v>6211</v>
      </c>
      <c r="B44" s="34" t="s">
        <v>6210</v>
      </c>
    </row>
    <row r="45" spans="1:2" ht="20">
      <c r="A45" s="34" t="s">
        <v>6209</v>
      </c>
      <c r="B45" s="34" t="s">
        <v>6208</v>
      </c>
    </row>
    <row r="46" spans="1:2" ht="20">
      <c r="A46" s="34" t="s">
        <v>6207</v>
      </c>
      <c r="B46" s="34" t="s">
        <v>6206</v>
      </c>
    </row>
    <row r="47" spans="1:2" ht="20">
      <c r="A47" s="34" t="s">
        <v>6205</v>
      </c>
      <c r="B47" s="34" t="s">
        <v>6204</v>
      </c>
    </row>
    <row r="48" spans="1:2" ht="20">
      <c r="A48" s="34" t="s">
        <v>6203</v>
      </c>
      <c r="B48" s="34" t="s">
        <v>6202</v>
      </c>
    </row>
    <row r="49" spans="1:2" ht="20">
      <c r="A49" s="34" t="s">
        <v>6201</v>
      </c>
      <c r="B49" s="34" t="s">
        <v>6200</v>
      </c>
    </row>
    <row r="50" spans="1:2" ht="20">
      <c r="A50" s="34" t="s">
        <v>6199</v>
      </c>
      <c r="B50" s="34" t="s">
        <v>6198</v>
      </c>
    </row>
    <row r="51" spans="1:2" ht="20">
      <c r="A51" s="34" t="s">
        <v>6197</v>
      </c>
      <c r="B51" s="34" t="s">
        <v>6196</v>
      </c>
    </row>
    <row r="52" spans="1:2" ht="20">
      <c r="A52" s="34" t="s">
        <v>6195</v>
      </c>
      <c r="B52" s="34" t="s">
        <v>5749</v>
      </c>
    </row>
    <row r="53" spans="1:2" ht="20">
      <c r="A53" s="34" t="s">
        <v>6194</v>
      </c>
      <c r="B53" s="34" t="s">
        <v>6193</v>
      </c>
    </row>
    <row r="54" spans="1:2" ht="20">
      <c r="A54" s="34" t="s">
        <v>6192</v>
      </c>
      <c r="B54" s="34" t="s">
        <v>6191</v>
      </c>
    </row>
    <row r="55" spans="1:2" ht="20">
      <c r="A55" s="34" t="s">
        <v>7016</v>
      </c>
      <c r="B55" s="34" t="s">
        <v>7218</v>
      </c>
    </row>
    <row r="56" spans="1:2" ht="20">
      <c r="A56" s="34" t="s">
        <v>6190</v>
      </c>
      <c r="B56" s="34"/>
    </row>
    <row r="57" spans="1:2" ht="20">
      <c r="A57" s="34" t="s">
        <v>6189</v>
      </c>
      <c r="B57" s="34"/>
    </row>
    <row r="58" spans="1:2" ht="20">
      <c r="A58" s="34" t="s">
        <v>6188</v>
      </c>
      <c r="B58" s="34"/>
    </row>
    <row r="59" spans="1:2" ht="20">
      <c r="A59" s="34" t="s">
        <v>6187</v>
      </c>
      <c r="B59" s="34"/>
    </row>
    <row r="60" spans="1:2" ht="20">
      <c r="A60" s="34" t="s">
        <v>6186</v>
      </c>
      <c r="B60" s="34"/>
    </row>
    <row r="61" spans="1:2" ht="20">
      <c r="A61" s="34" t="s">
        <v>6185</v>
      </c>
      <c r="B61" s="34"/>
    </row>
    <row r="62" spans="1:2" ht="20">
      <c r="A62" s="34" t="s">
        <v>6184</v>
      </c>
      <c r="B62" s="34" t="s">
        <v>6161</v>
      </c>
    </row>
    <row r="63" spans="1:2" ht="20">
      <c r="A63" s="34" t="s">
        <v>6183</v>
      </c>
      <c r="B63" s="34" t="s">
        <v>6181</v>
      </c>
    </row>
    <row r="64" spans="1:2" ht="20">
      <c r="A64" s="34" t="s">
        <v>6182</v>
      </c>
      <c r="B64" s="34" t="s">
        <v>6181</v>
      </c>
    </row>
    <row r="65" spans="1:2" ht="20">
      <c r="A65" s="34" t="s">
        <v>6180</v>
      </c>
      <c r="B65" s="34" t="s">
        <v>6179</v>
      </c>
    </row>
    <row r="66" spans="1:2" ht="20">
      <c r="A66" s="34" t="s">
        <v>6178</v>
      </c>
      <c r="B66" s="34" t="s">
        <v>6177</v>
      </c>
    </row>
    <row r="67" spans="1:2" ht="20">
      <c r="A67" s="34" t="s">
        <v>6176</v>
      </c>
      <c r="B67" s="34" t="s">
        <v>6175</v>
      </c>
    </row>
    <row r="68" spans="1:2" ht="20">
      <c r="A68" s="34" t="s">
        <v>6174</v>
      </c>
      <c r="B68" s="34" t="s">
        <v>6173</v>
      </c>
    </row>
    <row r="69" spans="1:2" ht="20">
      <c r="A69" s="34" t="s">
        <v>6172</v>
      </c>
      <c r="B69" s="34" t="s">
        <v>6171</v>
      </c>
    </row>
    <row r="70" spans="1:2" ht="20">
      <c r="A70" s="34" t="s">
        <v>6170</v>
      </c>
      <c r="B70" s="34" t="s">
        <v>6169</v>
      </c>
    </row>
    <row r="71" spans="1:2" ht="20">
      <c r="A71" s="34" t="s">
        <v>6168</v>
      </c>
      <c r="B71" s="34" t="s">
        <v>6167</v>
      </c>
    </row>
    <row r="72" spans="1:2" ht="20">
      <c r="A72" s="34" t="s">
        <v>6166</v>
      </c>
      <c r="B72" s="34" t="s">
        <v>6165</v>
      </c>
    </row>
    <row r="73" spans="1:2" ht="20">
      <c r="A73" s="34" t="s">
        <v>6164</v>
      </c>
      <c r="B73" s="34" t="s">
        <v>6163</v>
      </c>
    </row>
    <row r="74" spans="1:2" ht="20">
      <c r="A74" s="34" t="s">
        <v>6162</v>
      </c>
      <c r="B74" s="34" t="s">
        <v>6161</v>
      </c>
    </row>
    <row r="75" spans="1:2" ht="20">
      <c r="A75" s="34" t="s">
        <v>6160</v>
      </c>
      <c r="B75" s="34" t="s">
        <v>6159</v>
      </c>
    </row>
    <row r="76" spans="1:2" ht="20">
      <c r="A76" s="34" t="s">
        <v>6158</v>
      </c>
      <c r="B76" s="34" t="s">
        <v>6157</v>
      </c>
    </row>
    <row r="77" spans="1:2" ht="20">
      <c r="A77" s="34" t="s">
        <v>7017</v>
      </c>
      <c r="B77" s="34" t="s">
        <v>6155</v>
      </c>
    </row>
    <row r="78" spans="1:2" ht="20">
      <c r="A78" s="34" t="s">
        <v>6154</v>
      </c>
      <c r="B78" s="34" t="s">
        <v>6153</v>
      </c>
    </row>
    <row r="79" spans="1:2" ht="20">
      <c r="A79" s="34" t="s">
        <v>6152</v>
      </c>
      <c r="B79" s="34" t="s">
        <v>6151</v>
      </c>
    </row>
    <row r="80" spans="1:2" ht="20">
      <c r="A80" s="34" t="s">
        <v>6150</v>
      </c>
      <c r="B80" s="34" t="s">
        <v>6148</v>
      </c>
    </row>
    <row r="81" spans="1:2" ht="20">
      <c r="A81" s="34" t="s">
        <v>6149</v>
      </c>
      <c r="B81" s="34" t="s">
        <v>6148</v>
      </c>
    </row>
    <row r="82" spans="1:2" ht="20">
      <c r="A82" s="34" t="s">
        <v>6156</v>
      </c>
      <c r="B82" s="34" t="s">
        <v>7219</v>
      </c>
    </row>
    <row r="83" spans="1:2" ht="20">
      <c r="A83" s="34" t="s">
        <v>7018</v>
      </c>
      <c r="B83" s="34" t="s">
        <v>7220</v>
      </c>
    </row>
    <row r="84" spans="1:2" ht="20">
      <c r="A84" s="34" t="s">
        <v>6147</v>
      </c>
      <c r="B84" s="34" t="s">
        <v>3582</v>
      </c>
    </row>
    <row r="85" spans="1:2" ht="20">
      <c r="A85" s="34" t="s">
        <v>6146</v>
      </c>
      <c r="B85" s="34" t="s">
        <v>7221</v>
      </c>
    </row>
    <row r="86" spans="1:2" ht="20">
      <c r="A86" s="34" t="s">
        <v>6145</v>
      </c>
      <c r="B86" s="34" t="s">
        <v>7222</v>
      </c>
    </row>
    <row r="87" spans="1:2" ht="20">
      <c r="A87" s="34" t="s">
        <v>6144</v>
      </c>
      <c r="B87" s="34" t="s">
        <v>6143</v>
      </c>
    </row>
    <row r="88" spans="1:2" ht="20">
      <c r="A88" s="34" t="s">
        <v>6142</v>
      </c>
      <c r="B88" s="34" t="s">
        <v>6141</v>
      </c>
    </row>
    <row r="89" spans="1:2" ht="20">
      <c r="A89" s="34" t="s">
        <v>6140</v>
      </c>
      <c r="B89" s="34" t="s">
        <v>6139</v>
      </c>
    </row>
    <row r="90" spans="1:2" ht="20">
      <c r="A90" s="34" t="s">
        <v>6138</v>
      </c>
      <c r="B90" s="34" t="s">
        <v>6137</v>
      </c>
    </row>
    <row r="91" spans="1:2" ht="20">
      <c r="A91" s="34" t="s">
        <v>6136</v>
      </c>
      <c r="B91" s="34" t="s">
        <v>6135</v>
      </c>
    </row>
    <row r="92" spans="1:2" ht="20">
      <c r="A92" s="34" t="s">
        <v>6134</v>
      </c>
      <c r="B92" s="34" t="s">
        <v>6133</v>
      </c>
    </row>
    <row r="93" spans="1:2" ht="20">
      <c r="A93" s="34" t="s">
        <v>6132</v>
      </c>
      <c r="B93" s="34" t="s">
        <v>6131</v>
      </c>
    </row>
    <row r="94" spans="1:2" ht="20">
      <c r="A94" s="34" t="s">
        <v>6130</v>
      </c>
      <c r="B94" s="34" t="s">
        <v>6129</v>
      </c>
    </row>
    <row r="95" spans="1:2" ht="20">
      <c r="A95" s="34" t="s">
        <v>6128</v>
      </c>
      <c r="B95" s="34" t="s">
        <v>6127</v>
      </c>
    </row>
    <row r="96" spans="1:2" ht="20">
      <c r="A96" s="34" t="s">
        <v>6126</v>
      </c>
      <c r="B96" s="34" t="s">
        <v>6125</v>
      </c>
    </row>
    <row r="97" spans="1:2" ht="20">
      <c r="A97" s="34" t="s">
        <v>6124</v>
      </c>
      <c r="B97" s="34" t="s">
        <v>6123</v>
      </c>
    </row>
    <row r="98" spans="1:2" ht="20">
      <c r="A98" s="34" t="s">
        <v>6122</v>
      </c>
      <c r="B98" s="34" t="s">
        <v>6121</v>
      </c>
    </row>
    <row r="99" spans="1:2" ht="20">
      <c r="A99" s="34" t="s">
        <v>6120</v>
      </c>
      <c r="B99" s="34" t="s">
        <v>5632</v>
      </c>
    </row>
    <row r="100" spans="1:2" ht="20">
      <c r="A100" s="34" t="s">
        <v>6119</v>
      </c>
      <c r="B100" s="34" t="s">
        <v>6118</v>
      </c>
    </row>
    <row r="101" spans="1:2" ht="20">
      <c r="A101" s="34" t="s">
        <v>6117</v>
      </c>
      <c r="B101" s="34" t="s">
        <v>6116</v>
      </c>
    </row>
    <row r="102" spans="1:2" ht="20">
      <c r="A102" s="34" t="s">
        <v>6115</v>
      </c>
      <c r="B102" s="34" t="s">
        <v>6114</v>
      </c>
    </row>
    <row r="103" spans="1:2" ht="20">
      <c r="A103" s="34" t="s">
        <v>6113</v>
      </c>
      <c r="B103" s="34" t="s">
        <v>6112</v>
      </c>
    </row>
    <row r="104" spans="1:2" ht="20">
      <c r="A104" s="34" t="s">
        <v>6111</v>
      </c>
      <c r="B104" s="34" t="s">
        <v>6110</v>
      </c>
    </row>
    <row r="105" spans="1:2" ht="20">
      <c r="A105" s="34" t="s">
        <v>6109</v>
      </c>
      <c r="B105" s="34" t="s">
        <v>6108</v>
      </c>
    </row>
    <row r="106" spans="1:2" ht="20">
      <c r="A106" s="34" t="s">
        <v>6107</v>
      </c>
      <c r="B106" s="34" t="s">
        <v>6106</v>
      </c>
    </row>
    <row r="107" spans="1:2" ht="20">
      <c r="A107" s="34" t="s">
        <v>6105</v>
      </c>
      <c r="B107" s="34" t="s">
        <v>6104</v>
      </c>
    </row>
    <row r="108" spans="1:2" ht="20">
      <c r="A108" s="34" t="s">
        <v>6103</v>
      </c>
      <c r="B108" s="34" t="s">
        <v>6102</v>
      </c>
    </row>
    <row r="109" spans="1:2" ht="20">
      <c r="A109" s="34" t="s">
        <v>6101</v>
      </c>
      <c r="B109" s="34" t="s">
        <v>6100</v>
      </c>
    </row>
    <row r="110" spans="1:2" ht="20">
      <c r="A110" s="34" t="s">
        <v>6099</v>
      </c>
      <c r="B110" s="34" t="s">
        <v>6098</v>
      </c>
    </row>
    <row r="111" spans="1:2" ht="20">
      <c r="A111" s="34" t="s">
        <v>6097</v>
      </c>
      <c r="B111" s="34" t="s">
        <v>6096</v>
      </c>
    </row>
    <row r="112" spans="1:2" ht="20">
      <c r="A112" s="34" t="s">
        <v>6095</v>
      </c>
      <c r="B112" s="34" t="s">
        <v>6031</v>
      </c>
    </row>
    <row r="113" spans="1:2" ht="20">
      <c r="A113" s="34" t="s">
        <v>6094</v>
      </c>
      <c r="B113" s="34" t="s">
        <v>6093</v>
      </c>
    </row>
    <row r="114" spans="1:2" ht="20">
      <c r="A114" s="34" t="s">
        <v>6092</v>
      </c>
      <c r="B114" s="34" t="s">
        <v>6091</v>
      </c>
    </row>
    <row r="115" spans="1:2" ht="20">
      <c r="A115" s="34" t="s">
        <v>6090</v>
      </c>
      <c r="B115" s="34" t="s">
        <v>6089</v>
      </c>
    </row>
    <row r="116" spans="1:2" ht="20">
      <c r="A116" s="34" t="s">
        <v>6088</v>
      </c>
      <c r="B116" s="34" t="s">
        <v>6087</v>
      </c>
    </row>
    <row r="117" spans="1:2" ht="20">
      <c r="A117" s="34" t="s">
        <v>6086</v>
      </c>
      <c r="B117" s="34" t="s">
        <v>6085</v>
      </c>
    </row>
    <row r="118" spans="1:2" ht="20">
      <c r="A118" s="34" t="s">
        <v>6084</v>
      </c>
      <c r="B118" s="34" t="s">
        <v>6083</v>
      </c>
    </row>
    <row r="119" spans="1:2" ht="20">
      <c r="A119" s="34" t="s">
        <v>6082</v>
      </c>
      <c r="B119" s="34" t="s">
        <v>6081</v>
      </c>
    </row>
    <row r="120" spans="1:2" ht="20">
      <c r="A120" s="34" t="s">
        <v>6080</v>
      </c>
      <c r="B120" s="34" t="s">
        <v>6079</v>
      </c>
    </row>
    <row r="121" spans="1:2" ht="20">
      <c r="A121" s="34" t="s">
        <v>6078</v>
      </c>
      <c r="B121" s="34" t="s">
        <v>6077</v>
      </c>
    </row>
    <row r="122" spans="1:2" ht="20">
      <c r="A122" s="34" t="s">
        <v>6076</v>
      </c>
      <c r="B122" s="34" t="s">
        <v>6075</v>
      </c>
    </row>
    <row r="123" spans="1:2" ht="20">
      <c r="A123" s="34" t="s">
        <v>6074</v>
      </c>
      <c r="B123" s="34" t="s">
        <v>6073</v>
      </c>
    </row>
    <row r="124" spans="1:2" ht="20">
      <c r="A124" s="34" t="s">
        <v>6072</v>
      </c>
      <c r="B124" s="34" t="s">
        <v>6071</v>
      </c>
    </row>
    <row r="125" spans="1:2" ht="20">
      <c r="A125" s="34" t="s">
        <v>6070</v>
      </c>
      <c r="B125" s="34" t="s">
        <v>6069</v>
      </c>
    </row>
    <row r="126" spans="1:2" ht="20">
      <c r="A126" s="34" t="s">
        <v>6068</v>
      </c>
      <c r="B126" s="34" t="s">
        <v>6067</v>
      </c>
    </row>
    <row r="127" spans="1:2" ht="20">
      <c r="A127" s="34" t="s">
        <v>6066</v>
      </c>
      <c r="B127" s="34" t="s">
        <v>6065</v>
      </c>
    </row>
    <row r="128" spans="1:2" ht="20">
      <c r="A128" s="34" t="s">
        <v>6064</v>
      </c>
      <c r="B128" s="34" t="s">
        <v>6063</v>
      </c>
    </row>
    <row r="129" spans="1:2" ht="20">
      <c r="A129" s="34" t="s">
        <v>6062</v>
      </c>
      <c r="B129" s="34" t="s">
        <v>6061</v>
      </c>
    </row>
    <row r="130" spans="1:2" ht="20">
      <c r="A130" s="34" t="s">
        <v>6060</v>
      </c>
      <c r="B130" s="34" t="s">
        <v>6059</v>
      </c>
    </row>
    <row r="131" spans="1:2" ht="20">
      <c r="A131" s="34" t="s">
        <v>6058</v>
      </c>
      <c r="B131" s="34" t="s">
        <v>6057</v>
      </c>
    </row>
    <row r="132" spans="1:2" ht="20">
      <c r="A132" s="34" t="s">
        <v>6056</v>
      </c>
      <c r="B132" s="34" t="s">
        <v>6055</v>
      </c>
    </row>
    <row r="133" spans="1:2" ht="20">
      <c r="A133" s="34" t="s">
        <v>6054</v>
      </c>
      <c r="B133" s="34" t="s">
        <v>6053</v>
      </c>
    </row>
    <row r="134" spans="1:2" ht="20">
      <c r="A134" s="34" t="s">
        <v>6052</v>
      </c>
      <c r="B134" s="34" t="s">
        <v>6051</v>
      </c>
    </row>
    <row r="135" spans="1:2" ht="20">
      <c r="A135" s="34" t="s">
        <v>6050</v>
      </c>
      <c r="B135" s="34" t="s">
        <v>6049</v>
      </c>
    </row>
    <row r="136" spans="1:2" ht="20">
      <c r="A136" s="34" t="s">
        <v>6048</v>
      </c>
      <c r="B136" s="34" t="s">
        <v>6047</v>
      </c>
    </row>
    <row r="137" spans="1:2" ht="20">
      <c r="A137" s="34" t="s">
        <v>6046</v>
      </c>
      <c r="B137" s="34" t="s">
        <v>6045</v>
      </c>
    </row>
    <row r="138" spans="1:2" ht="20">
      <c r="A138" s="34" t="s">
        <v>6044</v>
      </c>
      <c r="B138" s="34" t="s">
        <v>6043</v>
      </c>
    </row>
    <row r="139" spans="1:2" ht="20">
      <c r="A139" s="34" t="s">
        <v>6042</v>
      </c>
      <c r="B139" s="34" t="s">
        <v>6041</v>
      </c>
    </row>
    <row r="140" spans="1:2" ht="20">
      <c r="A140" s="34" t="s">
        <v>6040</v>
      </c>
      <c r="B140" s="34" t="s">
        <v>6039</v>
      </c>
    </row>
    <row r="141" spans="1:2" ht="20">
      <c r="A141" s="34" t="s">
        <v>6038</v>
      </c>
      <c r="B141" s="34" t="s">
        <v>6037</v>
      </c>
    </row>
    <row r="142" spans="1:2" ht="20">
      <c r="A142" s="34" t="s">
        <v>6036</v>
      </c>
      <c r="B142" s="34" t="s">
        <v>6035</v>
      </c>
    </row>
    <row r="143" spans="1:2" ht="20">
      <c r="A143" s="34" t="s">
        <v>6034</v>
      </c>
      <c r="B143" s="34" t="s">
        <v>6033</v>
      </c>
    </row>
    <row r="144" spans="1:2" ht="20">
      <c r="A144" s="34" t="s">
        <v>6032</v>
      </c>
      <c r="B144" s="34" t="s">
        <v>6031</v>
      </c>
    </row>
    <row r="145" spans="1:2" ht="20">
      <c r="A145" s="34" t="s">
        <v>7019</v>
      </c>
      <c r="B145" s="34" t="s">
        <v>7223</v>
      </c>
    </row>
    <row r="146" spans="1:2" ht="20">
      <c r="A146" s="34" t="s">
        <v>7020</v>
      </c>
      <c r="B146" s="34" t="s">
        <v>7224</v>
      </c>
    </row>
    <row r="147" spans="1:2" ht="20">
      <c r="A147" s="34" t="s">
        <v>7021</v>
      </c>
      <c r="B147" s="34" t="s">
        <v>7225</v>
      </c>
    </row>
    <row r="148" spans="1:2" ht="20">
      <c r="A148" s="34" t="s">
        <v>6030</v>
      </c>
      <c r="B148" s="34" t="s">
        <v>3582</v>
      </c>
    </row>
    <row r="149" spans="1:2" ht="20">
      <c r="A149" s="34" t="s">
        <v>6029</v>
      </c>
      <c r="B149" s="34" t="s">
        <v>6028</v>
      </c>
    </row>
    <row r="150" spans="1:2" ht="20">
      <c r="A150" s="34" t="s">
        <v>6027</v>
      </c>
      <c r="B150" s="34" t="s">
        <v>6026</v>
      </c>
    </row>
    <row r="151" spans="1:2" ht="20">
      <c r="A151" s="34" t="s">
        <v>6025</v>
      </c>
      <c r="B151" s="34" t="s">
        <v>6024</v>
      </c>
    </row>
    <row r="152" spans="1:2" ht="20">
      <c r="A152" s="34" t="s">
        <v>6023</v>
      </c>
      <c r="B152" s="34" t="s">
        <v>6022</v>
      </c>
    </row>
    <row r="153" spans="1:2" ht="20">
      <c r="A153" s="34" t="s">
        <v>6021</v>
      </c>
      <c r="B153" s="34" t="s">
        <v>6020</v>
      </c>
    </row>
    <row r="154" spans="1:2" ht="20">
      <c r="A154" s="34" t="s">
        <v>6019</v>
      </c>
      <c r="B154" s="34" t="s">
        <v>6018</v>
      </c>
    </row>
    <row r="155" spans="1:2" ht="20">
      <c r="A155" s="34" t="s">
        <v>6017</v>
      </c>
      <c r="B155" s="34" t="s">
        <v>6016</v>
      </c>
    </row>
    <row r="156" spans="1:2" ht="20">
      <c r="A156" s="34" t="s">
        <v>6015</v>
      </c>
      <c r="B156" s="34" t="s">
        <v>6014</v>
      </c>
    </row>
    <row r="157" spans="1:2" ht="20">
      <c r="A157" s="34" t="s">
        <v>6013</v>
      </c>
      <c r="B157" s="34" t="s">
        <v>6012</v>
      </c>
    </row>
    <row r="158" spans="1:2" ht="20">
      <c r="A158" s="34" t="s">
        <v>6011</v>
      </c>
      <c r="B158" s="34" t="s">
        <v>6010</v>
      </c>
    </row>
    <row r="159" spans="1:2" ht="20">
      <c r="A159" s="34" t="s">
        <v>6009</v>
      </c>
      <c r="B159" s="34" t="s">
        <v>6008</v>
      </c>
    </row>
    <row r="160" spans="1:2" ht="20">
      <c r="A160" s="34" t="s">
        <v>6007</v>
      </c>
      <c r="B160" s="34" t="s">
        <v>6006</v>
      </c>
    </row>
    <row r="161" spans="1:2" ht="20">
      <c r="A161" s="34" t="s">
        <v>6005</v>
      </c>
      <c r="B161" s="34" t="s">
        <v>6004</v>
      </c>
    </row>
    <row r="162" spans="1:2" ht="20">
      <c r="A162" s="34" t="s">
        <v>6003</v>
      </c>
      <c r="B162" s="34" t="s">
        <v>6002</v>
      </c>
    </row>
    <row r="163" spans="1:2" ht="20">
      <c r="A163" s="34" t="s">
        <v>6001</v>
      </c>
      <c r="B163" s="34" t="s">
        <v>6000</v>
      </c>
    </row>
    <row r="164" spans="1:2" ht="20">
      <c r="A164" s="34" t="s">
        <v>5999</v>
      </c>
      <c r="B164" s="34" t="s">
        <v>5998</v>
      </c>
    </row>
    <row r="165" spans="1:2" ht="20">
      <c r="A165" s="34" t="s">
        <v>5997</v>
      </c>
      <c r="B165" s="34" t="s">
        <v>5996</v>
      </c>
    </row>
    <row r="166" spans="1:2" ht="20">
      <c r="A166" s="34" t="s">
        <v>7022</v>
      </c>
      <c r="B166" s="34" t="s">
        <v>7226</v>
      </c>
    </row>
    <row r="167" spans="1:2" ht="20">
      <c r="A167" s="34" t="s">
        <v>5995</v>
      </c>
      <c r="B167" s="34" t="s">
        <v>5994</v>
      </c>
    </row>
    <row r="168" spans="1:2" ht="20">
      <c r="A168" s="34" t="s">
        <v>5993</v>
      </c>
      <c r="B168" s="34" t="s">
        <v>5992</v>
      </c>
    </row>
    <row r="169" spans="1:2" ht="20">
      <c r="A169" s="34" t="s">
        <v>5991</v>
      </c>
      <c r="B169" s="34" t="s">
        <v>5990</v>
      </c>
    </row>
    <row r="170" spans="1:2" ht="20">
      <c r="A170" s="34" t="s">
        <v>5989</v>
      </c>
      <c r="B170" s="34" t="s">
        <v>5988</v>
      </c>
    </row>
    <row r="171" spans="1:2" ht="20">
      <c r="A171" s="34" t="s">
        <v>5987</v>
      </c>
      <c r="B171" s="34" t="s">
        <v>5986</v>
      </c>
    </row>
    <row r="172" spans="1:2" ht="20">
      <c r="A172" s="34" t="s">
        <v>5985</v>
      </c>
      <c r="B172" s="34" t="s">
        <v>5984</v>
      </c>
    </row>
    <row r="173" spans="1:2" ht="20">
      <c r="A173" s="34" t="s">
        <v>5983</v>
      </c>
      <c r="B173" s="34" t="s">
        <v>5982</v>
      </c>
    </row>
    <row r="174" spans="1:2" ht="20">
      <c r="A174" s="34" t="s">
        <v>5981</v>
      </c>
      <c r="B174" s="34" t="s">
        <v>5980</v>
      </c>
    </row>
    <row r="175" spans="1:2" ht="20">
      <c r="A175" s="34" t="s">
        <v>5979</v>
      </c>
      <c r="B175" s="34" t="s">
        <v>5978</v>
      </c>
    </row>
    <row r="176" spans="1:2" ht="20">
      <c r="A176" s="34" t="s">
        <v>5977</v>
      </c>
      <c r="B176" s="34" t="s">
        <v>3582</v>
      </c>
    </row>
    <row r="177" spans="1:2" ht="20">
      <c r="A177" s="34" t="s">
        <v>5976</v>
      </c>
      <c r="B177" s="34" t="s">
        <v>3582</v>
      </c>
    </row>
    <row r="178" spans="1:2" ht="20">
      <c r="A178" s="34" t="s">
        <v>5975</v>
      </c>
      <c r="B178" s="34" t="s">
        <v>5974</v>
      </c>
    </row>
    <row r="179" spans="1:2" ht="20">
      <c r="A179" s="34" t="s">
        <v>5973</v>
      </c>
      <c r="B179" s="34" t="s">
        <v>5972</v>
      </c>
    </row>
    <row r="180" spans="1:2" ht="20">
      <c r="A180" s="34" t="s">
        <v>5971</v>
      </c>
      <c r="B180" s="34" t="s">
        <v>5970</v>
      </c>
    </row>
    <row r="181" spans="1:2" ht="20">
      <c r="A181" s="34" t="s">
        <v>7023</v>
      </c>
      <c r="B181" s="34" t="s">
        <v>7227</v>
      </c>
    </row>
    <row r="182" spans="1:2" ht="20">
      <c r="A182" s="34" t="s">
        <v>5969</v>
      </c>
      <c r="B182" s="34" t="s">
        <v>5968</v>
      </c>
    </row>
    <row r="183" spans="1:2" ht="20">
      <c r="A183" s="34" t="s">
        <v>5967</v>
      </c>
      <c r="B183" s="34" t="s">
        <v>5966</v>
      </c>
    </row>
    <row r="184" spans="1:2" ht="20">
      <c r="A184" s="34" t="s">
        <v>5965</v>
      </c>
      <c r="B184" s="34" t="s">
        <v>5964</v>
      </c>
    </row>
    <row r="185" spans="1:2" ht="20">
      <c r="A185" s="34" t="s">
        <v>5963</v>
      </c>
      <c r="B185" s="34" t="s">
        <v>5949</v>
      </c>
    </row>
    <row r="186" spans="1:2" ht="20">
      <c r="A186" s="34" t="s">
        <v>5962</v>
      </c>
      <c r="B186" s="34" t="s">
        <v>5961</v>
      </c>
    </row>
    <row r="187" spans="1:2" ht="20">
      <c r="A187" s="34" t="s">
        <v>5960</v>
      </c>
      <c r="B187" s="34" t="s">
        <v>5959</v>
      </c>
    </row>
    <row r="188" spans="1:2" ht="20">
      <c r="A188" s="34" t="s">
        <v>5958</v>
      </c>
      <c r="B188" s="34" t="s">
        <v>5957</v>
      </c>
    </row>
    <row r="189" spans="1:2" ht="20">
      <c r="A189" s="34" t="s">
        <v>5956</v>
      </c>
      <c r="B189" s="34" t="s">
        <v>5955</v>
      </c>
    </row>
    <row r="190" spans="1:2" ht="20">
      <c r="A190" s="34" t="s">
        <v>5954</v>
      </c>
      <c r="B190" s="34" t="s">
        <v>5953</v>
      </c>
    </row>
    <row r="191" spans="1:2" ht="20">
      <c r="A191" s="34" t="s">
        <v>5952</v>
      </c>
      <c r="B191" s="34" t="s">
        <v>5951</v>
      </c>
    </row>
    <row r="192" spans="1:2" ht="20">
      <c r="A192" s="34" t="s">
        <v>5950</v>
      </c>
      <c r="B192" s="34" t="s">
        <v>5949</v>
      </c>
    </row>
    <row r="193" spans="1:2" ht="20">
      <c r="A193" s="34" t="s">
        <v>5948</v>
      </c>
      <c r="B193" s="34" t="s">
        <v>5947</v>
      </c>
    </row>
    <row r="194" spans="1:2" ht="20">
      <c r="A194" s="34" t="s">
        <v>5946</v>
      </c>
      <c r="B194" s="34" t="s">
        <v>5944</v>
      </c>
    </row>
    <row r="195" spans="1:2" ht="20">
      <c r="A195" s="34" t="s">
        <v>5945</v>
      </c>
      <c r="B195" s="34" t="s">
        <v>5944</v>
      </c>
    </row>
    <row r="196" spans="1:2" ht="20">
      <c r="A196" s="34" t="s">
        <v>5943</v>
      </c>
      <c r="B196" s="34" t="s">
        <v>5942</v>
      </c>
    </row>
    <row r="197" spans="1:2" ht="20">
      <c r="A197" s="34" t="s">
        <v>5941</v>
      </c>
      <c r="B197" s="34" t="s">
        <v>5940</v>
      </c>
    </row>
    <row r="198" spans="1:2" ht="20">
      <c r="A198" s="34" t="s">
        <v>5939</v>
      </c>
      <c r="B198" s="34" t="s">
        <v>5938</v>
      </c>
    </row>
    <row r="199" spans="1:2" ht="20">
      <c r="A199" s="34" t="s">
        <v>5937</v>
      </c>
      <c r="B199" s="34" t="s">
        <v>5936</v>
      </c>
    </row>
    <row r="200" spans="1:2" ht="20">
      <c r="A200" s="34" t="s">
        <v>5935</v>
      </c>
      <c r="B200" s="34" t="s">
        <v>3582</v>
      </c>
    </row>
    <row r="201" spans="1:2" ht="20">
      <c r="A201" s="34" t="s">
        <v>5934</v>
      </c>
      <c r="B201" s="34" t="s">
        <v>5933</v>
      </c>
    </row>
    <row r="202" spans="1:2" ht="20">
      <c r="A202" s="34" t="s">
        <v>5932</v>
      </c>
      <c r="B202" s="34" t="s">
        <v>5931</v>
      </c>
    </row>
    <row r="203" spans="1:2" ht="20">
      <c r="A203" s="34" t="s">
        <v>5930</v>
      </c>
      <c r="B203" s="34" t="s">
        <v>5929</v>
      </c>
    </row>
    <row r="204" spans="1:2" ht="20">
      <c r="A204" s="34" t="s">
        <v>5928</v>
      </c>
      <c r="B204" s="34" t="s">
        <v>5927</v>
      </c>
    </row>
    <row r="205" spans="1:2" ht="20">
      <c r="A205" s="34" t="s">
        <v>5926</v>
      </c>
      <c r="B205" s="34" t="s">
        <v>5925</v>
      </c>
    </row>
    <row r="206" spans="1:2" ht="20">
      <c r="A206" s="34" t="s">
        <v>5924</v>
      </c>
      <c r="B206" s="34" t="s">
        <v>5923</v>
      </c>
    </row>
    <row r="207" spans="1:2" ht="20">
      <c r="A207" s="34" t="s">
        <v>7024</v>
      </c>
      <c r="B207" s="42" t="s">
        <v>7228</v>
      </c>
    </row>
    <row r="208" spans="1:2" ht="20">
      <c r="A208" s="34" t="s">
        <v>7025</v>
      </c>
      <c r="B208" s="43" t="s">
        <v>7229</v>
      </c>
    </row>
    <row r="209" spans="1:2" ht="20">
      <c r="A209" s="34" t="s">
        <v>5922</v>
      </c>
      <c r="B209" s="34" t="s">
        <v>5921</v>
      </c>
    </row>
    <row r="210" spans="1:2" ht="20">
      <c r="A210" s="34" t="s">
        <v>5920</v>
      </c>
      <c r="B210" s="34" t="s">
        <v>5919</v>
      </c>
    </row>
    <row r="211" spans="1:2" ht="20">
      <c r="A211" s="34" t="s">
        <v>5918</v>
      </c>
      <c r="B211" s="34" t="s">
        <v>5917</v>
      </c>
    </row>
    <row r="212" spans="1:2" ht="20">
      <c r="A212" s="34" t="s">
        <v>5916</v>
      </c>
      <c r="B212" s="34" t="s">
        <v>5915</v>
      </c>
    </row>
    <row r="213" spans="1:2" ht="20">
      <c r="A213" s="34" t="s">
        <v>5914</v>
      </c>
      <c r="B213" s="34" t="s">
        <v>5913</v>
      </c>
    </row>
    <row r="214" spans="1:2" ht="20">
      <c r="A214" s="34" t="s">
        <v>5912</v>
      </c>
      <c r="B214" s="34" t="s">
        <v>5911</v>
      </c>
    </row>
    <row r="215" spans="1:2" ht="20">
      <c r="A215" s="34" t="s">
        <v>5910</v>
      </c>
      <c r="B215" s="34" t="s">
        <v>5909</v>
      </c>
    </row>
    <row r="216" spans="1:2" ht="20">
      <c r="A216" s="34" t="s">
        <v>5908</v>
      </c>
      <c r="B216" s="34" t="s">
        <v>5907</v>
      </c>
    </row>
    <row r="217" spans="1:2" ht="20">
      <c r="A217" s="34" t="s">
        <v>5906</v>
      </c>
      <c r="B217" s="34" t="s">
        <v>5905</v>
      </c>
    </row>
    <row r="218" spans="1:2" ht="20">
      <c r="A218" s="34" t="s">
        <v>5904</v>
      </c>
      <c r="B218" s="34" t="s">
        <v>5903</v>
      </c>
    </row>
    <row r="219" spans="1:2" ht="20">
      <c r="A219" s="34" t="s">
        <v>5902</v>
      </c>
      <c r="B219" s="34" t="s">
        <v>5901</v>
      </c>
    </row>
    <row r="220" spans="1:2" ht="20">
      <c r="A220" s="34" t="s">
        <v>5900</v>
      </c>
      <c r="B220" s="34" t="s">
        <v>5899</v>
      </c>
    </row>
    <row r="221" spans="1:2" ht="20">
      <c r="A221" s="34" t="s">
        <v>5898</v>
      </c>
      <c r="B221" s="34" t="s">
        <v>5897</v>
      </c>
    </row>
    <row r="222" spans="1:2" ht="20">
      <c r="A222" s="34" t="s">
        <v>5896</v>
      </c>
      <c r="B222" s="34" t="s">
        <v>5895</v>
      </c>
    </row>
    <row r="223" spans="1:2" ht="20">
      <c r="A223" s="34" t="s">
        <v>5894</v>
      </c>
      <c r="B223" s="34" t="s">
        <v>5893</v>
      </c>
    </row>
    <row r="224" spans="1:2" ht="20">
      <c r="A224" s="34" t="s">
        <v>5892</v>
      </c>
      <c r="B224" s="34" t="s">
        <v>5891</v>
      </c>
    </row>
    <row r="225" spans="1:2" ht="20">
      <c r="A225" s="34" t="s">
        <v>5890</v>
      </c>
      <c r="B225" s="34" t="s">
        <v>5889</v>
      </c>
    </row>
    <row r="226" spans="1:2" ht="20">
      <c r="A226" s="34" t="s">
        <v>5888</v>
      </c>
      <c r="B226" s="34" t="s">
        <v>5887</v>
      </c>
    </row>
    <row r="227" spans="1:2" ht="20">
      <c r="A227" s="34" t="s">
        <v>5886</v>
      </c>
      <c r="B227" s="34" t="s">
        <v>5885</v>
      </c>
    </row>
    <row r="228" spans="1:2" ht="20">
      <c r="A228" s="34" t="s">
        <v>5884</v>
      </c>
      <c r="B228" s="34" t="s">
        <v>5883</v>
      </c>
    </row>
    <row r="229" spans="1:2" ht="20">
      <c r="A229" s="34" t="s">
        <v>5882</v>
      </c>
      <c r="B229" s="34" t="s">
        <v>5881</v>
      </c>
    </row>
    <row r="230" spans="1:2" ht="20">
      <c r="A230" s="34" t="s">
        <v>5880</v>
      </c>
      <c r="B230" s="34" t="s">
        <v>5879</v>
      </c>
    </row>
    <row r="231" spans="1:2" ht="20">
      <c r="A231" s="34" t="s">
        <v>5878</v>
      </c>
      <c r="B231" s="34"/>
    </row>
    <row r="232" spans="1:2" ht="20">
      <c r="A232" s="34" t="s">
        <v>5877</v>
      </c>
      <c r="B232" s="34" t="s">
        <v>5876</v>
      </c>
    </row>
    <row r="233" spans="1:2" ht="20">
      <c r="A233" s="34" t="s">
        <v>5875</v>
      </c>
      <c r="B233" s="34" t="s">
        <v>5874</v>
      </c>
    </row>
    <row r="234" spans="1:2" ht="20">
      <c r="A234" s="34" t="s">
        <v>5873</v>
      </c>
      <c r="B234" s="34" t="s">
        <v>5872</v>
      </c>
    </row>
    <row r="235" spans="1:2" ht="20">
      <c r="A235" s="34" t="s">
        <v>5871</v>
      </c>
      <c r="B235" s="34" t="s">
        <v>5870</v>
      </c>
    </row>
    <row r="236" spans="1:2" ht="20">
      <c r="A236" s="34" t="s">
        <v>5869</v>
      </c>
      <c r="B236" s="34" t="s">
        <v>5868</v>
      </c>
    </row>
    <row r="237" spans="1:2" ht="20">
      <c r="A237" s="34" t="s">
        <v>5867</v>
      </c>
      <c r="B237" s="34" t="s">
        <v>5866</v>
      </c>
    </row>
    <row r="238" spans="1:2" ht="20">
      <c r="A238" s="34" t="s">
        <v>5865</v>
      </c>
      <c r="B238" s="34" t="s">
        <v>5864</v>
      </c>
    </row>
    <row r="239" spans="1:2" ht="20">
      <c r="A239" s="34" t="s">
        <v>5863</v>
      </c>
      <c r="B239" s="34" t="s">
        <v>5862</v>
      </c>
    </row>
    <row r="240" spans="1:2" ht="20">
      <c r="A240" s="34" t="s">
        <v>5861</v>
      </c>
      <c r="B240" s="34" t="s">
        <v>5860</v>
      </c>
    </row>
    <row r="241" spans="1:2" ht="20">
      <c r="A241" s="34" t="s">
        <v>5859</v>
      </c>
      <c r="B241" s="34" t="s">
        <v>5858</v>
      </c>
    </row>
    <row r="242" spans="1:2" ht="20">
      <c r="A242" s="34" t="s">
        <v>5857</v>
      </c>
      <c r="B242" s="34" t="s">
        <v>5856</v>
      </c>
    </row>
    <row r="243" spans="1:2" ht="20">
      <c r="A243" s="34" t="s">
        <v>5855</v>
      </c>
      <c r="B243" s="34" t="s">
        <v>5854</v>
      </c>
    </row>
    <row r="244" spans="1:2" ht="20">
      <c r="A244" s="34" t="s">
        <v>5853</v>
      </c>
      <c r="B244" s="34" t="s">
        <v>5852</v>
      </c>
    </row>
    <row r="245" spans="1:2" ht="20">
      <c r="A245" s="34" t="s">
        <v>5851</v>
      </c>
      <c r="B245" s="34" t="s">
        <v>5850</v>
      </c>
    </row>
    <row r="246" spans="1:2" ht="20">
      <c r="A246" s="34" t="s">
        <v>7026</v>
      </c>
      <c r="B246" s="34" t="s">
        <v>5868</v>
      </c>
    </row>
    <row r="247" spans="1:2" ht="20">
      <c r="A247" s="34" t="s">
        <v>7027</v>
      </c>
      <c r="B247" s="34" t="s">
        <v>7230</v>
      </c>
    </row>
    <row r="248" spans="1:2" ht="20">
      <c r="A248" s="34" t="s">
        <v>5849</v>
      </c>
      <c r="B248" s="34" t="s">
        <v>3582</v>
      </c>
    </row>
    <row r="249" spans="1:2" ht="20">
      <c r="A249" s="34" t="s">
        <v>5848</v>
      </c>
      <c r="B249" s="34" t="s">
        <v>5847</v>
      </c>
    </row>
    <row r="250" spans="1:2" ht="20">
      <c r="A250" s="34" t="s">
        <v>5846</v>
      </c>
      <c r="B250" s="34" t="s">
        <v>5845</v>
      </c>
    </row>
    <row r="251" spans="1:2" ht="20">
      <c r="A251" s="34" t="s">
        <v>5844</v>
      </c>
      <c r="B251" s="34" t="s">
        <v>5843</v>
      </c>
    </row>
    <row r="252" spans="1:2" ht="20">
      <c r="A252" s="34" t="s">
        <v>5842</v>
      </c>
      <c r="B252" s="34" t="s">
        <v>5841</v>
      </c>
    </row>
    <row r="253" spans="1:2" ht="20">
      <c r="A253" s="34" t="s">
        <v>5840</v>
      </c>
      <c r="B253" s="34" t="s">
        <v>5839</v>
      </c>
    </row>
    <row r="254" spans="1:2" ht="20">
      <c r="A254" s="34" t="s">
        <v>5838</v>
      </c>
      <c r="B254" s="34" t="s">
        <v>5837</v>
      </c>
    </row>
    <row r="255" spans="1:2" ht="20">
      <c r="A255" s="34" t="s">
        <v>5836</v>
      </c>
      <c r="B255" s="34" t="s">
        <v>5835</v>
      </c>
    </row>
    <row r="256" spans="1:2" ht="20">
      <c r="A256" s="34" t="s">
        <v>5834</v>
      </c>
      <c r="B256" s="34" t="s">
        <v>5833</v>
      </c>
    </row>
    <row r="257" spans="1:2" ht="20">
      <c r="A257" s="34" t="s">
        <v>5832</v>
      </c>
      <c r="B257" s="34" t="s">
        <v>5831</v>
      </c>
    </row>
    <row r="258" spans="1:2" ht="20">
      <c r="A258" s="34" t="s">
        <v>5830</v>
      </c>
      <c r="B258" s="34" t="s">
        <v>5829</v>
      </c>
    </row>
    <row r="259" spans="1:2" ht="20">
      <c r="A259" s="34" t="s">
        <v>7028</v>
      </c>
      <c r="B259" s="34" t="s">
        <v>7231</v>
      </c>
    </row>
    <row r="260" spans="1:2" ht="20">
      <c r="A260" s="34" t="s">
        <v>5828</v>
      </c>
      <c r="B260" s="34" t="s">
        <v>5827</v>
      </c>
    </row>
    <row r="261" spans="1:2" ht="20">
      <c r="A261" s="34" t="s">
        <v>5826</v>
      </c>
      <c r="B261" s="34" t="s">
        <v>5825</v>
      </c>
    </row>
    <row r="262" spans="1:2" ht="20">
      <c r="A262" s="34" t="s">
        <v>5824</v>
      </c>
      <c r="B262" s="34" t="s">
        <v>5823</v>
      </c>
    </row>
    <row r="263" spans="1:2" ht="20">
      <c r="A263" s="34" t="s">
        <v>5822</v>
      </c>
      <c r="B263" s="34" t="s">
        <v>5821</v>
      </c>
    </row>
    <row r="264" spans="1:2" ht="20">
      <c r="A264" s="34" t="s">
        <v>5820</v>
      </c>
      <c r="B264" s="34" t="s">
        <v>5819</v>
      </c>
    </row>
    <row r="265" spans="1:2" ht="20">
      <c r="A265" s="34" t="s">
        <v>5818</v>
      </c>
      <c r="B265" s="34" t="s">
        <v>5783</v>
      </c>
    </row>
    <row r="266" spans="1:2" ht="20">
      <c r="A266" s="34" t="s">
        <v>5817</v>
      </c>
      <c r="B266" s="34" t="s">
        <v>5816</v>
      </c>
    </row>
    <row r="267" spans="1:2" ht="20">
      <c r="A267" s="34" t="s">
        <v>5815</v>
      </c>
      <c r="B267" s="34" t="s">
        <v>5814</v>
      </c>
    </row>
    <row r="268" spans="1:2" ht="20">
      <c r="A268" s="34" t="s">
        <v>5813</v>
      </c>
      <c r="B268" s="34" t="s">
        <v>5812</v>
      </c>
    </row>
    <row r="269" spans="1:2" ht="20">
      <c r="A269" s="34" t="s">
        <v>5811</v>
      </c>
      <c r="B269" s="34" t="s">
        <v>5810</v>
      </c>
    </row>
    <row r="270" spans="1:2" ht="20">
      <c r="A270" s="34" t="s">
        <v>5809</v>
      </c>
      <c r="B270" s="34" t="s">
        <v>5808</v>
      </c>
    </row>
    <row r="271" spans="1:2" ht="20">
      <c r="A271" s="34" t="s">
        <v>5807</v>
      </c>
      <c r="B271" s="34" t="s">
        <v>5806</v>
      </c>
    </row>
    <row r="272" spans="1:2" ht="20">
      <c r="A272" s="34" t="s">
        <v>5805</v>
      </c>
      <c r="B272" s="34" t="s">
        <v>5804</v>
      </c>
    </row>
    <row r="273" spans="1:2" ht="20">
      <c r="A273" s="34" t="s">
        <v>5803</v>
      </c>
      <c r="B273" s="34" t="s">
        <v>5802</v>
      </c>
    </row>
    <row r="274" spans="1:2" ht="20">
      <c r="A274" s="34" t="s">
        <v>5801</v>
      </c>
      <c r="B274" s="34" t="s">
        <v>5800</v>
      </c>
    </row>
    <row r="275" spans="1:2" ht="20">
      <c r="A275" s="34" t="s">
        <v>5799</v>
      </c>
      <c r="B275" s="34" t="s">
        <v>5798</v>
      </c>
    </row>
    <row r="276" spans="1:2" ht="20">
      <c r="A276" s="34" t="s">
        <v>5797</v>
      </c>
      <c r="B276" s="34" t="s">
        <v>5796</v>
      </c>
    </row>
    <row r="277" spans="1:2" ht="20">
      <c r="A277" s="34" t="s">
        <v>5795</v>
      </c>
      <c r="B277" s="34" t="s">
        <v>5794</v>
      </c>
    </row>
    <row r="278" spans="1:2" ht="20">
      <c r="A278" s="34" t="s">
        <v>5793</v>
      </c>
      <c r="B278" s="34" t="s">
        <v>5791</v>
      </c>
    </row>
    <row r="279" spans="1:2" ht="20">
      <c r="A279" s="34" t="s">
        <v>5792</v>
      </c>
      <c r="B279" s="34" t="s">
        <v>5791</v>
      </c>
    </row>
    <row r="280" spans="1:2" ht="20">
      <c r="A280" s="34" t="s">
        <v>5790</v>
      </c>
      <c r="B280" s="34" t="s">
        <v>5789</v>
      </c>
    </row>
    <row r="281" spans="1:2" ht="20">
      <c r="A281" s="34" t="s">
        <v>5788</v>
      </c>
      <c r="B281" s="34" t="s">
        <v>5787</v>
      </c>
    </row>
    <row r="282" spans="1:2" ht="20">
      <c r="A282" s="34" t="s">
        <v>5786</v>
      </c>
      <c r="B282" s="34" t="s">
        <v>5785</v>
      </c>
    </row>
    <row r="283" spans="1:2" ht="20">
      <c r="A283" s="34" t="s">
        <v>5784</v>
      </c>
      <c r="B283" s="34" t="s">
        <v>5783</v>
      </c>
    </row>
    <row r="284" spans="1:2" ht="20">
      <c r="A284" s="34" t="s">
        <v>5782</v>
      </c>
      <c r="B284" s="34" t="s">
        <v>5781</v>
      </c>
    </row>
    <row r="285" spans="1:2" ht="20">
      <c r="A285" s="34" t="s">
        <v>5780</v>
      </c>
      <c r="B285" s="34" t="s">
        <v>3582</v>
      </c>
    </row>
    <row r="286" spans="1:2" ht="20">
      <c r="A286" s="34" t="s">
        <v>5779</v>
      </c>
      <c r="B286" s="34" t="s">
        <v>5778</v>
      </c>
    </row>
    <row r="287" spans="1:2" ht="20">
      <c r="A287" s="34" t="s">
        <v>7029</v>
      </c>
      <c r="B287" s="34" t="s">
        <v>7232</v>
      </c>
    </row>
    <row r="288" spans="1:2" ht="20">
      <c r="A288" s="34" t="s">
        <v>7030</v>
      </c>
      <c r="B288" s="34" t="s">
        <v>7233</v>
      </c>
    </row>
    <row r="289" spans="1:2" ht="20">
      <c r="A289" s="34" t="s">
        <v>7031</v>
      </c>
      <c r="B289" s="34" t="s">
        <v>7234</v>
      </c>
    </row>
    <row r="290" spans="1:2" ht="20">
      <c r="A290" s="34" t="s">
        <v>7032</v>
      </c>
      <c r="B290" s="34" t="s">
        <v>7235</v>
      </c>
    </row>
    <row r="291" spans="1:2" ht="20">
      <c r="A291" s="34" t="s">
        <v>7033</v>
      </c>
      <c r="B291" s="34" t="s">
        <v>7236</v>
      </c>
    </row>
    <row r="292" spans="1:2" ht="20">
      <c r="A292" s="34" t="s">
        <v>7034</v>
      </c>
      <c r="B292" s="34" t="s">
        <v>7237</v>
      </c>
    </row>
    <row r="293" spans="1:2" ht="20">
      <c r="A293" s="34" t="s">
        <v>7035</v>
      </c>
      <c r="B293" s="34" t="s">
        <v>7238</v>
      </c>
    </row>
    <row r="294" spans="1:2" ht="20">
      <c r="A294" s="34" t="s">
        <v>7036</v>
      </c>
      <c r="B294" s="34" t="s">
        <v>7239</v>
      </c>
    </row>
    <row r="295" spans="1:2" ht="20">
      <c r="A295" s="34" t="s">
        <v>5777</v>
      </c>
      <c r="B295" s="34" t="s">
        <v>5776</v>
      </c>
    </row>
    <row r="296" spans="1:2" ht="20">
      <c r="A296" s="34" t="s">
        <v>5775</v>
      </c>
      <c r="B296" s="34" t="s">
        <v>5774</v>
      </c>
    </row>
    <row r="297" spans="1:2" ht="20">
      <c r="A297" s="34" t="s">
        <v>5773</v>
      </c>
      <c r="B297" s="34" t="s">
        <v>5772</v>
      </c>
    </row>
    <row r="298" spans="1:2" ht="20">
      <c r="A298" s="34" t="s">
        <v>5771</v>
      </c>
      <c r="B298" s="34" t="s">
        <v>5770</v>
      </c>
    </row>
    <row r="299" spans="1:2" ht="20">
      <c r="A299" s="34" t="s">
        <v>5769</v>
      </c>
      <c r="B299" s="34" t="s">
        <v>5768</v>
      </c>
    </row>
    <row r="300" spans="1:2" ht="20">
      <c r="A300" s="34" t="s">
        <v>5767</v>
      </c>
      <c r="B300" s="34" t="s">
        <v>5747</v>
      </c>
    </row>
    <row r="301" spans="1:2" ht="20">
      <c r="A301" s="34" t="s">
        <v>5766</v>
      </c>
      <c r="B301" s="34" t="s">
        <v>5765</v>
      </c>
    </row>
    <row r="302" spans="1:2" ht="20">
      <c r="A302" s="34" t="s">
        <v>5764</v>
      </c>
      <c r="B302" s="34" t="s">
        <v>5763</v>
      </c>
    </row>
    <row r="303" spans="1:2" ht="20">
      <c r="A303" s="34" t="s">
        <v>5762</v>
      </c>
      <c r="B303" s="34" t="s">
        <v>5761</v>
      </c>
    </row>
    <row r="304" spans="1:2" ht="20">
      <c r="A304" s="34" t="s">
        <v>5760</v>
      </c>
      <c r="B304" s="34" t="s">
        <v>5759</v>
      </c>
    </row>
    <row r="305" spans="1:2" ht="20">
      <c r="A305" s="34" t="s">
        <v>5758</v>
      </c>
      <c r="B305" s="34" t="s">
        <v>5757</v>
      </c>
    </row>
    <row r="306" spans="1:2" ht="20">
      <c r="A306" s="34" t="s">
        <v>5756</v>
      </c>
      <c r="B306" s="34" t="s">
        <v>5755</v>
      </c>
    </row>
    <row r="307" spans="1:2" ht="20">
      <c r="A307" s="34" t="s">
        <v>5754</v>
      </c>
      <c r="B307" s="34" t="s">
        <v>5753</v>
      </c>
    </row>
    <row r="308" spans="1:2" ht="20">
      <c r="A308" s="34" t="s">
        <v>5752</v>
      </c>
      <c r="B308" s="34" t="s">
        <v>5751</v>
      </c>
    </row>
    <row r="309" spans="1:2" ht="20">
      <c r="A309" s="34" t="s">
        <v>5750</v>
      </c>
      <c r="B309" s="34" t="s">
        <v>5749</v>
      </c>
    </row>
    <row r="310" spans="1:2" ht="20">
      <c r="A310" s="35" t="s">
        <v>5748</v>
      </c>
      <c r="B310" s="35" t="s">
        <v>5747</v>
      </c>
    </row>
    <row r="311" spans="1:2" ht="20">
      <c r="A311" s="34" t="s">
        <v>5746</v>
      </c>
      <c r="B311" s="34" t="s">
        <v>5745</v>
      </c>
    </row>
    <row r="312" spans="1:2" ht="20">
      <c r="A312" s="34" t="s">
        <v>5744</v>
      </c>
      <c r="B312" s="34" t="s">
        <v>5743</v>
      </c>
    </row>
    <row r="313" spans="1:2" ht="20">
      <c r="A313" s="34" t="s">
        <v>5742</v>
      </c>
      <c r="B313" s="34" t="s">
        <v>5741</v>
      </c>
    </row>
    <row r="314" spans="1:2" ht="20">
      <c r="A314" s="34" t="s">
        <v>5740</v>
      </c>
      <c r="B314" s="34" t="s">
        <v>5739</v>
      </c>
    </row>
    <row r="315" spans="1:2" ht="20">
      <c r="A315" s="34" t="s">
        <v>7037</v>
      </c>
      <c r="B315" s="34" t="s">
        <v>7240</v>
      </c>
    </row>
    <row r="316" spans="1:2" ht="20">
      <c r="A316" s="34" t="s">
        <v>5738</v>
      </c>
      <c r="B316" s="34" t="s">
        <v>3582</v>
      </c>
    </row>
    <row r="317" spans="1:2" ht="20">
      <c r="A317" s="34" t="s">
        <v>5737</v>
      </c>
      <c r="B317" s="34" t="s">
        <v>5736</v>
      </c>
    </row>
    <row r="318" spans="1:2" ht="20">
      <c r="A318" s="34" t="s">
        <v>5735</v>
      </c>
      <c r="B318" s="34" t="s">
        <v>5734</v>
      </c>
    </row>
    <row r="319" spans="1:2" ht="20">
      <c r="A319" s="34" t="s">
        <v>5733</v>
      </c>
      <c r="B319" s="34" t="s">
        <v>5732</v>
      </c>
    </row>
    <row r="320" spans="1:2" ht="20">
      <c r="A320" s="34" t="s">
        <v>5731</v>
      </c>
      <c r="B320" s="34" t="s">
        <v>5730</v>
      </c>
    </row>
    <row r="321" spans="1:2" ht="20">
      <c r="A321" s="34" t="s">
        <v>5729</v>
      </c>
      <c r="B321" s="34" t="s">
        <v>5728</v>
      </c>
    </row>
    <row r="322" spans="1:2" ht="20">
      <c r="A322" s="34" t="s">
        <v>5727</v>
      </c>
      <c r="B322" s="34" t="s">
        <v>5726</v>
      </c>
    </row>
    <row r="323" spans="1:2" ht="20">
      <c r="A323" s="34" t="s">
        <v>5725</v>
      </c>
      <c r="B323" s="34" t="s">
        <v>5724</v>
      </c>
    </row>
    <row r="324" spans="1:2" ht="20">
      <c r="A324" s="34" t="s">
        <v>5723</v>
      </c>
      <c r="B324" s="34" t="s">
        <v>5722</v>
      </c>
    </row>
    <row r="325" spans="1:2" ht="20">
      <c r="A325" s="34" t="s">
        <v>5721</v>
      </c>
      <c r="B325" s="34" t="s">
        <v>5720</v>
      </c>
    </row>
    <row r="326" spans="1:2" ht="20">
      <c r="A326" s="34" t="s">
        <v>5719</v>
      </c>
      <c r="B326" s="34" t="s">
        <v>5718</v>
      </c>
    </row>
    <row r="327" spans="1:2" ht="20">
      <c r="A327" s="34" t="s">
        <v>5717</v>
      </c>
      <c r="B327" s="34" t="s">
        <v>5716</v>
      </c>
    </row>
    <row r="328" spans="1:2" ht="20">
      <c r="A328" s="34" t="s">
        <v>5715</v>
      </c>
      <c r="B328" s="34" t="s">
        <v>5714</v>
      </c>
    </row>
    <row r="329" spans="1:2" ht="20">
      <c r="A329" s="34" t="s">
        <v>5713</v>
      </c>
      <c r="B329" s="34" t="s">
        <v>5712</v>
      </c>
    </row>
    <row r="330" spans="1:2" ht="20">
      <c r="A330" s="34" t="s">
        <v>5711</v>
      </c>
      <c r="B330" s="34" t="s">
        <v>5710</v>
      </c>
    </row>
    <row r="331" spans="1:2" ht="20">
      <c r="A331" s="34" t="s">
        <v>5709</v>
      </c>
      <c r="B331" s="34" t="s">
        <v>5708</v>
      </c>
    </row>
    <row r="332" spans="1:2" ht="20">
      <c r="A332" s="34" t="s">
        <v>5707</v>
      </c>
      <c r="B332" s="34" t="s">
        <v>5706</v>
      </c>
    </row>
    <row r="333" spans="1:2" ht="20">
      <c r="A333" s="34" t="s">
        <v>5705</v>
      </c>
      <c r="B333" s="34" t="s">
        <v>5704</v>
      </c>
    </row>
    <row r="334" spans="1:2" ht="20">
      <c r="A334" s="34" t="s">
        <v>5703</v>
      </c>
      <c r="B334" s="34" t="s">
        <v>5702</v>
      </c>
    </row>
    <row r="335" spans="1:2" ht="20">
      <c r="A335" s="34" t="s">
        <v>5701</v>
      </c>
      <c r="B335" s="34" t="s">
        <v>5700</v>
      </c>
    </row>
    <row r="336" spans="1:2" ht="20">
      <c r="A336" s="34" t="s">
        <v>5699</v>
      </c>
      <c r="B336" s="34" t="s">
        <v>5698</v>
      </c>
    </row>
    <row r="337" spans="1:2" ht="20">
      <c r="A337" s="34" t="s">
        <v>5697</v>
      </c>
      <c r="B337" s="34" t="s">
        <v>3582</v>
      </c>
    </row>
    <row r="338" spans="1:2" ht="20">
      <c r="A338" s="34" t="s">
        <v>5696</v>
      </c>
      <c r="B338" s="34" t="s">
        <v>5695</v>
      </c>
    </row>
    <row r="339" spans="1:2" ht="20">
      <c r="A339" s="34" t="s">
        <v>5694</v>
      </c>
      <c r="B339" s="34" t="s">
        <v>5693</v>
      </c>
    </row>
    <row r="340" spans="1:2" ht="20">
      <c r="A340" s="34" t="s">
        <v>5692</v>
      </c>
      <c r="B340" s="34" t="s">
        <v>5691</v>
      </c>
    </row>
    <row r="341" spans="1:2" ht="20">
      <c r="A341" s="34" t="s">
        <v>5690</v>
      </c>
      <c r="B341" s="34" t="s">
        <v>5689</v>
      </c>
    </row>
    <row r="342" spans="1:2" ht="20">
      <c r="A342" s="34" t="s">
        <v>7038</v>
      </c>
      <c r="B342" s="44" t="s">
        <v>7241</v>
      </c>
    </row>
    <row r="343" spans="1:2" ht="20">
      <c r="A343" s="34" t="s">
        <v>7039</v>
      </c>
      <c r="B343" s="45" t="s">
        <v>7242</v>
      </c>
    </row>
    <row r="344" spans="1:2" ht="20">
      <c r="A344" s="34" t="s">
        <v>5688</v>
      </c>
      <c r="B344" s="34" t="s">
        <v>5687</v>
      </c>
    </row>
    <row r="345" spans="1:2" ht="20">
      <c r="A345" s="34" t="s">
        <v>5686</v>
      </c>
      <c r="B345" s="34" t="s">
        <v>5685</v>
      </c>
    </row>
    <row r="346" spans="1:2" ht="20">
      <c r="A346" s="34" t="s">
        <v>5684</v>
      </c>
      <c r="B346" s="34" t="s">
        <v>5683</v>
      </c>
    </row>
    <row r="347" spans="1:2" ht="20">
      <c r="A347" s="34" t="s">
        <v>5682</v>
      </c>
      <c r="B347" s="34" t="s">
        <v>5681</v>
      </c>
    </row>
    <row r="348" spans="1:2" ht="20">
      <c r="A348" s="34" t="s">
        <v>5680</v>
      </c>
      <c r="B348" s="34" t="s">
        <v>5679</v>
      </c>
    </row>
    <row r="349" spans="1:2" ht="20">
      <c r="A349" s="34" t="s">
        <v>7040</v>
      </c>
      <c r="B349" s="46" t="s">
        <v>7243</v>
      </c>
    </row>
    <row r="350" spans="1:2" ht="20">
      <c r="A350" s="34" t="s">
        <v>7041</v>
      </c>
      <c r="B350" s="47" t="s">
        <v>7244</v>
      </c>
    </row>
    <row r="351" spans="1:2" ht="20">
      <c r="A351" s="34" t="s">
        <v>5678</v>
      </c>
      <c r="B351" s="34" t="s">
        <v>5677</v>
      </c>
    </row>
    <row r="352" spans="1:2" ht="20">
      <c r="A352" s="34" t="s">
        <v>5676</v>
      </c>
      <c r="B352" s="34" t="s">
        <v>5675</v>
      </c>
    </row>
    <row r="353" spans="1:2" ht="20">
      <c r="A353" s="34" t="s">
        <v>5674</v>
      </c>
      <c r="B353" s="34" t="s">
        <v>5673</v>
      </c>
    </row>
    <row r="354" spans="1:2" ht="20">
      <c r="A354" s="34" t="s">
        <v>5672</v>
      </c>
      <c r="B354" s="34" t="s">
        <v>5671</v>
      </c>
    </row>
    <row r="355" spans="1:2" ht="20">
      <c r="A355" s="34" t="s">
        <v>5670</v>
      </c>
      <c r="B355" s="34" t="s">
        <v>5669</v>
      </c>
    </row>
    <row r="356" spans="1:2" ht="20">
      <c r="A356" s="34" t="s">
        <v>5668</v>
      </c>
      <c r="B356" s="34" t="s">
        <v>5667</v>
      </c>
    </row>
    <row r="357" spans="1:2" ht="20">
      <c r="A357" s="34" t="s">
        <v>5666</v>
      </c>
      <c r="B357" s="34" t="s">
        <v>5665</v>
      </c>
    </row>
    <row r="358" spans="1:2" ht="20">
      <c r="A358" s="34" t="s">
        <v>5664</v>
      </c>
      <c r="B358" s="34" t="s">
        <v>5663</v>
      </c>
    </row>
    <row r="359" spans="1:2" ht="20">
      <c r="A359" s="34" t="s">
        <v>5662</v>
      </c>
      <c r="B359" s="34" t="s">
        <v>5661</v>
      </c>
    </row>
    <row r="360" spans="1:2" ht="20">
      <c r="A360" s="34" t="s">
        <v>5660</v>
      </c>
      <c r="B360" s="34" t="s">
        <v>5659</v>
      </c>
    </row>
    <row r="361" spans="1:2" ht="20">
      <c r="A361" s="34" t="s">
        <v>5658</v>
      </c>
      <c r="B361" s="34" t="s">
        <v>5657</v>
      </c>
    </row>
    <row r="362" spans="1:2" ht="20">
      <c r="A362" s="34" t="s">
        <v>5656</v>
      </c>
      <c r="B362" s="34" t="s">
        <v>5655</v>
      </c>
    </row>
    <row r="363" spans="1:2" ht="20">
      <c r="A363" s="34" t="s">
        <v>5654</v>
      </c>
      <c r="B363" s="34" t="s">
        <v>5653</v>
      </c>
    </row>
    <row r="364" spans="1:2" ht="20">
      <c r="A364" s="34" t="s">
        <v>7042</v>
      </c>
      <c r="B364" s="34" t="s">
        <v>7245</v>
      </c>
    </row>
    <row r="365" spans="1:2" ht="20">
      <c r="A365" s="34" t="s">
        <v>7043</v>
      </c>
      <c r="B365" s="34" t="s">
        <v>7246</v>
      </c>
    </row>
    <row r="366" spans="1:2" ht="20">
      <c r="A366" s="34" t="s">
        <v>7044</v>
      </c>
      <c r="B366" s="34" t="s">
        <v>7247</v>
      </c>
    </row>
    <row r="367" spans="1:2" ht="20">
      <c r="A367" s="34" t="s">
        <v>5652</v>
      </c>
      <c r="B367" s="34" t="s">
        <v>5651</v>
      </c>
    </row>
    <row r="368" spans="1:2" ht="20">
      <c r="A368" s="34" t="s">
        <v>5650</v>
      </c>
      <c r="B368" s="34" t="s">
        <v>5649</v>
      </c>
    </row>
    <row r="369" spans="1:2" ht="20">
      <c r="A369" s="34" t="s">
        <v>5648</v>
      </c>
      <c r="B369" s="34" t="s">
        <v>5647</v>
      </c>
    </row>
    <row r="370" spans="1:2" ht="20">
      <c r="A370" s="34" t="s">
        <v>5646</v>
      </c>
      <c r="B370" s="34" t="s">
        <v>5645</v>
      </c>
    </row>
    <row r="371" spans="1:2" ht="20">
      <c r="A371" s="34" t="s">
        <v>5644</v>
      </c>
      <c r="B371" s="34" t="s">
        <v>5643</v>
      </c>
    </row>
    <row r="372" spans="1:2" ht="20">
      <c r="A372" s="34" t="s">
        <v>5642</v>
      </c>
      <c r="B372" s="34" t="s">
        <v>5641</v>
      </c>
    </row>
    <row r="373" spans="1:2" ht="20">
      <c r="A373" s="34" t="s">
        <v>5640</v>
      </c>
      <c r="B373" s="34" t="s">
        <v>5639</v>
      </c>
    </row>
    <row r="374" spans="1:2" ht="20">
      <c r="A374" s="34" t="s">
        <v>5638</v>
      </c>
      <c r="B374" s="34" t="s">
        <v>5637</v>
      </c>
    </row>
    <row r="375" spans="1:2" ht="20">
      <c r="A375" s="34" t="s">
        <v>5636</v>
      </c>
      <c r="B375" s="34" t="s">
        <v>5635</v>
      </c>
    </row>
    <row r="376" spans="1:2" ht="20">
      <c r="A376" s="34" t="s">
        <v>5634</v>
      </c>
      <c r="B376" s="34" t="s">
        <v>5628</v>
      </c>
    </row>
    <row r="377" spans="1:2" ht="20">
      <c r="A377" s="34" t="s">
        <v>5633</v>
      </c>
      <c r="B377" s="34" t="s">
        <v>5632</v>
      </c>
    </row>
    <row r="378" spans="1:2" ht="20">
      <c r="A378" s="34" t="s">
        <v>5631</v>
      </c>
      <c r="B378" s="34" t="s">
        <v>5630</v>
      </c>
    </row>
    <row r="379" spans="1:2" ht="20">
      <c r="A379" s="34" t="s">
        <v>5629</v>
      </c>
      <c r="B379" s="34" t="s">
        <v>5628</v>
      </c>
    </row>
    <row r="380" spans="1:2" ht="20">
      <c r="A380" s="34" t="s">
        <v>5627</v>
      </c>
      <c r="B380" s="34" t="s">
        <v>5626</v>
      </c>
    </row>
    <row r="381" spans="1:2" ht="20">
      <c r="A381" s="34" t="s">
        <v>5625</v>
      </c>
      <c r="B381" s="34" t="s">
        <v>5624</v>
      </c>
    </row>
    <row r="382" spans="1:2" ht="20">
      <c r="A382" s="34" t="s">
        <v>5623</v>
      </c>
      <c r="B382" s="34" t="s">
        <v>5622</v>
      </c>
    </row>
    <row r="383" spans="1:2" ht="20">
      <c r="A383" s="34" t="s">
        <v>5621</v>
      </c>
      <c r="B383" s="34"/>
    </row>
    <row r="384" spans="1:2" ht="20">
      <c r="A384" s="34" t="s">
        <v>5620</v>
      </c>
      <c r="B384" s="34" t="s">
        <v>5619</v>
      </c>
    </row>
    <row r="385" spans="1:2" ht="20">
      <c r="A385" s="34" t="s">
        <v>5618</v>
      </c>
      <c r="B385" s="34" t="s">
        <v>5617</v>
      </c>
    </row>
    <row r="386" spans="1:2" ht="20">
      <c r="A386" s="34" t="s">
        <v>5616</v>
      </c>
      <c r="B386" s="34" t="s">
        <v>5615</v>
      </c>
    </row>
    <row r="387" spans="1:2" ht="20">
      <c r="A387" s="34" t="s">
        <v>5614</v>
      </c>
      <c r="B387" s="34" t="s">
        <v>5613</v>
      </c>
    </row>
    <row r="388" spans="1:2" ht="20">
      <c r="A388" s="34" t="s">
        <v>5612</v>
      </c>
      <c r="B388" s="34" t="s">
        <v>5611</v>
      </c>
    </row>
    <row r="389" spans="1:2" ht="20">
      <c r="A389" s="34" t="s">
        <v>5610</v>
      </c>
      <c r="B389" s="34" t="s">
        <v>5609</v>
      </c>
    </row>
    <row r="390" spans="1:2" ht="20">
      <c r="A390" s="34" t="s">
        <v>5608</v>
      </c>
      <c r="B390" s="34" t="s">
        <v>5607</v>
      </c>
    </row>
    <row r="391" spans="1:2" ht="20">
      <c r="A391" s="34" t="s">
        <v>5606</v>
      </c>
      <c r="B391" s="34" t="s">
        <v>5605</v>
      </c>
    </row>
    <row r="392" spans="1:2" ht="20">
      <c r="A392" s="34" t="s">
        <v>5604</v>
      </c>
      <c r="B392" s="34" t="s">
        <v>5603</v>
      </c>
    </row>
    <row r="393" spans="1:2" ht="20">
      <c r="A393" s="34" t="s">
        <v>5602</v>
      </c>
      <c r="B393" s="34" t="s">
        <v>5601</v>
      </c>
    </row>
    <row r="394" spans="1:2" ht="20">
      <c r="A394" s="34" t="s">
        <v>5600</v>
      </c>
      <c r="B394" s="34" t="s">
        <v>5599</v>
      </c>
    </row>
    <row r="395" spans="1:2" ht="20">
      <c r="A395" s="34" t="s">
        <v>5598</v>
      </c>
      <c r="B395" s="34" t="s">
        <v>5597</v>
      </c>
    </row>
    <row r="396" spans="1:2" ht="20">
      <c r="A396" s="34" t="s">
        <v>5596</v>
      </c>
      <c r="B396" s="34" t="s">
        <v>5595</v>
      </c>
    </row>
    <row r="397" spans="1:2" ht="20">
      <c r="A397" s="34" t="s">
        <v>5594</v>
      </c>
      <c r="B397" s="34" t="s">
        <v>5593</v>
      </c>
    </row>
    <row r="398" spans="1:2" ht="20">
      <c r="A398" s="34" t="s">
        <v>5592</v>
      </c>
      <c r="B398" s="34" t="s">
        <v>5591</v>
      </c>
    </row>
    <row r="399" spans="1:2" ht="20">
      <c r="A399" s="34" t="s">
        <v>5590</v>
      </c>
      <c r="B399" s="34" t="s">
        <v>5589</v>
      </c>
    </row>
    <row r="400" spans="1:2" ht="20">
      <c r="A400" s="34" t="s">
        <v>5588</v>
      </c>
      <c r="B400" s="34" t="s">
        <v>5587</v>
      </c>
    </row>
    <row r="401" spans="1:2" ht="20">
      <c r="A401" s="34" t="s">
        <v>5586</v>
      </c>
      <c r="B401" s="48" t="s">
        <v>5585</v>
      </c>
    </row>
    <row r="402" spans="1:2" ht="20">
      <c r="A402" s="36" t="s">
        <v>5584</v>
      </c>
      <c r="B402" s="49" t="s">
        <v>3582</v>
      </c>
    </row>
    <row r="403" spans="1:2" ht="20">
      <c r="A403" s="34" t="s">
        <v>5583</v>
      </c>
      <c r="B403" s="34" t="s">
        <v>5582</v>
      </c>
    </row>
    <row r="404" spans="1:2" ht="20">
      <c r="A404" s="34" t="s">
        <v>5581</v>
      </c>
      <c r="B404" s="34" t="s">
        <v>5580</v>
      </c>
    </row>
    <row r="405" spans="1:2" ht="20">
      <c r="A405" s="34" t="s">
        <v>5579</v>
      </c>
      <c r="B405" s="34" t="s">
        <v>5578</v>
      </c>
    </row>
    <row r="406" spans="1:2" ht="20">
      <c r="A406" s="34" t="s">
        <v>5577</v>
      </c>
      <c r="B406" s="34" t="s">
        <v>5576</v>
      </c>
    </row>
    <row r="407" spans="1:2" ht="20">
      <c r="A407" s="34" t="s">
        <v>5575</v>
      </c>
      <c r="B407" s="34" t="s">
        <v>5574</v>
      </c>
    </row>
    <row r="408" spans="1:2" ht="20">
      <c r="A408" s="34" t="s">
        <v>5573</v>
      </c>
      <c r="B408" s="34" t="s">
        <v>5572</v>
      </c>
    </row>
    <row r="409" spans="1:2" ht="20">
      <c r="A409" s="34" t="s">
        <v>5571</v>
      </c>
      <c r="B409" s="34" t="s">
        <v>5570</v>
      </c>
    </row>
    <row r="410" spans="1:2" ht="20">
      <c r="A410" s="34" t="s">
        <v>5569</v>
      </c>
      <c r="B410" s="34" t="s">
        <v>5568</v>
      </c>
    </row>
    <row r="411" spans="1:2" ht="20">
      <c r="A411" s="34" t="s">
        <v>5567</v>
      </c>
      <c r="B411" s="34" t="s">
        <v>5566</v>
      </c>
    </row>
    <row r="412" spans="1:2" ht="20">
      <c r="A412" s="34" t="s">
        <v>5565</v>
      </c>
      <c r="B412" s="34" t="s">
        <v>5564</v>
      </c>
    </row>
    <row r="413" spans="1:2" ht="20">
      <c r="A413" s="34" t="s">
        <v>5563</v>
      </c>
      <c r="B413" s="34" t="s">
        <v>5562</v>
      </c>
    </row>
    <row r="414" spans="1:2" ht="20">
      <c r="A414" s="34" t="s">
        <v>5561</v>
      </c>
      <c r="B414" s="34" t="s">
        <v>5560</v>
      </c>
    </row>
    <row r="415" spans="1:2" ht="20">
      <c r="A415" s="34" t="s">
        <v>5559</v>
      </c>
      <c r="B415" s="34" t="s">
        <v>5558</v>
      </c>
    </row>
    <row r="416" spans="1:2" ht="20">
      <c r="A416" s="34" t="s">
        <v>5557</v>
      </c>
      <c r="B416" s="34" t="s">
        <v>5556</v>
      </c>
    </row>
    <row r="417" spans="1:2" ht="20">
      <c r="A417" s="34" t="s">
        <v>5555</v>
      </c>
      <c r="B417" s="34" t="s">
        <v>3582</v>
      </c>
    </row>
    <row r="418" spans="1:2" ht="20">
      <c r="A418" s="34" t="s">
        <v>7045</v>
      </c>
      <c r="B418" s="34" t="s">
        <v>7248</v>
      </c>
    </row>
    <row r="419" spans="1:2" ht="20">
      <c r="A419" s="34" t="s">
        <v>7046</v>
      </c>
      <c r="B419" s="34" t="s">
        <v>7249</v>
      </c>
    </row>
    <row r="420" spans="1:2" ht="20">
      <c r="A420" s="34" t="s">
        <v>7047</v>
      </c>
      <c r="B420" s="34" t="s">
        <v>7250</v>
      </c>
    </row>
    <row r="421" spans="1:2" ht="20">
      <c r="A421" s="34" t="s">
        <v>7048</v>
      </c>
      <c r="B421" s="34" t="s">
        <v>7251</v>
      </c>
    </row>
    <row r="422" spans="1:2" ht="20">
      <c r="A422" s="34" t="s">
        <v>5554</v>
      </c>
      <c r="B422" s="34" t="s">
        <v>5553</v>
      </c>
    </row>
    <row r="423" spans="1:2" ht="20">
      <c r="A423" s="34" t="s">
        <v>5552</v>
      </c>
      <c r="B423" s="34" t="s">
        <v>5551</v>
      </c>
    </row>
    <row r="424" spans="1:2" ht="20">
      <c r="A424" s="34" t="s">
        <v>5550</v>
      </c>
      <c r="B424" s="34" t="s">
        <v>5549</v>
      </c>
    </row>
    <row r="425" spans="1:2" ht="20">
      <c r="A425" s="34" t="s">
        <v>5548</v>
      </c>
      <c r="B425" s="34" t="s">
        <v>5547</v>
      </c>
    </row>
    <row r="426" spans="1:2" ht="20">
      <c r="A426" s="34" t="s">
        <v>5546</v>
      </c>
      <c r="B426" s="34" t="s">
        <v>5545</v>
      </c>
    </row>
    <row r="427" spans="1:2" ht="20">
      <c r="A427" s="34" t="s">
        <v>5544</v>
      </c>
      <c r="B427" s="34" t="s">
        <v>5543</v>
      </c>
    </row>
    <row r="428" spans="1:2" ht="20">
      <c r="A428" s="34" t="s">
        <v>5542</v>
      </c>
      <c r="B428" s="34" t="s">
        <v>5541</v>
      </c>
    </row>
    <row r="429" spans="1:2" ht="20">
      <c r="A429" s="34" t="s">
        <v>5540</v>
      </c>
      <c r="B429" s="34" t="s">
        <v>5539</v>
      </c>
    </row>
    <row r="430" spans="1:2" ht="20">
      <c r="A430" s="34" t="s">
        <v>5538</v>
      </c>
      <c r="B430" s="34" t="s">
        <v>5537</v>
      </c>
    </row>
    <row r="431" spans="1:2" ht="20">
      <c r="A431" s="34" t="s">
        <v>5536</v>
      </c>
      <c r="B431" s="34" t="s">
        <v>5535</v>
      </c>
    </row>
    <row r="432" spans="1:2" ht="20">
      <c r="A432" s="34" t="s">
        <v>5534</v>
      </c>
      <c r="B432" s="34" t="s">
        <v>5533</v>
      </c>
    </row>
    <row r="433" spans="1:2" ht="20">
      <c r="A433" s="34" t="s">
        <v>5532</v>
      </c>
      <c r="B433" s="34" t="s">
        <v>5531</v>
      </c>
    </row>
    <row r="434" spans="1:2" ht="20">
      <c r="A434" s="34" t="s">
        <v>5530</v>
      </c>
      <c r="B434" s="34" t="s">
        <v>5529</v>
      </c>
    </row>
    <row r="435" spans="1:2" ht="20">
      <c r="A435" s="34" t="s">
        <v>5528</v>
      </c>
      <c r="B435" s="34" t="s">
        <v>5527</v>
      </c>
    </row>
    <row r="436" spans="1:2" ht="20">
      <c r="A436" s="34" t="s">
        <v>5526</v>
      </c>
      <c r="B436" s="34" t="s">
        <v>5525</v>
      </c>
    </row>
    <row r="437" spans="1:2" ht="20">
      <c r="A437" s="34" t="s">
        <v>5524</v>
      </c>
      <c r="B437" s="34" t="s">
        <v>5523</v>
      </c>
    </row>
    <row r="438" spans="1:2" ht="20">
      <c r="A438" s="34" t="s">
        <v>5522</v>
      </c>
      <c r="B438" s="34" t="s">
        <v>5521</v>
      </c>
    </row>
    <row r="439" spans="1:2" ht="20">
      <c r="A439" s="34" t="s">
        <v>5520</v>
      </c>
      <c r="B439" s="34" t="s">
        <v>5519</v>
      </c>
    </row>
    <row r="440" spans="1:2" ht="20">
      <c r="A440" s="34" t="s">
        <v>5518</v>
      </c>
      <c r="B440" s="34" t="s">
        <v>5517</v>
      </c>
    </row>
    <row r="441" spans="1:2" ht="20">
      <c r="A441" s="34" t="s">
        <v>5516</v>
      </c>
      <c r="B441" s="34" t="s">
        <v>5515</v>
      </c>
    </row>
    <row r="442" spans="1:2" ht="20">
      <c r="A442" s="34" t="s">
        <v>5514</v>
      </c>
      <c r="B442" s="34" t="s">
        <v>5513</v>
      </c>
    </row>
    <row r="443" spans="1:2" ht="20">
      <c r="A443" s="34" t="s">
        <v>5512</v>
      </c>
      <c r="B443" s="34" t="s">
        <v>5511</v>
      </c>
    </row>
    <row r="444" spans="1:2" ht="20">
      <c r="A444" s="34" t="s">
        <v>5510</v>
      </c>
      <c r="B444" s="34" t="s">
        <v>5509</v>
      </c>
    </row>
    <row r="445" spans="1:2" ht="20">
      <c r="A445" s="34" t="s">
        <v>5508</v>
      </c>
      <c r="B445" s="34" t="s">
        <v>5507</v>
      </c>
    </row>
    <row r="446" spans="1:2" ht="20">
      <c r="A446" s="34" t="s">
        <v>5506</v>
      </c>
      <c r="B446" s="34" t="s">
        <v>5505</v>
      </c>
    </row>
    <row r="447" spans="1:2" ht="20">
      <c r="A447" s="34" t="s">
        <v>5504</v>
      </c>
      <c r="B447" s="34" t="s">
        <v>5503</v>
      </c>
    </row>
    <row r="448" spans="1:2" ht="20">
      <c r="A448" s="34" t="s">
        <v>5502</v>
      </c>
      <c r="B448" s="34" t="s">
        <v>5501</v>
      </c>
    </row>
    <row r="449" spans="1:2" ht="20">
      <c r="A449" s="34" t="s">
        <v>5500</v>
      </c>
      <c r="B449" s="34" t="s">
        <v>5499</v>
      </c>
    </row>
    <row r="450" spans="1:2" ht="20">
      <c r="A450" s="34" t="s">
        <v>7049</v>
      </c>
      <c r="B450" s="34" t="s">
        <v>7252</v>
      </c>
    </row>
    <row r="451" spans="1:2" ht="20">
      <c r="A451" s="34" t="s">
        <v>5498</v>
      </c>
      <c r="B451" s="34" t="s">
        <v>5497</v>
      </c>
    </row>
    <row r="452" spans="1:2" ht="20">
      <c r="A452" s="34" t="s">
        <v>5496</v>
      </c>
      <c r="B452" s="34" t="s">
        <v>5495</v>
      </c>
    </row>
    <row r="453" spans="1:2" ht="20">
      <c r="A453" s="34" t="s">
        <v>5494</v>
      </c>
      <c r="B453" s="34" t="s">
        <v>5493</v>
      </c>
    </row>
    <row r="454" spans="1:2" ht="20">
      <c r="A454" s="34" t="s">
        <v>5492</v>
      </c>
      <c r="B454" s="34" t="s">
        <v>5491</v>
      </c>
    </row>
    <row r="455" spans="1:2" ht="20">
      <c r="A455" s="34" t="s">
        <v>5490</v>
      </c>
      <c r="B455" s="34" t="s">
        <v>5489</v>
      </c>
    </row>
    <row r="456" spans="1:2" ht="20">
      <c r="A456" s="34" t="s">
        <v>5488</v>
      </c>
      <c r="B456" s="34" t="s">
        <v>5487</v>
      </c>
    </row>
    <row r="457" spans="1:2" ht="20">
      <c r="A457" s="34" t="s">
        <v>5486</v>
      </c>
      <c r="B457" s="34" t="s">
        <v>5485</v>
      </c>
    </row>
    <row r="458" spans="1:2" ht="20">
      <c r="A458" s="34" t="s">
        <v>5484</v>
      </c>
      <c r="B458" s="34" t="s">
        <v>5483</v>
      </c>
    </row>
    <row r="459" spans="1:2" ht="20">
      <c r="A459" s="34" t="s">
        <v>5482</v>
      </c>
      <c r="B459" s="34" t="s">
        <v>5481</v>
      </c>
    </row>
    <row r="460" spans="1:2" ht="20">
      <c r="A460" s="34" t="s">
        <v>5480</v>
      </c>
      <c r="B460" s="34" t="s">
        <v>5479</v>
      </c>
    </row>
    <row r="461" spans="1:2" ht="20">
      <c r="A461" s="34" t="s">
        <v>5478</v>
      </c>
      <c r="B461" s="34" t="s">
        <v>5477</v>
      </c>
    </row>
    <row r="462" spans="1:2" ht="20">
      <c r="A462" s="34" t="s">
        <v>5476</v>
      </c>
      <c r="B462" s="34" t="s">
        <v>5475</v>
      </c>
    </row>
    <row r="463" spans="1:2" ht="20">
      <c r="A463" s="34" t="s">
        <v>5474</v>
      </c>
      <c r="B463" s="34" t="s">
        <v>5473</v>
      </c>
    </row>
    <row r="464" spans="1:2" ht="20">
      <c r="A464" s="34" t="s">
        <v>5472</v>
      </c>
      <c r="B464" s="34" t="s">
        <v>5471</v>
      </c>
    </row>
    <row r="465" spans="1:2" ht="20">
      <c r="A465" s="34" t="s">
        <v>5470</v>
      </c>
      <c r="B465" s="34" t="s">
        <v>5469</v>
      </c>
    </row>
    <row r="466" spans="1:2" ht="20">
      <c r="A466" s="34" t="s">
        <v>5468</v>
      </c>
      <c r="B466" s="34" t="s">
        <v>5467</v>
      </c>
    </row>
    <row r="467" spans="1:2" ht="20">
      <c r="A467" s="34" t="s">
        <v>5466</v>
      </c>
      <c r="B467" s="34" t="s">
        <v>5465</v>
      </c>
    </row>
    <row r="468" spans="1:2" ht="20">
      <c r="A468" s="34" t="s">
        <v>5464</v>
      </c>
      <c r="B468" s="34" t="s">
        <v>5463</v>
      </c>
    </row>
    <row r="469" spans="1:2" ht="20">
      <c r="A469" s="34" t="s">
        <v>7050</v>
      </c>
      <c r="B469" s="34" t="s">
        <v>7253</v>
      </c>
    </row>
    <row r="470" spans="1:2" ht="20">
      <c r="A470" s="34" t="s">
        <v>7051</v>
      </c>
      <c r="B470" s="34" t="s">
        <v>7254</v>
      </c>
    </row>
    <row r="471" spans="1:2" ht="20">
      <c r="A471" s="34" t="s">
        <v>7052</v>
      </c>
      <c r="B471" s="34" t="s">
        <v>7255</v>
      </c>
    </row>
    <row r="472" spans="1:2" ht="20">
      <c r="A472" s="34" t="s">
        <v>5462</v>
      </c>
      <c r="B472" s="34" t="s">
        <v>3582</v>
      </c>
    </row>
    <row r="473" spans="1:2" ht="20">
      <c r="A473" s="34" t="s">
        <v>5461</v>
      </c>
      <c r="B473" s="34" t="s">
        <v>5459</v>
      </c>
    </row>
    <row r="474" spans="1:2" ht="20">
      <c r="A474" s="34" t="s">
        <v>5460</v>
      </c>
      <c r="B474" s="34" t="s">
        <v>5459</v>
      </c>
    </row>
    <row r="475" spans="1:2" ht="20">
      <c r="A475" s="34" t="s">
        <v>5458</v>
      </c>
      <c r="B475" s="34" t="s">
        <v>5457</v>
      </c>
    </row>
    <row r="476" spans="1:2" ht="20">
      <c r="A476" s="34" t="s">
        <v>5456</v>
      </c>
      <c r="B476" s="34" t="s">
        <v>5455</v>
      </c>
    </row>
    <row r="477" spans="1:2" ht="20">
      <c r="A477" s="34" t="s">
        <v>5454</v>
      </c>
      <c r="B477" s="34" t="s">
        <v>5453</v>
      </c>
    </row>
    <row r="478" spans="1:2" ht="20">
      <c r="A478" s="34" t="s">
        <v>5452</v>
      </c>
      <c r="B478" s="34" t="s">
        <v>5451</v>
      </c>
    </row>
    <row r="479" spans="1:2" ht="20">
      <c r="A479" s="34" t="s">
        <v>5450</v>
      </c>
      <c r="B479" s="34" t="s">
        <v>5449</v>
      </c>
    </row>
    <row r="480" spans="1:2" ht="20">
      <c r="A480" s="34" t="s">
        <v>5448</v>
      </c>
      <c r="B480" s="34" t="s">
        <v>5447</v>
      </c>
    </row>
    <row r="481" spans="1:2" ht="20">
      <c r="A481" s="34" t="s">
        <v>5446</v>
      </c>
      <c r="B481" s="34" t="s">
        <v>3582</v>
      </c>
    </row>
    <row r="482" spans="1:2" ht="20">
      <c r="A482" s="34" t="s">
        <v>5445</v>
      </c>
      <c r="B482" s="34" t="s">
        <v>5444</v>
      </c>
    </row>
    <row r="483" spans="1:2" ht="20">
      <c r="A483" s="34" t="s">
        <v>5443</v>
      </c>
      <c r="B483" s="34" t="s">
        <v>5442</v>
      </c>
    </row>
    <row r="484" spans="1:2" ht="20">
      <c r="A484" s="34" t="s">
        <v>5441</v>
      </c>
      <c r="B484" s="34" t="s">
        <v>5440</v>
      </c>
    </row>
    <row r="485" spans="1:2" ht="20">
      <c r="A485" s="34" t="s">
        <v>5439</v>
      </c>
      <c r="B485" s="34" t="s">
        <v>5438</v>
      </c>
    </row>
    <row r="486" spans="1:2" ht="20">
      <c r="A486" s="34" t="s">
        <v>5437</v>
      </c>
      <c r="B486" s="34" t="s">
        <v>5436</v>
      </c>
    </row>
    <row r="487" spans="1:2" ht="20">
      <c r="A487" s="34" t="s">
        <v>5435</v>
      </c>
      <c r="B487" s="34" t="s">
        <v>5434</v>
      </c>
    </row>
    <row r="488" spans="1:2" ht="20">
      <c r="A488" s="34" t="s">
        <v>5433</v>
      </c>
      <c r="B488" s="34" t="s">
        <v>5432</v>
      </c>
    </row>
    <row r="489" spans="1:2" ht="20">
      <c r="A489" s="34" t="s">
        <v>5431</v>
      </c>
      <c r="B489" s="34" t="s">
        <v>5430</v>
      </c>
    </row>
    <row r="490" spans="1:2" ht="20">
      <c r="A490" s="34" t="s">
        <v>5429</v>
      </c>
      <c r="B490" s="34" t="s">
        <v>5428</v>
      </c>
    </row>
    <row r="491" spans="1:2" ht="20">
      <c r="A491" s="34" t="s">
        <v>5427</v>
      </c>
      <c r="B491" s="34" t="s">
        <v>5426</v>
      </c>
    </row>
    <row r="492" spans="1:2" ht="20">
      <c r="A492" s="34" t="s">
        <v>5425</v>
      </c>
      <c r="B492" s="34" t="s">
        <v>5424</v>
      </c>
    </row>
    <row r="493" spans="1:2" ht="20">
      <c r="A493" s="34" t="s">
        <v>5423</v>
      </c>
      <c r="B493" s="34" t="s">
        <v>5422</v>
      </c>
    </row>
    <row r="494" spans="1:2" ht="20">
      <c r="A494" s="34" t="s">
        <v>5421</v>
      </c>
      <c r="B494" s="34" t="s">
        <v>5420</v>
      </c>
    </row>
    <row r="495" spans="1:2" ht="20">
      <c r="A495" s="34" t="s">
        <v>5419</v>
      </c>
      <c r="B495" s="34" t="s">
        <v>5418</v>
      </c>
    </row>
    <row r="496" spans="1:2" ht="20">
      <c r="A496" s="34" t="s">
        <v>5417</v>
      </c>
      <c r="B496" s="34" t="s">
        <v>5416</v>
      </c>
    </row>
    <row r="497" spans="1:2" ht="20">
      <c r="A497" s="34" t="s">
        <v>5415</v>
      </c>
      <c r="B497" s="34" t="s">
        <v>5414</v>
      </c>
    </row>
    <row r="498" spans="1:2" ht="20">
      <c r="A498" s="34" t="s">
        <v>5413</v>
      </c>
      <c r="B498" s="34" t="s">
        <v>5412</v>
      </c>
    </row>
    <row r="499" spans="1:2" ht="20">
      <c r="A499" s="34" t="s">
        <v>5411</v>
      </c>
      <c r="B499" s="34" t="s">
        <v>5410</v>
      </c>
    </row>
    <row r="500" spans="1:2" ht="20">
      <c r="A500" s="34" t="s">
        <v>5409</v>
      </c>
      <c r="B500" s="34" t="s">
        <v>5408</v>
      </c>
    </row>
    <row r="501" spans="1:2" ht="20">
      <c r="A501" s="34" t="s">
        <v>5407</v>
      </c>
      <c r="B501" s="34" t="s">
        <v>5406</v>
      </c>
    </row>
    <row r="502" spans="1:2" ht="20">
      <c r="A502" s="34" t="s">
        <v>5405</v>
      </c>
      <c r="B502" s="34" t="s">
        <v>5404</v>
      </c>
    </row>
    <row r="503" spans="1:2" ht="20">
      <c r="A503" s="34" t="s">
        <v>5403</v>
      </c>
      <c r="B503" s="34" t="s">
        <v>5402</v>
      </c>
    </row>
    <row r="504" spans="1:2" ht="20">
      <c r="A504" s="34" t="s">
        <v>5401</v>
      </c>
      <c r="B504" s="34" t="s">
        <v>5400</v>
      </c>
    </row>
    <row r="505" spans="1:2" ht="20">
      <c r="A505" s="34" t="s">
        <v>5399</v>
      </c>
      <c r="B505" s="34" t="s">
        <v>5398</v>
      </c>
    </row>
    <row r="506" spans="1:2" ht="20">
      <c r="A506" s="34" t="s">
        <v>5397</v>
      </c>
      <c r="B506" s="34" t="s">
        <v>5396</v>
      </c>
    </row>
    <row r="507" spans="1:2" ht="20">
      <c r="A507" s="34" t="s">
        <v>7053</v>
      </c>
      <c r="B507" s="34" t="s">
        <v>7256</v>
      </c>
    </row>
    <row r="508" spans="1:2" ht="20">
      <c r="A508" s="34" t="s">
        <v>5395</v>
      </c>
      <c r="B508" s="34" t="s">
        <v>5394</v>
      </c>
    </row>
    <row r="509" spans="1:2" ht="20">
      <c r="A509" s="34" t="s">
        <v>7054</v>
      </c>
      <c r="B509" s="34" t="s">
        <v>7257</v>
      </c>
    </row>
    <row r="510" spans="1:2" ht="20">
      <c r="A510" s="34" t="s">
        <v>5393</v>
      </c>
      <c r="B510" s="34" t="s">
        <v>5392</v>
      </c>
    </row>
    <row r="511" spans="1:2" ht="20">
      <c r="A511" s="34" t="s">
        <v>5391</v>
      </c>
      <c r="B511" s="34" t="s">
        <v>5390</v>
      </c>
    </row>
    <row r="512" spans="1:2" ht="20">
      <c r="A512" s="34" t="s">
        <v>5389</v>
      </c>
      <c r="B512" s="34" t="s">
        <v>3072</v>
      </c>
    </row>
    <row r="513" spans="1:2" ht="20">
      <c r="A513" s="34" t="s">
        <v>5388</v>
      </c>
      <c r="B513" s="34" t="s">
        <v>5387</v>
      </c>
    </row>
    <row r="514" spans="1:2" ht="20">
      <c r="A514" s="34" t="s">
        <v>5386</v>
      </c>
      <c r="B514" s="34" t="s">
        <v>5385</v>
      </c>
    </row>
    <row r="515" spans="1:2" ht="20">
      <c r="A515" s="34" t="s">
        <v>7055</v>
      </c>
      <c r="B515" s="34" t="s">
        <v>7258</v>
      </c>
    </row>
    <row r="516" spans="1:2" ht="20">
      <c r="A516" s="34" t="s">
        <v>7056</v>
      </c>
      <c r="B516" s="34" t="s">
        <v>7259</v>
      </c>
    </row>
    <row r="517" spans="1:2" ht="20">
      <c r="A517" s="34" t="s">
        <v>5384</v>
      </c>
      <c r="B517" s="34" t="s">
        <v>5383</v>
      </c>
    </row>
    <row r="518" spans="1:2" ht="20">
      <c r="A518" s="34" t="s">
        <v>5382</v>
      </c>
      <c r="B518" s="34" t="s">
        <v>5381</v>
      </c>
    </row>
    <row r="519" spans="1:2" ht="20">
      <c r="A519" s="34" t="s">
        <v>5380</v>
      </c>
      <c r="B519" s="34" t="s">
        <v>5379</v>
      </c>
    </row>
    <row r="520" spans="1:2" ht="20">
      <c r="A520" s="34" t="s">
        <v>5378</v>
      </c>
      <c r="B520" s="34" t="s">
        <v>5377</v>
      </c>
    </row>
    <row r="521" spans="1:2" ht="20">
      <c r="A521" s="34" t="s">
        <v>5376</v>
      </c>
      <c r="B521" s="34" t="s">
        <v>5375</v>
      </c>
    </row>
    <row r="522" spans="1:2" ht="20">
      <c r="A522" s="34" t="s">
        <v>5374</v>
      </c>
      <c r="B522" s="34" t="s">
        <v>5373</v>
      </c>
    </row>
    <row r="523" spans="1:2" ht="20">
      <c r="A523" s="34" t="s">
        <v>5372</v>
      </c>
      <c r="B523" s="34" t="s">
        <v>5371</v>
      </c>
    </row>
    <row r="524" spans="1:2" ht="20">
      <c r="A524" s="34" t="s">
        <v>5370</v>
      </c>
      <c r="B524" s="34" t="s">
        <v>5369</v>
      </c>
    </row>
    <row r="525" spans="1:2" ht="20">
      <c r="A525" s="34" t="s">
        <v>5368</v>
      </c>
      <c r="B525" s="34" t="s">
        <v>5367</v>
      </c>
    </row>
    <row r="526" spans="1:2" ht="20">
      <c r="A526" s="34" t="s">
        <v>7057</v>
      </c>
      <c r="B526" s="34" t="s">
        <v>7260</v>
      </c>
    </row>
    <row r="527" spans="1:2" ht="20">
      <c r="A527" s="34" t="s">
        <v>5366</v>
      </c>
      <c r="B527" s="34" t="s">
        <v>5365</v>
      </c>
    </row>
    <row r="528" spans="1:2" ht="20">
      <c r="A528" s="34" t="s">
        <v>5364</v>
      </c>
      <c r="B528" s="34" t="s">
        <v>5363</v>
      </c>
    </row>
    <row r="529" spans="1:2" ht="20">
      <c r="A529" s="34" t="s">
        <v>5362</v>
      </c>
      <c r="B529" s="34" t="s">
        <v>5361</v>
      </c>
    </row>
    <row r="530" spans="1:2" ht="20">
      <c r="A530" s="34" t="s">
        <v>5360</v>
      </c>
      <c r="B530" s="34" t="s">
        <v>5359</v>
      </c>
    </row>
    <row r="531" spans="1:2" ht="20">
      <c r="A531" s="34" t="s">
        <v>7058</v>
      </c>
      <c r="B531" s="34" t="s">
        <v>7261</v>
      </c>
    </row>
    <row r="532" spans="1:2" ht="20">
      <c r="A532" s="34" t="s">
        <v>5358</v>
      </c>
      <c r="B532" s="34"/>
    </row>
    <row r="533" spans="1:2" ht="20">
      <c r="A533" s="34" t="s">
        <v>5357</v>
      </c>
      <c r="B533" s="34" t="s">
        <v>5356</v>
      </c>
    </row>
    <row r="534" spans="1:2" ht="20">
      <c r="A534" s="34" t="s">
        <v>5355</v>
      </c>
      <c r="B534" s="34" t="s">
        <v>5354</v>
      </c>
    </row>
    <row r="535" spans="1:2" ht="20">
      <c r="A535" s="34" t="s">
        <v>5353</v>
      </c>
      <c r="B535" s="34" t="s">
        <v>5352</v>
      </c>
    </row>
    <row r="536" spans="1:2" ht="20">
      <c r="A536" s="34" t="s">
        <v>5351</v>
      </c>
      <c r="B536" s="34" t="s">
        <v>5350</v>
      </c>
    </row>
    <row r="537" spans="1:2" ht="20">
      <c r="A537" s="34" t="s">
        <v>5349</v>
      </c>
      <c r="B537" s="34" t="s">
        <v>5348</v>
      </c>
    </row>
    <row r="538" spans="1:2" ht="20">
      <c r="A538" s="34" t="s">
        <v>5347</v>
      </c>
      <c r="B538" s="34" t="s">
        <v>5346</v>
      </c>
    </row>
    <row r="539" spans="1:2" ht="20">
      <c r="A539" s="34" t="s">
        <v>5345</v>
      </c>
      <c r="B539" s="34" t="s">
        <v>5344</v>
      </c>
    </row>
    <row r="540" spans="1:2" ht="20">
      <c r="A540" s="34" t="s">
        <v>5343</v>
      </c>
      <c r="B540" s="34" t="s">
        <v>5342</v>
      </c>
    </row>
    <row r="541" spans="1:2" ht="20">
      <c r="A541" s="34" t="s">
        <v>5341</v>
      </c>
      <c r="B541" s="34" t="s">
        <v>5340</v>
      </c>
    </row>
    <row r="542" spans="1:2" ht="20">
      <c r="A542" s="34" t="s">
        <v>5339</v>
      </c>
      <c r="B542" s="34" t="s">
        <v>5338</v>
      </c>
    </row>
    <row r="543" spans="1:2" ht="20">
      <c r="A543" s="34" t="s">
        <v>5337</v>
      </c>
      <c r="B543" s="34" t="s">
        <v>5336</v>
      </c>
    </row>
    <row r="544" spans="1:2" ht="20">
      <c r="A544" s="34" t="s">
        <v>5335</v>
      </c>
      <c r="B544" s="34" t="s">
        <v>5334</v>
      </c>
    </row>
    <row r="545" spans="1:2" ht="20">
      <c r="A545" s="34" t="s">
        <v>5333</v>
      </c>
      <c r="B545" s="34" t="s">
        <v>5332</v>
      </c>
    </row>
    <row r="546" spans="1:2" ht="20">
      <c r="A546" s="34" t="s">
        <v>5331</v>
      </c>
      <c r="B546" s="34" t="s">
        <v>5330</v>
      </c>
    </row>
    <row r="547" spans="1:2" ht="20">
      <c r="A547" s="34" t="s">
        <v>5329</v>
      </c>
      <c r="B547" s="34" t="s">
        <v>5328</v>
      </c>
    </row>
    <row r="548" spans="1:2" ht="20">
      <c r="A548" s="34" t="s">
        <v>5327</v>
      </c>
      <c r="B548" s="34" t="s">
        <v>5326</v>
      </c>
    </row>
    <row r="549" spans="1:2" ht="20">
      <c r="A549" s="34" t="s">
        <v>5325</v>
      </c>
      <c r="B549" s="34" t="s">
        <v>5324</v>
      </c>
    </row>
    <row r="550" spans="1:2" ht="20">
      <c r="A550" s="34" t="s">
        <v>5323</v>
      </c>
      <c r="B550" s="34" t="s">
        <v>5322</v>
      </c>
    </row>
    <row r="551" spans="1:2" ht="20">
      <c r="A551" s="34" t="s">
        <v>5321</v>
      </c>
      <c r="B551" s="34" t="s">
        <v>5320</v>
      </c>
    </row>
    <row r="552" spans="1:2" ht="20">
      <c r="A552" s="34" t="s">
        <v>5319</v>
      </c>
      <c r="B552" s="34" t="s">
        <v>5318</v>
      </c>
    </row>
    <row r="553" spans="1:2" ht="20">
      <c r="A553" s="34" t="s">
        <v>5317</v>
      </c>
      <c r="B553" s="34" t="s">
        <v>5316</v>
      </c>
    </row>
    <row r="554" spans="1:2" ht="20">
      <c r="A554" s="34" t="s">
        <v>7059</v>
      </c>
      <c r="B554" s="34" t="s">
        <v>7262</v>
      </c>
    </row>
    <row r="555" spans="1:2" ht="20">
      <c r="A555" s="34" t="s">
        <v>7060</v>
      </c>
      <c r="B555" s="34" t="s">
        <v>7263</v>
      </c>
    </row>
    <row r="556" spans="1:2" ht="20">
      <c r="A556" s="34" t="s">
        <v>7061</v>
      </c>
      <c r="B556" s="34" t="s">
        <v>7264</v>
      </c>
    </row>
    <row r="557" spans="1:2" ht="20">
      <c r="A557" s="34" t="s">
        <v>7062</v>
      </c>
      <c r="B557" s="34" t="s">
        <v>7265</v>
      </c>
    </row>
    <row r="558" spans="1:2" ht="20">
      <c r="A558" s="34" t="s">
        <v>5315</v>
      </c>
      <c r="B558" s="34" t="s">
        <v>5314</v>
      </c>
    </row>
    <row r="559" spans="1:2" ht="20">
      <c r="A559" s="34" t="s">
        <v>5313</v>
      </c>
      <c r="B559" s="34" t="s">
        <v>5312</v>
      </c>
    </row>
    <row r="560" spans="1:2" ht="20">
      <c r="A560" s="34" t="s">
        <v>5311</v>
      </c>
      <c r="B560" s="34" t="s">
        <v>5310</v>
      </c>
    </row>
    <row r="561" spans="1:2" ht="20">
      <c r="A561" s="34" t="s">
        <v>5309</v>
      </c>
      <c r="B561" s="34" t="s">
        <v>5308</v>
      </c>
    </row>
    <row r="562" spans="1:2" ht="20">
      <c r="A562" s="34" t="s">
        <v>5307</v>
      </c>
      <c r="B562" s="34" t="s">
        <v>5306</v>
      </c>
    </row>
    <row r="563" spans="1:2" ht="20">
      <c r="A563" s="34" t="s">
        <v>5305</v>
      </c>
      <c r="B563" s="34" t="s">
        <v>5304</v>
      </c>
    </row>
    <row r="564" spans="1:2" ht="20">
      <c r="A564" s="34" t="s">
        <v>5303</v>
      </c>
      <c r="B564" s="34" t="s">
        <v>5302</v>
      </c>
    </row>
    <row r="565" spans="1:2" ht="20">
      <c r="A565" s="34" t="s">
        <v>5301</v>
      </c>
      <c r="B565" s="34" t="s">
        <v>5300</v>
      </c>
    </row>
    <row r="566" spans="1:2" ht="20">
      <c r="A566" s="34" t="s">
        <v>5299</v>
      </c>
      <c r="B566" s="34" t="s">
        <v>5298</v>
      </c>
    </row>
    <row r="567" spans="1:2" ht="20">
      <c r="A567" s="34" t="s">
        <v>5297</v>
      </c>
      <c r="B567" s="34" t="s">
        <v>5296</v>
      </c>
    </row>
    <row r="568" spans="1:2" ht="20">
      <c r="A568" s="34" t="s">
        <v>5295</v>
      </c>
      <c r="B568" s="34" t="s">
        <v>5294</v>
      </c>
    </row>
    <row r="569" spans="1:2" ht="20">
      <c r="A569" s="34" t="s">
        <v>5293</v>
      </c>
      <c r="B569" s="34" t="s">
        <v>5292</v>
      </c>
    </row>
    <row r="570" spans="1:2" ht="20">
      <c r="A570" s="34" t="s">
        <v>5291</v>
      </c>
      <c r="B570" s="34" t="s">
        <v>5290</v>
      </c>
    </row>
    <row r="571" spans="1:2" ht="20">
      <c r="A571" s="34" t="s">
        <v>5289</v>
      </c>
      <c r="B571" s="34" t="s">
        <v>5288</v>
      </c>
    </row>
    <row r="572" spans="1:2" ht="20">
      <c r="A572" s="34" t="s">
        <v>5287</v>
      </c>
      <c r="B572" s="34" t="s">
        <v>5286</v>
      </c>
    </row>
    <row r="573" spans="1:2" ht="20">
      <c r="A573" s="34" t="s">
        <v>5285</v>
      </c>
      <c r="B573" s="34" t="s">
        <v>5284</v>
      </c>
    </row>
    <row r="574" spans="1:2" ht="20">
      <c r="A574" s="34" t="s">
        <v>5283</v>
      </c>
      <c r="B574" s="34" t="s">
        <v>5282</v>
      </c>
    </row>
    <row r="575" spans="1:2" ht="20">
      <c r="A575" s="34" t="s">
        <v>5281</v>
      </c>
      <c r="B575" s="34" t="s">
        <v>5280</v>
      </c>
    </row>
    <row r="576" spans="1:2" ht="20">
      <c r="A576" s="34" t="s">
        <v>5279</v>
      </c>
      <c r="B576" s="34" t="s">
        <v>5278</v>
      </c>
    </row>
    <row r="577" spans="1:2" ht="20">
      <c r="A577" s="34" t="s">
        <v>5277</v>
      </c>
      <c r="B577" s="34" t="s">
        <v>5276</v>
      </c>
    </row>
    <row r="578" spans="1:2" ht="20">
      <c r="A578" s="34" t="s">
        <v>5275</v>
      </c>
      <c r="B578" s="34" t="s">
        <v>5274</v>
      </c>
    </row>
    <row r="579" spans="1:2" ht="20">
      <c r="A579" s="34" t="s">
        <v>5273</v>
      </c>
      <c r="B579" s="34" t="s">
        <v>5272</v>
      </c>
    </row>
    <row r="580" spans="1:2" ht="20">
      <c r="A580" s="34" t="s">
        <v>5271</v>
      </c>
      <c r="B580" s="34" t="s">
        <v>5270</v>
      </c>
    </row>
    <row r="581" spans="1:2" ht="20">
      <c r="A581" s="34" t="s">
        <v>5269</v>
      </c>
      <c r="B581" s="34" t="s">
        <v>5268</v>
      </c>
    </row>
    <row r="582" spans="1:2" ht="20">
      <c r="A582" s="34" t="s">
        <v>5267</v>
      </c>
      <c r="B582" s="34" t="s">
        <v>5266</v>
      </c>
    </row>
    <row r="583" spans="1:2" ht="20">
      <c r="A583" s="34" t="s">
        <v>5265</v>
      </c>
      <c r="B583" s="34" t="s">
        <v>5264</v>
      </c>
    </row>
    <row r="584" spans="1:2" ht="20">
      <c r="A584" s="34" t="s">
        <v>5263</v>
      </c>
      <c r="B584" s="34" t="s">
        <v>5262</v>
      </c>
    </row>
    <row r="585" spans="1:2" ht="20">
      <c r="A585" s="34" t="s">
        <v>5261</v>
      </c>
      <c r="B585" s="34" t="s">
        <v>5260</v>
      </c>
    </row>
    <row r="586" spans="1:2" ht="20">
      <c r="A586" s="34" t="s">
        <v>5259</v>
      </c>
      <c r="B586" s="34" t="s">
        <v>5258</v>
      </c>
    </row>
    <row r="587" spans="1:2" ht="20">
      <c r="A587" s="34" t="s">
        <v>5257</v>
      </c>
      <c r="B587" s="34" t="s">
        <v>5256</v>
      </c>
    </row>
    <row r="588" spans="1:2" ht="20">
      <c r="A588" s="34" t="s">
        <v>5255</v>
      </c>
      <c r="B588" s="34" t="s">
        <v>5254</v>
      </c>
    </row>
    <row r="589" spans="1:2" ht="20">
      <c r="A589" s="34" t="s">
        <v>5253</v>
      </c>
      <c r="B589" s="34" t="s">
        <v>5252</v>
      </c>
    </row>
    <row r="590" spans="1:2" ht="20">
      <c r="A590" s="34" t="s">
        <v>5251</v>
      </c>
      <c r="B590" s="34" t="s">
        <v>5250</v>
      </c>
    </row>
    <row r="591" spans="1:2" ht="20">
      <c r="A591" s="34" t="s">
        <v>5249</v>
      </c>
      <c r="B591" s="34" t="s">
        <v>5248</v>
      </c>
    </row>
    <row r="592" spans="1:2" ht="20">
      <c r="A592" s="34" t="s">
        <v>5247</v>
      </c>
      <c r="B592" s="34" t="s">
        <v>5246</v>
      </c>
    </row>
    <row r="593" spans="1:2" ht="20">
      <c r="A593" s="34" t="s">
        <v>5245</v>
      </c>
      <c r="B593" s="34" t="s">
        <v>5244</v>
      </c>
    </row>
    <row r="594" spans="1:2" ht="20">
      <c r="A594" s="34" t="s">
        <v>5243</v>
      </c>
      <c r="B594" s="34" t="s">
        <v>5242</v>
      </c>
    </row>
    <row r="595" spans="1:2" ht="20">
      <c r="A595" s="34" t="s">
        <v>5241</v>
      </c>
      <c r="B595" s="34" t="s">
        <v>5240</v>
      </c>
    </row>
    <row r="596" spans="1:2" ht="20">
      <c r="A596" s="34" t="s">
        <v>5239</v>
      </c>
      <c r="B596" s="34" t="s">
        <v>5238</v>
      </c>
    </row>
    <row r="597" spans="1:2" ht="20">
      <c r="A597" s="34" t="s">
        <v>5237</v>
      </c>
      <c r="B597" s="34" t="s">
        <v>5236</v>
      </c>
    </row>
    <row r="598" spans="1:2" ht="20">
      <c r="A598" s="34" t="s">
        <v>5235</v>
      </c>
      <c r="B598" s="34" t="s">
        <v>5234</v>
      </c>
    </row>
    <row r="599" spans="1:2" ht="20">
      <c r="A599" s="34" t="s">
        <v>5233</v>
      </c>
      <c r="B599" s="34" t="s">
        <v>5232</v>
      </c>
    </row>
    <row r="600" spans="1:2" ht="20">
      <c r="A600" s="34" t="s">
        <v>5231</v>
      </c>
      <c r="B600" s="34" t="s">
        <v>5230</v>
      </c>
    </row>
    <row r="601" spans="1:2" ht="20">
      <c r="A601" s="34" t="s">
        <v>5229</v>
      </c>
      <c r="B601" s="34" t="s">
        <v>5228</v>
      </c>
    </row>
    <row r="602" spans="1:2" ht="20">
      <c r="A602" s="34" t="s">
        <v>5227</v>
      </c>
      <c r="B602" s="34" t="s">
        <v>5226</v>
      </c>
    </row>
    <row r="603" spans="1:2" ht="20">
      <c r="A603" s="34" t="s">
        <v>5225</v>
      </c>
      <c r="B603" s="50" t="s">
        <v>5224</v>
      </c>
    </row>
    <row r="604" spans="1:2" ht="20">
      <c r="A604" s="34" t="s">
        <v>5223</v>
      </c>
      <c r="B604" s="49" t="s">
        <v>5222</v>
      </c>
    </row>
    <row r="605" spans="1:2" ht="20">
      <c r="A605" s="34" t="s">
        <v>5221</v>
      </c>
      <c r="B605" s="50" t="s">
        <v>5220</v>
      </c>
    </row>
    <row r="606" spans="1:2" ht="20">
      <c r="A606" s="34" t="s">
        <v>5219</v>
      </c>
      <c r="B606" s="49" t="s">
        <v>5218</v>
      </c>
    </row>
    <row r="607" spans="1:2" ht="20">
      <c r="A607" s="34" t="s">
        <v>7063</v>
      </c>
      <c r="B607" s="50" t="s">
        <v>7266</v>
      </c>
    </row>
    <row r="608" spans="1:2" ht="20">
      <c r="A608" s="34" t="s">
        <v>7064</v>
      </c>
      <c r="B608" s="49" t="s">
        <v>7267</v>
      </c>
    </row>
    <row r="609" spans="1:2" ht="20">
      <c r="A609" s="34" t="s">
        <v>7065</v>
      </c>
      <c r="B609" s="50" t="s">
        <v>7268</v>
      </c>
    </row>
    <row r="610" spans="1:2" ht="20">
      <c r="A610" s="34" t="s">
        <v>7066</v>
      </c>
      <c r="B610" s="49" t="s">
        <v>7269</v>
      </c>
    </row>
    <row r="611" spans="1:2" ht="20">
      <c r="A611" s="34" t="s">
        <v>7067</v>
      </c>
      <c r="B611" s="50" t="s">
        <v>7270</v>
      </c>
    </row>
    <row r="612" spans="1:2" ht="20">
      <c r="A612" s="34" t="s">
        <v>7068</v>
      </c>
      <c r="B612" s="49" t="s">
        <v>7271</v>
      </c>
    </row>
    <row r="613" spans="1:2" ht="20">
      <c r="A613" s="34" t="s">
        <v>7069</v>
      </c>
      <c r="B613" s="50" t="s">
        <v>7272</v>
      </c>
    </row>
    <row r="614" spans="1:2" ht="20">
      <c r="A614" s="34" t="s">
        <v>7070</v>
      </c>
      <c r="B614" s="49" t="s">
        <v>7273</v>
      </c>
    </row>
    <row r="615" spans="1:2" ht="20">
      <c r="A615" s="34" t="s">
        <v>7071</v>
      </c>
      <c r="B615" s="50" t="s">
        <v>7274</v>
      </c>
    </row>
    <row r="616" spans="1:2" ht="20">
      <c r="A616" s="34" t="s">
        <v>7072</v>
      </c>
      <c r="B616" s="49" t="s">
        <v>7275</v>
      </c>
    </row>
    <row r="617" spans="1:2" ht="20">
      <c r="A617" s="34" t="s">
        <v>7073</v>
      </c>
      <c r="B617" s="50" t="s">
        <v>7276</v>
      </c>
    </row>
    <row r="618" spans="1:2" ht="20">
      <c r="A618" s="34" t="s">
        <v>7074</v>
      </c>
      <c r="B618" s="49" t="s">
        <v>7277</v>
      </c>
    </row>
    <row r="619" spans="1:2" ht="20">
      <c r="A619" s="34" t="s">
        <v>7075</v>
      </c>
      <c r="B619" s="50" t="s">
        <v>7278</v>
      </c>
    </row>
    <row r="620" spans="1:2" ht="20">
      <c r="A620" s="34" t="s">
        <v>7076</v>
      </c>
      <c r="B620" s="49" t="s">
        <v>7279</v>
      </c>
    </row>
    <row r="621" spans="1:2" ht="20">
      <c r="A621" s="34" t="s">
        <v>7077</v>
      </c>
      <c r="B621" s="50" t="s">
        <v>7280</v>
      </c>
    </row>
    <row r="622" spans="1:2" ht="20">
      <c r="A622" s="34" t="s">
        <v>7078</v>
      </c>
      <c r="B622" s="49" t="s">
        <v>7281</v>
      </c>
    </row>
    <row r="623" spans="1:2" ht="20">
      <c r="A623" s="34" t="s">
        <v>7079</v>
      </c>
      <c r="B623" s="50" t="s">
        <v>7282</v>
      </c>
    </row>
    <row r="624" spans="1:2" ht="20">
      <c r="A624" s="34" t="s">
        <v>7080</v>
      </c>
      <c r="B624" s="49" t="s">
        <v>7283</v>
      </c>
    </row>
    <row r="625" spans="1:2" ht="20">
      <c r="A625" s="34" t="s">
        <v>5217</v>
      </c>
      <c r="B625" s="34" t="s">
        <v>5216</v>
      </c>
    </row>
    <row r="626" spans="1:2" ht="20">
      <c r="A626" s="34" t="s">
        <v>5215</v>
      </c>
      <c r="B626" s="34" t="s">
        <v>5214</v>
      </c>
    </row>
    <row r="627" spans="1:2" ht="20">
      <c r="A627" s="34" t="s">
        <v>5213</v>
      </c>
      <c r="B627" s="34" t="s">
        <v>5212</v>
      </c>
    </row>
    <row r="628" spans="1:2" ht="20">
      <c r="A628" s="34" t="s">
        <v>5211</v>
      </c>
      <c r="B628" s="34" t="s">
        <v>5210</v>
      </c>
    </row>
    <row r="629" spans="1:2" ht="20">
      <c r="A629" s="34" t="s">
        <v>5209</v>
      </c>
      <c r="B629" s="34" t="s">
        <v>5208</v>
      </c>
    </row>
    <row r="630" spans="1:2" ht="20">
      <c r="A630" s="34" t="s">
        <v>5207</v>
      </c>
      <c r="B630" s="34" t="s">
        <v>5206</v>
      </c>
    </row>
    <row r="631" spans="1:2" ht="20">
      <c r="A631" s="34" t="s">
        <v>5205</v>
      </c>
      <c r="B631" s="34" t="s">
        <v>5204</v>
      </c>
    </row>
    <row r="632" spans="1:2" ht="20">
      <c r="A632" s="34" t="s">
        <v>7081</v>
      </c>
      <c r="B632" s="34" t="s">
        <v>7284</v>
      </c>
    </row>
    <row r="633" spans="1:2" ht="20">
      <c r="A633" s="34" t="s">
        <v>5203</v>
      </c>
      <c r="B633" s="34" t="s">
        <v>5202</v>
      </c>
    </row>
    <row r="634" spans="1:2" ht="20">
      <c r="A634" s="34" t="s">
        <v>5201</v>
      </c>
      <c r="B634" s="34" t="s">
        <v>5200</v>
      </c>
    </row>
    <row r="635" spans="1:2" ht="20">
      <c r="A635" s="34" t="s">
        <v>5199</v>
      </c>
      <c r="B635" s="34" t="s">
        <v>5198</v>
      </c>
    </row>
    <row r="636" spans="1:2" ht="20">
      <c r="A636" s="34" t="s">
        <v>5197</v>
      </c>
      <c r="B636" s="34" t="s">
        <v>3121</v>
      </c>
    </row>
    <row r="637" spans="1:2" ht="20">
      <c r="A637" s="34" t="s">
        <v>5196</v>
      </c>
      <c r="B637" s="34" t="s">
        <v>5195</v>
      </c>
    </row>
    <row r="638" spans="1:2" ht="20">
      <c r="A638" s="34" t="s">
        <v>5194</v>
      </c>
      <c r="B638" s="34" t="s">
        <v>5193</v>
      </c>
    </row>
    <row r="639" spans="1:2" ht="20">
      <c r="A639" s="34" t="s">
        <v>5192</v>
      </c>
      <c r="B639" s="34" t="s">
        <v>5191</v>
      </c>
    </row>
    <row r="640" spans="1:2" ht="20">
      <c r="A640" s="34" t="s">
        <v>5190</v>
      </c>
      <c r="B640" s="34" t="s">
        <v>5189</v>
      </c>
    </row>
    <row r="641" spans="1:2" ht="20">
      <c r="A641" s="34" t="s">
        <v>5188</v>
      </c>
      <c r="B641" s="34" t="s">
        <v>5187</v>
      </c>
    </row>
    <row r="642" spans="1:2" ht="20">
      <c r="A642" s="34" t="s">
        <v>5186</v>
      </c>
      <c r="B642" s="34" t="s">
        <v>5185</v>
      </c>
    </row>
    <row r="643" spans="1:2" ht="20">
      <c r="A643" s="34" t="s">
        <v>5184</v>
      </c>
      <c r="B643" s="34" t="s">
        <v>5183</v>
      </c>
    </row>
    <row r="644" spans="1:2" ht="20">
      <c r="A644" s="34" t="s">
        <v>5182</v>
      </c>
      <c r="B644" s="34" t="s">
        <v>5181</v>
      </c>
    </row>
    <row r="645" spans="1:2" ht="20">
      <c r="A645" s="34" t="s">
        <v>5180</v>
      </c>
      <c r="B645" s="34" t="s">
        <v>4267</v>
      </c>
    </row>
    <row r="646" spans="1:2" ht="20">
      <c r="A646" s="34" t="s">
        <v>5179</v>
      </c>
      <c r="B646" s="34" t="s">
        <v>5178</v>
      </c>
    </row>
    <row r="647" spans="1:2" ht="20">
      <c r="A647" s="34" t="s">
        <v>5177</v>
      </c>
      <c r="B647" s="34" t="s">
        <v>5176</v>
      </c>
    </row>
    <row r="648" spans="1:2" ht="20">
      <c r="A648" s="34" t="s">
        <v>5175</v>
      </c>
      <c r="B648" s="34" t="s">
        <v>5174</v>
      </c>
    </row>
    <row r="649" spans="1:2" ht="20">
      <c r="A649" s="34" t="s">
        <v>5173</v>
      </c>
      <c r="B649" s="34" t="s">
        <v>5167</v>
      </c>
    </row>
    <row r="650" spans="1:2" ht="20">
      <c r="A650" s="34" t="s">
        <v>5172</v>
      </c>
      <c r="B650" s="34" t="s">
        <v>5171</v>
      </c>
    </row>
    <row r="651" spans="1:2" ht="20">
      <c r="A651" s="34" t="s">
        <v>5170</v>
      </c>
      <c r="B651" s="34" t="s">
        <v>5169</v>
      </c>
    </row>
    <row r="652" spans="1:2" ht="20">
      <c r="A652" s="34" t="s">
        <v>5168</v>
      </c>
      <c r="B652" s="34" t="s">
        <v>5167</v>
      </c>
    </row>
    <row r="653" spans="1:2" ht="20">
      <c r="A653" s="34" t="s">
        <v>5166</v>
      </c>
      <c r="B653" s="34" t="s">
        <v>5165</v>
      </c>
    </row>
    <row r="654" spans="1:2" ht="20">
      <c r="A654" s="34" t="s">
        <v>5164</v>
      </c>
      <c r="B654" s="34" t="s">
        <v>5163</v>
      </c>
    </row>
    <row r="655" spans="1:2" ht="20">
      <c r="A655" s="34" t="s">
        <v>7082</v>
      </c>
      <c r="B655" s="34" t="s">
        <v>7285</v>
      </c>
    </row>
    <row r="656" spans="1:2" ht="20">
      <c r="A656" s="34" t="s">
        <v>7083</v>
      </c>
      <c r="B656" s="34" t="s">
        <v>7286</v>
      </c>
    </row>
    <row r="657" spans="1:2" ht="20">
      <c r="A657" s="34" t="s">
        <v>7084</v>
      </c>
      <c r="B657" s="34" t="s">
        <v>6093</v>
      </c>
    </row>
    <row r="658" spans="1:2" ht="20">
      <c r="A658" s="34" t="s">
        <v>7085</v>
      </c>
      <c r="B658" s="34" t="s">
        <v>5193</v>
      </c>
    </row>
    <row r="659" spans="1:2" ht="20">
      <c r="A659" s="34" t="s">
        <v>5162</v>
      </c>
      <c r="B659" s="34" t="s">
        <v>5161</v>
      </c>
    </row>
    <row r="660" spans="1:2" ht="20">
      <c r="A660" s="34" t="s">
        <v>5160</v>
      </c>
      <c r="B660" s="34" t="s">
        <v>5159</v>
      </c>
    </row>
    <row r="661" spans="1:2" ht="20">
      <c r="A661" s="34" t="s">
        <v>5158</v>
      </c>
      <c r="B661" s="34" t="s">
        <v>5157</v>
      </c>
    </row>
    <row r="662" spans="1:2" ht="20">
      <c r="A662" s="34" t="s">
        <v>5156</v>
      </c>
      <c r="B662" s="34" t="s">
        <v>5155</v>
      </c>
    </row>
    <row r="663" spans="1:2" ht="20">
      <c r="A663" s="34" t="s">
        <v>5154</v>
      </c>
      <c r="B663" s="34" t="s">
        <v>5153</v>
      </c>
    </row>
    <row r="664" spans="1:2" ht="20">
      <c r="A664" s="34" t="s">
        <v>5152</v>
      </c>
      <c r="B664" s="34" t="s">
        <v>5151</v>
      </c>
    </row>
    <row r="665" spans="1:2" ht="20">
      <c r="A665" s="34" t="s">
        <v>5150</v>
      </c>
      <c r="B665" s="34" t="s">
        <v>5149</v>
      </c>
    </row>
    <row r="666" spans="1:2" ht="20">
      <c r="A666" s="34" t="s">
        <v>5148</v>
      </c>
      <c r="B666" s="34" t="s">
        <v>5147</v>
      </c>
    </row>
    <row r="667" spans="1:2" ht="20">
      <c r="A667" s="34" t="s">
        <v>5146</v>
      </c>
      <c r="B667" s="34" t="s">
        <v>5145</v>
      </c>
    </row>
    <row r="668" spans="1:2" ht="20">
      <c r="A668" s="34" t="s">
        <v>5144</v>
      </c>
      <c r="B668" s="34" t="s">
        <v>5143</v>
      </c>
    </row>
    <row r="669" spans="1:2" ht="20">
      <c r="A669" s="34" t="s">
        <v>5142</v>
      </c>
      <c r="B669" s="34" t="s">
        <v>5141</v>
      </c>
    </row>
    <row r="670" spans="1:2" ht="20">
      <c r="A670" s="34" t="s">
        <v>5140</v>
      </c>
      <c r="B670" s="34" t="s">
        <v>5139</v>
      </c>
    </row>
    <row r="671" spans="1:2" ht="20">
      <c r="A671" s="34" t="s">
        <v>5138</v>
      </c>
      <c r="B671" s="34" t="s">
        <v>5137</v>
      </c>
    </row>
    <row r="672" spans="1:2" ht="20">
      <c r="A672" s="34" t="s">
        <v>5136</v>
      </c>
      <c r="B672" s="34" t="s">
        <v>5135</v>
      </c>
    </row>
    <row r="673" spans="1:2" ht="20">
      <c r="A673" s="34" t="s">
        <v>5134</v>
      </c>
      <c r="B673" s="34" t="s">
        <v>5133</v>
      </c>
    </row>
    <row r="674" spans="1:2" ht="20">
      <c r="A674" s="34" t="s">
        <v>5132</v>
      </c>
      <c r="B674" s="34" t="s">
        <v>5131</v>
      </c>
    </row>
    <row r="675" spans="1:2" ht="20">
      <c r="A675" s="34" t="s">
        <v>5130</v>
      </c>
      <c r="B675" s="34" t="s">
        <v>5129</v>
      </c>
    </row>
    <row r="676" spans="1:2" ht="20">
      <c r="A676" s="34" t="s">
        <v>5128</v>
      </c>
      <c r="B676" s="34" t="s">
        <v>5127</v>
      </c>
    </row>
    <row r="677" spans="1:2" ht="20">
      <c r="A677" s="34" t="s">
        <v>5126</v>
      </c>
      <c r="B677" s="34" t="s">
        <v>5125</v>
      </c>
    </row>
    <row r="678" spans="1:2" ht="20">
      <c r="A678" s="34" t="s">
        <v>5124</v>
      </c>
      <c r="B678" s="34" t="s">
        <v>5123</v>
      </c>
    </row>
    <row r="679" spans="1:2" ht="20">
      <c r="A679" s="34" t="s">
        <v>5122</v>
      </c>
      <c r="B679" s="34" t="s">
        <v>5121</v>
      </c>
    </row>
    <row r="680" spans="1:2" ht="20">
      <c r="A680" s="34" t="s">
        <v>5120</v>
      </c>
      <c r="B680" s="34" t="s">
        <v>5119</v>
      </c>
    </row>
    <row r="681" spans="1:2" ht="20">
      <c r="A681" s="34" t="s">
        <v>5118</v>
      </c>
      <c r="B681" s="34" t="s">
        <v>5117</v>
      </c>
    </row>
    <row r="682" spans="1:2" ht="20">
      <c r="A682" s="34" t="s">
        <v>5116</v>
      </c>
      <c r="B682" s="34" t="s">
        <v>5115</v>
      </c>
    </row>
    <row r="683" spans="1:2" ht="20">
      <c r="A683" s="34" t="s">
        <v>5114</v>
      </c>
      <c r="B683" s="34" t="s">
        <v>5113</v>
      </c>
    </row>
    <row r="684" spans="1:2" ht="20">
      <c r="A684" s="34" t="s">
        <v>5112</v>
      </c>
      <c r="B684" s="34" t="s">
        <v>5111</v>
      </c>
    </row>
    <row r="685" spans="1:2" ht="20">
      <c r="A685" s="34" t="s">
        <v>5110</v>
      </c>
      <c r="B685" s="34" t="s">
        <v>5109</v>
      </c>
    </row>
    <row r="686" spans="1:2" ht="20">
      <c r="A686" s="34" t="s">
        <v>5108</v>
      </c>
      <c r="B686" s="51" t="s">
        <v>5107</v>
      </c>
    </row>
    <row r="687" spans="1:2" ht="20">
      <c r="A687" s="34" t="s">
        <v>5106</v>
      </c>
      <c r="B687" s="34" t="s">
        <v>5105</v>
      </c>
    </row>
    <row r="688" spans="1:2" ht="20">
      <c r="A688" s="34" t="s">
        <v>5104</v>
      </c>
      <c r="B688" s="34" t="s">
        <v>5103</v>
      </c>
    </row>
    <row r="689" spans="1:2" ht="20">
      <c r="A689" s="34" t="s">
        <v>5102</v>
      </c>
      <c r="B689" s="34" t="s">
        <v>5101</v>
      </c>
    </row>
    <row r="690" spans="1:2" ht="20">
      <c r="A690" s="34" t="s">
        <v>5100</v>
      </c>
      <c r="B690" s="34" t="s">
        <v>5099</v>
      </c>
    </row>
    <row r="691" spans="1:2" ht="20">
      <c r="A691" s="34" t="s">
        <v>5098</v>
      </c>
      <c r="B691" s="34" t="s">
        <v>5097</v>
      </c>
    </row>
    <row r="692" spans="1:2" ht="20">
      <c r="A692" s="34" t="s">
        <v>5096</v>
      </c>
      <c r="B692" s="34" t="s">
        <v>5095</v>
      </c>
    </row>
    <row r="693" spans="1:2" ht="20">
      <c r="A693" s="34" t="s">
        <v>5094</v>
      </c>
      <c r="B693" s="34" t="s">
        <v>5093</v>
      </c>
    </row>
    <row r="694" spans="1:2" ht="20">
      <c r="A694" s="34" t="s">
        <v>5092</v>
      </c>
      <c r="B694" s="34" t="s">
        <v>5091</v>
      </c>
    </row>
    <row r="695" spans="1:2" ht="20">
      <c r="A695" s="34" t="s">
        <v>5090</v>
      </c>
      <c r="B695" s="34" t="s">
        <v>5089</v>
      </c>
    </row>
    <row r="696" spans="1:2" ht="20">
      <c r="A696" s="34" t="s">
        <v>5088</v>
      </c>
      <c r="B696" s="34" t="s">
        <v>5087</v>
      </c>
    </row>
    <row r="697" spans="1:2" ht="20">
      <c r="A697" s="34" t="s">
        <v>5086</v>
      </c>
      <c r="B697" s="34" t="s">
        <v>5085</v>
      </c>
    </row>
    <row r="698" spans="1:2" ht="20">
      <c r="A698" s="34" t="s">
        <v>5084</v>
      </c>
      <c r="B698" s="34" t="s">
        <v>5083</v>
      </c>
    </row>
    <row r="699" spans="1:2" ht="20">
      <c r="A699" s="34" t="s">
        <v>5082</v>
      </c>
      <c r="B699" s="34" t="s">
        <v>5081</v>
      </c>
    </row>
    <row r="700" spans="1:2" ht="20">
      <c r="A700" s="34" t="s">
        <v>5080</v>
      </c>
      <c r="B700" s="34" t="s">
        <v>5079</v>
      </c>
    </row>
    <row r="701" spans="1:2" ht="20">
      <c r="A701" s="34" t="s">
        <v>5078</v>
      </c>
      <c r="B701" s="34" t="s">
        <v>5077</v>
      </c>
    </row>
    <row r="702" spans="1:2" ht="20">
      <c r="A702" s="34" t="s">
        <v>5076</v>
      </c>
      <c r="B702" s="34" t="s">
        <v>5075</v>
      </c>
    </row>
    <row r="703" spans="1:2" ht="20">
      <c r="A703" s="34" t="s">
        <v>5074</v>
      </c>
      <c r="B703" s="34" t="s">
        <v>5073</v>
      </c>
    </row>
    <row r="704" spans="1:2" ht="20">
      <c r="A704" s="34" t="s">
        <v>5072</v>
      </c>
      <c r="B704" s="34" t="s">
        <v>5071</v>
      </c>
    </row>
    <row r="705" spans="1:2" ht="20">
      <c r="A705" s="34" t="s">
        <v>5070</v>
      </c>
      <c r="B705" s="34" t="s">
        <v>5069</v>
      </c>
    </row>
    <row r="706" spans="1:2" ht="20">
      <c r="A706" s="34" t="s">
        <v>5068</v>
      </c>
      <c r="B706" s="34" t="s">
        <v>5067</v>
      </c>
    </row>
    <row r="707" spans="1:2" ht="20">
      <c r="A707" s="34" t="s">
        <v>5066</v>
      </c>
      <c r="B707" s="34" t="s">
        <v>5065</v>
      </c>
    </row>
    <row r="708" spans="1:2" ht="20">
      <c r="A708" s="34" t="s">
        <v>5064</v>
      </c>
      <c r="B708" s="34" t="s">
        <v>5063</v>
      </c>
    </row>
    <row r="709" spans="1:2" ht="20">
      <c r="A709" s="34" t="s">
        <v>5062</v>
      </c>
      <c r="B709" s="34" t="s">
        <v>5061</v>
      </c>
    </row>
    <row r="710" spans="1:2" ht="20">
      <c r="A710" s="34" t="s">
        <v>5060</v>
      </c>
      <c r="B710" s="34" t="s">
        <v>5059</v>
      </c>
    </row>
    <row r="711" spans="1:2" ht="20">
      <c r="A711" s="34" t="s">
        <v>5058</v>
      </c>
      <c r="B711" s="34" t="s">
        <v>5057</v>
      </c>
    </row>
    <row r="712" spans="1:2" ht="20">
      <c r="A712" s="34" t="s">
        <v>5056</v>
      </c>
      <c r="B712" s="34" t="s">
        <v>3112</v>
      </c>
    </row>
    <row r="713" spans="1:2" ht="20">
      <c r="A713" s="34" t="s">
        <v>5055</v>
      </c>
      <c r="B713" s="34" t="s">
        <v>5054</v>
      </c>
    </row>
    <row r="714" spans="1:2" ht="20">
      <c r="A714" s="34" t="s">
        <v>5053</v>
      </c>
      <c r="B714" s="34" t="s">
        <v>5052</v>
      </c>
    </row>
    <row r="715" spans="1:2" ht="20">
      <c r="A715" s="34" t="s">
        <v>5051</v>
      </c>
      <c r="B715" s="34" t="s">
        <v>5050</v>
      </c>
    </row>
    <row r="716" spans="1:2" ht="20">
      <c r="A716" s="34" t="s">
        <v>5049</v>
      </c>
      <c r="B716" s="34" t="s">
        <v>5048</v>
      </c>
    </row>
    <row r="717" spans="1:2" ht="20">
      <c r="A717" s="34" t="s">
        <v>5047</v>
      </c>
      <c r="B717" s="34" t="s">
        <v>5046</v>
      </c>
    </row>
    <row r="718" spans="1:2" ht="20">
      <c r="A718" s="34" t="s">
        <v>5045</v>
      </c>
      <c r="B718" s="34" t="s">
        <v>5044</v>
      </c>
    </row>
    <row r="719" spans="1:2" ht="20">
      <c r="A719" s="34" t="s">
        <v>5043</v>
      </c>
      <c r="B719" s="34" t="s">
        <v>5042</v>
      </c>
    </row>
    <row r="720" spans="1:2" ht="20">
      <c r="A720" s="34" t="s">
        <v>5041</v>
      </c>
      <c r="B720" s="34" t="s">
        <v>5040</v>
      </c>
    </row>
    <row r="721" spans="1:2" ht="20">
      <c r="A721" s="34" t="s">
        <v>5039</v>
      </c>
      <c r="B721" s="34" t="s">
        <v>5038</v>
      </c>
    </row>
    <row r="722" spans="1:2" ht="20">
      <c r="A722" s="34" t="s">
        <v>5037</v>
      </c>
      <c r="B722" s="34" t="s">
        <v>5036</v>
      </c>
    </row>
    <row r="723" spans="1:2" ht="20">
      <c r="A723" s="34" t="s">
        <v>5035</v>
      </c>
      <c r="B723" s="34" t="s">
        <v>5034</v>
      </c>
    </row>
    <row r="724" spans="1:2" ht="20">
      <c r="A724" s="34" t="s">
        <v>5033</v>
      </c>
      <c r="B724" s="34" t="s">
        <v>5032</v>
      </c>
    </row>
    <row r="725" spans="1:2" ht="20">
      <c r="A725" s="34" t="s">
        <v>5031</v>
      </c>
      <c r="B725" s="34" t="s">
        <v>5030</v>
      </c>
    </row>
    <row r="726" spans="1:2" ht="20">
      <c r="A726" s="34" t="s">
        <v>5029</v>
      </c>
      <c r="B726" s="34" t="s">
        <v>5028</v>
      </c>
    </row>
    <row r="727" spans="1:2" ht="20">
      <c r="A727" s="34" t="s">
        <v>5027</v>
      </c>
      <c r="B727" s="34" t="s">
        <v>5026</v>
      </c>
    </row>
    <row r="728" spans="1:2" ht="20">
      <c r="A728" s="34" t="s">
        <v>5025</v>
      </c>
      <c r="B728" s="34" t="s">
        <v>5024</v>
      </c>
    </row>
    <row r="729" spans="1:2" ht="20">
      <c r="A729" s="34" t="s">
        <v>7086</v>
      </c>
      <c r="B729" s="34" t="s">
        <v>7287</v>
      </c>
    </row>
    <row r="730" spans="1:2" ht="20">
      <c r="A730" s="34" t="s">
        <v>7087</v>
      </c>
      <c r="B730" s="34" t="s">
        <v>7288</v>
      </c>
    </row>
    <row r="731" spans="1:2" ht="20">
      <c r="A731" s="34" t="s">
        <v>5023</v>
      </c>
      <c r="B731" s="34" t="s">
        <v>5011</v>
      </c>
    </row>
    <row r="732" spans="1:2" ht="20">
      <c r="A732" s="34" t="s">
        <v>5022</v>
      </c>
      <c r="B732" s="34" t="s">
        <v>5021</v>
      </c>
    </row>
    <row r="733" spans="1:2" ht="20">
      <c r="A733" s="34" t="s">
        <v>5020</v>
      </c>
      <c r="B733" s="34" t="s">
        <v>5019</v>
      </c>
    </row>
    <row r="734" spans="1:2" ht="20">
      <c r="A734" s="34" t="s">
        <v>5018</v>
      </c>
      <c r="B734" s="34" t="s">
        <v>5017</v>
      </c>
    </row>
    <row r="735" spans="1:2" ht="20">
      <c r="A735" s="34" t="s">
        <v>5016</v>
      </c>
      <c r="B735" s="34" t="s">
        <v>5015</v>
      </c>
    </row>
    <row r="736" spans="1:2" ht="20">
      <c r="A736" s="34" t="s">
        <v>5014</v>
      </c>
      <c r="B736" s="34" t="s">
        <v>5013</v>
      </c>
    </row>
    <row r="737" spans="1:2" ht="20">
      <c r="A737" s="34" t="s">
        <v>5012</v>
      </c>
      <c r="B737" s="34" t="s">
        <v>5011</v>
      </c>
    </row>
    <row r="738" spans="1:2" ht="20">
      <c r="A738" s="34" t="s">
        <v>5010</v>
      </c>
      <c r="B738" s="34" t="s">
        <v>5009</v>
      </c>
    </row>
    <row r="739" spans="1:2" ht="20">
      <c r="A739" s="34" t="s">
        <v>5008</v>
      </c>
      <c r="B739" s="34" t="s">
        <v>5007</v>
      </c>
    </row>
    <row r="740" spans="1:2" ht="20">
      <c r="A740" s="34" t="s">
        <v>5006</v>
      </c>
      <c r="B740" s="34" t="s">
        <v>2827</v>
      </c>
    </row>
    <row r="741" spans="1:2" ht="20">
      <c r="A741" s="34" t="s">
        <v>5005</v>
      </c>
      <c r="B741" s="34" t="s">
        <v>5004</v>
      </c>
    </row>
    <row r="742" spans="1:2" ht="20">
      <c r="A742" s="34" t="s">
        <v>5003</v>
      </c>
      <c r="B742" s="34" t="s">
        <v>5002</v>
      </c>
    </row>
    <row r="743" spans="1:2" ht="20">
      <c r="A743" s="34" t="s">
        <v>5001</v>
      </c>
      <c r="B743" s="34" t="s">
        <v>5000</v>
      </c>
    </row>
    <row r="744" spans="1:2" ht="20">
      <c r="A744" s="34" t="s">
        <v>4999</v>
      </c>
      <c r="B744" s="34" t="s">
        <v>4998</v>
      </c>
    </row>
    <row r="745" spans="1:2" ht="20">
      <c r="A745" s="34" t="s">
        <v>4997</v>
      </c>
      <c r="B745" s="34" t="s">
        <v>4996</v>
      </c>
    </row>
    <row r="746" spans="1:2" ht="20">
      <c r="A746" s="34" t="s">
        <v>4995</v>
      </c>
      <c r="B746" s="34" t="s">
        <v>4994</v>
      </c>
    </row>
    <row r="747" spans="1:2" ht="20">
      <c r="A747" s="34" t="s">
        <v>4993</v>
      </c>
      <c r="B747" s="34" t="s">
        <v>4992</v>
      </c>
    </row>
    <row r="748" spans="1:2" ht="20">
      <c r="A748" s="34" t="s">
        <v>4991</v>
      </c>
      <c r="B748" s="34" t="s">
        <v>4990</v>
      </c>
    </row>
    <row r="749" spans="1:2" ht="20">
      <c r="A749" s="34" t="s">
        <v>4989</v>
      </c>
      <c r="B749" s="34" t="s">
        <v>4988</v>
      </c>
    </row>
    <row r="750" spans="1:2" ht="20">
      <c r="A750" s="34" t="s">
        <v>4987</v>
      </c>
      <c r="B750" s="34" t="s">
        <v>4986</v>
      </c>
    </row>
    <row r="751" spans="1:2" ht="20">
      <c r="A751" s="34" t="s">
        <v>4985</v>
      </c>
      <c r="B751" s="34" t="s">
        <v>4984</v>
      </c>
    </row>
    <row r="752" spans="1:2" ht="20">
      <c r="A752" s="34" t="s">
        <v>4983</v>
      </c>
      <c r="B752" s="34" t="s">
        <v>4982</v>
      </c>
    </row>
    <row r="753" spans="1:2" ht="20">
      <c r="A753" s="34" t="s">
        <v>4981</v>
      </c>
      <c r="B753" s="34" t="s">
        <v>4980</v>
      </c>
    </row>
    <row r="754" spans="1:2" ht="20">
      <c r="A754" s="34" t="s">
        <v>4979</v>
      </c>
      <c r="B754" s="34" t="s">
        <v>4459</v>
      </c>
    </row>
    <row r="755" spans="1:2" ht="20">
      <c r="A755" s="34" t="s">
        <v>4978</v>
      </c>
      <c r="B755" s="34" t="s">
        <v>4977</v>
      </c>
    </row>
    <row r="756" spans="1:2" ht="20">
      <c r="A756" s="34" t="s">
        <v>4976</v>
      </c>
      <c r="B756" s="34" t="s">
        <v>4975</v>
      </c>
    </row>
    <row r="757" spans="1:2" ht="20">
      <c r="A757" s="34" t="s">
        <v>4974</v>
      </c>
      <c r="B757" s="34" t="s">
        <v>4973</v>
      </c>
    </row>
    <row r="758" spans="1:2" ht="20">
      <c r="A758" s="34" t="s">
        <v>4972</v>
      </c>
      <c r="B758" s="34" t="s">
        <v>4971</v>
      </c>
    </row>
    <row r="759" spans="1:2" ht="20">
      <c r="A759" s="34" t="s">
        <v>4970</v>
      </c>
      <c r="B759" s="34" t="s">
        <v>4969</v>
      </c>
    </row>
    <row r="760" spans="1:2" ht="20">
      <c r="A760" s="34" t="s">
        <v>4968</v>
      </c>
      <c r="B760" s="34" t="s">
        <v>4967</v>
      </c>
    </row>
    <row r="761" spans="1:2" ht="20">
      <c r="A761" s="34" t="s">
        <v>4966</v>
      </c>
      <c r="B761" s="34" t="s">
        <v>4965</v>
      </c>
    </row>
    <row r="762" spans="1:2" ht="20">
      <c r="A762" s="34" t="s">
        <v>4964</v>
      </c>
      <c r="B762" s="34" t="s">
        <v>4963</v>
      </c>
    </row>
    <row r="763" spans="1:2" ht="20">
      <c r="A763" s="34" t="s">
        <v>4962</v>
      </c>
      <c r="B763" s="34" t="s">
        <v>4961</v>
      </c>
    </row>
    <row r="764" spans="1:2" ht="20">
      <c r="A764" s="34" t="s">
        <v>4960</v>
      </c>
      <c r="B764" s="34" t="s">
        <v>4959</v>
      </c>
    </row>
    <row r="765" spans="1:2" ht="20">
      <c r="A765" s="34" t="s">
        <v>4958</v>
      </c>
      <c r="B765" s="34" t="s">
        <v>4957</v>
      </c>
    </row>
    <row r="766" spans="1:2" ht="20">
      <c r="A766" s="34" t="s">
        <v>4956</v>
      </c>
      <c r="B766" s="34" t="s">
        <v>4955</v>
      </c>
    </row>
    <row r="767" spans="1:2" ht="20">
      <c r="A767" s="34" t="s">
        <v>4954</v>
      </c>
      <c r="B767" s="34" t="s">
        <v>4953</v>
      </c>
    </row>
    <row r="768" spans="1:2" ht="20">
      <c r="A768" s="34" t="s">
        <v>4952</v>
      </c>
      <c r="B768" s="34" t="s">
        <v>4951</v>
      </c>
    </row>
    <row r="769" spans="1:2" ht="20">
      <c r="A769" s="34" t="s">
        <v>4950</v>
      </c>
      <c r="B769" s="34" t="s">
        <v>4949</v>
      </c>
    </row>
    <row r="770" spans="1:2" ht="20">
      <c r="A770" s="34" t="s">
        <v>4948</v>
      </c>
      <c r="B770" s="34" t="s">
        <v>4947</v>
      </c>
    </row>
    <row r="771" spans="1:2" ht="20">
      <c r="A771" s="34" t="s">
        <v>4946</v>
      </c>
      <c r="B771" s="34" t="s">
        <v>4945</v>
      </c>
    </row>
    <row r="772" spans="1:2" ht="20">
      <c r="A772" s="34" t="s">
        <v>4944</v>
      </c>
      <c r="B772" s="34" t="s">
        <v>4943</v>
      </c>
    </row>
    <row r="773" spans="1:2" ht="20">
      <c r="A773" s="34" t="s">
        <v>4942</v>
      </c>
      <c r="B773" s="34" t="s">
        <v>4941</v>
      </c>
    </row>
    <row r="774" spans="1:2" ht="20">
      <c r="A774" s="34" t="s">
        <v>4940</v>
      </c>
      <c r="B774" s="34" t="s">
        <v>4939</v>
      </c>
    </row>
    <row r="775" spans="1:2" ht="20">
      <c r="A775" s="34" t="s">
        <v>4938</v>
      </c>
      <c r="B775" s="34" t="s">
        <v>4937</v>
      </c>
    </row>
    <row r="776" spans="1:2" ht="20">
      <c r="A776" s="34" t="s">
        <v>4936</v>
      </c>
      <c r="B776" s="34" t="s">
        <v>4935</v>
      </c>
    </row>
    <row r="777" spans="1:2" ht="20">
      <c r="A777" s="34" t="s">
        <v>4934</v>
      </c>
      <c r="B777" s="34" t="s">
        <v>4933</v>
      </c>
    </row>
    <row r="778" spans="1:2" ht="20">
      <c r="A778" s="34" t="s">
        <v>4932</v>
      </c>
      <c r="B778" s="34" t="s">
        <v>4931</v>
      </c>
    </row>
    <row r="779" spans="1:2" ht="20">
      <c r="A779" s="34" t="s">
        <v>7088</v>
      </c>
      <c r="B779" s="34" t="s">
        <v>7289</v>
      </c>
    </row>
    <row r="780" spans="1:2" ht="20">
      <c r="A780" s="34" t="s">
        <v>4930</v>
      </c>
      <c r="B780" s="34" t="s">
        <v>4929</v>
      </c>
    </row>
    <row r="781" spans="1:2" ht="20">
      <c r="A781" s="34" t="s">
        <v>4928</v>
      </c>
      <c r="B781" s="34" t="s">
        <v>4927</v>
      </c>
    </row>
    <row r="782" spans="1:2" ht="20">
      <c r="A782" s="34" t="s">
        <v>4926</v>
      </c>
      <c r="B782" s="34" t="s">
        <v>4925</v>
      </c>
    </row>
    <row r="783" spans="1:2" ht="20">
      <c r="A783" s="34" t="s">
        <v>4924</v>
      </c>
      <c r="B783" s="34" t="s">
        <v>4923</v>
      </c>
    </row>
    <row r="784" spans="1:2" ht="20">
      <c r="A784" s="34" t="s">
        <v>4922</v>
      </c>
      <c r="B784" s="34" t="s">
        <v>4921</v>
      </c>
    </row>
    <row r="785" spans="1:2" ht="20">
      <c r="A785" s="37" t="s">
        <v>4920</v>
      </c>
      <c r="B785" s="34" t="s">
        <v>4919</v>
      </c>
    </row>
    <row r="786" spans="1:2" ht="20">
      <c r="A786" s="38" t="s">
        <v>4918</v>
      </c>
      <c r="B786" s="34" t="s">
        <v>4917</v>
      </c>
    </row>
    <row r="787" spans="1:2" ht="20">
      <c r="A787" s="37" t="s">
        <v>4916</v>
      </c>
      <c r="B787" s="34" t="s">
        <v>4915</v>
      </c>
    </row>
    <row r="788" spans="1:2" ht="20">
      <c r="A788" s="38" t="s">
        <v>4914</v>
      </c>
      <c r="B788" s="34" t="s">
        <v>4913</v>
      </c>
    </row>
    <row r="789" spans="1:2" ht="20">
      <c r="A789" s="37" t="s">
        <v>4912</v>
      </c>
      <c r="B789" s="34" t="s">
        <v>4911</v>
      </c>
    </row>
    <row r="790" spans="1:2" ht="20">
      <c r="A790" s="34" t="s">
        <v>4910</v>
      </c>
      <c r="B790" s="34" t="s">
        <v>4909</v>
      </c>
    </row>
    <row r="791" spans="1:2" ht="20">
      <c r="A791" s="34" t="s">
        <v>4908</v>
      </c>
      <c r="B791" s="34" t="s">
        <v>4907</v>
      </c>
    </row>
    <row r="792" spans="1:2" ht="20">
      <c r="A792" s="34" t="s">
        <v>4906</v>
      </c>
      <c r="B792" s="34" t="s">
        <v>4905</v>
      </c>
    </row>
    <row r="793" spans="1:2" ht="20">
      <c r="A793" s="37" t="s">
        <v>4904</v>
      </c>
      <c r="B793" s="34" t="s">
        <v>4903</v>
      </c>
    </row>
    <row r="794" spans="1:2" ht="20">
      <c r="A794" s="38" t="s">
        <v>4902</v>
      </c>
      <c r="B794" s="34" t="s">
        <v>4901</v>
      </c>
    </row>
    <row r="795" spans="1:2" ht="20">
      <c r="A795" s="37" t="s">
        <v>4900</v>
      </c>
      <c r="B795" s="34" t="s">
        <v>4899</v>
      </c>
    </row>
    <row r="796" spans="1:2" ht="20">
      <c r="A796" s="38" t="s">
        <v>4898</v>
      </c>
      <c r="B796" s="34" t="s">
        <v>4897</v>
      </c>
    </row>
    <row r="797" spans="1:2" ht="20">
      <c r="A797" s="34" t="s">
        <v>4896</v>
      </c>
      <c r="B797" s="34" t="s">
        <v>4895</v>
      </c>
    </row>
    <row r="798" spans="1:2" ht="20">
      <c r="A798" s="34" t="s">
        <v>4894</v>
      </c>
      <c r="B798" s="34" t="s">
        <v>4893</v>
      </c>
    </row>
    <row r="799" spans="1:2" ht="20">
      <c r="A799" s="34" t="s">
        <v>4892</v>
      </c>
      <c r="B799" s="34" t="s">
        <v>4891</v>
      </c>
    </row>
    <row r="800" spans="1:2" ht="20">
      <c r="A800" s="38" t="s">
        <v>4890</v>
      </c>
      <c r="B800" s="34" t="s">
        <v>4889</v>
      </c>
    </row>
    <row r="801" spans="1:2" ht="20">
      <c r="A801" s="37" t="s">
        <v>7089</v>
      </c>
      <c r="B801" s="34" t="s">
        <v>7290</v>
      </c>
    </row>
    <row r="802" spans="1:2" ht="20">
      <c r="A802" s="38" t="s">
        <v>7090</v>
      </c>
      <c r="B802" s="34" t="s">
        <v>7291</v>
      </c>
    </row>
    <row r="803" spans="1:2" ht="20">
      <c r="A803" s="34" t="s">
        <v>4888</v>
      </c>
      <c r="B803" s="34" t="s">
        <v>3582</v>
      </c>
    </row>
    <row r="804" spans="1:2" ht="20">
      <c r="A804" s="34" t="s">
        <v>4887</v>
      </c>
      <c r="B804" s="34" t="s">
        <v>2815</v>
      </c>
    </row>
    <row r="805" spans="1:2" ht="20">
      <c r="A805" s="34" t="s">
        <v>4886</v>
      </c>
      <c r="B805" s="34" t="s">
        <v>4885</v>
      </c>
    </row>
    <row r="806" spans="1:2" ht="20">
      <c r="A806" s="34" t="s">
        <v>4884</v>
      </c>
      <c r="B806" s="34" t="s">
        <v>3121</v>
      </c>
    </row>
    <row r="807" spans="1:2" ht="20">
      <c r="A807" s="34" t="s">
        <v>4883</v>
      </c>
      <c r="B807" s="34" t="s">
        <v>4882</v>
      </c>
    </row>
    <row r="808" spans="1:2" ht="20">
      <c r="A808" s="34" t="s">
        <v>4881</v>
      </c>
      <c r="B808" s="34" t="s">
        <v>4880</v>
      </c>
    </row>
    <row r="809" spans="1:2" ht="20">
      <c r="A809" s="34" t="s">
        <v>4879</v>
      </c>
      <c r="B809" s="34" t="s">
        <v>4878</v>
      </c>
    </row>
    <row r="810" spans="1:2" ht="20">
      <c r="A810" s="34" t="s">
        <v>4877</v>
      </c>
      <c r="B810" s="34" t="s">
        <v>4876</v>
      </c>
    </row>
    <row r="811" spans="1:2" ht="20">
      <c r="A811" s="34" t="s">
        <v>4875</v>
      </c>
      <c r="B811" s="34" t="s">
        <v>4727</v>
      </c>
    </row>
    <row r="812" spans="1:2" ht="20">
      <c r="A812" s="34" t="s">
        <v>4874</v>
      </c>
      <c r="B812" s="34" t="s">
        <v>4873</v>
      </c>
    </row>
    <row r="813" spans="1:2" ht="20">
      <c r="A813" s="34" t="s">
        <v>4872</v>
      </c>
      <c r="B813" s="34" t="s">
        <v>4871</v>
      </c>
    </row>
    <row r="814" spans="1:2" ht="20">
      <c r="A814" s="34" t="s">
        <v>4870</v>
      </c>
      <c r="B814" s="34" t="s">
        <v>4869</v>
      </c>
    </row>
    <row r="815" spans="1:2" ht="20">
      <c r="A815" s="34" t="s">
        <v>4868</v>
      </c>
      <c r="B815" s="34" t="s">
        <v>4867</v>
      </c>
    </row>
    <row r="816" spans="1:2" ht="20">
      <c r="A816" s="34" t="s">
        <v>4866</v>
      </c>
      <c r="B816" s="34" t="s">
        <v>4865</v>
      </c>
    </row>
    <row r="817" spans="1:2" ht="20">
      <c r="A817" s="34" t="s">
        <v>4864</v>
      </c>
      <c r="B817" s="34" t="s">
        <v>4863</v>
      </c>
    </row>
    <row r="818" spans="1:2" ht="20">
      <c r="A818" s="34" t="s">
        <v>4862</v>
      </c>
      <c r="B818" s="34" t="s">
        <v>4861</v>
      </c>
    </row>
    <row r="819" spans="1:2" ht="20">
      <c r="A819" s="34" t="s">
        <v>4860</v>
      </c>
      <c r="B819" s="34" t="s">
        <v>3582</v>
      </c>
    </row>
    <row r="820" spans="1:2" ht="20">
      <c r="A820" s="34" t="s">
        <v>4859</v>
      </c>
      <c r="B820" s="34" t="s">
        <v>4858</v>
      </c>
    </row>
    <row r="821" spans="1:2" ht="20">
      <c r="A821" s="34" t="s">
        <v>4857</v>
      </c>
      <c r="B821" s="34" t="s">
        <v>4856</v>
      </c>
    </row>
    <row r="822" spans="1:2" ht="20">
      <c r="A822" s="34" t="s">
        <v>4855</v>
      </c>
      <c r="B822" s="34" t="s">
        <v>4854</v>
      </c>
    </row>
    <row r="823" spans="1:2" ht="20">
      <c r="A823" s="34" t="s">
        <v>4853</v>
      </c>
      <c r="B823" s="34" t="s">
        <v>4852</v>
      </c>
    </row>
    <row r="824" spans="1:2" ht="20">
      <c r="A824" s="34" t="s">
        <v>4851</v>
      </c>
      <c r="B824" s="34" t="s">
        <v>4850</v>
      </c>
    </row>
    <row r="825" spans="1:2" ht="20">
      <c r="A825" s="34" t="s">
        <v>4849</v>
      </c>
      <c r="B825" s="34" t="s">
        <v>2827</v>
      </c>
    </row>
    <row r="826" spans="1:2" ht="20">
      <c r="A826" s="34" t="s">
        <v>4848</v>
      </c>
      <c r="B826" s="34" t="s">
        <v>4847</v>
      </c>
    </row>
    <row r="827" spans="1:2" ht="20">
      <c r="A827" s="34" t="s">
        <v>4846</v>
      </c>
      <c r="B827" s="34" t="s">
        <v>4845</v>
      </c>
    </row>
    <row r="828" spans="1:2" ht="20">
      <c r="A828" s="34" t="s">
        <v>4844</v>
      </c>
      <c r="B828" s="34" t="s">
        <v>4843</v>
      </c>
    </row>
    <row r="829" spans="1:2" ht="20">
      <c r="A829" s="34" t="s">
        <v>4842</v>
      </c>
      <c r="B829" s="34" t="s">
        <v>4841</v>
      </c>
    </row>
    <row r="830" spans="1:2" ht="20">
      <c r="A830" s="34" t="s">
        <v>4840</v>
      </c>
      <c r="B830" s="34" t="s">
        <v>4839</v>
      </c>
    </row>
    <row r="831" spans="1:2" ht="20">
      <c r="A831" s="34" t="s">
        <v>4838</v>
      </c>
      <c r="B831" s="34" t="s">
        <v>4837</v>
      </c>
    </row>
    <row r="832" spans="1:2" ht="20">
      <c r="A832" s="34" t="s">
        <v>4836</v>
      </c>
      <c r="B832" s="34" t="s">
        <v>4835</v>
      </c>
    </row>
    <row r="833" spans="1:2" ht="20">
      <c r="A833" s="34" t="s">
        <v>4834</v>
      </c>
      <c r="B833" s="34" t="s">
        <v>4833</v>
      </c>
    </row>
    <row r="834" spans="1:2" ht="20">
      <c r="A834" s="34" t="s">
        <v>4832</v>
      </c>
      <c r="B834" s="34" t="s">
        <v>4831</v>
      </c>
    </row>
    <row r="835" spans="1:2" ht="20">
      <c r="A835" s="34" t="s">
        <v>4830</v>
      </c>
      <c r="B835" s="34" t="s">
        <v>4829</v>
      </c>
    </row>
    <row r="836" spans="1:2" ht="20">
      <c r="A836" s="34" t="s">
        <v>4828</v>
      </c>
      <c r="B836" s="34" t="s">
        <v>4044</v>
      </c>
    </row>
    <row r="837" spans="1:2" ht="20">
      <c r="A837" s="34" t="s">
        <v>4827</v>
      </c>
      <c r="B837" s="34" t="s">
        <v>4826</v>
      </c>
    </row>
    <row r="838" spans="1:2" ht="20">
      <c r="A838" s="34" t="s">
        <v>4825</v>
      </c>
      <c r="B838" s="34" t="s">
        <v>4824</v>
      </c>
    </row>
    <row r="839" spans="1:2" ht="20">
      <c r="A839" s="34" t="s">
        <v>4823</v>
      </c>
      <c r="B839" s="34" t="s">
        <v>4822</v>
      </c>
    </row>
    <row r="840" spans="1:2" ht="20">
      <c r="A840" s="34" t="s">
        <v>4821</v>
      </c>
      <c r="B840" s="34" t="s">
        <v>3082</v>
      </c>
    </row>
    <row r="841" spans="1:2" ht="20">
      <c r="A841" s="34" t="s">
        <v>4820</v>
      </c>
      <c r="B841" s="34" t="s">
        <v>4522</v>
      </c>
    </row>
    <row r="842" spans="1:2" ht="20">
      <c r="A842" s="34" t="s">
        <v>4819</v>
      </c>
      <c r="B842" s="34" t="s">
        <v>4818</v>
      </c>
    </row>
    <row r="843" spans="1:2" ht="20">
      <c r="A843" s="34" t="s">
        <v>4817</v>
      </c>
      <c r="B843" s="34" t="s">
        <v>4816</v>
      </c>
    </row>
    <row r="844" spans="1:2" ht="20">
      <c r="A844" s="34" t="s">
        <v>4815</v>
      </c>
      <c r="B844" s="34" t="s">
        <v>4814</v>
      </c>
    </row>
    <row r="845" spans="1:2" ht="20">
      <c r="A845" s="34" t="s">
        <v>4813</v>
      </c>
      <c r="B845" s="34" t="s">
        <v>4812</v>
      </c>
    </row>
    <row r="846" spans="1:2" ht="20">
      <c r="A846" s="34" t="s">
        <v>4811</v>
      </c>
      <c r="B846" s="34" t="s">
        <v>4746</v>
      </c>
    </row>
    <row r="847" spans="1:2" ht="20">
      <c r="A847" s="34" t="s">
        <v>4810</v>
      </c>
      <c r="B847" s="34" t="s">
        <v>4809</v>
      </c>
    </row>
    <row r="848" spans="1:2" ht="20">
      <c r="A848" s="34" t="s">
        <v>4808</v>
      </c>
      <c r="B848" s="34" t="s">
        <v>4807</v>
      </c>
    </row>
    <row r="849" spans="1:2" ht="20">
      <c r="A849" s="34" t="s">
        <v>4806</v>
      </c>
      <c r="B849" s="34" t="s">
        <v>4805</v>
      </c>
    </row>
    <row r="850" spans="1:2" ht="20">
      <c r="A850" s="34" t="s">
        <v>4804</v>
      </c>
      <c r="B850" s="34" t="s">
        <v>4803</v>
      </c>
    </row>
    <row r="851" spans="1:2" ht="20">
      <c r="A851" s="34" t="s">
        <v>4802</v>
      </c>
      <c r="B851" s="34" t="s">
        <v>4801</v>
      </c>
    </row>
    <row r="852" spans="1:2" ht="20">
      <c r="A852" s="34" t="s">
        <v>4800</v>
      </c>
      <c r="B852" s="34" t="s">
        <v>4799</v>
      </c>
    </row>
    <row r="853" spans="1:2" ht="20">
      <c r="A853" s="34" t="s">
        <v>4798</v>
      </c>
      <c r="B853" s="34" t="s">
        <v>4797</v>
      </c>
    </row>
    <row r="854" spans="1:2" ht="20">
      <c r="A854" s="34" t="s">
        <v>4796</v>
      </c>
      <c r="B854" s="52" t="s">
        <v>4795</v>
      </c>
    </row>
    <row r="855" spans="1:2" ht="20">
      <c r="A855" s="34" t="s">
        <v>4794</v>
      </c>
      <c r="B855" s="34" t="s">
        <v>4044</v>
      </c>
    </row>
    <row r="856" spans="1:2" ht="20">
      <c r="A856" s="34" t="s">
        <v>4793</v>
      </c>
      <c r="B856" s="34" t="s">
        <v>4792</v>
      </c>
    </row>
    <row r="857" spans="1:2" ht="20">
      <c r="A857" s="34" t="s">
        <v>4791</v>
      </c>
      <c r="B857" s="34" t="s">
        <v>4790</v>
      </c>
    </row>
    <row r="858" spans="1:2" ht="20">
      <c r="A858" s="34" t="s">
        <v>4789</v>
      </c>
      <c r="B858" s="34" t="s">
        <v>4788</v>
      </c>
    </row>
    <row r="859" spans="1:2" ht="20">
      <c r="A859" s="34" t="s">
        <v>4787</v>
      </c>
      <c r="B859" s="34" t="s">
        <v>4786</v>
      </c>
    </row>
    <row r="860" spans="1:2" ht="20">
      <c r="A860" s="34" t="s">
        <v>4785</v>
      </c>
      <c r="B860" s="34" t="s">
        <v>4784</v>
      </c>
    </row>
    <row r="861" spans="1:2" ht="20">
      <c r="A861" s="34" t="s">
        <v>4783</v>
      </c>
      <c r="B861" s="34" t="s">
        <v>4782</v>
      </c>
    </row>
    <row r="862" spans="1:2" ht="20">
      <c r="A862" s="34" t="s">
        <v>4781</v>
      </c>
      <c r="B862" s="34" t="s">
        <v>4780</v>
      </c>
    </row>
    <row r="863" spans="1:2" ht="20">
      <c r="A863" s="34" t="s">
        <v>4779</v>
      </c>
      <c r="B863" s="34" t="s">
        <v>4778</v>
      </c>
    </row>
    <row r="864" spans="1:2" ht="20">
      <c r="A864" s="34" t="s">
        <v>4777</v>
      </c>
      <c r="B864" s="34" t="s">
        <v>4776</v>
      </c>
    </row>
    <row r="865" spans="1:2" ht="20">
      <c r="A865" s="34" t="s">
        <v>4775</v>
      </c>
      <c r="B865" s="34" t="s">
        <v>4774</v>
      </c>
    </row>
    <row r="866" spans="1:2" ht="20">
      <c r="A866" s="34" t="s">
        <v>4773</v>
      </c>
      <c r="B866" s="34" t="s">
        <v>4772</v>
      </c>
    </row>
    <row r="867" spans="1:2" ht="20">
      <c r="A867" s="34" t="s">
        <v>4771</v>
      </c>
      <c r="B867" s="34" t="s">
        <v>4770</v>
      </c>
    </row>
    <row r="868" spans="1:2" ht="20">
      <c r="A868" s="34" t="s">
        <v>4769</v>
      </c>
      <c r="B868" s="34" t="s">
        <v>4255</v>
      </c>
    </row>
    <row r="869" spans="1:2" ht="20">
      <c r="A869" s="34" t="s">
        <v>4768</v>
      </c>
      <c r="B869" s="34" t="s">
        <v>4767</v>
      </c>
    </row>
    <row r="870" spans="1:2" ht="20">
      <c r="A870" s="34" t="s">
        <v>4766</v>
      </c>
      <c r="B870" s="34" t="s">
        <v>4765</v>
      </c>
    </row>
    <row r="871" spans="1:2" ht="20">
      <c r="A871" s="34" t="s">
        <v>4764</v>
      </c>
      <c r="B871" s="34" t="s">
        <v>4763</v>
      </c>
    </row>
    <row r="872" spans="1:2" ht="20">
      <c r="A872" s="34" t="s">
        <v>4762</v>
      </c>
      <c r="B872" s="34" t="s">
        <v>3145</v>
      </c>
    </row>
    <row r="873" spans="1:2" ht="20">
      <c r="A873" s="34" t="s">
        <v>4761</v>
      </c>
      <c r="B873" s="34" t="s">
        <v>4760</v>
      </c>
    </row>
    <row r="874" spans="1:2" ht="20">
      <c r="A874" s="34" t="s">
        <v>4759</v>
      </c>
      <c r="B874" s="34" t="s">
        <v>4758</v>
      </c>
    </row>
    <row r="875" spans="1:2" ht="20">
      <c r="A875" s="34" t="s">
        <v>4757</v>
      </c>
      <c r="B875" s="34" t="s">
        <v>4756</v>
      </c>
    </row>
    <row r="876" spans="1:2" ht="20">
      <c r="A876" s="34" t="s">
        <v>4755</v>
      </c>
      <c r="B876" s="34" t="s">
        <v>4754</v>
      </c>
    </row>
    <row r="877" spans="1:2" ht="20">
      <c r="A877" s="34" t="s">
        <v>4753</v>
      </c>
      <c r="B877" s="34" t="s">
        <v>4752</v>
      </c>
    </row>
    <row r="878" spans="1:2" ht="20">
      <c r="A878" s="34" t="s">
        <v>4751</v>
      </c>
      <c r="B878" s="34" t="s">
        <v>4750</v>
      </c>
    </row>
    <row r="879" spans="1:2" ht="20">
      <c r="A879" s="34" t="s">
        <v>4749</v>
      </c>
      <c r="B879" s="34" t="s">
        <v>4748</v>
      </c>
    </row>
    <row r="880" spans="1:2" ht="20">
      <c r="A880" s="34" t="s">
        <v>4747</v>
      </c>
      <c r="B880" s="34" t="s">
        <v>4746</v>
      </c>
    </row>
    <row r="881" spans="1:2" ht="20">
      <c r="A881" s="34" t="s">
        <v>4745</v>
      </c>
      <c r="B881" s="34" t="s">
        <v>4744</v>
      </c>
    </row>
    <row r="882" spans="1:2" ht="20">
      <c r="A882" s="34" t="s">
        <v>4743</v>
      </c>
      <c r="B882" s="34" t="s">
        <v>4608</v>
      </c>
    </row>
    <row r="883" spans="1:2" ht="20">
      <c r="A883" s="34" t="s">
        <v>4742</v>
      </c>
      <c r="B883" s="34" t="s">
        <v>4741</v>
      </c>
    </row>
    <row r="884" spans="1:2" ht="20">
      <c r="A884" s="34" t="s">
        <v>4740</v>
      </c>
      <c r="B884" s="34" t="s">
        <v>4739</v>
      </c>
    </row>
    <row r="885" spans="1:2" ht="20">
      <c r="A885" s="34" t="s">
        <v>4738</v>
      </c>
      <c r="B885" s="34" t="s">
        <v>4737</v>
      </c>
    </row>
    <row r="886" spans="1:2" ht="20">
      <c r="A886" s="34" t="s">
        <v>4736</v>
      </c>
      <c r="B886" s="34" t="s">
        <v>4735</v>
      </c>
    </row>
    <row r="887" spans="1:2" ht="20">
      <c r="A887" s="34" t="s">
        <v>4734</v>
      </c>
      <c r="B887" s="34" t="s">
        <v>4733</v>
      </c>
    </row>
    <row r="888" spans="1:2" ht="20">
      <c r="A888" s="34" t="s">
        <v>4732</v>
      </c>
      <c r="B888" s="34" t="s">
        <v>4731</v>
      </c>
    </row>
    <row r="889" spans="1:2" ht="20">
      <c r="A889" s="34" t="s">
        <v>4730</v>
      </c>
      <c r="B889" s="34" t="s">
        <v>4729</v>
      </c>
    </row>
    <row r="890" spans="1:2" ht="20">
      <c r="A890" s="34" t="s">
        <v>4728</v>
      </c>
      <c r="B890" s="34" t="s">
        <v>4727</v>
      </c>
    </row>
    <row r="891" spans="1:2" ht="20">
      <c r="A891" s="34" t="s">
        <v>4726</v>
      </c>
      <c r="B891" s="34" t="s">
        <v>4725</v>
      </c>
    </row>
    <row r="892" spans="1:2" ht="20">
      <c r="A892" s="34" t="s">
        <v>4724</v>
      </c>
      <c r="B892" s="34" t="s">
        <v>4723</v>
      </c>
    </row>
    <row r="893" spans="1:2" ht="20">
      <c r="A893" s="34" t="s">
        <v>4722</v>
      </c>
      <c r="B893" s="34" t="s">
        <v>4721</v>
      </c>
    </row>
    <row r="894" spans="1:2" ht="20">
      <c r="A894" s="34" t="s">
        <v>4720</v>
      </c>
      <c r="B894" s="34" t="s">
        <v>4719</v>
      </c>
    </row>
    <row r="895" spans="1:2" ht="20">
      <c r="A895" s="34" t="s">
        <v>4718</v>
      </c>
      <c r="B895" s="34" t="s">
        <v>4717</v>
      </c>
    </row>
    <row r="896" spans="1:2" ht="20">
      <c r="A896" s="34" t="s">
        <v>4716</v>
      </c>
      <c r="B896" s="34" t="s">
        <v>4715</v>
      </c>
    </row>
    <row r="897" spans="1:2" ht="20">
      <c r="A897" s="34" t="s">
        <v>4714</v>
      </c>
      <c r="B897" s="34" t="s">
        <v>4713</v>
      </c>
    </row>
    <row r="898" spans="1:2" ht="20">
      <c r="A898" s="34" t="s">
        <v>4712</v>
      </c>
      <c r="B898" s="34" t="s">
        <v>4711</v>
      </c>
    </row>
    <row r="899" spans="1:2" ht="20">
      <c r="A899" s="34" t="s">
        <v>4710</v>
      </c>
      <c r="B899" s="34" t="s">
        <v>4709</v>
      </c>
    </row>
    <row r="900" spans="1:2" ht="20">
      <c r="A900" s="34" t="s">
        <v>4708</v>
      </c>
      <c r="B900" s="34" t="s">
        <v>4707</v>
      </c>
    </row>
    <row r="901" spans="1:2" ht="20">
      <c r="A901" s="34" t="s">
        <v>4706</v>
      </c>
      <c r="B901" s="34" t="s">
        <v>4705</v>
      </c>
    </row>
    <row r="902" spans="1:2" ht="20">
      <c r="A902" s="34" t="s">
        <v>4704</v>
      </c>
      <c r="B902" s="34" t="s">
        <v>4703</v>
      </c>
    </row>
    <row r="903" spans="1:2" ht="20">
      <c r="A903" s="34" t="s">
        <v>4702</v>
      </c>
      <c r="B903" s="34" t="s">
        <v>4701</v>
      </c>
    </row>
    <row r="904" spans="1:2" ht="20">
      <c r="A904" s="34" t="s">
        <v>4700</v>
      </c>
      <c r="B904" s="34" t="s">
        <v>3376</v>
      </c>
    </row>
    <row r="905" spans="1:2" ht="20">
      <c r="A905" s="34" t="s">
        <v>4699</v>
      </c>
      <c r="B905" s="34" t="s">
        <v>4698</v>
      </c>
    </row>
    <row r="906" spans="1:2" ht="20">
      <c r="A906" s="34" t="s">
        <v>4697</v>
      </c>
      <c r="B906" s="34" t="s">
        <v>4696</v>
      </c>
    </row>
    <row r="907" spans="1:2" ht="20">
      <c r="A907" s="34" t="s">
        <v>4695</v>
      </c>
      <c r="B907" s="34" t="s">
        <v>4694</v>
      </c>
    </row>
    <row r="908" spans="1:2" ht="20">
      <c r="A908" s="34" t="s">
        <v>4693</v>
      </c>
      <c r="B908" s="34" t="s">
        <v>4692</v>
      </c>
    </row>
    <row r="909" spans="1:2" ht="20">
      <c r="A909" s="34" t="s">
        <v>4691</v>
      </c>
      <c r="B909" s="34" t="s">
        <v>4690</v>
      </c>
    </row>
    <row r="910" spans="1:2" ht="20">
      <c r="A910" s="34" t="s">
        <v>4689</v>
      </c>
      <c r="B910" s="34" t="s">
        <v>4688</v>
      </c>
    </row>
    <row r="911" spans="1:2" ht="20">
      <c r="A911" s="34" t="s">
        <v>4687</v>
      </c>
      <c r="B911" s="34" t="s">
        <v>4686</v>
      </c>
    </row>
    <row r="912" spans="1:2" ht="20">
      <c r="A912" s="34" t="s">
        <v>4685</v>
      </c>
      <c r="B912" s="34" t="s">
        <v>4684</v>
      </c>
    </row>
    <row r="913" spans="1:2" ht="20">
      <c r="A913" s="34" t="s">
        <v>4683</v>
      </c>
      <c r="B913" s="34" t="s">
        <v>4682</v>
      </c>
    </row>
    <row r="914" spans="1:2" ht="20">
      <c r="A914" s="34" t="s">
        <v>4681</v>
      </c>
      <c r="B914" s="34" t="s">
        <v>4680</v>
      </c>
    </row>
    <row r="915" spans="1:2" ht="20">
      <c r="A915" s="34" t="s">
        <v>4679</v>
      </c>
      <c r="B915" s="34" t="s">
        <v>4678</v>
      </c>
    </row>
    <row r="916" spans="1:2" ht="20">
      <c r="A916" s="34" t="s">
        <v>4677</v>
      </c>
      <c r="B916" s="34" t="s">
        <v>4676</v>
      </c>
    </row>
    <row r="917" spans="1:2" ht="20">
      <c r="A917" s="34" t="s">
        <v>4675</v>
      </c>
      <c r="B917" s="34" t="s">
        <v>4674</v>
      </c>
    </row>
    <row r="918" spans="1:2" ht="20">
      <c r="A918" s="34" t="s">
        <v>4673</v>
      </c>
      <c r="B918" s="34" t="s">
        <v>4672</v>
      </c>
    </row>
    <row r="919" spans="1:2" ht="20">
      <c r="A919" s="34" t="s">
        <v>4671</v>
      </c>
      <c r="B919" s="34" t="s">
        <v>4670</v>
      </c>
    </row>
    <row r="920" spans="1:2" ht="20">
      <c r="A920" s="34" t="s">
        <v>4669</v>
      </c>
      <c r="B920" s="34" t="s">
        <v>4668</v>
      </c>
    </row>
    <row r="921" spans="1:2" ht="20">
      <c r="A921" s="34" t="s">
        <v>4667</v>
      </c>
      <c r="B921" s="34" t="s">
        <v>4666</v>
      </c>
    </row>
    <row r="922" spans="1:2" ht="20">
      <c r="A922" s="34" t="s">
        <v>4665</v>
      </c>
      <c r="B922" s="34" t="s">
        <v>4664</v>
      </c>
    </row>
    <row r="923" spans="1:2" ht="20">
      <c r="A923" s="34" t="s">
        <v>4663</v>
      </c>
      <c r="B923" s="34" t="s">
        <v>4360</v>
      </c>
    </row>
    <row r="924" spans="1:2" ht="20">
      <c r="A924" s="34" t="s">
        <v>4662</v>
      </c>
      <c r="B924" s="34" t="s">
        <v>4362</v>
      </c>
    </row>
    <row r="925" spans="1:2" ht="20">
      <c r="A925" s="34" t="s">
        <v>4661</v>
      </c>
      <c r="B925" s="34" t="s">
        <v>4660</v>
      </c>
    </row>
    <row r="926" spans="1:2" ht="20">
      <c r="A926" s="34" t="s">
        <v>4659</v>
      </c>
      <c r="B926" s="34" t="s">
        <v>4658</v>
      </c>
    </row>
    <row r="927" spans="1:2" ht="20">
      <c r="A927" s="34" t="s">
        <v>4657</v>
      </c>
      <c r="B927" s="34" t="s">
        <v>4656</v>
      </c>
    </row>
    <row r="928" spans="1:2" ht="20">
      <c r="A928" s="34" t="s">
        <v>4655</v>
      </c>
      <c r="B928" s="34" t="s">
        <v>4654</v>
      </c>
    </row>
    <row r="929" spans="1:2" ht="20">
      <c r="A929" s="34" t="s">
        <v>4653</v>
      </c>
      <c r="B929" s="34" t="s">
        <v>4652</v>
      </c>
    </row>
    <row r="930" spans="1:2" ht="20">
      <c r="A930" s="34" t="s">
        <v>4651</v>
      </c>
      <c r="B930" s="34" t="s">
        <v>3704</v>
      </c>
    </row>
    <row r="931" spans="1:2" ht="20">
      <c r="A931" s="34" t="s">
        <v>4650</v>
      </c>
      <c r="B931" s="34" t="s">
        <v>4649</v>
      </c>
    </row>
    <row r="932" spans="1:2" ht="20">
      <c r="A932" s="34" t="s">
        <v>4648</v>
      </c>
      <c r="B932" s="34" t="s">
        <v>4647</v>
      </c>
    </row>
    <row r="933" spans="1:2" ht="20">
      <c r="A933" s="34" t="s">
        <v>4646</v>
      </c>
      <c r="B933" s="34" t="s">
        <v>4645</v>
      </c>
    </row>
    <row r="934" spans="1:2" ht="20">
      <c r="A934" s="34" t="s">
        <v>4644</v>
      </c>
      <c r="B934" s="34" t="s">
        <v>4643</v>
      </c>
    </row>
    <row r="935" spans="1:2" ht="20">
      <c r="A935" s="34" t="s">
        <v>4642</v>
      </c>
      <c r="B935" s="34" t="s">
        <v>4641</v>
      </c>
    </row>
    <row r="936" spans="1:2" ht="20">
      <c r="A936" s="34" t="s">
        <v>4640</v>
      </c>
      <c r="B936" s="34" t="s">
        <v>4639</v>
      </c>
    </row>
    <row r="937" spans="1:2" ht="20">
      <c r="A937" s="34" t="s">
        <v>4638</v>
      </c>
      <c r="B937" s="34" t="s">
        <v>4637</v>
      </c>
    </row>
    <row r="938" spans="1:2" ht="20">
      <c r="A938" s="34" t="s">
        <v>4636</v>
      </c>
      <c r="B938" s="34" t="s">
        <v>4635</v>
      </c>
    </row>
    <row r="939" spans="1:2" ht="20">
      <c r="A939" s="34" t="s">
        <v>4634</v>
      </c>
      <c r="B939" s="34" t="s">
        <v>4633</v>
      </c>
    </row>
    <row r="940" spans="1:2" ht="20">
      <c r="A940" s="34" t="s">
        <v>4632</v>
      </c>
      <c r="B940" s="34" t="s">
        <v>4631</v>
      </c>
    </row>
    <row r="941" spans="1:2" ht="20">
      <c r="A941" s="34" t="s">
        <v>4630</v>
      </c>
      <c r="B941" s="34" t="s">
        <v>4629</v>
      </c>
    </row>
    <row r="942" spans="1:2" ht="20">
      <c r="A942" s="34" t="s">
        <v>4628</v>
      </c>
      <c r="B942" s="34" t="s">
        <v>4627</v>
      </c>
    </row>
    <row r="943" spans="1:2" ht="20">
      <c r="A943" s="34" t="s">
        <v>4626</v>
      </c>
      <c r="B943" s="34" t="s">
        <v>4625</v>
      </c>
    </row>
    <row r="944" spans="1:2" ht="20">
      <c r="A944" s="34" t="s">
        <v>4624</v>
      </c>
      <c r="B944" s="34" t="s">
        <v>4623</v>
      </c>
    </row>
    <row r="945" spans="1:2" ht="20">
      <c r="A945" s="34" t="s">
        <v>4622</v>
      </c>
      <c r="B945" s="34" t="s">
        <v>4621</v>
      </c>
    </row>
    <row r="946" spans="1:2" ht="20">
      <c r="A946" s="34" t="s">
        <v>4620</v>
      </c>
      <c r="B946" s="34" t="s">
        <v>4619</v>
      </c>
    </row>
    <row r="947" spans="1:2" ht="20">
      <c r="A947" s="34" t="s">
        <v>4618</v>
      </c>
      <c r="B947" s="34" t="s">
        <v>4617</v>
      </c>
    </row>
    <row r="948" spans="1:2" ht="20">
      <c r="A948" s="34" t="s">
        <v>4616</v>
      </c>
      <c r="B948" s="34" t="s">
        <v>4615</v>
      </c>
    </row>
    <row r="949" spans="1:2" ht="20">
      <c r="A949" s="34" t="s">
        <v>4614</v>
      </c>
      <c r="B949" s="34" t="s">
        <v>3341</v>
      </c>
    </row>
    <row r="950" spans="1:2" ht="20">
      <c r="A950" s="34" t="s">
        <v>4613</v>
      </c>
      <c r="B950" s="34" t="s">
        <v>4612</v>
      </c>
    </row>
    <row r="951" spans="1:2" ht="20">
      <c r="A951" s="34" t="s">
        <v>4611</v>
      </c>
      <c r="B951" s="34" t="s">
        <v>4610</v>
      </c>
    </row>
    <row r="952" spans="1:2" ht="20">
      <c r="A952" s="34" t="s">
        <v>4609</v>
      </c>
      <c r="B952" s="34" t="s">
        <v>4608</v>
      </c>
    </row>
    <row r="953" spans="1:2" ht="20">
      <c r="A953" s="34" t="s">
        <v>4607</v>
      </c>
      <c r="B953" s="34" t="s">
        <v>4606</v>
      </c>
    </row>
    <row r="954" spans="1:2" ht="20">
      <c r="A954" s="34" t="s">
        <v>4605</v>
      </c>
      <c r="B954" s="34" t="s">
        <v>4604</v>
      </c>
    </row>
    <row r="955" spans="1:2" ht="20">
      <c r="A955" s="34" t="s">
        <v>4603</v>
      </c>
      <c r="B955" s="34" t="s">
        <v>4602</v>
      </c>
    </row>
    <row r="956" spans="1:2" ht="20">
      <c r="A956" s="34" t="s">
        <v>4601</v>
      </c>
      <c r="B956" s="34" t="s">
        <v>4600</v>
      </c>
    </row>
    <row r="957" spans="1:2" ht="20">
      <c r="A957" s="34" t="s">
        <v>4599</v>
      </c>
      <c r="B957" s="34" t="s">
        <v>4598</v>
      </c>
    </row>
    <row r="958" spans="1:2" ht="20">
      <c r="A958" s="34" t="s">
        <v>4597</v>
      </c>
      <c r="B958" s="34" t="s">
        <v>4596</v>
      </c>
    </row>
    <row r="959" spans="1:2" ht="20">
      <c r="A959" s="34" t="s">
        <v>4595</v>
      </c>
      <c r="B959" s="34" t="s">
        <v>4594</v>
      </c>
    </row>
    <row r="960" spans="1:2" ht="20">
      <c r="A960" s="34" t="s">
        <v>4593</v>
      </c>
      <c r="B960" s="34" t="s">
        <v>4592</v>
      </c>
    </row>
    <row r="961" spans="1:2" ht="20">
      <c r="A961" s="34" t="s">
        <v>4591</v>
      </c>
      <c r="B961" s="34" t="s">
        <v>4590</v>
      </c>
    </row>
    <row r="962" spans="1:2" ht="20">
      <c r="A962" s="34" t="s">
        <v>4589</v>
      </c>
      <c r="B962" s="34" t="s">
        <v>4588</v>
      </c>
    </row>
    <row r="963" spans="1:2" ht="20">
      <c r="A963" s="34" t="s">
        <v>4587</v>
      </c>
      <c r="B963" s="34" t="s">
        <v>4586</v>
      </c>
    </row>
    <row r="964" spans="1:2" ht="20">
      <c r="A964" s="34" t="s">
        <v>4585</v>
      </c>
      <c r="B964" s="34" t="s">
        <v>4584</v>
      </c>
    </row>
    <row r="965" spans="1:2" ht="20">
      <c r="A965" s="34" t="s">
        <v>4583</v>
      </c>
      <c r="B965" s="34" t="s">
        <v>4582</v>
      </c>
    </row>
    <row r="966" spans="1:2" ht="20">
      <c r="A966" s="34" t="s">
        <v>4581</v>
      </c>
      <c r="B966" s="34" t="s">
        <v>4580</v>
      </c>
    </row>
    <row r="967" spans="1:2" ht="20">
      <c r="A967" s="34" t="s">
        <v>4579</v>
      </c>
      <c r="B967" s="34" t="s">
        <v>4578</v>
      </c>
    </row>
    <row r="968" spans="1:2" ht="20">
      <c r="A968" s="34" t="s">
        <v>4577</v>
      </c>
      <c r="B968" s="34" t="s">
        <v>4576</v>
      </c>
    </row>
    <row r="969" spans="1:2" ht="20">
      <c r="A969" s="34" t="s">
        <v>4575</v>
      </c>
      <c r="B969" s="34" t="s">
        <v>4574</v>
      </c>
    </row>
    <row r="970" spans="1:2" ht="20">
      <c r="A970" s="34" t="s">
        <v>4573</v>
      </c>
      <c r="B970" s="34" t="s">
        <v>4572</v>
      </c>
    </row>
    <row r="971" spans="1:2" ht="20">
      <c r="A971" s="34" t="s">
        <v>4571</v>
      </c>
      <c r="B971" s="34" t="s">
        <v>4570</v>
      </c>
    </row>
    <row r="972" spans="1:2" ht="20">
      <c r="A972" s="34" t="s">
        <v>4569</v>
      </c>
      <c r="B972" s="34" t="s">
        <v>4568</v>
      </c>
    </row>
    <row r="973" spans="1:2" ht="20">
      <c r="A973" s="34" t="s">
        <v>4567</v>
      </c>
      <c r="B973" s="34" t="s">
        <v>4566</v>
      </c>
    </row>
    <row r="974" spans="1:2" ht="20">
      <c r="A974" s="34" t="s">
        <v>4565</v>
      </c>
      <c r="B974" s="34" t="s">
        <v>4564</v>
      </c>
    </row>
    <row r="975" spans="1:2" ht="20">
      <c r="A975" s="34" t="s">
        <v>4563</v>
      </c>
      <c r="B975" s="34" t="s">
        <v>4562</v>
      </c>
    </row>
    <row r="976" spans="1:2" ht="20">
      <c r="A976" s="34" t="s">
        <v>4561</v>
      </c>
      <c r="B976" s="34" t="s">
        <v>4560</v>
      </c>
    </row>
    <row r="977" spans="1:2" ht="20">
      <c r="A977" s="34" t="s">
        <v>4559</v>
      </c>
      <c r="B977" s="34" t="s">
        <v>4558</v>
      </c>
    </row>
    <row r="978" spans="1:2" ht="20">
      <c r="A978" s="34" t="s">
        <v>4557</v>
      </c>
      <c r="B978" s="34" t="s">
        <v>4556</v>
      </c>
    </row>
    <row r="979" spans="1:2" ht="20">
      <c r="A979" s="34" t="s">
        <v>4555</v>
      </c>
      <c r="B979" s="34" t="s">
        <v>4554</v>
      </c>
    </row>
    <row r="980" spans="1:2" ht="20">
      <c r="A980" s="34" t="s">
        <v>4553</v>
      </c>
      <c r="B980" s="34" t="s">
        <v>4552</v>
      </c>
    </row>
    <row r="981" spans="1:2" ht="20">
      <c r="A981" s="34" t="s">
        <v>4551</v>
      </c>
      <c r="B981" s="34" t="s">
        <v>4550</v>
      </c>
    </row>
    <row r="982" spans="1:2" ht="20">
      <c r="A982" s="34" t="s">
        <v>4549</v>
      </c>
      <c r="B982" s="34" t="s">
        <v>3582</v>
      </c>
    </row>
    <row r="983" spans="1:2" ht="20">
      <c r="A983" s="34" t="s">
        <v>4548</v>
      </c>
      <c r="B983" s="34" t="s">
        <v>4316</v>
      </c>
    </row>
    <row r="984" spans="1:2" ht="20">
      <c r="A984" s="34" t="s">
        <v>4547</v>
      </c>
      <c r="B984" s="34" t="s">
        <v>4546</v>
      </c>
    </row>
    <row r="985" spans="1:2" ht="20">
      <c r="A985" s="34" t="s">
        <v>4545</v>
      </c>
      <c r="B985" s="34" t="s">
        <v>4544</v>
      </c>
    </row>
    <row r="986" spans="1:2" ht="20">
      <c r="A986" s="34" t="s">
        <v>4543</v>
      </c>
      <c r="B986" s="34" t="s">
        <v>4542</v>
      </c>
    </row>
    <row r="987" spans="1:2" ht="20">
      <c r="A987" s="34" t="s">
        <v>4541</v>
      </c>
      <c r="B987" s="34" t="s">
        <v>4540</v>
      </c>
    </row>
    <row r="988" spans="1:2" ht="20">
      <c r="A988" s="34" t="s">
        <v>4539</v>
      </c>
      <c r="B988" s="34" t="s">
        <v>4538</v>
      </c>
    </row>
    <row r="989" spans="1:2" ht="20">
      <c r="A989" s="34" t="s">
        <v>4537</v>
      </c>
      <c r="B989" s="34" t="s">
        <v>4536</v>
      </c>
    </row>
    <row r="990" spans="1:2" ht="20">
      <c r="A990" s="34" t="s">
        <v>4535</v>
      </c>
      <c r="B990" s="34" t="s">
        <v>4534</v>
      </c>
    </row>
    <row r="991" spans="1:2" ht="20">
      <c r="A991" s="34" t="s">
        <v>4533</v>
      </c>
      <c r="B991" s="34" t="s">
        <v>4532</v>
      </c>
    </row>
    <row r="992" spans="1:2" ht="20">
      <c r="A992" s="34" t="s">
        <v>4531</v>
      </c>
      <c r="B992" s="34" t="s">
        <v>4530</v>
      </c>
    </row>
    <row r="993" spans="1:2" ht="20">
      <c r="A993" s="34" t="s">
        <v>4529</v>
      </c>
      <c r="B993" s="34" t="s">
        <v>4528</v>
      </c>
    </row>
    <row r="994" spans="1:2" ht="20">
      <c r="A994" s="34" t="s">
        <v>4527</v>
      </c>
      <c r="B994" s="34" t="s">
        <v>4526</v>
      </c>
    </row>
    <row r="995" spans="1:2" ht="20">
      <c r="A995" s="34" t="s">
        <v>4525</v>
      </c>
      <c r="B995" s="34" t="s">
        <v>4524</v>
      </c>
    </row>
    <row r="996" spans="1:2" ht="20">
      <c r="A996" s="34" t="s">
        <v>4523</v>
      </c>
      <c r="B996" s="34" t="s">
        <v>4522</v>
      </c>
    </row>
    <row r="997" spans="1:2" ht="20">
      <c r="A997" s="34" t="s">
        <v>4521</v>
      </c>
      <c r="B997" s="34" t="s">
        <v>4520</v>
      </c>
    </row>
    <row r="998" spans="1:2" ht="20">
      <c r="A998" s="34" t="s">
        <v>4519</v>
      </c>
      <c r="B998" s="34" t="s">
        <v>4518</v>
      </c>
    </row>
    <row r="999" spans="1:2" ht="20">
      <c r="A999" s="39" t="s">
        <v>4517</v>
      </c>
      <c r="B999" s="34" t="s">
        <v>4516</v>
      </c>
    </row>
    <row r="1000" spans="1:2" ht="20">
      <c r="A1000" s="34" t="s">
        <v>4515</v>
      </c>
      <c r="B1000" s="34" t="s">
        <v>4514</v>
      </c>
    </row>
    <row r="1001" spans="1:2" ht="20">
      <c r="A1001" s="34" t="s">
        <v>4513</v>
      </c>
      <c r="B1001" s="34" t="s">
        <v>4512</v>
      </c>
    </row>
    <row r="1002" spans="1:2" ht="20">
      <c r="A1002" s="34" t="s">
        <v>4511</v>
      </c>
      <c r="B1002" s="34" t="s">
        <v>4510</v>
      </c>
    </row>
    <row r="1003" spans="1:2" ht="20">
      <c r="A1003" s="34" t="s">
        <v>4509</v>
      </c>
      <c r="B1003" s="34" t="s">
        <v>4508</v>
      </c>
    </row>
    <row r="1004" spans="1:2" ht="20">
      <c r="A1004" s="34" t="s">
        <v>4507</v>
      </c>
      <c r="B1004" s="34" t="s">
        <v>4506</v>
      </c>
    </row>
    <row r="1005" spans="1:2" ht="20">
      <c r="A1005" s="34" t="s">
        <v>4505</v>
      </c>
      <c r="B1005" s="34" t="s">
        <v>4504</v>
      </c>
    </row>
    <row r="1006" spans="1:2" ht="20">
      <c r="A1006" s="34" t="s">
        <v>4503</v>
      </c>
      <c r="B1006" s="34" t="s">
        <v>4502</v>
      </c>
    </row>
    <row r="1007" spans="1:2" ht="20">
      <c r="A1007" s="34" t="s">
        <v>4501</v>
      </c>
      <c r="B1007" s="34" t="s">
        <v>4500</v>
      </c>
    </row>
    <row r="1008" spans="1:2" ht="20">
      <c r="A1008" s="34" t="s">
        <v>4499</v>
      </c>
      <c r="B1008" s="34" t="s">
        <v>4316</v>
      </c>
    </row>
    <row r="1009" spans="1:2" ht="20">
      <c r="A1009" s="34" t="s">
        <v>4498</v>
      </c>
      <c r="B1009" s="34" t="s">
        <v>4497</v>
      </c>
    </row>
    <row r="1010" spans="1:2" ht="20">
      <c r="A1010" s="34" t="s">
        <v>4496</v>
      </c>
      <c r="B1010" s="34" t="s">
        <v>4495</v>
      </c>
    </row>
    <row r="1011" spans="1:2" ht="20">
      <c r="A1011" s="34" t="s">
        <v>4494</v>
      </c>
      <c r="B1011" s="34" t="s">
        <v>4493</v>
      </c>
    </row>
    <row r="1012" spans="1:2" ht="20">
      <c r="A1012" s="34" t="s">
        <v>4492</v>
      </c>
      <c r="B1012" s="34" t="s">
        <v>4491</v>
      </c>
    </row>
    <row r="1013" spans="1:2" ht="20">
      <c r="A1013" s="34" t="s">
        <v>4490</v>
      </c>
      <c r="B1013" s="34" t="s">
        <v>4489</v>
      </c>
    </row>
    <row r="1014" spans="1:2" ht="20">
      <c r="A1014" s="34" t="s">
        <v>4488</v>
      </c>
      <c r="B1014" s="34" t="s">
        <v>4487</v>
      </c>
    </row>
    <row r="1015" spans="1:2" ht="20">
      <c r="A1015" s="34" t="s">
        <v>4486</v>
      </c>
      <c r="B1015" s="34" t="s">
        <v>4485</v>
      </c>
    </row>
    <row r="1016" spans="1:2" ht="20">
      <c r="A1016" s="34" t="s">
        <v>4484</v>
      </c>
      <c r="B1016" s="34" t="s">
        <v>4483</v>
      </c>
    </row>
    <row r="1017" spans="1:2" ht="20">
      <c r="A1017" s="34" t="s">
        <v>4482</v>
      </c>
      <c r="B1017" s="34" t="s">
        <v>4481</v>
      </c>
    </row>
    <row r="1018" spans="1:2" ht="20">
      <c r="A1018" s="34" t="s">
        <v>4480</v>
      </c>
      <c r="B1018" s="34" t="s">
        <v>4479</v>
      </c>
    </row>
    <row r="1019" spans="1:2" ht="20">
      <c r="A1019" s="34" t="s">
        <v>4478</v>
      </c>
      <c r="B1019" s="34" t="s">
        <v>4292</v>
      </c>
    </row>
    <row r="1020" spans="1:2" ht="20">
      <c r="A1020" s="34" t="s">
        <v>4477</v>
      </c>
      <c r="B1020" s="34" t="s">
        <v>4476</v>
      </c>
    </row>
    <row r="1021" spans="1:2" ht="20">
      <c r="A1021" s="34" t="s">
        <v>4475</v>
      </c>
      <c r="B1021" s="34" t="s">
        <v>4474</v>
      </c>
    </row>
    <row r="1022" spans="1:2" ht="20">
      <c r="A1022" s="34" t="s">
        <v>4473</v>
      </c>
      <c r="B1022" s="34" t="s">
        <v>4472</v>
      </c>
    </row>
    <row r="1023" spans="1:2" ht="20">
      <c r="A1023" s="34" t="s">
        <v>4471</v>
      </c>
      <c r="B1023" s="34" t="s">
        <v>4470</v>
      </c>
    </row>
    <row r="1024" spans="1:2" ht="20">
      <c r="A1024" s="34" t="s">
        <v>4469</v>
      </c>
      <c r="B1024" s="34" t="s">
        <v>4468</v>
      </c>
    </row>
    <row r="1025" spans="1:2" ht="20">
      <c r="A1025" s="34" t="s">
        <v>4467</v>
      </c>
      <c r="B1025" s="34" t="s">
        <v>4466</v>
      </c>
    </row>
    <row r="1026" spans="1:2" ht="20">
      <c r="A1026" s="34" t="s">
        <v>4465</v>
      </c>
      <c r="B1026" s="34" t="s">
        <v>4464</v>
      </c>
    </row>
    <row r="1027" spans="1:2" ht="20">
      <c r="A1027" s="34" t="s">
        <v>4463</v>
      </c>
      <c r="B1027" s="34" t="s">
        <v>4462</v>
      </c>
    </row>
    <row r="1028" spans="1:2" ht="20">
      <c r="A1028" s="34" t="s">
        <v>4461</v>
      </c>
      <c r="B1028" s="34" t="s">
        <v>2827</v>
      </c>
    </row>
    <row r="1029" spans="1:2" ht="20">
      <c r="A1029" s="34" t="s">
        <v>4460</v>
      </c>
      <c r="B1029" s="34" t="s">
        <v>4459</v>
      </c>
    </row>
    <row r="1030" spans="1:2" ht="20">
      <c r="A1030" s="34" t="s">
        <v>4458</v>
      </c>
      <c r="B1030" s="34" t="s">
        <v>4457</v>
      </c>
    </row>
    <row r="1031" spans="1:2" ht="20">
      <c r="A1031" s="34" t="s">
        <v>4456</v>
      </c>
      <c r="B1031" s="34" t="s">
        <v>4455</v>
      </c>
    </row>
    <row r="1032" spans="1:2" ht="20">
      <c r="A1032" s="34" t="s">
        <v>4454</v>
      </c>
      <c r="B1032" s="34" t="s">
        <v>3347</v>
      </c>
    </row>
    <row r="1033" spans="1:2" ht="20">
      <c r="A1033" s="34" t="s">
        <v>4453</v>
      </c>
      <c r="B1033" s="34" t="s">
        <v>4452</v>
      </c>
    </row>
    <row r="1034" spans="1:2" ht="20">
      <c r="A1034" s="34" t="s">
        <v>4451</v>
      </c>
      <c r="B1034" s="34" t="s">
        <v>4450</v>
      </c>
    </row>
    <row r="1035" spans="1:2" ht="20">
      <c r="A1035" s="34" t="s">
        <v>4449</v>
      </c>
      <c r="B1035" s="34" t="s">
        <v>4448</v>
      </c>
    </row>
    <row r="1036" spans="1:2" ht="20">
      <c r="A1036" s="34" t="s">
        <v>4447</v>
      </c>
      <c r="B1036" s="34" t="s">
        <v>4446</v>
      </c>
    </row>
    <row r="1037" spans="1:2" ht="20">
      <c r="A1037" s="34" t="s">
        <v>4445</v>
      </c>
      <c r="B1037" s="34" t="s">
        <v>4444</v>
      </c>
    </row>
    <row r="1038" spans="1:2" ht="20">
      <c r="A1038" s="34" t="s">
        <v>4443</v>
      </c>
      <c r="B1038" s="34" t="s">
        <v>4442</v>
      </c>
    </row>
    <row r="1039" spans="1:2" ht="20">
      <c r="A1039" s="34" t="s">
        <v>4441</v>
      </c>
      <c r="B1039" s="34" t="s">
        <v>4440</v>
      </c>
    </row>
    <row r="1040" spans="1:2" ht="20">
      <c r="A1040" s="34" t="s">
        <v>4439</v>
      </c>
      <c r="B1040" s="34" t="s">
        <v>4438</v>
      </c>
    </row>
    <row r="1041" spans="1:2" ht="20">
      <c r="A1041" s="34" t="s">
        <v>4437</v>
      </c>
      <c r="B1041" s="34" t="s">
        <v>4436</v>
      </c>
    </row>
    <row r="1042" spans="1:2" ht="20">
      <c r="A1042" s="34" t="s">
        <v>4435</v>
      </c>
      <c r="B1042" s="34" t="s">
        <v>4434</v>
      </c>
    </row>
    <row r="1043" spans="1:2" ht="20">
      <c r="A1043" s="34" t="s">
        <v>4433</v>
      </c>
      <c r="B1043" s="34" t="s">
        <v>4432</v>
      </c>
    </row>
    <row r="1044" spans="1:2" ht="20">
      <c r="A1044" s="34" t="s">
        <v>4431</v>
      </c>
      <c r="B1044" s="34" t="s">
        <v>4430</v>
      </c>
    </row>
    <row r="1045" spans="1:2" ht="20">
      <c r="A1045" s="34" t="s">
        <v>4429</v>
      </c>
      <c r="B1045" s="34" t="s">
        <v>3339</v>
      </c>
    </row>
    <row r="1046" spans="1:2" ht="20">
      <c r="A1046" s="34" t="s">
        <v>4428</v>
      </c>
      <c r="B1046" s="34" t="s">
        <v>4427</v>
      </c>
    </row>
    <row r="1047" spans="1:2" ht="20">
      <c r="A1047" s="34" t="s">
        <v>4426</v>
      </c>
      <c r="B1047" s="34" t="s">
        <v>3418</v>
      </c>
    </row>
    <row r="1048" spans="1:2" ht="20">
      <c r="A1048" s="34" t="s">
        <v>4425</v>
      </c>
      <c r="B1048" s="34" t="s">
        <v>4424</v>
      </c>
    </row>
    <row r="1049" spans="1:2" ht="20">
      <c r="A1049" s="34" t="s">
        <v>4423</v>
      </c>
      <c r="B1049" s="34" t="s">
        <v>3866</v>
      </c>
    </row>
    <row r="1050" spans="1:2" ht="20">
      <c r="A1050" s="34" t="s">
        <v>4422</v>
      </c>
      <c r="B1050" s="34" t="s">
        <v>4421</v>
      </c>
    </row>
    <row r="1051" spans="1:2" ht="20">
      <c r="A1051" s="34" t="s">
        <v>4420</v>
      </c>
      <c r="B1051" s="34" t="s">
        <v>4419</v>
      </c>
    </row>
    <row r="1052" spans="1:2" ht="20">
      <c r="A1052" s="34" t="s">
        <v>4418</v>
      </c>
      <c r="B1052" s="34" t="s">
        <v>4417</v>
      </c>
    </row>
    <row r="1053" spans="1:2" ht="20">
      <c r="A1053" s="34" t="s">
        <v>4416</v>
      </c>
      <c r="B1053" s="34" t="s">
        <v>4415</v>
      </c>
    </row>
    <row r="1054" spans="1:2" ht="20">
      <c r="A1054" s="34" t="s">
        <v>4414</v>
      </c>
      <c r="B1054" s="34" t="s">
        <v>4413</v>
      </c>
    </row>
    <row r="1055" spans="1:2" ht="20">
      <c r="A1055" s="34" t="s">
        <v>4412</v>
      </c>
      <c r="B1055" s="34" t="s">
        <v>4411</v>
      </c>
    </row>
    <row r="1056" spans="1:2" ht="20">
      <c r="A1056" s="34" t="s">
        <v>4410</v>
      </c>
      <c r="B1056" s="34" t="s">
        <v>4409</v>
      </c>
    </row>
    <row r="1057" spans="1:2" ht="20">
      <c r="A1057" s="34" t="s">
        <v>4408</v>
      </c>
      <c r="B1057" s="34" t="s">
        <v>4407</v>
      </c>
    </row>
    <row r="1058" spans="1:2" ht="20">
      <c r="A1058" s="34" t="s">
        <v>4406</v>
      </c>
      <c r="B1058" s="34" t="s">
        <v>4405</v>
      </c>
    </row>
    <row r="1059" spans="1:2" ht="20">
      <c r="A1059" s="34" t="s">
        <v>4404</v>
      </c>
      <c r="B1059" s="34" t="s">
        <v>4403</v>
      </c>
    </row>
    <row r="1060" spans="1:2" ht="20">
      <c r="A1060" s="34" t="s">
        <v>4402</v>
      </c>
      <c r="B1060" s="34" t="s">
        <v>4401</v>
      </c>
    </row>
    <row r="1061" spans="1:2" ht="20">
      <c r="A1061" s="34" t="s">
        <v>4400</v>
      </c>
      <c r="B1061" s="34" t="s">
        <v>4399</v>
      </c>
    </row>
    <row r="1062" spans="1:2" ht="20">
      <c r="A1062" s="34" t="s">
        <v>4398</v>
      </c>
      <c r="B1062" s="34" t="s">
        <v>4397</v>
      </c>
    </row>
    <row r="1063" spans="1:2" ht="20">
      <c r="A1063" s="34" t="s">
        <v>4396</v>
      </c>
      <c r="B1063" s="34" t="s">
        <v>4395</v>
      </c>
    </row>
    <row r="1064" spans="1:2" ht="20">
      <c r="A1064" s="34" t="s">
        <v>4394</v>
      </c>
      <c r="B1064" s="34" t="s">
        <v>4393</v>
      </c>
    </row>
    <row r="1065" spans="1:2" ht="20">
      <c r="A1065" s="34" t="s">
        <v>4392</v>
      </c>
      <c r="B1065" s="34" t="s">
        <v>4391</v>
      </c>
    </row>
    <row r="1066" spans="1:2" ht="20">
      <c r="A1066" s="34" t="s">
        <v>4390</v>
      </c>
      <c r="B1066" s="34" t="s">
        <v>4389</v>
      </c>
    </row>
    <row r="1067" spans="1:2" ht="20">
      <c r="A1067" s="34" t="s">
        <v>4388</v>
      </c>
      <c r="B1067" s="34" t="s">
        <v>3582</v>
      </c>
    </row>
    <row r="1068" spans="1:2" ht="20">
      <c r="A1068" s="34" t="s">
        <v>4387</v>
      </c>
      <c r="B1068" s="34" t="s">
        <v>3582</v>
      </c>
    </row>
    <row r="1069" spans="1:2" ht="20">
      <c r="A1069" s="34" t="s">
        <v>4386</v>
      </c>
      <c r="B1069" s="34" t="s">
        <v>4328</v>
      </c>
    </row>
    <row r="1070" spans="1:2" ht="20">
      <c r="A1070" s="34" t="s">
        <v>4385</v>
      </c>
      <c r="B1070" s="34" t="s">
        <v>4384</v>
      </c>
    </row>
    <row r="1071" spans="1:2" ht="20">
      <c r="A1071" s="34" t="s">
        <v>4383</v>
      </c>
      <c r="B1071" s="34" t="s">
        <v>4382</v>
      </c>
    </row>
    <row r="1072" spans="1:2" ht="20">
      <c r="A1072" s="34" t="s">
        <v>4381</v>
      </c>
      <c r="B1072" s="34" t="s">
        <v>4380</v>
      </c>
    </row>
    <row r="1073" spans="1:2" ht="20">
      <c r="A1073" s="34" t="s">
        <v>4379</v>
      </c>
      <c r="B1073" s="34" t="s">
        <v>4378</v>
      </c>
    </row>
    <row r="1074" spans="1:2" ht="20">
      <c r="A1074" s="34" t="s">
        <v>4377</v>
      </c>
      <c r="B1074" s="34" t="s">
        <v>4376</v>
      </c>
    </row>
    <row r="1075" spans="1:2" ht="20">
      <c r="A1075" s="34" t="s">
        <v>4375</v>
      </c>
      <c r="B1075" s="34" t="s">
        <v>4374</v>
      </c>
    </row>
    <row r="1076" spans="1:2" ht="20">
      <c r="A1076" s="34" t="s">
        <v>4373</v>
      </c>
      <c r="B1076" s="34" t="s">
        <v>4372</v>
      </c>
    </row>
    <row r="1077" spans="1:2" ht="20">
      <c r="A1077" s="34" t="s">
        <v>4371</v>
      </c>
      <c r="B1077" s="34" t="s">
        <v>4370</v>
      </c>
    </row>
    <row r="1078" spans="1:2" ht="20">
      <c r="A1078" s="34" t="s">
        <v>4369</v>
      </c>
      <c r="B1078" s="34" t="s">
        <v>4368</v>
      </c>
    </row>
    <row r="1079" spans="1:2" ht="20">
      <c r="A1079" s="34" t="s">
        <v>4367</v>
      </c>
      <c r="B1079" s="34" t="s">
        <v>4366</v>
      </c>
    </row>
    <row r="1080" spans="1:2" ht="20">
      <c r="A1080" s="34" t="s">
        <v>4365</v>
      </c>
      <c r="B1080" s="34" t="s">
        <v>4364</v>
      </c>
    </row>
    <row r="1081" spans="1:2" ht="20">
      <c r="A1081" s="34" t="s">
        <v>4363</v>
      </c>
      <c r="B1081" s="34" t="s">
        <v>4362</v>
      </c>
    </row>
    <row r="1082" spans="1:2" ht="20">
      <c r="A1082" s="34" t="s">
        <v>4361</v>
      </c>
      <c r="B1082" s="34" t="s">
        <v>4360</v>
      </c>
    </row>
    <row r="1083" spans="1:2" ht="20">
      <c r="A1083" s="34" t="s">
        <v>4359</v>
      </c>
      <c r="B1083" s="34" t="s">
        <v>4079</v>
      </c>
    </row>
    <row r="1084" spans="1:2" ht="20">
      <c r="A1084" s="34" t="s">
        <v>4358</v>
      </c>
      <c r="B1084" s="34" t="s">
        <v>4357</v>
      </c>
    </row>
    <row r="1085" spans="1:2" ht="20">
      <c r="A1085" s="34" t="s">
        <v>4356</v>
      </c>
      <c r="B1085" s="34" t="s">
        <v>4355</v>
      </c>
    </row>
    <row r="1086" spans="1:2" ht="20">
      <c r="A1086" s="34" t="s">
        <v>4354</v>
      </c>
      <c r="B1086" s="34" t="s">
        <v>4353</v>
      </c>
    </row>
    <row r="1087" spans="1:2" ht="20">
      <c r="A1087" s="34" t="s">
        <v>4352</v>
      </c>
      <c r="B1087" s="34" t="s">
        <v>4351</v>
      </c>
    </row>
    <row r="1088" spans="1:2" ht="20">
      <c r="A1088" s="34" t="s">
        <v>4350</v>
      </c>
      <c r="B1088" s="34" t="s">
        <v>4349</v>
      </c>
    </row>
    <row r="1089" spans="1:2" ht="20">
      <c r="A1089" s="34" t="s">
        <v>4348</v>
      </c>
      <c r="B1089" s="34" t="s">
        <v>4347</v>
      </c>
    </row>
    <row r="1090" spans="1:2" ht="20">
      <c r="A1090" s="34" t="s">
        <v>4346</v>
      </c>
      <c r="B1090" s="34" t="s">
        <v>4316</v>
      </c>
    </row>
    <row r="1091" spans="1:2" ht="20">
      <c r="A1091" s="34" t="s">
        <v>4345</v>
      </c>
      <c r="B1091" s="34" t="s">
        <v>4344</v>
      </c>
    </row>
    <row r="1092" spans="1:2" ht="20">
      <c r="A1092" s="34" t="s">
        <v>4343</v>
      </c>
      <c r="B1092" s="34" t="s">
        <v>4342</v>
      </c>
    </row>
    <row r="1093" spans="1:2" ht="20">
      <c r="A1093" s="34" t="s">
        <v>4341</v>
      </c>
      <c r="B1093" s="34" t="s">
        <v>4340</v>
      </c>
    </row>
    <row r="1094" spans="1:2" ht="20">
      <c r="A1094" s="34" t="s">
        <v>4339</v>
      </c>
      <c r="B1094" s="34" t="s">
        <v>4338</v>
      </c>
    </row>
    <row r="1095" spans="1:2" ht="20">
      <c r="A1095" s="34" t="s">
        <v>4337</v>
      </c>
      <c r="B1095" s="34" t="s">
        <v>4336</v>
      </c>
    </row>
    <row r="1096" spans="1:2" ht="20">
      <c r="A1096" s="34" t="s">
        <v>4335</v>
      </c>
      <c r="B1096" s="34" t="s">
        <v>4334</v>
      </c>
    </row>
    <row r="1097" spans="1:2" ht="20">
      <c r="A1097" s="34" t="s">
        <v>4333</v>
      </c>
      <c r="B1097" s="34" t="s">
        <v>4332</v>
      </c>
    </row>
    <row r="1098" spans="1:2" ht="20">
      <c r="A1098" s="34" t="s">
        <v>4331</v>
      </c>
      <c r="B1098" s="34" t="s">
        <v>4330</v>
      </c>
    </row>
    <row r="1099" spans="1:2" ht="20">
      <c r="A1099" s="34" t="s">
        <v>4329</v>
      </c>
      <c r="B1099" s="34" t="s">
        <v>4328</v>
      </c>
    </row>
    <row r="1100" spans="1:2" ht="20">
      <c r="A1100" s="34" t="s">
        <v>4327</v>
      </c>
      <c r="B1100" s="34" t="s">
        <v>3564</v>
      </c>
    </row>
    <row r="1101" spans="1:2" ht="20">
      <c r="A1101" s="34" t="s">
        <v>4326</v>
      </c>
      <c r="B1101" s="34" t="s">
        <v>4325</v>
      </c>
    </row>
    <row r="1102" spans="1:2" ht="20">
      <c r="A1102" s="34" t="s">
        <v>4324</v>
      </c>
      <c r="B1102" s="34" t="s">
        <v>4323</v>
      </c>
    </row>
    <row r="1103" spans="1:2" ht="20">
      <c r="A1103" s="34" t="s">
        <v>4322</v>
      </c>
      <c r="B1103" s="34" t="s">
        <v>4321</v>
      </c>
    </row>
    <row r="1104" spans="1:2" ht="20">
      <c r="A1104" s="34" t="s">
        <v>4320</v>
      </c>
      <c r="B1104" s="34" t="s">
        <v>4319</v>
      </c>
    </row>
    <row r="1105" spans="1:2" ht="20">
      <c r="A1105" s="34" t="s">
        <v>4318</v>
      </c>
      <c r="B1105" s="34" t="s">
        <v>2992</v>
      </c>
    </row>
    <row r="1106" spans="1:2" ht="20">
      <c r="A1106" s="34" t="s">
        <v>4317</v>
      </c>
      <c r="B1106" s="34" t="s">
        <v>4316</v>
      </c>
    </row>
    <row r="1107" spans="1:2" ht="20">
      <c r="A1107" s="34" t="s">
        <v>4315</v>
      </c>
      <c r="B1107" s="34" t="s">
        <v>4314</v>
      </c>
    </row>
    <row r="1108" spans="1:2" ht="20">
      <c r="A1108" s="34" t="s">
        <v>4313</v>
      </c>
      <c r="B1108" s="34" t="s">
        <v>3484</v>
      </c>
    </row>
    <row r="1109" spans="1:2" ht="20">
      <c r="A1109" s="34" t="s">
        <v>4312</v>
      </c>
      <c r="B1109" s="34" t="s">
        <v>4311</v>
      </c>
    </row>
    <row r="1110" spans="1:2" ht="20">
      <c r="A1110" s="34" t="s">
        <v>4310</v>
      </c>
      <c r="B1110" s="34" t="s">
        <v>4309</v>
      </c>
    </row>
    <row r="1111" spans="1:2" ht="20">
      <c r="A1111" s="34" t="s">
        <v>4308</v>
      </c>
      <c r="B1111" s="34" t="s">
        <v>4307</v>
      </c>
    </row>
    <row r="1112" spans="1:2" ht="20">
      <c r="A1112" s="34" t="s">
        <v>4306</v>
      </c>
      <c r="B1112" s="34" t="s">
        <v>3212</v>
      </c>
    </row>
    <row r="1113" spans="1:2" ht="20">
      <c r="A1113" s="34" t="s">
        <v>4305</v>
      </c>
      <c r="B1113" s="34" t="s">
        <v>4304</v>
      </c>
    </row>
    <row r="1114" spans="1:2" ht="20">
      <c r="A1114" s="34" t="s">
        <v>4303</v>
      </c>
      <c r="B1114" s="34" t="s">
        <v>4302</v>
      </c>
    </row>
    <row r="1115" spans="1:2" ht="20">
      <c r="A1115" s="34" t="s">
        <v>4301</v>
      </c>
      <c r="B1115" s="34" t="s">
        <v>4300</v>
      </c>
    </row>
    <row r="1116" spans="1:2" ht="20">
      <c r="A1116" s="34" t="s">
        <v>4299</v>
      </c>
      <c r="B1116" s="34" t="s">
        <v>4298</v>
      </c>
    </row>
    <row r="1117" spans="1:2" ht="20">
      <c r="A1117" s="34" t="s">
        <v>4297</v>
      </c>
      <c r="B1117" s="34" t="s">
        <v>4296</v>
      </c>
    </row>
    <row r="1118" spans="1:2" ht="20">
      <c r="A1118" s="34" t="s">
        <v>4295</v>
      </c>
      <c r="B1118" s="34" t="s">
        <v>4294</v>
      </c>
    </row>
    <row r="1119" spans="1:2" ht="20">
      <c r="A1119" s="34" t="s">
        <v>4293</v>
      </c>
      <c r="B1119" s="34" t="s">
        <v>4292</v>
      </c>
    </row>
    <row r="1120" spans="1:2" ht="20">
      <c r="A1120" s="34" t="s">
        <v>4291</v>
      </c>
      <c r="B1120" s="34" t="s">
        <v>4290</v>
      </c>
    </row>
    <row r="1121" spans="1:2" ht="20">
      <c r="A1121" s="34" t="s">
        <v>4289</v>
      </c>
      <c r="B1121" s="34" t="s">
        <v>4288</v>
      </c>
    </row>
    <row r="1122" spans="1:2" ht="20">
      <c r="A1122" s="34" t="s">
        <v>4287</v>
      </c>
      <c r="B1122" s="34" t="s">
        <v>4286</v>
      </c>
    </row>
    <row r="1123" spans="1:2" ht="20">
      <c r="A1123" s="34" t="s">
        <v>4285</v>
      </c>
      <c r="B1123" s="34" t="s">
        <v>4284</v>
      </c>
    </row>
    <row r="1124" spans="1:2" ht="20">
      <c r="A1124" s="34" t="s">
        <v>4283</v>
      </c>
      <c r="B1124" s="34" t="s">
        <v>4282</v>
      </c>
    </row>
    <row r="1125" spans="1:2" ht="20">
      <c r="A1125" s="34" t="s">
        <v>4281</v>
      </c>
      <c r="B1125" s="34" t="s">
        <v>3153</v>
      </c>
    </row>
    <row r="1126" spans="1:2" ht="20">
      <c r="A1126" s="34" t="s">
        <v>4280</v>
      </c>
      <c r="B1126" s="34" t="s">
        <v>3212</v>
      </c>
    </row>
    <row r="1127" spans="1:2" ht="20">
      <c r="A1127" s="34" t="s">
        <v>4279</v>
      </c>
      <c r="B1127" s="34" t="s">
        <v>4278</v>
      </c>
    </row>
    <row r="1128" spans="1:2" ht="20">
      <c r="A1128" s="34" t="s">
        <v>4277</v>
      </c>
      <c r="B1128" s="34" t="s">
        <v>4071</v>
      </c>
    </row>
    <row r="1129" spans="1:2" ht="20">
      <c r="A1129" s="34" t="s">
        <v>4276</v>
      </c>
      <c r="B1129" s="34" t="s">
        <v>4275</v>
      </c>
    </row>
    <row r="1130" spans="1:2" ht="20">
      <c r="A1130" s="34" t="s">
        <v>4274</v>
      </c>
      <c r="B1130" s="34" t="s">
        <v>4273</v>
      </c>
    </row>
    <row r="1131" spans="1:2" ht="20">
      <c r="A1131" s="34" t="s">
        <v>4272</v>
      </c>
      <c r="B1131" s="34" t="s">
        <v>4271</v>
      </c>
    </row>
    <row r="1132" spans="1:2" ht="20">
      <c r="A1132" s="34" t="s">
        <v>4270</v>
      </c>
      <c r="B1132" s="34" t="s">
        <v>4269</v>
      </c>
    </row>
    <row r="1133" spans="1:2" ht="20">
      <c r="A1133" s="34" t="s">
        <v>4268</v>
      </c>
      <c r="B1133" s="34" t="s">
        <v>4267</v>
      </c>
    </row>
    <row r="1134" spans="1:2" ht="20">
      <c r="A1134" s="34" t="s">
        <v>4266</v>
      </c>
      <c r="B1134" s="34" t="s">
        <v>4265</v>
      </c>
    </row>
    <row r="1135" spans="1:2" ht="20">
      <c r="A1135" s="34" t="s">
        <v>4264</v>
      </c>
      <c r="B1135" s="34" t="s">
        <v>4263</v>
      </c>
    </row>
    <row r="1136" spans="1:2" ht="20">
      <c r="A1136" s="34" t="s">
        <v>4262</v>
      </c>
      <c r="B1136" s="34" t="s">
        <v>4261</v>
      </c>
    </row>
    <row r="1137" spans="1:2" ht="20">
      <c r="A1137" s="34" t="s">
        <v>4260</v>
      </c>
      <c r="B1137" s="34" t="s">
        <v>4259</v>
      </c>
    </row>
    <row r="1138" spans="1:2" ht="20">
      <c r="A1138" s="34" t="s">
        <v>4258</v>
      </c>
      <c r="B1138" s="34" t="s">
        <v>4257</v>
      </c>
    </row>
    <row r="1139" spans="1:2" ht="20">
      <c r="A1139" s="34" t="s">
        <v>4256</v>
      </c>
      <c r="B1139" s="34" t="s">
        <v>4255</v>
      </c>
    </row>
    <row r="1140" spans="1:2" ht="20">
      <c r="A1140" s="34" t="s">
        <v>4254</v>
      </c>
      <c r="B1140" s="34" t="s">
        <v>4253</v>
      </c>
    </row>
    <row r="1141" spans="1:2" ht="20">
      <c r="A1141" s="34" t="s">
        <v>4252</v>
      </c>
      <c r="B1141" s="34" t="s">
        <v>4251</v>
      </c>
    </row>
    <row r="1142" spans="1:2" ht="20">
      <c r="A1142" s="34" t="s">
        <v>4250</v>
      </c>
      <c r="B1142" s="34" t="s">
        <v>4249</v>
      </c>
    </row>
    <row r="1143" spans="1:2" ht="20">
      <c r="A1143" s="34" t="s">
        <v>4248</v>
      </c>
      <c r="B1143" s="34" t="s">
        <v>4247</v>
      </c>
    </row>
    <row r="1144" spans="1:2" ht="20">
      <c r="A1144" s="34" t="s">
        <v>4246</v>
      </c>
      <c r="B1144" s="34" t="s">
        <v>4245</v>
      </c>
    </row>
    <row r="1145" spans="1:2" ht="20">
      <c r="A1145" s="34" t="s">
        <v>4244</v>
      </c>
      <c r="B1145" s="34" t="s">
        <v>4243</v>
      </c>
    </row>
    <row r="1146" spans="1:2" ht="20">
      <c r="A1146" s="39" t="s">
        <v>4242</v>
      </c>
      <c r="B1146" s="34" t="s">
        <v>4241</v>
      </c>
    </row>
    <row r="1147" spans="1:2" ht="20">
      <c r="A1147" s="39" t="s">
        <v>4240</v>
      </c>
      <c r="B1147" s="34" t="s">
        <v>4239</v>
      </c>
    </row>
    <row r="1148" spans="1:2" ht="20">
      <c r="A1148" s="39" t="s">
        <v>4238</v>
      </c>
      <c r="B1148" s="34" t="s">
        <v>4237</v>
      </c>
    </row>
    <row r="1149" spans="1:2" ht="20">
      <c r="A1149" s="39" t="s">
        <v>4236</v>
      </c>
      <c r="B1149" s="34" t="s">
        <v>4235</v>
      </c>
    </row>
    <row r="1150" spans="1:2" ht="20">
      <c r="A1150" s="34" t="s">
        <v>4234</v>
      </c>
      <c r="B1150" s="34" t="s">
        <v>4233</v>
      </c>
    </row>
    <row r="1151" spans="1:2" ht="20">
      <c r="A1151" s="34" t="s">
        <v>4232</v>
      </c>
      <c r="B1151" s="34" t="s">
        <v>4231</v>
      </c>
    </row>
    <row r="1152" spans="1:2" ht="20">
      <c r="A1152" s="34" t="s">
        <v>4230</v>
      </c>
      <c r="B1152" s="34" t="s">
        <v>4229</v>
      </c>
    </row>
    <row r="1153" spans="1:2" ht="20">
      <c r="A1153" s="34" t="s">
        <v>4228</v>
      </c>
      <c r="B1153" s="34" t="s">
        <v>4227</v>
      </c>
    </row>
    <row r="1154" spans="1:2" ht="20">
      <c r="A1154" s="34" t="s">
        <v>4226</v>
      </c>
      <c r="B1154" s="34" t="s">
        <v>3927</v>
      </c>
    </row>
    <row r="1155" spans="1:2" ht="20">
      <c r="A1155" s="34" t="s">
        <v>4225</v>
      </c>
      <c r="B1155" s="34" t="s">
        <v>4223</v>
      </c>
    </row>
    <row r="1156" spans="1:2" ht="20">
      <c r="A1156" s="34" t="s">
        <v>4224</v>
      </c>
      <c r="B1156" s="34" t="s">
        <v>4223</v>
      </c>
    </row>
    <row r="1157" spans="1:2" ht="20">
      <c r="A1157" s="34" t="s">
        <v>4222</v>
      </c>
      <c r="B1157" s="34" t="s">
        <v>4221</v>
      </c>
    </row>
    <row r="1158" spans="1:2" ht="20">
      <c r="A1158" s="34" t="s">
        <v>4220</v>
      </c>
      <c r="B1158" s="34" t="s">
        <v>4219</v>
      </c>
    </row>
    <row r="1159" spans="1:2" ht="20">
      <c r="A1159" s="34" t="s">
        <v>4218</v>
      </c>
      <c r="B1159" s="34" t="s">
        <v>4217</v>
      </c>
    </row>
    <row r="1160" spans="1:2" ht="20">
      <c r="A1160" s="34" t="s">
        <v>4216</v>
      </c>
      <c r="B1160" s="34" t="s">
        <v>4215</v>
      </c>
    </row>
    <row r="1161" spans="1:2" ht="20">
      <c r="A1161" s="34" t="s">
        <v>4214</v>
      </c>
      <c r="B1161" s="34" t="s">
        <v>4213</v>
      </c>
    </row>
    <row r="1162" spans="1:2" ht="20">
      <c r="A1162" s="34" t="s">
        <v>4212</v>
      </c>
      <c r="B1162" s="34" t="s">
        <v>4211</v>
      </c>
    </row>
    <row r="1163" spans="1:2" ht="20">
      <c r="A1163" s="34" t="s">
        <v>4210</v>
      </c>
      <c r="B1163" s="34" t="s">
        <v>4209</v>
      </c>
    </row>
    <row r="1164" spans="1:2" ht="20">
      <c r="A1164" s="34" t="s">
        <v>4208</v>
      </c>
      <c r="B1164" s="34" t="s">
        <v>4207</v>
      </c>
    </row>
    <row r="1165" spans="1:2" ht="20">
      <c r="A1165" s="34" t="s">
        <v>4206</v>
      </c>
      <c r="B1165" s="34" t="s">
        <v>4205</v>
      </c>
    </row>
    <row r="1166" spans="1:2" ht="20">
      <c r="A1166" s="34" t="s">
        <v>4204</v>
      </c>
      <c r="B1166" s="34" t="s">
        <v>4203</v>
      </c>
    </row>
    <row r="1167" spans="1:2" ht="20">
      <c r="A1167" s="34" t="s">
        <v>4202</v>
      </c>
      <c r="B1167" s="34" t="s">
        <v>4201</v>
      </c>
    </row>
    <row r="1168" spans="1:2" ht="20">
      <c r="A1168" s="34" t="s">
        <v>4200</v>
      </c>
      <c r="B1168" s="34" t="s">
        <v>4199</v>
      </c>
    </row>
    <row r="1169" spans="1:2" ht="20">
      <c r="A1169" s="34" t="s">
        <v>4198</v>
      </c>
      <c r="B1169" s="34" t="s">
        <v>4197</v>
      </c>
    </row>
    <row r="1170" spans="1:2" ht="20">
      <c r="A1170" s="34" t="s">
        <v>4196</v>
      </c>
      <c r="B1170" s="34" t="s">
        <v>4195</v>
      </c>
    </row>
    <row r="1171" spans="1:2" ht="20">
      <c r="A1171" s="34" t="s">
        <v>4194</v>
      </c>
      <c r="B1171" s="34" t="s">
        <v>4193</v>
      </c>
    </row>
    <row r="1172" spans="1:2" ht="20">
      <c r="A1172" s="34" t="s">
        <v>4192</v>
      </c>
      <c r="B1172" s="34" t="s">
        <v>4191</v>
      </c>
    </row>
    <row r="1173" spans="1:2" ht="20">
      <c r="A1173" s="34" t="s">
        <v>4190</v>
      </c>
      <c r="B1173" s="34" t="s">
        <v>2853</v>
      </c>
    </row>
    <row r="1174" spans="1:2" ht="20">
      <c r="A1174" s="34" t="s">
        <v>4189</v>
      </c>
      <c r="B1174" s="34" t="s">
        <v>4188</v>
      </c>
    </row>
    <row r="1175" spans="1:2" ht="20">
      <c r="A1175" s="34" t="s">
        <v>4187</v>
      </c>
      <c r="B1175" s="34" t="s">
        <v>4186</v>
      </c>
    </row>
    <row r="1176" spans="1:2" ht="20">
      <c r="A1176" s="34" t="s">
        <v>4185</v>
      </c>
      <c r="B1176" s="34" t="s">
        <v>4184</v>
      </c>
    </row>
    <row r="1177" spans="1:2" ht="20">
      <c r="A1177" s="34" t="s">
        <v>4183</v>
      </c>
      <c r="B1177" s="34" t="s">
        <v>4182</v>
      </c>
    </row>
    <row r="1178" spans="1:2" ht="20">
      <c r="A1178" s="34" t="s">
        <v>4181</v>
      </c>
      <c r="B1178" s="34" t="s">
        <v>4180</v>
      </c>
    </row>
    <row r="1179" spans="1:2" ht="20">
      <c r="A1179" s="34" t="s">
        <v>4179</v>
      </c>
      <c r="B1179" s="34" t="s">
        <v>4178</v>
      </c>
    </row>
    <row r="1180" spans="1:2" ht="20">
      <c r="A1180" s="34" t="s">
        <v>4177</v>
      </c>
      <c r="B1180" s="34" t="s">
        <v>3522</v>
      </c>
    </row>
    <row r="1181" spans="1:2" ht="20">
      <c r="A1181" s="34" t="s">
        <v>4176</v>
      </c>
      <c r="B1181" s="34" t="s">
        <v>4175</v>
      </c>
    </row>
    <row r="1182" spans="1:2" ht="20">
      <c r="A1182" s="34" t="s">
        <v>4174</v>
      </c>
      <c r="B1182" s="34" t="s">
        <v>4173</v>
      </c>
    </row>
    <row r="1183" spans="1:2" ht="20">
      <c r="A1183" s="34" t="s">
        <v>4172</v>
      </c>
      <c r="B1183" s="34" t="s">
        <v>4171</v>
      </c>
    </row>
    <row r="1184" spans="1:2" ht="20">
      <c r="A1184" s="34" t="s">
        <v>4170</v>
      </c>
      <c r="B1184" s="34" t="s">
        <v>4169</v>
      </c>
    </row>
    <row r="1185" spans="1:2" ht="20">
      <c r="A1185" s="34" t="s">
        <v>4168</v>
      </c>
      <c r="B1185" s="34" t="s">
        <v>4167</v>
      </c>
    </row>
    <row r="1186" spans="1:2" ht="20">
      <c r="A1186" s="34" t="s">
        <v>4166</v>
      </c>
      <c r="B1186" s="34" t="s">
        <v>4165</v>
      </c>
    </row>
    <row r="1187" spans="1:2" ht="20">
      <c r="A1187" s="34" t="s">
        <v>4164</v>
      </c>
      <c r="B1187" s="34" t="s">
        <v>4163</v>
      </c>
    </row>
    <row r="1188" spans="1:2" ht="20">
      <c r="A1188" s="34" t="s">
        <v>4162</v>
      </c>
      <c r="B1188" s="34" t="s">
        <v>4161</v>
      </c>
    </row>
    <row r="1189" spans="1:2" ht="20">
      <c r="A1189" s="34" t="s">
        <v>4160</v>
      </c>
      <c r="B1189" s="34" t="s">
        <v>4159</v>
      </c>
    </row>
    <row r="1190" spans="1:2" ht="20">
      <c r="A1190" s="34" t="s">
        <v>4158</v>
      </c>
      <c r="B1190" s="34" t="s">
        <v>4157</v>
      </c>
    </row>
    <row r="1191" spans="1:2" ht="20">
      <c r="A1191" s="34" t="s">
        <v>4156</v>
      </c>
      <c r="B1191" s="34" t="s">
        <v>4155</v>
      </c>
    </row>
    <row r="1192" spans="1:2" ht="20">
      <c r="A1192" s="34" t="s">
        <v>4154</v>
      </c>
      <c r="B1192" s="34" t="s">
        <v>4153</v>
      </c>
    </row>
    <row r="1193" spans="1:2" ht="20">
      <c r="A1193" s="34" t="s">
        <v>4152</v>
      </c>
      <c r="B1193" s="34" t="s">
        <v>4151</v>
      </c>
    </row>
    <row r="1194" spans="1:2" ht="20">
      <c r="A1194" s="34" t="s">
        <v>4150</v>
      </c>
      <c r="B1194" s="34" t="s">
        <v>4149</v>
      </c>
    </row>
    <row r="1195" spans="1:2" ht="20">
      <c r="A1195" s="34" t="s">
        <v>4148</v>
      </c>
      <c r="B1195" s="34" t="s">
        <v>4147</v>
      </c>
    </row>
    <row r="1196" spans="1:2" ht="20">
      <c r="A1196" s="34" t="s">
        <v>4146</v>
      </c>
      <c r="B1196" s="34" t="s">
        <v>4145</v>
      </c>
    </row>
    <row r="1197" spans="1:2" ht="20">
      <c r="A1197" s="34" t="s">
        <v>4144</v>
      </c>
      <c r="B1197" s="34" t="s">
        <v>3121</v>
      </c>
    </row>
    <row r="1198" spans="1:2" ht="20">
      <c r="A1198" s="34" t="s">
        <v>4143</v>
      </c>
      <c r="B1198" s="34" t="s">
        <v>4142</v>
      </c>
    </row>
    <row r="1199" spans="1:2" ht="20">
      <c r="A1199" s="34" t="s">
        <v>4141</v>
      </c>
      <c r="B1199" s="34" t="s">
        <v>3112</v>
      </c>
    </row>
    <row r="1200" spans="1:2" ht="20">
      <c r="A1200" s="34" t="s">
        <v>4140</v>
      </c>
      <c r="B1200" s="34" t="s">
        <v>4139</v>
      </c>
    </row>
    <row r="1201" spans="1:2" ht="20">
      <c r="A1201" s="34" t="s">
        <v>4138</v>
      </c>
      <c r="B1201" s="34" t="s">
        <v>4137</v>
      </c>
    </row>
    <row r="1202" spans="1:2" ht="20">
      <c r="A1202" s="34" t="s">
        <v>4136</v>
      </c>
      <c r="B1202" s="34" t="s">
        <v>4135</v>
      </c>
    </row>
    <row r="1203" spans="1:2" ht="20">
      <c r="A1203" s="34" t="s">
        <v>4134</v>
      </c>
      <c r="B1203" s="34" t="s">
        <v>4133</v>
      </c>
    </row>
    <row r="1204" spans="1:2" ht="20">
      <c r="A1204" s="34" t="s">
        <v>4132</v>
      </c>
      <c r="B1204" s="34" t="s">
        <v>4131</v>
      </c>
    </row>
    <row r="1205" spans="1:2" ht="20">
      <c r="A1205" s="34" t="s">
        <v>4130</v>
      </c>
      <c r="B1205" s="34" t="s">
        <v>4129</v>
      </c>
    </row>
    <row r="1206" spans="1:2" ht="20">
      <c r="A1206" s="34" t="s">
        <v>4128</v>
      </c>
      <c r="B1206" s="34" t="s">
        <v>4127</v>
      </c>
    </row>
    <row r="1207" spans="1:2" ht="20">
      <c r="A1207" s="34" t="s">
        <v>4126</v>
      </c>
      <c r="B1207" s="34" t="s">
        <v>4125</v>
      </c>
    </row>
    <row r="1208" spans="1:2" ht="20">
      <c r="A1208" s="34" t="s">
        <v>4124</v>
      </c>
      <c r="B1208" s="34" t="s">
        <v>4123</v>
      </c>
    </row>
    <row r="1209" spans="1:2" ht="20">
      <c r="A1209" s="34" t="s">
        <v>4122</v>
      </c>
      <c r="B1209" s="34" t="s">
        <v>4121</v>
      </c>
    </row>
    <row r="1210" spans="1:2" ht="20">
      <c r="A1210" s="34" t="s">
        <v>4120</v>
      </c>
      <c r="B1210" s="34" t="s">
        <v>3997</v>
      </c>
    </row>
    <row r="1211" spans="1:2" ht="20">
      <c r="A1211" s="34" t="s">
        <v>4119</v>
      </c>
      <c r="B1211" s="34" t="s">
        <v>4118</v>
      </c>
    </row>
    <row r="1212" spans="1:2" ht="20">
      <c r="A1212" s="34" t="s">
        <v>4117</v>
      </c>
      <c r="B1212" s="34" t="s">
        <v>4116</v>
      </c>
    </row>
    <row r="1213" spans="1:2" ht="20">
      <c r="A1213" s="34" t="s">
        <v>4115</v>
      </c>
      <c r="B1213" s="34" t="s">
        <v>4114</v>
      </c>
    </row>
    <row r="1214" spans="1:2" ht="20">
      <c r="A1214" s="34" t="s">
        <v>4113</v>
      </c>
      <c r="B1214" s="34" t="s">
        <v>4112</v>
      </c>
    </row>
    <row r="1215" spans="1:2" ht="20">
      <c r="A1215" s="34" t="s">
        <v>4111</v>
      </c>
      <c r="B1215" s="34" t="s">
        <v>3345</v>
      </c>
    </row>
    <row r="1216" spans="1:2" ht="20">
      <c r="A1216" s="34" t="s">
        <v>4110</v>
      </c>
      <c r="B1216" s="34" t="s">
        <v>4109</v>
      </c>
    </row>
    <row r="1217" spans="1:2" ht="20">
      <c r="A1217" s="34" t="s">
        <v>4108</v>
      </c>
      <c r="B1217" s="34" t="s">
        <v>3596</v>
      </c>
    </row>
    <row r="1218" spans="1:2" ht="20">
      <c r="A1218" s="34" t="s">
        <v>4107</v>
      </c>
      <c r="B1218" s="34" t="s">
        <v>4106</v>
      </c>
    </row>
    <row r="1219" spans="1:2" ht="20">
      <c r="A1219" s="34" t="s">
        <v>4105</v>
      </c>
      <c r="B1219" s="34" t="s">
        <v>4104</v>
      </c>
    </row>
    <row r="1220" spans="1:2" ht="20">
      <c r="A1220" s="34" t="s">
        <v>4103</v>
      </c>
      <c r="B1220" s="34" t="s">
        <v>4102</v>
      </c>
    </row>
    <row r="1221" spans="1:2" ht="20">
      <c r="A1221" s="34" t="s">
        <v>4101</v>
      </c>
      <c r="B1221" s="34" t="s">
        <v>4100</v>
      </c>
    </row>
    <row r="1222" spans="1:2" ht="20">
      <c r="A1222" s="34" t="s">
        <v>4099</v>
      </c>
      <c r="B1222" s="34" t="s">
        <v>4098</v>
      </c>
    </row>
    <row r="1223" spans="1:2" ht="20">
      <c r="A1223" s="34" t="s">
        <v>4097</v>
      </c>
      <c r="B1223" s="34" t="s">
        <v>4096</v>
      </c>
    </row>
    <row r="1224" spans="1:2" ht="20">
      <c r="A1224" s="34" t="s">
        <v>4095</v>
      </c>
      <c r="B1224" s="34" t="s">
        <v>4094</v>
      </c>
    </row>
    <row r="1225" spans="1:2" ht="20">
      <c r="A1225" s="34" t="s">
        <v>4093</v>
      </c>
      <c r="B1225" s="34" t="s">
        <v>3564</v>
      </c>
    </row>
    <row r="1226" spans="1:2" ht="20">
      <c r="A1226" s="34" t="s">
        <v>4092</v>
      </c>
      <c r="B1226" s="34" t="s">
        <v>4091</v>
      </c>
    </row>
    <row r="1227" spans="1:2" ht="20">
      <c r="A1227" s="34" t="s">
        <v>4090</v>
      </c>
      <c r="B1227" s="34" t="s">
        <v>4089</v>
      </c>
    </row>
    <row r="1228" spans="1:2" ht="20">
      <c r="A1228" s="34" t="s">
        <v>4088</v>
      </c>
      <c r="B1228" s="34" t="s">
        <v>4087</v>
      </c>
    </row>
    <row r="1229" spans="1:2" ht="20">
      <c r="A1229" s="39" t="s">
        <v>4086</v>
      </c>
      <c r="B1229" s="34" t="s">
        <v>4085</v>
      </c>
    </row>
    <row r="1230" spans="1:2" ht="20">
      <c r="A1230" s="39" t="s">
        <v>4084</v>
      </c>
      <c r="B1230" s="34" t="s">
        <v>4083</v>
      </c>
    </row>
    <row r="1231" spans="1:2" ht="20">
      <c r="A1231" s="39" t="s">
        <v>4082</v>
      </c>
      <c r="B1231" s="34" t="s">
        <v>4081</v>
      </c>
    </row>
    <row r="1232" spans="1:2" ht="20">
      <c r="A1232" s="34" t="s">
        <v>4080</v>
      </c>
      <c r="B1232" s="34" t="s">
        <v>4079</v>
      </c>
    </row>
    <row r="1233" spans="1:2" ht="20">
      <c r="A1233" s="34" t="s">
        <v>4078</v>
      </c>
      <c r="B1233" s="34" t="s">
        <v>4077</v>
      </c>
    </row>
    <row r="1234" spans="1:2" ht="20">
      <c r="A1234" s="34" t="s">
        <v>4076</v>
      </c>
      <c r="B1234" s="34" t="s">
        <v>4075</v>
      </c>
    </row>
    <row r="1235" spans="1:2" ht="20">
      <c r="A1235" s="34" t="s">
        <v>4074</v>
      </c>
      <c r="B1235" s="34" t="s">
        <v>4073</v>
      </c>
    </row>
    <row r="1236" spans="1:2" ht="20">
      <c r="A1236" s="34" t="s">
        <v>4072</v>
      </c>
      <c r="B1236" s="34" t="s">
        <v>4071</v>
      </c>
    </row>
    <row r="1237" spans="1:2" ht="20">
      <c r="A1237" s="34" t="s">
        <v>4070</v>
      </c>
      <c r="B1237" s="34" t="s">
        <v>4069</v>
      </c>
    </row>
    <row r="1238" spans="1:2" ht="20">
      <c r="A1238" s="34" t="s">
        <v>4068</v>
      </c>
      <c r="B1238" s="34" t="s">
        <v>4067</v>
      </c>
    </row>
    <row r="1239" spans="1:2" ht="20">
      <c r="A1239" s="34" t="s">
        <v>4066</v>
      </c>
      <c r="B1239" s="34" t="s">
        <v>4065</v>
      </c>
    </row>
    <row r="1240" spans="1:2" ht="20">
      <c r="A1240" s="34" t="s">
        <v>4064</v>
      </c>
      <c r="B1240" s="34" t="s">
        <v>4063</v>
      </c>
    </row>
    <row r="1241" spans="1:2" ht="20">
      <c r="A1241" s="34" t="s">
        <v>4062</v>
      </c>
      <c r="B1241" s="34" t="s">
        <v>4061</v>
      </c>
    </row>
    <row r="1242" spans="1:2" ht="20">
      <c r="A1242" s="34" t="s">
        <v>4060</v>
      </c>
      <c r="B1242" s="34" t="s">
        <v>4059</v>
      </c>
    </row>
    <row r="1243" spans="1:2" ht="20">
      <c r="A1243" s="34" t="s">
        <v>4058</v>
      </c>
      <c r="B1243" s="34" t="s">
        <v>4057</v>
      </c>
    </row>
    <row r="1244" spans="1:2" ht="20">
      <c r="A1244" s="34" t="s">
        <v>4056</v>
      </c>
      <c r="B1244" s="34" t="s">
        <v>4055</v>
      </c>
    </row>
    <row r="1245" spans="1:2" ht="20">
      <c r="A1245" s="34" t="s">
        <v>4054</v>
      </c>
      <c r="B1245" s="34" t="s">
        <v>4053</v>
      </c>
    </row>
    <row r="1246" spans="1:2" ht="20">
      <c r="A1246" s="34" t="s">
        <v>4052</v>
      </c>
      <c r="B1246" s="34" t="s">
        <v>4051</v>
      </c>
    </row>
    <row r="1247" spans="1:2" ht="20">
      <c r="A1247" s="34" t="s">
        <v>4050</v>
      </c>
      <c r="B1247" s="34" t="s">
        <v>4049</v>
      </c>
    </row>
    <row r="1248" spans="1:2" ht="20">
      <c r="A1248" s="34" t="s">
        <v>4048</v>
      </c>
      <c r="B1248" s="34" t="s">
        <v>4047</v>
      </c>
    </row>
    <row r="1249" spans="1:2" ht="20">
      <c r="A1249" s="34" t="s">
        <v>4046</v>
      </c>
      <c r="B1249" s="34" t="s">
        <v>2815</v>
      </c>
    </row>
    <row r="1250" spans="1:2" ht="20">
      <c r="A1250" s="34" t="s">
        <v>4045</v>
      </c>
      <c r="B1250" s="34" t="s">
        <v>4044</v>
      </c>
    </row>
    <row r="1251" spans="1:2" ht="20">
      <c r="A1251" s="34" t="s">
        <v>4043</v>
      </c>
      <c r="B1251" s="34" t="s">
        <v>4042</v>
      </c>
    </row>
    <row r="1252" spans="1:2" ht="20">
      <c r="A1252" s="34" t="s">
        <v>4041</v>
      </c>
      <c r="B1252" s="34" t="s">
        <v>4040</v>
      </c>
    </row>
    <row r="1253" spans="1:2" ht="20">
      <c r="A1253" s="34" t="s">
        <v>4039</v>
      </c>
      <c r="B1253" s="34" t="s">
        <v>3341</v>
      </c>
    </row>
    <row r="1254" spans="1:2" ht="20">
      <c r="A1254" s="34" t="s">
        <v>4038</v>
      </c>
      <c r="B1254" s="34" t="s">
        <v>4037</v>
      </c>
    </row>
    <row r="1255" spans="1:2" ht="20">
      <c r="A1255" s="34" t="s">
        <v>4036</v>
      </c>
      <c r="B1255" s="34" t="s">
        <v>4035</v>
      </c>
    </row>
    <row r="1256" spans="1:2" ht="20">
      <c r="A1256" s="34" t="s">
        <v>4034</v>
      </c>
      <c r="B1256" s="34" t="s">
        <v>4033</v>
      </c>
    </row>
    <row r="1257" spans="1:2" ht="20">
      <c r="A1257" s="34" t="s">
        <v>4032</v>
      </c>
      <c r="B1257" s="34" t="s">
        <v>4031</v>
      </c>
    </row>
    <row r="1258" spans="1:2" ht="20">
      <c r="A1258" s="34" t="s">
        <v>4030</v>
      </c>
      <c r="B1258" s="34" t="s">
        <v>4029</v>
      </c>
    </row>
    <row r="1259" spans="1:2" ht="20">
      <c r="A1259" s="34" t="s">
        <v>4028</v>
      </c>
      <c r="B1259" s="34" t="s">
        <v>4027</v>
      </c>
    </row>
    <row r="1260" spans="1:2" ht="20">
      <c r="A1260" s="34" t="s">
        <v>4026</v>
      </c>
      <c r="B1260" s="34" t="s">
        <v>4025</v>
      </c>
    </row>
    <row r="1261" spans="1:2" ht="20">
      <c r="A1261" s="34" t="s">
        <v>4024</v>
      </c>
      <c r="B1261" s="34" t="s">
        <v>4023</v>
      </c>
    </row>
    <row r="1262" spans="1:2" ht="20">
      <c r="A1262" s="34" t="s">
        <v>4022</v>
      </c>
      <c r="B1262" s="34" t="s">
        <v>4021</v>
      </c>
    </row>
    <row r="1263" spans="1:2" ht="20">
      <c r="A1263" s="34" t="s">
        <v>4020</v>
      </c>
      <c r="B1263" s="34" t="s">
        <v>4019</v>
      </c>
    </row>
    <row r="1264" spans="1:2" ht="20">
      <c r="A1264" s="34" t="s">
        <v>4018</v>
      </c>
      <c r="B1264" s="34" t="s">
        <v>4017</v>
      </c>
    </row>
    <row r="1265" spans="1:2" ht="20">
      <c r="A1265" s="34" t="s">
        <v>4016</v>
      </c>
      <c r="B1265" s="34" t="s">
        <v>4015</v>
      </c>
    </row>
    <row r="1266" spans="1:2" ht="20">
      <c r="A1266" s="34" t="s">
        <v>4014</v>
      </c>
      <c r="B1266" s="34" t="s">
        <v>4013</v>
      </c>
    </row>
    <row r="1267" spans="1:2" ht="20">
      <c r="A1267" s="34" t="s">
        <v>4012</v>
      </c>
      <c r="B1267" s="34" t="s">
        <v>4011</v>
      </c>
    </row>
    <row r="1268" spans="1:2" ht="20">
      <c r="A1268" s="34" t="s">
        <v>4010</v>
      </c>
      <c r="B1268" s="34" t="s">
        <v>4009</v>
      </c>
    </row>
    <row r="1269" spans="1:2" ht="20">
      <c r="A1269" s="34" t="s">
        <v>4008</v>
      </c>
      <c r="B1269" s="34" t="s">
        <v>4007</v>
      </c>
    </row>
    <row r="1270" spans="1:2" ht="20">
      <c r="A1270" s="34" t="s">
        <v>4006</v>
      </c>
      <c r="B1270" s="34" t="s">
        <v>4005</v>
      </c>
    </row>
    <row r="1271" spans="1:2" ht="20">
      <c r="A1271" s="34" t="s">
        <v>4004</v>
      </c>
      <c r="B1271" s="34" t="s">
        <v>4003</v>
      </c>
    </row>
    <row r="1272" spans="1:2" ht="20">
      <c r="A1272" s="34" t="s">
        <v>4002</v>
      </c>
      <c r="B1272" s="34" t="s">
        <v>4001</v>
      </c>
    </row>
    <row r="1273" spans="1:2" ht="20">
      <c r="A1273" s="34" t="s">
        <v>4000</v>
      </c>
      <c r="B1273" s="34" t="s">
        <v>3999</v>
      </c>
    </row>
    <row r="1274" spans="1:2" ht="20">
      <c r="A1274" s="34" t="s">
        <v>3998</v>
      </c>
      <c r="B1274" s="34" t="s">
        <v>3997</v>
      </c>
    </row>
    <row r="1275" spans="1:2" ht="20">
      <c r="A1275" s="34" t="s">
        <v>3996</v>
      </c>
      <c r="B1275" s="34" t="s">
        <v>3995</v>
      </c>
    </row>
    <row r="1276" spans="1:2" ht="20">
      <c r="A1276" s="34" t="s">
        <v>3994</v>
      </c>
      <c r="B1276" s="34" t="s">
        <v>3993</v>
      </c>
    </row>
    <row r="1277" spans="1:2" ht="20">
      <c r="A1277" s="34" t="s">
        <v>3992</v>
      </c>
      <c r="B1277" s="34" t="s">
        <v>3991</v>
      </c>
    </row>
    <row r="1278" spans="1:2" ht="20">
      <c r="A1278" s="34" t="s">
        <v>3990</v>
      </c>
      <c r="B1278" s="34" t="s">
        <v>3989</v>
      </c>
    </row>
    <row r="1279" spans="1:2" ht="20">
      <c r="A1279" s="34" t="s">
        <v>3988</v>
      </c>
      <c r="B1279" s="34" t="s">
        <v>3987</v>
      </c>
    </row>
    <row r="1280" spans="1:2" ht="20">
      <c r="A1280" s="34" t="s">
        <v>3986</v>
      </c>
      <c r="B1280" s="34" t="s">
        <v>3985</v>
      </c>
    </row>
    <row r="1281" spans="1:2" ht="20">
      <c r="A1281" s="34" t="s">
        <v>3984</v>
      </c>
      <c r="B1281" s="34" t="s">
        <v>3983</v>
      </c>
    </row>
    <row r="1282" spans="1:2" ht="20">
      <c r="A1282" s="34" t="s">
        <v>3982</v>
      </c>
      <c r="B1282" s="34" t="s">
        <v>3981</v>
      </c>
    </row>
    <row r="1283" spans="1:2" ht="20">
      <c r="A1283" s="34" t="s">
        <v>3980</v>
      </c>
      <c r="B1283" s="34" t="s">
        <v>3979</v>
      </c>
    </row>
    <row r="1284" spans="1:2" ht="20">
      <c r="A1284" s="34" t="s">
        <v>3978</v>
      </c>
      <c r="B1284" s="34" t="s">
        <v>3977</v>
      </c>
    </row>
    <row r="1285" spans="1:2" ht="20">
      <c r="A1285" s="34" t="s">
        <v>3976</v>
      </c>
      <c r="B1285" s="34" t="s">
        <v>3975</v>
      </c>
    </row>
    <row r="1286" spans="1:2" ht="20">
      <c r="A1286" s="34" t="s">
        <v>3974</v>
      </c>
      <c r="B1286" s="34" t="s">
        <v>3973</v>
      </c>
    </row>
    <row r="1287" spans="1:2" ht="20">
      <c r="A1287" s="34" t="s">
        <v>3972</v>
      </c>
      <c r="B1287" s="34" t="s">
        <v>3971</v>
      </c>
    </row>
    <row r="1288" spans="1:2" ht="20">
      <c r="A1288" s="34" t="s">
        <v>3970</v>
      </c>
      <c r="B1288" s="34" t="s">
        <v>3969</v>
      </c>
    </row>
    <row r="1289" spans="1:2" ht="20">
      <c r="A1289" s="34" t="s">
        <v>3968</v>
      </c>
      <c r="B1289" s="34" t="s">
        <v>3967</v>
      </c>
    </row>
    <row r="1290" spans="1:2" ht="20">
      <c r="A1290" s="34" t="s">
        <v>3966</v>
      </c>
      <c r="B1290" s="34" t="s">
        <v>3965</v>
      </c>
    </row>
    <row r="1291" spans="1:2" ht="20">
      <c r="A1291" s="34" t="s">
        <v>3964</v>
      </c>
      <c r="B1291" s="34" t="s">
        <v>3963</v>
      </c>
    </row>
    <row r="1292" spans="1:2" ht="20">
      <c r="A1292" s="34" t="s">
        <v>3962</v>
      </c>
      <c r="B1292" s="34" t="s">
        <v>3961</v>
      </c>
    </row>
    <row r="1293" spans="1:2" ht="20">
      <c r="A1293" s="34" t="s">
        <v>3960</v>
      </c>
      <c r="B1293" s="34" t="s">
        <v>3959</v>
      </c>
    </row>
    <row r="1294" spans="1:2" ht="20">
      <c r="A1294" s="34" t="s">
        <v>3958</v>
      </c>
      <c r="B1294" s="34" t="s">
        <v>3957</v>
      </c>
    </row>
    <row r="1295" spans="1:2" ht="20">
      <c r="A1295" s="34" t="s">
        <v>3956</v>
      </c>
      <c r="B1295" s="34" t="s">
        <v>3955</v>
      </c>
    </row>
    <row r="1296" spans="1:2" ht="20">
      <c r="A1296" s="34" t="s">
        <v>3954</v>
      </c>
      <c r="B1296" s="34" t="s">
        <v>3953</v>
      </c>
    </row>
    <row r="1297" spans="1:2" ht="20">
      <c r="A1297" s="34" t="s">
        <v>3952</v>
      </c>
      <c r="B1297" s="34" t="s">
        <v>3951</v>
      </c>
    </row>
    <row r="1298" spans="1:2" ht="20">
      <c r="A1298" s="34" t="s">
        <v>3950</v>
      </c>
      <c r="B1298" s="34" t="s">
        <v>3949</v>
      </c>
    </row>
    <row r="1299" spans="1:2" ht="20">
      <c r="A1299" s="34" t="s">
        <v>3948</v>
      </c>
      <c r="B1299" s="34" t="s">
        <v>3947</v>
      </c>
    </row>
    <row r="1300" spans="1:2" ht="20">
      <c r="A1300" s="34" t="s">
        <v>3946</v>
      </c>
      <c r="B1300" s="34" t="s">
        <v>3945</v>
      </c>
    </row>
    <row r="1301" spans="1:2" ht="20">
      <c r="A1301" s="34" t="s">
        <v>3944</v>
      </c>
      <c r="B1301" s="34" t="s">
        <v>3943</v>
      </c>
    </row>
    <row r="1302" spans="1:2" ht="20">
      <c r="A1302" s="34" t="s">
        <v>3942</v>
      </c>
      <c r="B1302" s="34" t="s">
        <v>3941</v>
      </c>
    </row>
    <row r="1303" spans="1:2" ht="20">
      <c r="A1303" s="34" t="s">
        <v>3940</v>
      </c>
      <c r="B1303" s="34" t="s">
        <v>3939</v>
      </c>
    </row>
    <row r="1304" spans="1:2" ht="20">
      <c r="A1304" s="34" t="s">
        <v>3938</v>
      </c>
      <c r="B1304" s="34" t="s">
        <v>3937</v>
      </c>
    </row>
    <row r="1305" spans="1:2" ht="20">
      <c r="A1305" s="34" t="s">
        <v>3936</v>
      </c>
      <c r="B1305" s="34" t="s">
        <v>3935</v>
      </c>
    </row>
    <row r="1306" spans="1:2" ht="20">
      <c r="A1306" s="34" t="s">
        <v>3934</v>
      </c>
      <c r="B1306" s="34" t="s">
        <v>3933</v>
      </c>
    </row>
    <row r="1307" spans="1:2" ht="20">
      <c r="A1307" s="34" t="s">
        <v>3932</v>
      </c>
      <c r="B1307" s="34" t="s">
        <v>3931</v>
      </c>
    </row>
    <row r="1308" spans="1:2" ht="20">
      <c r="A1308" s="34" t="s">
        <v>3930</v>
      </c>
      <c r="B1308" s="34" t="s">
        <v>3929</v>
      </c>
    </row>
    <row r="1309" spans="1:2" ht="20">
      <c r="A1309" s="34" t="s">
        <v>3928</v>
      </c>
      <c r="B1309" s="34" t="s">
        <v>3927</v>
      </c>
    </row>
    <row r="1310" spans="1:2" ht="20">
      <c r="A1310" s="34" t="s">
        <v>3926</v>
      </c>
      <c r="B1310" s="34" t="s">
        <v>3925</v>
      </c>
    </row>
    <row r="1311" spans="1:2" ht="20">
      <c r="A1311" s="34" t="s">
        <v>3924</v>
      </c>
      <c r="B1311" s="34" t="s">
        <v>3923</v>
      </c>
    </row>
    <row r="1312" spans="1:2" ht="20">
      <c r="A1312" s="34" t="s">
        <v>3922</v>
      </c>
      <c r="B1312" s="34" t="s">
        <v>3921</v>
      </c>
    </row>
    <row r="1313" spans="1:2" ht="20">
      <c r="A1313" s="34" t="s">
        <v>3920</v>
      </c>
      <c r="B1313" s="34" t="s">
        <v>3919</v>
      </c>
    </row>
    <row r="1314" spans="1:2" ht="20">
      <c r="A1314" s="34" t="s">
        <v>3918</v>
      </c>
      <c r="B1314" s="34" t="s">
        <v>3917</v>
      </c>
    </row>
    <row r="1315" spans="1:2" ht="20">
      <c r="A1315" s="34" t="s">
        <v>3916</v>
      </c>
      <c r="B1315" s="34" t="s">
        <v>3915</v>
      </c>
    </row>
    <row r="1316" spans="1:2" ht="20">
      <c r="A1316" s="34" t="s">
        <v>3914</v>
      </c>
      <c r="B1316" s="34" t="s">
        <v>3913</v>
      </c>
    </row>
    <row r="1317" spans="1:2" ht="20">
      <c r="A1317" s="34" t="s">
        <v>3912</v>
      </c>
      <c r="B1317" s="34" t="s">
        <v>3911</v>
      </c>
    </row>
    <row r="1318" spans="1:2" ht="20">
      <c r="A1318" s="34" t="s">
        <v>3910</v>
      </c>
      <c r="B1318" s="34" t="s">
        <v>3909</v>
      </c>
    </row>
    <row r="1319" spans="1:2" ht="20">
      <c r="A1319" s="34" t="s">
        <v>3908</v>
      </c>
      <c r="B1319" s="34" t="s">
        <v>3907</v>
      </c>
    </row>
    <row r="1320" spans="1:2" ht="20">
      <c r="A1320" s="34" t="s">
        <v>3906</v>
      </c>
      <c r="B1320" s="34" t="s">
        <v>3905</v>
      </c>
    </row>
    <row r="1321" spans="1:2" ht="20">
      <c r="A1321" s="34" t="s">
        <v>3904</v>
      </c>
      <c r="B1321" s="34" t="s">
        <v>3903</v>
      </c>
    </row>
    <row r="1322" spans="1:2" ht="20">
      <c r="A1322" s="34" t="s">
        <v>3902</v>
      </c>
      <c r="B1322" s="34" t="s">
        <v>3901</v>
      </c>
    </row>
    <row r="1323" spans="1:2" ht="20">
      <c r="A1323" s="34" t="s">
        <v>3900</v>
      </c>
      <c r="B1323" s="34" t="s">
        <v>3899</v>
      </c>
    </row>
    <row r="1324" spans="1:2" ht="20">
      <c r="A1324" s="34" t="s">
        <v>3898</v>
      </c>
      <c r="B1324" s="34" t="s">
        <v>3897</v>
      </c>
    </row>
    <row r="1325" spans="1:2" ht="20">
      <c r="A1325" s="34" t="s">
        <v>3896</v>
      </c>
      <c r="B1325" s="34" t="s">
        <v>3895</v>
      </c>
    </row>
    <row r="1326" spans="1:2" ht="20">
      <c r="A1326" s="34" t="s">
        <v>3894</v>
      </c>
      <c r="B1326" s="34" t="s">
        <v>2883</v>
      </c>
    </row>
    <row r="1327" spans="1:2" ht="20">
      <c r="A1327" s="34" t="s">
        <v>3893</v>
      </c>
      <c r="B1327" s="34" t="s">
        <v>3892</v>
      </c>
    </row>
    <row r="1328" spans="1:2" ht="20">
      <c r="A1328" s="34" t="s">
        <v>3891</v>
      </c>
      <c r="B1328" s="34" t="s">
        <v>3890</v>
      </c>
    </row>
    <row r="1329" spans="1:2" ht="20">
      <c r="A1329" s="34" t="s">
        <v>3889</v>
      </c>
      <c r="B1329" s="34" t="s">
        <v>3888</v>
      </c>
    </row>
    <row r="1330" spans="1:2" ht="20">
      <c r="A1330" s="34" t="s">
        <v>3887</v>
      </c>
      <c r="B1330" s="34" t="s">
        <v>3886</v>
      </c>
    </row>
    <row r="1331" spans="1:2" ht="20">
      <c r="A1331" s="34" t="s">
        <v>3885</v>
      </c>
      <c r="B1331" s="34" t="s">
        <v>3884</v>
      </c>
    </row>
    <row r="1332" spans="1:2" ht="20">
      <c r="A1332" s="34" t="s">
        <v>3883</v>
      </c>
      <c r="B1332" s="34" t="s">
        <v>3882</v>
      </c>
    </row>
    <row r="1333" spans="1:2" ht="20">
      <c r="A1333" s="34" t="s">
        <v>3881</v>
      </c>
      <c r="B1333" s="34" t="s">
        <v>3880</v>
      </c>
    </row>
    <row r="1334" spans="1:2" ht="20">
      <c r="A1334" s="34" t="s">
        <v>3879</v>
      </c>
      <c r="B1334" s="34" t="s">
        <v>3878</v>
      </c>
    </row>
    <row r="1335" spans="1:2" ht="20">
      <c r="A1335" s="34" t="s">
        <v>3877</v>
      </c>
      <c r="B1335" s="34" t="s">
        <v>3876</v>
      </c>
    </row>
    <row r="1336" spans="1:2" ht="20">
      <c r="A1336" s="34" t="s">
        <v>3875</v>
      </c>
      <c r="B1336" s="34" t="s">
        <v>3874</v>
      </c>
    </row>
    <row r="1337" spans="1:2" ht="20">
      <c r="A1337" s="34" t="s">
        <v>3873</v>
      </c>
      <c r="B1337" s="34" t="s">
        <v>3872</v>
      </c>
    </row>
    <row r="1338" spans="1:2" ht="20">
      <c r="A1338" s="34" t="s">
        <v>3871</v>
      </c>
      <c r="B1338" s="34" t="s">
        <v>3870</v>
      </c>
    </row>
    <row r="1339" spans="1:2" ht="20">
      <c r="A1339" s="34" t="s">
        <v>3869</v>
      </c>
      <c r="B1339" s="34" t="s">
        <v>3868</v>
      </c>
    </row>
    <row r="1340" spans="1:2" ht="20">
      <c r="A1340" s="34" t="s">
        <v>3867</v>
      </c>
      <c r="B1340" s="34" t="s">
        <v>3866</v>
      </c>
    </row>
    <row r="1341" spans="1:2" ht="20">
      <c r="A1341" s="34" t="s">
        <v>3865</v>
      </c>
      <c r="B1341" s="34" t="s">
        <v>3339</v>
      </c>
    </row>
    <row r="1342" spans="1:2" ht="20">
      <c r="A1342" s="34" t="s">
        <v>3864</v>
      </c>
      <c r="B1342" s="34" t="s">
        <v>3863</v>
      </c>
    </row>
    <row r="1343" spans="1:2" ht="20">
      <c r="A1343" s="34" t="s">
        <v>3862</v>
      </c>
      <c r="B1343" s="34" t="s">
        <v>3861</v>
      </c>
    </row>
    <row r="1344" spans="1:2" ht="20">
      <c r="A1344" s="34" t="s">
        <v>3860</v>
      </c>
      <c r="B1344" s="34" t="s">
        <v>3859</v>
      </c>
    </row>
    <row r="1345" spans="1:2" ht="20">
      <c r="A1345" s="34" t="s">
        <v>3858</v>
      </c>
      <c r="B1345" s="34" t="s">
        <v>3857</v>
      </c>
    </row>
    <row r="1346" spans="1:2" ht="20">
      <c r="A1346" s="34" t="s">
        <v>3856</v>
      </c>
      <c r="B1346" s="34" t="s">
        <v>3855</v>
      </c>
    </row>
    <row r="1347" spans="1:2" ht="20">
      <c r="A1347" s="34" t="s">
        <v>3854</v>
      </c>
      <c r="B1347" s="34" t="s">
        <v>3853</v>
      </c>
    </row>
    <row r="1348" spans="1:2" ht="20">
      <c r="A1348" s="34" t="s">
        <v>3852</v>
      </c>
      <c r="B1348" s="34" t="s">
        <v>3851</v>
      </c>
    </row>
    <row r="1349" spans="1:2" ht="20">
      <c r="A1349" s="34" t="s">
        <v>3850</v>
      </c>
      <c r="B1349" s="34" t="s">
        <v>3849</v>
      </c>
    </row>
    <row r="1350" spans="1:2" ht="20">
      <c r="A1350" s="34" t="s">
        <v>3848</v>
      </c>
      <c r="B1350" s="34" t="s">
        <v>3847</v>
      </c>
    </row>
    <row r="1351" spans="1:2" ht="20">
      <c r="A1351" s="34" t="s">
        <v>3846</v>
      </c>
      <c r="B1351" s="34" t="s">
        <v>3845</v>
      </c>
    </row>
    <row r="1352" spans="1:2" ht="20">
      <c r="A1352" s="34" t="s">
        <v>3844</v>
      </c>
      <c r="B1352" s="34" t="s">
        <v>3843</v>
      </c>
    </row>
    <row r="1353" spans="1:2" ht="20">
      <c r="A1353" s="34" t="s">
        <v>3842</v>
      </c>
      <c r="B1353" s="34" t="s">
        <v>3841</v>
      </c>
    </row>
    <row r="1354" spans="1:2" ht="20">
      <c r="A1354" s="34" t="s">
        <v>3840</v>
      </c>
      <c r="B1354" s="34" t="s">
        <v>3839</v>
      </c>
    </row>
    <row r="1355" spans="1:2" ht="20">
      <c r="A1355" s="34" t="s">
        <v>3838</v>
      </c>
      <c r="B1355" s="34" t="s">
        <v>3837</v>
      </c>
    </row>
    <row r="1356" spans="1:2" ht="20">
      <c r="A1356" s="34" t="s">
        <v>3836</v>
      </c>
      <c r="B1356" s="34" t="s">
        <v>3835</v>
      </c>
    </row>
    <row r="1357" spans="1:2" ht="20">
      <c r="A1357" s="34" t="s">
        <v>3834</v>
      </c>
      <c r="B1357" s="34" t="s">
        <v>3833</v>
      </c>
    </row>
    <row r="1358" spans="1:2" ht="20">
      <c r="A1358" s="34" t="s">
        <v>3832</v>
      </c>
      <c r="B1358" s="34" t="s">
        <v>3831</v>
      </c>
    </row>
    <row r="1359" spans="1:2" ht="20">
      <c r="A1359" s="34" t="s">
        <v>3830</v>
      </c>
      <c r="B1359" s="34" t="s">
        <v>3829</v>
      </c>
    </row>
    <row r="1360" spans="1:2" ht="20">
      <c r="A1360" s="34" t="s">
        <v>3828</v>
      </c>
      <c r="B1360" s="34" t="s">
        <v>3827</v>
      </c>
    </row>
    <row r="1361" spans="1:2" ht="20">
      <c r="A1361" s="34" t="s">
        <v>3826</v>
      </c>
      <c r="B1361" s="34" t="s">
        <v>3825</v>
      </c>
    </row>
    <row r="1362" spans="1:2" ht="20">
      <c r="A1362" s="34" t="s">
        <v>3824</v>
      </c>
      <c r="B1362" s="34" t="s">
        <v>3823</v>
      </c>
    </row>
    <row r="1363" spans="1:2" ht="20">
      <c r="A1363" s="34" t="s">
        <v>3822</v>
      </c>
      <c r="B1363" s="34" t="s">
        <v>3821</v>
      </c>
    </row>
    <row r="1364" spans="1:2" ht="20">
      <c r="A1364" s="34" t="s">
        <v>3820</v>
      </c>
      <c r="B1364" s="34" t="s">
        <v>3819</v>
      </c>
    </row>
    <row r="1365" spans="1:2" ht="20">
      <c r="A1365" s="34" t="s">
        <v>3818</v>
      </c>
      <c r="B1365" s="34" t="s">
        <v>3817</v>
      </c>
    </row>
    <row r="1366" spans="1:2" ht="20">
      <c r="A1366" s="34" t="s">
        <v>3816</v>
      </c>
      <c r="B1366" s="34" t="s">
        <v>3815</v>
      </c>
    </row>
    <row r="1367" spans="1:2" ht="20">
      <c r="A1367" s="34" t="s">
        <v>3814</v>
      </c>
      <c r="B1367" s="34" t="s">
        <v>3813</v>
      </c>
    </row>
    <row r="1368" spans="1:2" ht="20">
      <c r="A1368" s="34" t="s">
        <v>3812</v>
      </c>
      <c r="B1368" s="34" t="s">
        <v>3339</v>
      </c>
    </row>
    <row r="1369" spans="1:2" ht="20">
      <c r="A1369" s="34" t="s">
        <v>3811</v>
      </c>
      <c r="B1369" s="34" t="s">
        <v>3810</v>
      </c>
    </row>
    <row r="1370" spans="1:2" ht="20">
      <c r="A1370" s="34" t="s">
        <v>3809</v>
      </c>
      <c r="B1370" s="34" t="s">
        <v>3808</v>
      </c>
    </row>
    <row r="1371" spans="1:2" ht="20">
      <c r="A1371" s="34" t="s">
        <v>3807</v>
      </c>
      <c r="B1371" s="34" t="s">
        <v>3806</v>
      </c>
    </row>
    <row r="1372" spans="1:2" ht="20">
      <c r="A1372" s="34" t="s">
        <v>3805</v>
      </c>
      <c r="B1372" s="34" t="s">
        <v>3804</v>
      </c>
    </row>
    <row r="1373" spans="1:2" ht="20">
      <c r="A1373" s="34" t="s">
        <v>3803</v>
      </c>
      <c r="B1373" s="34" t="s">
        <v>3802</v>
      </c>
    </row>
    <row r="1374" spans="1:2" ht="20">
      <c r="A1374" s="34" t="s">
        <v>3801</v>
      </c>
      <c r="B1374" s="34" t="s">
        <v>3800</v>
      </c>
    </row>
    <row r="1375" spans="1:2" ht="20">
      <c r="A1375" s="34" t="s">
        <v>3799</v>
      </c>
      <c r="B1375" s="34" t="s">
        <v>3798</v>
      </c>
    </row>
    <row r="1376" spans="1:2" ht="20">
      <c r="A1376" s="34" t="s">
        <v>3797</v>
      </c>
      <c r="B1376" s="34" t="s">
        <v>3796</v>
      </c>
    </row>
    <row r="1377" spans="1:2" ht="20">
      <c r="A1377" s="34" t="s">
        <v>3795</v>
      </c>
      <c r="B1377" s="34" t="s">
        <v>3794</v>
      </c>
    </row>
    <row r="1378" spans="1:2" ht="20">
      <c r="A1378" s="34" t="s">
        <v>3793</v>
      </c>
      <c r="B1378" s="34" t="s">
        <v>3792</v>
      </c>
    </row>
    <row r="1379" spans="1:2" ht="20">
      <c r="A1379" s="34" t="s">
        <v>3791</v>
      </c>
      <c r="B1379" s="34" t="s">
        <v>3790</v>
      </c>
    </row>
    <row r="1380" spans="1:2" ht="20">
      <c r="A1380" s="34" t="s">
        <v>3789</v>
      </c>
      <c r="B1380" s="34" t="s">
        <v>3788</v>
      </c>
    </row>
    <row r="1381" spans="1:2" ht="20">
      <c r="A1381" s="34" t="s">
        <v>3787</v>
      </c>
      <c r="B1381" s="34" t="s">
        <v>3786</v>
      </c>
    </row>
    <row r="1382" spans="1:2" ht="20">
      <c r="A1382" s="34" t="s">
        <v>3785</v>
      </c>
      <c r="B1382" s="34" t="s">
        <v>3784</v>
      </c>
    </row>
    <row r="1383" spans="1:2" ht="20">
      <c r="A1383" s="34" t="s">
        <v>3783</v>
      </c>
      <c r="B1383" s="34" t="s">
        <v>3782</v>
      </c>
    </row>
    <row r="1384" spans="1:2" ht="20">
      <c r="A1384" s="39" t="s">
        <v>3781</v>
      </c>
      <c r="B1384" s="34" t="s">
        <v>3780</v>
      </c>
    </row>
    <row r="1385" spans="1:2" ht="20">
      <c r="A1385" s="34" t="s">
        <v>3779</v>
      </c>
      <c r="B1385" s="34" t="s">
        <v>3778</v>
      </c>
    </row>
    <row r="1386" spans="1:2" ht="20">
      <c r="A1386" s="34" t="s">
        <v>3777</v>
      </c>
      <c r="B1386" s="34" t="s">
        <v>3776</v>
      </c>
    </row>
    <row r="1387" spans="1:2" ht="20">
      <c r="A1387" s="34" t="s">
        <v>3775</v>
      </c>
      <c r="B1387" s="34" t="s">
        <v>3774</v>
      </c>
    </row>
    <row r="1388" spans="1:2" ht="20">
      <c r="A1388" s="34" t="s">
        <v>3773</v>
      </c>
      <c r="B1388" s="34" t="s">
        <v>3772</v>
      </c>
    </row>
    <row r="1389" spans="1:2" ht="20">
      <c r="A1389" s="34" t="s">
        <v>3771</v>
      </c>
      <c r="B1389" s="34" t="s">
        <v>3155</v>
      </c>
    </row>
    <row r="1390" spans="1:2" ht="20">
      <c r="A1390" s="34" t="s">
        <v>3770</v>
      </c>
      <c r="B1390" s="34" t="s">
        <v>3769</v>
      </c>
    </row>
    <row r="1391" spans="1:2" ht="20">
      <c r="A1391" s="34" t="s">
        <v>3768</v>
      </c>
      <c r="B1391" s="34" t="s">
        <v>3767</v>
      </c>
    </row>
    <row r="1392" spans="1:2" ht="20">
      <c r="A1392" s="34" t="s">
        <v>3766</v>
      </c>
      <c r="B1392" s="34" t="s">
        <v>3765</v>
      </c>
    </row>
    <row r="1393" spans="1:2" ht="20">
      <c r="A1393" s="34" t="s">
        <v>3764</v>
      </c>
      <c r="B1393" s="34" t="s">
        <v>3763</v>
      </c>
    </row>
    <row r="1394" spans="1:2" ht="20">
      <c r="A1394" s="34" t="s">
        <v>3762</v>
      </c>
      <c r="B1394" s="34" t="s">
        <v>3761</v>
      </c>
    </row>
    <row r="1395" spans="1:2" ht="20">
      <c r="A1395" s="34" t="s">
        <v>3760</v>
      </c>
      <c r="B1395" s="34" t="s">
        <v>3759</v>
      </c>
    </row>
    <row r="1396" spans="1:2" ht="20">
      <c r="A1396" s="34" t="s">
        <v>3758</v>
      </c>
      <c r="B1396" s="34" t="s">
        <v>3757</v>
      </c>
    </row>
    <row r="1397" spans="1:2" ht="20">
      <c r="A1397" s="34" t="s">
        <v>3756</v>
      </c>
      <c r="B1397" s="34" t="s">
        <v>3755</v>
      </c>
    </row>
    <row r="1398" spans="1:2" ht="20">
      <c r="A1398" s="34" t="s">
        <v>3754</v>
      </c>
      <c r="B1398" s="34" t="s">
        <v>3753</v>
      </c>
    </row>
    <row r="1399" spans="1:2" ht="20">
      <c r="A1399" s="34" t="s">
        <v>3752</v>
      </c>
      <c r="B1399" s="34" t="s">
        <v>3751</v>
      </c>
    </row>
    <row r="1400" spans="1:2" ht="20">
      <c r="A1400" s="34" t="s">
        <v>3750</v>
      </c>
      <c r="B1400" s="34" t="s">
        <v>3749</v>
      </c>
    </row>
    <row r="1401" spans="1:2" ht="20">
      <c r="A1401" s="34" t="s">
        <v>3748</v>
      </c>
      <c r="B1401" s="34" t="s">
        <v>3747</v>
      </c>
    </row>
    <row r="1402" spans="1:2" ht="20">
      <c r="A1402" s="34" t="s">
        <v>3746</v>
      </c>
      <c r="B1402" s="34" t="s">
        <v>3745</v>
      </c>
    </row>
    <row r="1403" spans="1:2" ht="20">
      <c r="A1403" s="34" t="s">
        <v>3744</v>
      </c>
      <c r="B1403" s="34" t="s">
        <v>3743</v>
      </c>
    </row>
    <row r="1404" spans="1:2" ht="20">
      <c r="A1404" s="34" t="s">
        <v>3742</v>
      </c>
      <c r="B1404" s="34" t="s">
        <v>3741</v>
      </c>
    </row>
    <row r="1405" spans="1:2" ht="20">
      <c r="A1405" s="34" t="s">
        <v>3740</v>
      </c>
      <c r="B1405" s="34" t="s">
        <v>3739</v>
      </c>
    </row>
    <row r="1406" spans="1:2" ht="20">
      <c r="A1406" s="34" t="s">
        <v>3738</v>
      </c>
      <c r="B1406" s="34" t="s">
        <v>3737</v>
      </c>
    </row>
    <row r="1407" spans="1:2" ht="20">
      <c r="A1407" s="34" t="s">
        <v>3736</v>
      </c>
      <c r="B1407" s="34" t="s">
        <v>3735</v>
      </c>
    </row>
    <row r="1408" spans="1:2" ht="20">
      <c r="A1408" s="34" t="s">
        <v>3734</v>
      </c>
      <c r="B1408" s="34" t="s">
        <v>3733</v>
      </c>
    </row>
    <row r="1409" spans="1:2" ht="20">
      <c r="A1409" s="34" t="s">
        <v>3732</v>
      </c>
      <c r="B1409" s="34" t="s">
        <v>3731</v>
      </c>
    </row>
    <row r="1410" spans="1:2" ht="20">
      <c r="A1410" s="34" t="s">
        <v>3730</v>
      </c>
      <c r="B1410" s="34" t="s">
        <v>3729</v>
      </c>
    </row>
    <row r="1411" spans="1:2" ht="20">
      <c r="A1411" s="34" t="s">
        <v>3728</v>
      </c>
      <c r="B1411" s="34" t="s">
        <v>3727</v>
      </c>
    </row>
    <row r="1412" spans="1:2" ht="20">
      <c r="A1412" s="34" t="s">
        <v>3726</v>
      </c>
      <c r="B1412" s="34" t="s">
        <v>3725</v>
      </c>
    </row>
    <row r="1413" spans="1:2" ht="20">
      <c r="A1413" s="34" t="s">
        <v>3724</v>
      </c>
      <c r="B1413" s="34" t="s">
        <v>3723</v>
      </c>
    </row>
    <row r="1414" spans="1:2" ht="20">
      <c r="A1414" s="34" t="s">
        <v>3722</v>
      </c>
      <c r="B1414" s="34" t="s">
        <v>3721</v>
      </c>
    </row>
    <row r="1415" spans="1:2" ht="20">
      <c r="A1415" s="34" t="s">
        <v>3720</v>
      </c>
      <c r="B1415" s="34" t="s">
        <v>3719</v>
      </c>
    </row>
    <row r="1416" spans="1:2" ht="20">
      <c r="A1416" s="34" t="s">
        <v>3718</v>
      </c>
      <c r="B1416" s="34" t="s">
        <v>3717</v>
      </c>
    </row>
    <row r="1417" spans="1:2" ht="20">
      <c r="A1417" s="34" t="s">
        <v>3716</v>
      </c>
      <c r="B1417" s="34" t="s">
        <v>3715</v>
      </c>
    </row>
    <row r="1418" spans="1:2" ht="20">
      <c r="A1418" s="34" t="s">
        <v>3714</v>
      </c>
      <c r="B1418" s="34" t="s">
        <v>3713</v>
      </c>
    </row>
    <row r="1419" spans="1:2" ht="20">
      <c r="A1419" s="34" t="s">
        <v>3712</v>
      </c>
      <c r="B1419" s="34" t="s">
        <v>3711</v>
      </c>
    </row>
    <row r="1420" spans="1:2" ht="20">
      <c r="A1420" s="34" t="s">
        <v>3710</v>
      </c>
      <c r="B1420" s="34" t="s">
        <v>3709</v>
      </c>
    </row>
    <row r="1421" spans="1:2" ht="20">
      <c r="A1421" s="34" t="s">
        <v>3708</v>
      </c>
      <c r="B1421" s="34" t="s">
        <v>3615</v>
      </c>
    </row>
    <row r="1422" spans="1:2" ht="20">
      <c r="A1422" s="34" t="s">
        <v>3707</v>
      </c>
      <c r="B1422" s="34" t="s">
        <v>3706</v>
      </c>
    </row>
    <row r="1423" spans="1:2" ht="20">
      <c r="A1423" s="34" t="s">
        <v>3705</v>
      </c>
      <c r="B1423" s="34" t="s">
        <v>3704</v>
      </c>
    </row>
    <row r="1424" spans="1:2" ht="20">
      <c r="A1424" s="34" t="s">
        <v>3703</v>
      </c>
      <c r="B1424" s="34" t="s">
        <v>3702</v>
      </c>
    </row>
    <row r="1425" spans="1:2" ht="20">
      <c r="A1425" s="34" t="s">
        <v>3701</v>
      </c>
      <c r="B1425" s="34" t="s">
        <v>3700</v>
      </c>
    </row>
    <row r="1426" spans="1:2" ht="20">
      <c r="A1426" s="34" t="s">
        <v>3699</v>
      </c>
      <c r="B1426" s="34" t="s">
        <v>3698</v>
      </c>
    </row>
    <row r="1427" spans="1:2" ht="20">
      <c r="A1427" s="34" t="s">
        <v>3697</v>
      </c>
      <c r="B1427" s="34" t="s">
        <v>3696</v>
      </c>
    </row>
    <row r="1428" spans="1:2" ht="20">
      <c r="A1428" s="34" t="s">
        <v>3695</v>
      </c>
      <c r="B1428" s="34" t="s">
        <v>3694</v>
      </c>
    </row>
    <row r="1429" spans="1:2" ht="20">
      <c r="A1429" s="34" t="s">
        <v>3693</v>
      </c>
      <c r="B1429" s="34" t="s">
        <v>3692</v>
      </c>
    </row>
    <row r="1430" spans="1:2" ht="20">
      <c r="A1430" s="34" t="s">
        <v>3691</v>
      </c>
      <c r="B1430" s="34" t="s">
        <v>3690</v>
      </c>
    </row>
    <row r="1431" spans="1:2" ht="20">
      <c r="A1431" s="34" t="s">
        <v>3689</v>
      </c>
      <c r="B1431" s="34" t="s">
        <v>3688</v>
      </c>
    </row>
    <row r="1432" spans="1:2" ht="20">
      <c r="A1432" s="34" t="s">
        <v>3687</v>
      </c>
      <c r="B1432" s="34" t="s">
        <v>3686</v>
      </c>
    </row>
    <row r="1433" spans="1:2" ht="20">
      <c r="A1433" s="34" t="s">
        <v>3685</v>
      </c>
      <c r="B1433" s="34" t="s">
        <v>3684</v>
      </c>
    </row>
    <row r="1434" spans="1:2" ht="20">
      <c r="A1434" s="34" t="s">
        <v>3683</v>
      </c>
      <c r="B1434" s="34" t="s">
        <v>3682</v>
      </c>
    </row>
    <row r="1435" spans="1:2" ht="20">
      <c r="A1435" s="34" t="s">
        <v>3681</v>
      </c>
      <c r="B1435" s="34" t="s">
        <v>3680</v>
      </c>
    </row>
    <row r="1436" spans="1:2" ht="20">
      <c r="A1436" s="34" t="s">
        <v>3679</v>
      </c>
      <c r="B1436" s="34" t="s">
        <v>3678</v>
      </c>
    </row>
    <row r="1437" spans="1:2" ht="20">
      <c r="A1437" s="34" t="s">
        <v>3677</v>
      </c>
      <c r="B1437" s="34" t="s">
        <v>3676</v>
      </c>
    </row>
    <row r="1438" spans="1:2" ht="20">
      <c r="A1438" s="34" t="s">
        <v>3675</v>
      </c>
      <c r="B1438" s="34" t="s">
        <v>3674</v>
      </c>
    </row>
    <row r="1439" spans="1:2" ht="20">
      <c r="A1439" s="34" t="s">
        <v>3673</v>
      </c>
      <c r="B1439" s="34" t="s">
        <v>3672</v>
      </c>
    </row>
    <row r="1440" spans="1:2" ht="20">
      <c r="A1440" s="34" t="s">
        <v>3671</v>
      </c>
      <c r="B1440" s="34" t="s">
        <v>3670</v>
      </c>
    </row>
    <row r="1441" spans="1:2" ht="20">
      <c r="A1441" s="34" t="s">
        <v>3669</v>
      </c>
      <c r="B1441" s="34" t="s">
        <v>3668</v>
      </c>
    </row>
    <row r="1442" spans="1:2" ht="20">
      <c r="A1442" s="34" t="s">
        <v>3667</v>
      </c>
      <c r="B1442" s="34" t="s">
        <v>3666</v>
      </c>
    </row>
    <row r="1443" spans="1:2" ht="20">
      <c r="A1443" s="34" t="s">
        <v>3665</v>
      </c>
      <c r="B1443" s="34" t="s">
        <v>3664</v>
      </c>
    </row>
    <row r="1444" spans="1:2" ht="20">
      <c r="A1444" s="34" t="s">
        <v>3663</v>
      </c>
      <c r="B1444" s="34" t="s">
        <v>3339</v>
      </c>
    </row>
    <row r="1445" spans="1:2" ht="20">
      <c r="A1445" s="34" t="s">
        <v>3662</v>
      </c>
      <c r="B1445" s="34" t="s">
        <v>3661</v>
      </c>
    </row>
    <row r="1446" spans="1:2" ht="20">
      <c r="A1446" s="34" t="s">
        <v>3660</v>
      </c>
      <c r="B1446" s="34" t="s">
        <v>3659</v>
      </c>
    </row>
    <row r="1447" spans="1:2" ht="20">
      <c r="A1447" s="34" t="s">
        <v>3658</v>
      </c>
      <c r="B1447" s="34" t="s">
        <v>3657</v>
      </c>
    </row>
    <row r="1448" spans="1:2" ht="20">
      <c r="A1448" s="34" t="s">
        <v>3656</v>
      </c>
      <c r="B1448" s="34" t="s">
        <v>3655</v>
      </c>
    </row>
    <row r="1449" spans="1:2" ht="20">
      <c r="A1449" s="34" t="s">
        <v>3654</v>
      </c>
      <c r="B1449" s="34" t="s">
        <v>3653</v>
      </c>
    </row>
    <row r="1450" spans="1:2" ht="20">
      <c r="A1450" s="34" t="s">
        <v>3652</v>
      </c>
      <c r="B1450" s="34" t="s">
        <v>3651</v>
      </c>
    </row>
    <row r="1451" spans="1:2" ht="20">
      <c r="A1451" s="34" t="s">
        <v>3650</v>
      </c>
      <c r="B1451" s="34" t="s">
        <v>3649</v>
      </c>
    </row>
    <row r="1452" spans="1:2" ht="20">
      <c r="A1452" s="34" t="s">
        <v>3648</v>
      </c>
      <c r="B1452" s="34" t="s">
        <v>3647</v>
      </c>
    </row>
    <row r="1453" spans="1:2" ht="20">
      <c r="A1453" s="34" t="s">
        <v>3646</v>
      </c>
      <c r="B1453" s="34" t="s">
        <v>3645</v>
      </c>
    </row>
    <row r="1454" spans="1:2" ht="20">
      <c r="A1454" s="34" t="s">
        <v>3644</v>
      </c>
      <c r="B1454" s="34" t="s">
        <v>3643</v>
      </c>
    </row>
    <row r="1455" spans="1:2" ht="20">
      <c r="A1455" s="34" t="s">
        <v>3642</v>
      </c>
      <c r="B1455" s="34" t="s">
        <v>3641</v>
      </c>
    </row>
    <row r="1456" spans="1:2" ht="20">
      <c r="A1456" s="34" t="s">
        <v>3640</v>
      </c>
      <c r="B1456" s="34" t="s">
        <v>3639</v>
      </c>
    </row>
    <row r="1457" spans="1:2" ht="20">
      <c r="A1457" s="34" t="s">
        <v>3638</v>
      </c>
      <c r="B1457" s="34" t="s">
        <v>3637</v>
      </c>
    </row>
    <row r="1458" spans="1:2" ht="20">
      <c r="A1458" s="34" t="s">
        <v>3636</v>
      </c>
      <c r="B1458" s="34" t="s">
        <v>3564</v>
      </c>
    </row>
    <row r="1459" spans="1:2" ht="20">
      <c r="A1459" s="34" t="s">
        <v>3635</v>
      </c>
      <c r="B1459" s="34" t="s">
        <v>3634</v>
      </c>
    </row>
    <row r="1460" spans="1:2" ht="20">
      <c r="A1460" s="34" t="s">
        <v>3633</v>
      </c>
      <c r="B1460" s="34" t="s">
        <v>2751</v>
      </c>
    </row>
    <row r="1461" spans="1:2" ht="20">
      <c r="A1461" s="34" t="s">
        <v>3632</v>
      </c>
      <c r="B1461" s="34" t="s">
        <v>3631</v>
      </c>
    </row>
    <row r="1462" spans="1:2" ht="20">
      <c r="A1462" s="34" t="s">
        <v>3630</v>
      </c>
      <c r="B1462" s="34" t="s">
        <v>3629</v>
      </c>
    </row>
    <row r="1463" spans="1:2" ht="20">
      <c r="A1463" s="34" t="s">
        <v>3628</v>
      </c>
      <c r="B1463" s="34" t="s">
        <v>3627</v>
      </c>
    </row>
    <row r="1464" spans="1:2" ht="20">
      <c r="A1464" s="34" t="s">
        <v>3626</v>
      </c>
      <c r="B1464" s="34" t="s">
        <v>3625</v>
      </c>
    </row>
    <row r="1465" spans="1:2" ht="20">
      <c r="A1465" s="34" t="s">
        <v>3624</v>
      </c>
      <c r="B1465" s="34" t="s">
        <v>3623</v>
      </c>
    </row>
    <row r="1466" spans="1:2" ht="20">
      <c r="A1466" s="34" t="s">
        <v>3622</v>
      </c>
      <c r="B1466" s="34" t="s">
        <v>3621</v>
      </c>
    </row>
    <row r="1467" spans="1:2" ht="20">
      <c r="A1467" s="34" t="s">
        <v>3620</v>
      </c>
      <c r="B1467" s="34" t="s">
        <v>3619</v>
      </c>
    </row>
    <row r="1468" spans="1:2" ht="20">
      <c r="A1468" s="34" t="s">
        <v>3618</v>
      </c>
      <c r="B1468" s="34" t="s">
        <v>3617</v>
      </c>
    </row>
    <row r="1469" spans="1:2" ht="20">
      <c r="A1469" s="34" t="s">
        <v>3616</v>
      </c>
      <c r="B1469" s="34" t="s">
        <v>3615</v>
      </c>
    </row>
    <row r="1470" spans="1:2" ht="20">
      <c r="A1470" s="34" t="s">
        <v>3614</v>
      </c>
      <c r="B1470" s="34" t="s">
        <v>3613</v>
      </c>
    </row>
    <row r="1471" spans="1:2" ht="20">
      <c r="A1471" s="34" t="s">
        <v>3612</v>
      </c>
      <c r="B1471" s="34" t="s">
        <v>3611</v>
      </c>
    </row>
    <row r="1472" spans="1:2" ht="20">
      <c r="A1472" s="34" t="s">
        <v>3610</v>
      </c>
      <c r="B1472" s="34" t="s">
        <v>3325</v>
      </c>
    </row>
    <row r="1473" spans="1:2" ht="20">
      <c r="A1473" s="34" t="s">
        <v>3609</v>
      </c>
      <c r="B1473" s="34" t="s">
        <v>3608</v>
      </c>
    </row>
    <row r="1474" spans="1:2" ht="20">
      <c r="A1474" s="34" t="s">
        <v>3607</v>
      </c>
      <c r="B1474" s="34" t="s">
        <v>3606</v>
      </c>
    </row>
    <row r="1475" spans="1:2" ht="20">
      <c r="A1475" s="34" t="s">
        <v>3605</v>
      </c>
      <c r="B1475" s="34" t="s">
        <v>3604</v>
      </c>
    </row>
    <row r="1476" spans="1:2" ht="20">
      <c r="A1476" s="34" t="s">
        <v>3603</v>
      </c>
      <c r="B1476" s="34" t="s">
        <v>3602</v>
      </c>
    </row>
    <row r="1477" spans="1:2" ht="20">
      <c r="A1477" s="34" t="s">
        <v>3601</v>
      </c>
      <c r="B1477" s="34" t="s">
        <v>3600</v>
      </c>
    </row>
    <row r="1478" spans="1:2" ht="20">
      <c r="A1478" s="34" t="s">
        <v>3599</v>
      </c>
      <c r="B1478" s="34" t="s">
        <v>3598</v>
      </c>
    </row>
    <row r="1479" spans="1:2" ht="20">
      <c r="A1479" s="34" t="s">
        <v>3597</v>
      </c>
      <c r="B1479" s="34" t="s">
        <v>3596</v>
      </c>
    </row>
    <row r="1480" spans="1:2" ht="20">
      <c r="A1480" s="34" t="s">
        <v>3595</v>
      </c>
      <c r="B1480" s="34" t="s">
        <v>3594</v>
      </c>
    </row>
    <row r="1481" spans="1:2" ht="20">
      <c r="A1481" s="34" t="s">
        <v>3593</v>
      </c>
      <c r="B1481" s="34" t="s">
        <v>3592</v>
      </c>
    </row>
    <row r="1482" spans="1:2" ht="20">
      <c r="A1482" s="34" t="s">
        <v>3591</v>
      </c>
      <c r="B1482" s="34" t="s">
        <v>3590</v>
      </c>
    </row>
    <row r="1483" spans="1:2" ht="20">
      <c r="A1483" s="34" t="s">
        <v>3589</v>
      </c>
      <c r="B1483" s="34" t="s">
        <v>3588</v>
      </c>
    </row>
    <row r="1484" spans="1:2" ht="20">
      <c r="A1484" s="34" t="s">
        <v>3587</v>
      </c>
      <c r="B1484" s="34" t="s">
        <v>3586</v>
      </c>
    </row>
    <row r="1485" spans="1:2" ht="20">
      <c r="A1485" s="34" t="s">
        <v>3585</v>
      </c>
      <c r="B1485" s="34" t="s">
        <v>3584</v>
      </c>
    </row>
    <row r="1486" spans="1:2" ht="20">
      <c r="A1486" s="34" t="s">
        <v>3583</v>
      </c>
      <c r="B1486" s="34" t="s">
        <v>3582</v>
      </c>
    </row>
    <row r="1487" spans="1:2" ht="20">
      <c r="A1487" s="34" t="s">
        <v>3581</v>
      </c>
      <c r="B1487" s="34" t="s">
        <v>3580</v>
      </c>
    </row>
    <row r="1488" spans="1:2" ht="20">
      <c r="A1488" s="34" t="s">
        <v>3579</v>
      </c>
      <c r="B1488" s="34" t="s">
        <v>3578</v>
      </c>
    </row>
    <row r="1489" spans="1:2" ht="20">
      <c r="A1489" s="34" t="s">
        <v>3577</v>
      </c>
      <c r="B1489" s="34" t="s">
        <v>3576</v>
      </c>
    </row>
    <row r="1490" spans="1:2" ht="20">
      <c r="A1490" s="34" t="s">
        <v>3575</v>
      </c>
      <c r="B1490" s="34" t="s">
        <v>3574</v>
      </c>
    </row>
    <row r="1491" spans="1:2" ht="20">
      <c r="A1491" s="34" t="s">
        <v>3573</v>
      </c>
      <c r="B1491" s="34" t="s">
        <v>3572</v>
      </c>
    </row>
    <row r="1492" spans="1:2" ht="20">
      <c r="A1492" s="34" t="s">
        <v>3571</v>
      </c>
      <c r="B1492" s="34" t="s">
        <v>3570</v>
      </c>
    </row>
    <row r="1493" spans="1:2" ht="20">
      <c r="A1493" s="34" t="s">
        <v>3569</v>
      </c>
      <c r="B1493" s="34" t="s">
        <v>3568</v>
      </c>
    </row>
    <row r="1494" spans="1:2" ht="20">
      <c r="A1494" s="34" t="s">
        <v>3567</v>
      </c>
      <c r="B1494" s="34" t="s">
        <v>3566</v>
      </c>
    </row>
    <row r="1495" spans="1:2" ht="20">
      <c r="A1495" s="34" t="s">
        <v>3565</v>
      </c>
      <c r="B1495" s="34" t="s">
        <v>3564</v>
      </c>
    </row>
    <row r="1496" spans="1:2" ht="20">
      <c r="A1496" s="34" t="s">
        <v>3563</v>
      </c>
      <c r="B1496" s="34" t="s">
        <v>3562</v>
      </c>
    </row>
    <row r="1497" spans="1:2" ht="20">
      <c r="A1497" s="34" t="s">
        <v>3561</v>
      </c>
      <c r="B1497" s="34" t="s">
        <v>3560</v>
      </c>
    </row>
    <row r="1498" spans="1:2" ht="20">
      <c r="A1498" s="34" t="s">
        <v>3559</v>
      </c>
      <c r="B1498" s="34" t="s">
        <v>3558</v>
      </c>
    </row>
    <row r="1499" spans="1:2" ht="20">
      <c r="A1499" s="34" t="s">
        <v>3557</v>
      </c>
      <c r="B1499" s="34" t="s">
        <v>3556</v>
      </c>
    </row>
    <row r="1500" spans="1:2" ht="20">
      <c r="A1500" s="34" t="s">
        <v>3555</v>
      </c>
      <c r="B1500" s="34" t="s">
        <v>3554</v>
      </c>
    </row>
    <row r="1501" spans="1:2" ht="20">
      <c r="A1501" s="34" t="s">
        <v>3553</v>
      </c>
      <c r="B1501" s="34" t="s">
        <v>3552</v>
      </c>
    </row>
    <row r="1502" spans="1:2" ht="20">
      <c r="A1502" s="34" t="s">
        <v>3551</v>
      </c>
      <c r="B1502" s="34" t="s">
        <v>3550</v>
      </c>
    </row>
    <row r="1503" spans="1:2" ht="20">
      <c r="A1503" s="34" t="s">
        <v>3549</v>
      </c>
      <c r="B1503" s="34" t="s">
        <v>3510</v>
      </c>
    </row>
    <row r="1504" spans="1:2" ht="20">
      <c r="A1504" s="34" t="s">
        <v>3548</v>
      </c>
      <c r="B1504" s="34" t="s">
        <v>3547</v>
      </c>
    </row>
    <row r="1505" spans="1:2" ht="20">
      <c r="A1505" s="34" t="s">
        <v>3546</v>
      </c>
      <c r="B1505" s="34" t="s">
        <v>3545</v>
      </c>
    </row>
    <row r="1506" spans="1:2" ht="20">
      <c r="A1506" s="34" t="s">
        <v>3544</v>
      </c>
      <c r="B1506" s="34" t="s">
        <v>3543</v>
      </c>
    </row>
    <row r="1507" spans="1:2" ht="20">
      <c r="A1507" s="34" t="s">
        <v>3542</v>
      </c>
      <c r="B1507" s="34" t="s">
        <v>3541</v>
      </c>
    </row>
    <row r="1508" spans="1:2" ht="20">
      <c r="A1508" s="34" t="s">
        <v>3540</v>
      </c>
      <c r="B1508" s="34" t="s">
        <v>3539</v>
      </c>
    </row>
    <row r="1509" spans="1:2" ht="20">
      <c r="A1509" s="34" t="s">
        <v>3538</v>
      </c>
      <c r="B1509" s="34" t="s">
        <v>3537</v>
      </c>
    </row>
    <row r="1510" spans="1:2" ht="20">
      <c r="A1510" s="34" t="s">
        <v>3536</v>
      </c>
      <c r="B1510" s="34" t="s">
        <v>3535</v>
      </c>
    </row>
    <row r="1511" spans="1:2" ht="20">
      <c r="A1511" s="34" t="s">
        <v>3534</v>
      </c>
      <c r="B1511" s="34" t="s">
        <v>3094</v>
      </c>
    </row>
    <row r="1512" spans="1:2" ht="20">
      <c r="A1512" s="34" t="s">
        <v>3533</v>
      </c>
      <c r="B1512" s="34" t="s">
        <v>3532</v>
      </c>
    </row>
    <row r="1513" spans="1:2" ht="20">
      <c r="A1513" s="34" t="s">
        <v>3531</v>
      </c>
      <c r="B1513" s="34" t="s">
        <v>3530</v>
      </c>
    </row>
    <row r="1514" spans="1:2" ht="20">
      <c r="A1514" s="34" t="s">
        <v>3529</v>
      </c>
      <c r="B1514" s="34" t="s">
        <v>3528</v>
      </c>
    </row>
    <row r="1515" spans="1:2" ht="20">
      <c r="A1515" s="34" t="s">
        <v>3527</v>
      </c>
      <c r="B1515" s="34" t="s">
        <v>3526</v>
      </c>
    </row>
    <row r="1516" spans="1:2" ht="20">
      <c r="A1516" s="34" t="s">
        <v>3525</v>
      </c>
      <c r="B1516" s="34" t="s">
        <v>3524</v>
      </c>
    </row>
    <row r="1517" spans="1:2" ht="20">
      <c r="A1517" s="34" t="s">
        <v>3523</v>
      </c>
      <c r="B1517" s="34" t="s">
        <v>3522</v>
      </c>
    </row>
    <row r="1518" spans="1:2" ht="20">
      <c r="A1518" s="34" t="s">
        <v>3521</v>
      </c>
      <c r="B1518" s="34" t="s">
        <v>3520</v>
      </c>
    </row>
    <row r="1519" spans="1:2" ht="20">
      <c r="A1519" s="34" t="s">
        <v>3519</v>
      </c>
      <c r="B1519" s="34" t="s">
        <v>3518</v>
      </c>
    </row>
    <row r="1520" spans="1:2" ht="20">
      <c r="A1520" s="34" t="s">
        <v>3517</v>
      </c>
      <c r="B1520" s="34" t="s">
        <v>3516</v>
      </c>
    </row>
    <row r="1521" spans="1:2" ht="20">
      <c r="A1521" s="34" t="s">
        <v>3515</v>
      </c>
      <c r="B1521" s="34" t="s">
        <v>3514</v>
      </c>
    </row>
    <row r="1522" spans="1:2" ht="20">
      <c r="A1522" s="34" t="s">
        <v>3513</v>
      </c>
      <c r="B1522" s="34" t="s">
        <v>3512</v>
      </c>
    </row>
    <row r="1523" spans="1:2" ht="20">
      <c r="A1523" s="34" t="s">
        <v>3511</v>
      </c>
      <c r="B1523" s="34" t="s">
        <v>3510</v>
      </c>
    </row>
    <row r="1524" spans="1:2" ht="20">
      <c r="A1524" s="34" t="s">
        <v>3509</v>
      </c>
      <c r="B1524" s="34" t="s">
        <v>3508</v>
      </c>
    </row>
    <row r="1525" spans="1:2" ht="20">
      <c r="A1525" s="34" t="s">
        <v>3507</v>
      </c>
      <c r="B1525" s="34" t="s">
        <v>3506</v>
      </c>
    </row>
    <row r="1526" spans="1:2" ht="20">
      <c r="A1526" s="34" t="s">
        <v>3505</v>
      </c>
      <c r="B1526" s="34" t="s">
        <v>3504</v>
      </c>
    </row>
    <row r="1527" spans="1:2" ht="20">
      <c r="A1527" s="34" t="s">
        <v>3503</v>
      </c>
      <c r="B1527" s="34" t="s">
        <v>3502</v>
      </c>
    </row>
    <row r="1528" spans="1:2" ht="20">
      <c r="A1528" s="34" t="s">
        <v>3501</v>
      </c>
      <c r="B1528" s="34" t="s">
        <v>3500</v>
      </c>
    </row>
    <row r="1529" spans="1:2" ht="20">
      <c r="A1529" s="34" t="s">
        <v>3499</v>
      </c>
      <c r="B1529" s="34" t="s">
        <v>3498</v>
      </c>
    </row>
    <row r="1530" spans="1:2" ht="20">
      <c r="A1530" s="34" t="s">
        <v>3497</v>
      </c>
      <c r="B1530" s="34" t="s">
        <v>3496</v>
      </c>
    </row>
    <row r="1531" spans="1:2" ht="20">
      <c r="A1531" s="34" t="s">
        <v>3495</v>
      </c>
      <c r="B1531" s="34" t="s">
        <v>3494</v>
      </c>
    </row>
    <row r="1532" spans="1:2" ht="20">
      <c r="A1532" s="34" t="s">
        <v>3493</v>
      </c>
      <c r="B1532" s="34" t="s">
        <v>3492</v>
      </c>
    </row>
    <row r="1533" spans="1:2" ht="20">
      <c r="A1533" s="34" t="s">
        <v>3491</v>
      </c>
      <c r="B1533" s="34" t="s">
        <v>3490</v>
      </c>
    </row>
    <row r="1534" spans="1:2" ht="20">
      <c r="A1534" s="34" t="s">
        <v>3489</v>
      </c>
      <c r="B1534" s="34" t="s">
        <v>3488</v>
      </c>
    </row>
    <row r="1535" spans="1:2" ht="20">
      <c r="A1535" s="34" t="s">
        <v>3487</v>
      </c>
      <c r="B1535" s="34" t="s">
        <v>3486</v>
      </c>
    </row>
    <row r="1536" spans="1:2" ht="20">
      <c r="A1536" s="34" t="s">
        <v>3485</v>
      </c>
      <c r="B1536" s="34" t="s">
        <v>3484</v>
      </c>
    </row>
    <row r="1537" spans="1:2" ht="20">
      <c r="A1537" s="34" t="s">
        <v>3483</v>
      </c>
      <c r="B1537" s="34" t="s">
        <v>3482</v>
      </c>
    </row>
    <row r="1538" spans="1:2" ht="20">
      <c r="A1538" s="34" t="s">
        <v>3481</v>
      </c>
      <c r="B1538" s="34" t="s">
        <v>3480</v>
      </c>
    </row>
    <row r="1539" spans="1:2" ht="20">
      <c r="A1539" s="34" t="s">
        <v>3479</v>
      </c>
      <c r="B1539" s="34" t="s">
        <v>3478</v>
      </c>
    </row>
    <row r="1540" spans="1:2" ht="20">
      <c r="A1540" s="34" t="s">
        <v>3477</v>
      </c>
      <c r="B1540" s="34" t="s">
        <v>3476</v>
      </c>
    </row>
    <row r="1541" spans="1:2" ht="20">
      <c r="A1541" s="34" t="s">
        <v>3475</v>
      </c>
      <c r="B1541" s="34" t="s">
        <v>3474</v>
      </c>
    </row>
    <row r="1542" spans="1:2" ht="20">
      <c r="A1542" s="34" t="s">
        <v>3473</v>
      </c>
      <c r="B1542" s="34" t="s">
        <v>3472</v>
      </c>
    </row>
    <row r="1543" spans="1:2" ht="20">
      <c r="A1543" s="34" t="s">
        <v>3471</v>
      </c>
      <c r="B1543" s="34" t="s">
        <v>3470</v>
      </c>
    </row>
    <row r="1544" spans="1:2" ht="20">
      <c r="A1544" s="34" t="s">
        <v>3469</v>
      </c>
      <c r="B1544" s="34" t="s">
        <v>3468</v>
      </c>
    </row>
    <row r="1545" spans="1:2" ht="20">
      <c r="A1545" s="34" t="s">
        <v>3467</v>
      </c>
      <c r="B1545" s="34" t="s">
        <v>3466</v>
      </c>
    </row>
    <row r="1546" spans="1:2" ht="20">
      <c r="A1546" s="34" t="s">
        <v>3465</v>
      </c>
      <c r="B1546" s="34" t="s">
        <v>3464</v>
      </c>
    </row>
    <row r="1547" spans="1:2" ht="20">
      <c r="A1547" s="34" t="s">
        <v>3463</v>
      </c>
      <c r="B1547" s="34" t="s">
        <v>3462</v>
      </c>
    </row>
    <row r="1548" spans="1:2" ht="20">
      <c r="A1548" s="34" t="s">
        <v>3461</v>
      </c>
      <c r="B1548" s="34" t="s">
        <v>3460</v>
      </c>
    </row>
    <row r="1549" spans="1:2" ht="20">
      <c r="A1549" s="34" t="s">
        <v>3459</v>
      </c>
      <c r="B1549" s="34" t="s">
        <v>3458</v>
      </c>
    </row>
    <row r="1550" spans="1:2" ht="20">
      <c r="A1550" s="34" t="s">
        <v>3457</v>
      </c>
      <c r="B1550" s="34" t="s">
        <v>3456</v>
      </c>
    </row>
    <row r="1551" spans="1:2" ht="20">
      <c r="A1551" s="34" t="s">
        <v>3455</v>
      </c>
      <c r="B1551" s="34" t="s">
        <v>3454</v>
      </c>
    </row>
    <row r="1552" spans="1:2" ht="20">
      <c r="A1552" s="34" t="s">
        <v>3453</v>
      </c>
      <c r="B1552" s="34" t="s">
        <v>3452</v>
      </c>
    </row>
    <row r="1553" spans="1:2" ht="20">
      <c r="A1553" s="34" t="s">
        <v>3451</v>
      </c>
      <c r="B1553" s="34" t="s">
        <v>3450</v>
      </c>
    </row>
    <row r="1554" spans="1:2" ht="20">
      <c r="A1554" s="34" t="s">
        <v>3449</v>
      </c>
      <c r="B1554" s="34" t="s">
        <v>3448</v>
      </c>
    </row>
    <row r="1555" spans="1:2" ht="20">
      <c r="A1555" s="34" t="s">
        <v>3447</v>
      </c>
      <c r="B1555" s="34" t="s">
        <v>3446</v>
      </c>
    </row>
    <row r="1556" spans="1:2" ht="20">
      <c r="A1556" s="34" t="s">
        <v>3445</v>
      </c>
      <c r="B1556" s="34" t="s">
        <v>3444</v>
      </c>
    </row>
    <row r="1557" spans="1:2" ht="20">
      <c r="A1557" s="34" t="s">
        <v>3443</v>
      </c>
      <c r="B1557" s="34" t="s">
        <v>3442</v>
      </c>
    </row>
    <row r="1558" spans="1:2" ht="20">
      <c r="A1558" s="34" t="s">
        <v>3441</v>
      </c>
      <c r="B1558" s="34" t="s">
        <v>3440</v>
      </c>
    </row>
    <row r="1559" spans="1:2" ht="20">
      <c r="A1559" s="34" t="s">
        <v>3439</v>
      </c>
      <c r="B1559" s="34" t="s">
        <v>3438</v>
      </c>
    </row>
    <row r="1560" spans="1:2" ht="20">
      <c r="A1560" s="34" t="s">
        <v>3437</v>
      </c>
      <c r="B1560" s="34" t="s">
        <v>3259</v>
      </c>
    </row>
    <row r="1561" spans="1:2" ht="20">
      <c r="A1561" s="34" t="s">
        <v>3436</v>
      </c>
      <c r="B1561" s="34" t="s">
        <v>2789</v>
      </c>
    </row>
    <row r="1562" spans="1:2" ht="20">
      <c r="A1562" s="34" t="s">
        <v>3435</v>
      </c>
      <c r="B1562" s="34" t="s">
        <v>3434</v>
      </c>
    </row>
    <row r="1563" spans="1:2" ht="20">
      <c r="A1563" s="34" t="s">
        <v>3433</v>
      </c>
      <c r="B1563" s="34" t="s">
        <v>3432</v>
      </c>
    </row>
    <row r="1564" spans="1:2" ht="20">
      <c r="A1564" s="34" t="s">
        <v>3431</v>
      </c>
      <c r="B1564" s="34" t="s">
        <v>3430</v>
      </c>
    </row>
    <row r="1565" spans="1:2" ht="20">
      <c r="A1565" s="34" t="s">
        <v>3429</v>
      </c>
      <c r="B1565" s="34" t="s">
        <v>3428</v>
      </c>
    </row>
    <row r="1566" spans="1:2" ht="20">
      <c r="A1566" s="34" t="s">
        <v>3427</v>
      </c>
      <c r="B1566" s="34" t="s">
        <v>3426</v>
      </c>
    </row>
    <row r="1567" spans="1:2" ht="20">
      <c r="A1567" s="34" t="s">
        <v>3425</v>
      </c>
      <c r="B1567" s="34" t="s">
        <v>3424</v>
      </c>
    </row>
    <row r="1568" spans="1:2" ht="20">
      <c r="A1568" s="34" t="s">
        <v>3423</v>
      </c>
      <c r="B1568" s="34" t="s">
        <v>3422</v>
      </c>
    </row>
    <row r="1569" spans="1:2" ht="20">
      <c r="A1569" s="34" t="s">
        <v>3421</v>
      </c>
      <c r="B1569" s="34" t="s">
        <v>3420</v>
      </c>
    </row>
    <row r="1570" spans="1:2" ht="20">
      <c r="A1570" s="34" t="s">
        <v>3419</v>
      </c>
      <c r="B1570" s="34" t="s">
        <v>3418</v>
      </c>
    </row>
    <row r="1571" spans="1:2" ht="20">
      <c r="A1571" s="34" t="s">
        <v>3417</v>
      </c>
      <c r="B1571" s="34" t="s">
        <v>3416</v>
      </c>
    </row>
    <row r="1572" spans="1:2" ht="20">
      <c r="A1572" s="34" t="s">
        <v>3415</v>
      </c>
      <c r="B1572" s="34" t="s">
        <v>3414</v>
      </c>
    </row>
    <row r="1573" spans="1:2" ht="20">
      <c r="A1573" s="34" t="s">
        <v>3413</v>
      </c>
      <c r="B1573" s="34" t="s">
        <v>3412</v>
      </c>
    </row>
    <row r="1574" spans="1:2" ht="20">
      <c r="A1574" s="34" t="s">
        <v>3411</v>
      </c>
      <c r="B1574" s="34" t="s">
        <v>3410</v>
      </c>
    </row>
    <row r="1575" spans="1:2" ht="20">
      <c r="A1575" s="34" t="s">
        <v>3409</v>
      </c>
      <c r="B1575" s="34" t="s">
        <v>3408</v>
      </c>
    </row>
    <row r="1576" spans="1:2" ht="20">
      <c r="A1576" s="34" t="s">
        <v>3407</v>
      </c>
      <c r="B1576" s="34" t="s">
        <v>3406</v>
      </c>
    </row>
    <row r="1577" spans="1:2" ht="20">
      <c r="A1577" s="34" t="s">
        <v>3405</v>
      </c>
      <c r="B1577" s="34" t="s">
        <v>3404</v>
      </c>
    </row>
    <row r="1578" spans="1:2" ht="20">
      <c r="A1578" s="34" t="s">
        <v>3403</v>
      </c>
      <c r="B1578" s="34" t="s">
        <v>3402</v>
      </c>
    </row>
    <row r="1579" spans="1:2" ht="20">
      <c r="A1579" s="34" t="s">
        <v>3401</v>
      </c>
      <c r="B1579" s="34" t="s">
        <v>3400</v>
      </c>
    </row>
    <row r="1580" spans="1:2" ht="20">
      <c r="A1580" s="34" t="s">
        <v>3399</v>
      </c>
      <c r="B1580" s="34" t="s">
        <v>3398</v>
      </c>
    </row>
    <row r="1581" spans="1:2" ht="20">
      <c r="A1581" s="34" t="s">
        <v>3397</v>
      </c>
      <c r="B1581" s="34" t="s">
        <v>3396</v>
      </c>
    </row>
    <row r="1582" spans="1:2" ht="20">
      <c r="A1582" s="34" t="s">
        <v>3395</v>
      </c>
      <c r="B1582" s="34" t="s">
        <v>3394</v>
      </c>
    </row>
    <row r="1583" spans="1:2" ht="20">
      <c r="A1583" s="34" t="s">
        <v>3393</v>
      </c>
      <c r="B1583" s="34" t="s">
        <v>3392</v>
      </c>
    </row>
    <row r="1584" spans="1:2" ht="20">
      <c r="A1584" s="34" t="s">
        <v>3391</v>
      </c>
      <c r="B1584" s="34" t="s">
        <v>3390</v>
      </c>
    </row>
    <row r="1585" spans="1:2" ht="20">
      <c r="A1585" s="34" t="s">
        <v>3389</v>
      </c>
      <c r="B1585" s="34" t="s">
        <v>3388</v>
      </c>
    </row>
    <row r="1586" spans="1:2" ht="20">
      <c r="A1586" s="34" t="s">
        <v>3387</v>
      </c>
      <c r="B1586" s="34" t="s">
        <v>3386</v>
      </c>
    </row>
    <row r="1587" spans="1:2" ht="20">
      <c r="A1587" s="34" t="s">
        <v>3385</v>
      </c>
      <c r="B1587" s="34" t="s">
        <v>3384</v>
      </c>
    </row>
    <row r="1588" spans="1:2" ht="20">
      <c r="A1588" s="34" t="s">
        <v>3383</v>
      </c>
      <c r="B1588" s="34" t="s">
        <v>3382</v>
      </c>
    </row>
    <row r="1589" spans="1:2" ht="20">
      <c r="A1589" s="34" t="s">
        <v>3381</v>
      </c>
      <c r="B1589" s="34" t="s">
        <v>3380</v>
      </c>
    </row>
    <row r="1590" spans="1:2" ht="20">
      <c r="A1590" s="34" t="s">
        <v>3379</v>
      </c>
      <c r="B1590" s="34" t="s">
        <v>3378</v>
      </c>
    </row>
    <row r="1591" spans="1:2" ht="20">
      <c r="A1591" s="34" t="s">
        <v>3377</v>
      </c>
      <c r="B1591" s="34" t="s">
        <v>3376</v>
      </c>
    </row>
    <row r="1592" spans="1:2" ht="20">
      <c r="A1592" s="34" t="s">
        <v>3375</v>
      </c>
      <c r="B1592" s="34" t="s">
        <v>3374</v>
      </c>
    </row>
    <row r="1593" spans="1:2" ht="20">
      <c r="A1593" s="34" t="s">
        <v>3373</v>
      </c>
      <c r="B1593" s="34" t="s">
        <v>3372</v>
      </c>
    </row>
    <row r="1594" spans="1:2" ht="20">
      <c r="A1594" s="34" t="s">
        <v>3371</v>
      </c>
      <c r="B1594" s="34" t="s">
        <v>3370</v>
      </c>
    </row>
    <row r="1595" spans="1:2" ht="20">
      <c r="A1595" s="34" t="s">
        <v>3369</v>
      </c>
      <c r="B1595" s="34" t="s">
        <v>3368</v>
      </c>
    </row>
    <row r="1596" spans="1:2" ht="20">
      <c r="A1596" s="34" t="s">
        <v>3367</v>
      </c>
      <c r="B1596" s="34" t="s">
        <v>3366</v>
      </c>
    </row>
    <row r="1597" spans="1:2" ht="20">
      <c r="A1597" s="34" t="s">
        <v>3365</v>
      </c>
      <c r="B1597" s="34" t="s">
        <v>3364</v>
      </c>
    </row>
    <row r="1598" spans="1:2" ht="20">
      <c r="A1598" s="34" t="s">
        <v>3363</v>
      </c>
      <c r="B1598" s="34" t="s">
        <v>3362</v>
      </c>
    </row>
    <row r="1599" spans="1:2" ht="20">
      <c r="A1599" s="34" t="s">
        <v>3361</v>
      </c>
      <c r="B1599" s="34" t="s">
        <v>3360</v>
      </c>
    </row>
    <row r="1600" spans="1:2" ht="20">
      <c r="A1600" s="34" t="s">
        <v>3359</v>
      </c>
      <c r="B1600" s="34" t="s">
        <v>3358</v>
      </c>
    </row>
    <row r="1601" spans="1:2" ht="20">
      <c r="A1601" s="34" t="s">
        <v>3357</v>
      </c>
      <c r="B1601" s="34" t="s">
        <v>3356</v>
      </c>
    </row>
    <row r="1602" spans="1:2" ht="20">
      <c r="A1602" s="34" t="s">
        <v>3355</v>
      </c>
      <c r="B1602" s="34" t="s">
        <v>3354</v>
      </c>
    </row>
    <row r="1603" spans="1:2" ht="20">
      <c r="A1603" s="34" t="s">
        <v>3353</v>
      </c>
      <c r="B1603" s="34" t="s">
        <v>2827</v>
      </c>
    </row>
    <row r="1604" spans="1:2" ht="20">
      <c r="A1604" s="34" t="s">
        <v>3352</v>
      </c>
      <c r="B1604" s="34" t="s">
        <v>3351</v>
      </c>
    </row>
    <row r="1605" spans="1:2" ht="20">
      <c r="A1605" s="34" t="s">
        <v>3350</v>
      </c>
      <c r="B1605" s="34" t="s">
        <v>3349</v>
      </c>
    </row>
    <row r="1606" spans="1:2" ht="20">
      <c r="A1606" s="34" t="s">
        <v>3348</v>
      </c>
      <c r="B1606" s="34" t="s">
        <v>3347</v>
      </c>
    </row>
    <row r="1607" spans="1:2" ht="20">
      <c r="A1607" s="34" t="s">
        <v>3346</v>
      </c>
      <c r="B1607" s="34" t="s">
        <v>3345</v>
      </c>
    </row>
    <row r="1608" spans="1:2" ht="20">
      <c r="A1608" s="34" t="s">
        <v>3344</v>
      </c>
      <c r="B1608" s="34" t="s">
        <v>3343</v>
      </c>
    </row>
    <row r="1609" spans="1:2" ht="20">
      <c r="A1609" s="34" t="s">
        <v>3342</v>
      </c>
      <c r="B1609" s="34" t="s">
        <v>3341</v>
      </c>
    </row>
    <row r="1610" spans="1:2" ht="20">
      <c r="A1610" s="34" t="s">
        <v>3340</v>
      </c>
      <c r="B1610" s="34" t="s">
        <v>3339</v>
      </c>
    </row>
    <row r="1611" spans="1:2" ht="20">
      <c r="A1611" s="34" t="s">
        <v>3338</v>
      </c>
      <c r="B1611" s="34" t="s">
        <v>3337</v>
      </c>
    </row>
    <row r="1612" spans="1:2" ht="20">
      <c r="A1612" s="34" t="s">
        <v>3336</v>
      </c>
      <c r="B1612" s="34" t="s">
        <v>3335</v>
      </c>
    </row>
    <row r="1613" spans="1:2" ht="20">
      <c r="A1613" s="34" t="s">
        <v>3334</v>
      </c>
      <c r="B1613" s="34" t="s">
        <v>3333</v>
      </c>
    </row>
    <row r="1614" spans="1:2" ht="20">
      <c r="A1614" s="34" t="s">
        <v>3332</v>
      </c>
      <c r="B1614" s="34" t="s">
        <v>3331</v>
      </c>
    </row>
    <row r="1615" spans="1:2" ht="20">
      <c r="A1615" s="34" t="s">
        <v>3330</v>
      </c>
      <c r="B1615" s="34" t="s">
        <v>3329</v>
      </c>
    </row>
    <row r="1616" spans="1:2" ht="20">
      <c r="A1616" s="34" t="s">
        <v>3328</v>
      </c>
      <c r="B1616" s="34" t="s">
        <v>3327</v>
      </c>
    </row>
    <row r="1617" spans="1:2" ht="20">
      <c r="A1617" s="34" t="s">
        <v>3326</v>
      </c>
      <c r="B1617" s="34" t="s">
        <v>3325</v>
      </c>
    </row>
    <row r="1618" spans="1:2" ht="20">
      <c r="A1618" s="34" t="s">
        <v>3324</v>
      </c>
      <c r="B1618" s="34" t="s">
        <v>3323</v>
      </c>
    </row>
    <row r="1619" spans="1:2" ht="20">
      <c r="A1619" s="34" t="s">
        <v>3322</v>
      </c>
      <c r="B1619" s="34" t="s">
        <v>3321</v>
      </c>
    </row>
    <row r="1620" spans="1:2" ht="20">
      <c r="A1620" s="34" t="s">
        <v>3320</v>
      </c>
      <c r="B1620" s="34" t="s">
        <v>3319</v>
      </c>
    </row>
    <row r="1621" spans="1:2" ht="20">
      <c r="A1621" s="34" t="s">
        <v>3318</v>
      </c>
      <c r="B1621" s="34" t="s">
        <v>3317</v>
      </c>
    </row>
    <row r="1622" spans="1:2" ht="20">
      <c r="A1622" s="34" t="s">
        <v>3316</v>
      </c>
      <c r="B1622" s="34" t="s">
        <v>3315</v>
      </c>
    </row>
    <row r="1623" spans="1:2" ht="20">
      <c r="A1623" s="34" t="s">
        <v>3314</v>
      </c>
      <c r="B1623" s="34" t="s">
        <v>2827</v>
      </c>
    </row>
    <row r="1624" spans="1:2" ht="20">
      <c r="A1624" s="34" t="s">
        <v>3313</v>
      </c>
      <c r="B1624" s="34" t="s">
        <v>3312</v>
      </c>
    </row>
    <row r="1625" spans="1:2" ht="20">
      <c r="A1625" s="34" t="s">
        <v>3311</v>
      </c>
      <c r="B1625" s="34" t="s">
        <v>3310</v>
      </c>
    </row>
    <row r="1626" spans="1:2" ht="20">
      <c r="A1626" s="38" t="s">
        <v>3309</v>
      </c>
      <c r="B1626" s="38" t="s">
        <v>3308</v>
      </c>
    </row>
    <row r="1627" spans="1:2" ht="20">
      <c r="A1627" s="37" t="s">
        <v>3307</v>
      </c>
      <c r="B1627" s="37" t="s">
        <v>2751</v>
      </c>
    </row>
    <row r="1628" spans="1:2" ht="20">
      <c r="A1628" s="38" t="s">
        <v>3306</v>
      </c>
      <c r="B1628" s="38" t="s">
        <v>3305</v>
      </c>
    </row>
    <row r="1629" spans="1:2" ht="20">
      <c r="A1629" s="37" t="s">
        <v>3304</v>
      </c>
      <c r="B1629" s="37" t="s">
        <v>3303</v>
      </c>
    </row>
    <row r="1630" spans="1:2" ht="20">
      <c r="A1630" s="38" t="s">
        <v>3302</v>
      </c>
      <c r="B1630" s="38" t="s">
        <v>3301</v>
      </c>
    </row>
    <row r="1631" spans="1:2" ht="20">
      <c r="A1631" s="37" t="s">
        <v>3300</v>
      </c>
      <c r="B1631" s="37" t="s">
        <v>3299</v>
      </c>
    </row>
    <row r="1632" spans="1:2" ht="20">
      <c r="A1632" s="38" t="s">
        <v>3298</v>
      </c>
      <c r="B1632" s="38" t="s">
        <v>3297</v>
      </c>
    </row>
    <row r="1633" spans="1:2" ht="20">
      <c r="A1633" s="37" t="s">
        <v>3296</v>
      </c>
      <c r="B1633" s="37" t="s">
        <v>3295</v>
      </c>
    </row>
    <row r="1634" spans="1:2" ht="20">
      <c r="A1634" s="38" t="s">
        <v>3294</v>
      </c>
      <c r="B1634" s="38" t="s">
        <v>3293</v>
      </c>
    </row>
    <row r="1635" spans="1:2" ht="20">
      <c r="A1635" s="37" t="s">
        <v>3292</v>
      </c>
      <c r="B1635" s="37" t="s">
        <v>3066</v>
      </c>
    </row>
    <row r="1636" spans="1:2" ht="20">
      <c r="A1636" s="38" t="s">
        <v>3291</v>
      </c>
      <c r="B1636" s="38" t="s">
        <v>3290</v>
      </c>
    </row>
    <row r="1637" spans="1:2" ht="20">
      <c r="A1637" s="37" t="s">
        <v>3289</v>
      </c>
      <c r="B1637" s="37" t="s">
        <v>3287</v>
      </c>
    </row>
    <row r="1638" spans="1:2" ht="20">
      <c r="A1638" s="38" t="s">
        <v>3288</v>
      </c>
      <c r="B1638" s="38" t="s">
        <v>3287</v>
      </c>
    </row>
    <row r="1639" spans="1:2" ht="20">
      <c r="A1639" s="37" t="s">
        <v>3286</v>
      </c>
      <c r="B1639" s="37" t="s">
        <v>3285</v>
      </c>
    </row>
    <row r="1640" spans="1:2" ht="20">
      <c r="A1640" s="38" t="s">
        <v>3284</v>
      </c>
      <c r="B1640" s="38" t="s">
        <v>3283</v>
      </c>
    </row>
    <row r="1641" spans="1:2" ht="20">
      <c r="A1641" s="37" t="s">
        <v>3282</v>
      </c>
      <c r="B1641" s="37" t="s">
        <v>3281</v>
      </c>
    </row>
    <row r="1642" spans="1:2" ht="20">
      <c r="A1642" s="38" t="s">
        <v>3280</v>
      </c>
      <c r="B1642" s="38" t="s">
        <v>3279</v>
      </c>
    </row>
    <row r="1643" spans="1:2" ht="20">
      <c r="A1643" s="37" t="s">
        <v>3278</v>
      </c>
      <c r="B1643" s="37" t="s">
        <v>3277</v>
      </c>
    </row>
    <row r="1644" spans="1:2" ht="20">
      <c r="A1644" s="38" t="s">
        <v>3276</v>
      </c>
      <c r="B1644" s="38" t="s">
        <v>3275</v>
      </c>
    </row>
    <row r="1645" spans="1:2" ht="20">
      <c r="A1645" s="37" t="s">
        <v>3274</v>
      </c>
      <c r="B1645" s="37" t="s">
        <v>3273</v>
      </c>
    </row>
    <row r="1646" spans="1:2" ht="20">
      <c r="A1646" s="38" t="s">
        <v>3272</v>
      </c>
      <c r="B1646" s="38" t="s">
        <v>3271</v>
      </c>
    </row>
    <row r="1647" spans="1:2" ht="20">
      <c r="A1647" s="37" t="s">
        <v>3270</v>
      </c>
      <c r="B1647" s="37" t="s">
        <v>3269</v>
      </c>
    </row>
    <row r="1648" spans="1:2" ht="20">
      <c r="A1648" s="38" t="s">
        <v>3268</v>
      </c>
      <c r="B1648" s="38" t="s">
        <v>3267</v>
      </c>
    </row>
    <row r="1649" spans="1:2" ht="20">
      <c r="A1649" s="37" t="s">
        <v>3266</v>
      </c>
      <c r="B1649" s="37" t="s">
        <v>3265</v>
      </c>
    </row>
    <row r="1650" spans="1:2" ht="20">
      <c r="A1650" s="38" t="s">
        <v>3264</v>
      </c>
      <c r="B1650" s="38" t="s">
        <v>3263</v>
      </c>
    </row>
    <row r="1651" spans="1:2" ht="20">
      <c r="A1651" s="37" t="s">
        <v>3262</v>
      </c>
      <c r="B1651" s="37" t="s">
        <v>3261</v>
      </c>
    </row>
    <row r="1652" spans="1:2" ht="20">
      <c r="A1652" s="38" t="s">
        <v>3260</v>
      </c>
      <c r="B1652" s="38" t="s">
        <v>3259</v>
      </c>
    </row>
    <row r="1653" spans="1:2" ht="20">
      <c r="A1653" s="37" t="s">
        <v>3258</v>
      </c>
      <c r="B1653" s="37" t="s">
        <v>3257</v>
      </c>
    </row>
    <row r="1654" spans="1:2" ht="20">
      <c r="A1654" s="38" t="s">
        <v>3256</v>
      </c>
      <c r="B1654" s="38" t="s">
        <v>3255</v>
      </c>
    </row>
    <row r="1655" spans="1:2" ht="20">
      <c r="A1655" s="37" t="s">
        <v>3254</v>
      </c>
      <c r="B1655" s="37" t="s">
        <v>3253</v>
      </c>
    </row>
    <row r="1656" spans="1:2" ht="20">
      <c r="A1656" s="38" t="s">
        <v>3252</v>
      </c>
      <c r="B1656" s="38" t="s">
        <v>3251</v>
      </c>
    </row>
    <row r="1657" spans="1:2" ht="20">
      <c r="A1657" s="37" t="s">
        <v>3250</v>
      </c>
      <c r="B1657" s="37" t="s">
        <v>3249</v>
      </c>
    </row>
    <row r="1658" spans="1:2" ht="20">
      <c r="A1658" s="38" t="s">
        <v>3248</v>
      </c>
      <c r="B1658" s="38" t="s">
        <v>3247</v>
      </c>
    </row>
    <row r="1659" spans="1:2" ht="20">
      <c r="A1659" s="37" t="s">
        <v>3246</v>
      </c>
      <c r="B1659" s="37" t="s">
        <v>3245</v>
      </c>
    </row>
    <row r="1660" spans="1:2" ht="20">
      <c r="A1660" s="38" t="s">
        <v>3244</v>
      </c>
      <c r="B1660" s="38" t="s">
        <v>3243</v>
      </c>
    </row>
    <row r="1661" spans="1:2" ht="20">
      <c r="A1661" s="37" t="s">
        <v>3242</v>
      </c>
      <c r="B1661" s="37" t="s">
        <v>3241</v>
      </c>
    </row>
    <row r="1662" spans="1:2" ht="20">
      <c r="A1662" s="38" t="s">
        <v>3240</v>
      </c>
      <c r="B1662" s="38" t="s">
        <v>3239</v>
      </c>
    </row>
    <row r="1663" spans="1:2" ht="20">
      <c r="A1663" s="37" t="s">
        <v>3238</v>
      </c>
      <c r="B1663" s="37" t="s">
        <v>3237</v>
      </c>
    </row>
    <row r="1664" spans="1:2" ht="20">
      <c r="A1664" s="38" t="s">
        <v>3236</v>
      </c>
      <c r="B1664" s="38" t="s">
        <v>3235</v>
      </c>
    </row>
    <row r="1665" spans="1:2" ht="20">
      <c r="A1665" s="37" t="s">
        <v>3234</v>
      </c>
      <c r="B1665" s="37" t="s">
        <v>3233</v>
      </c>
    </row>
    <row r="1666" spans="1:2" ht="20">
      <c r="A1666" s="38" t="s">
        <v>3232</v>
      </c>
      <c r="B1666" s="38" t="s">
        <v>3173</v>
      </c>
    </row>
    <row r="1667" spans="1:2" ht="20">
      <c r="A1667" s="37" t="s">
        <v>3231</v>
      </c>
      <c r="B1667" s="37" t="s">
        <v>3230</v>
      </c>
    </row>
    <row r="1668" spans="1:2" ht="20">
      <c r="A1668" s="38" t="s">
        <v>3229</v>
      </c>
      <c r="B1668" s="38" t="s">
        <v>3228</v>
      </c>
    </row>
    <row r="1669" spans="1:2" ht="20">
      <c r="A1669" s="37" t="s">
        <v>3227</v>
      </c>
      <c r="B1669" s="37" t="s">
        <v>3226</v>
      </c>
    </row>
    <row r="1670" spans="1:2" ht="20">
      <c r="A1670" s="38" t="s">
        <v>3225</v>
      </c>
      <c r="B1670" s="38" t="s">
        <v>3224</v>
      </c>
    </row>
    <row r="1671" spans="1:2" ht="20">
      <c r="A1671" s="37" t="s">
        <v>3223</v>
      </c>
      <c r="B1671" s="37" t="s">
        <v>3222</v>
      </c>
    </row>
    <row r="1672" spans="1:2" ht="20">
      <c r="A1672" s="38" t="s">
        <v>3221</v>
      </c>
      <c r="B1672" s="38" t="s">
        <v>3220</v>
      </c>
    </row>
    <row r="1673" spans="1:2" ht="20">
      <c r="A1673" s="37" t="s">
        <v>3219</v>
      </c>
      <c r="B1673" s="37" t="s">
        <v>3218</v>
      </c>
    </row>
    <row r="1674" spans="1:2" ht="20">
      <c r="A1674" s="38" t="s">
        <v>3217</v>
      </c>
      <c r="B1674" s="38" t="s">
        <v>3216</v>
      </c>
    </row>
    <row r="1675" spans="1:2" ht="20">
      <c r="A1675" s="37" t="s">
        <v>3215</v>
      </c>
      <c r="B1675" s="37" t="s">
        <v>3214</v>
      </c>
    </row>
    <row r="1676" spans="1:2" ht="20">
      <c r="A1676" s="38" t="s">
        <v>3213</v>
      </c>
      <c r="B1676" s="38" t="s">
        <v>3212</v>
      </c>
    </row>
    <row r="1677" spans="1:2" ht="20">
      <c r="A1677" s="37" t="s">
        <v>3211</v>
      </c>
      <c r="B1677" s="37" t="s">
        <v>3210</v>
      </c>
    </row>
    <row r="1678" spans="1:2" ht="20">
      <c r="A1678" s="38" t="s">
        <v>3209</v>
      </c>
      <c r="B1678" s="38" t="s">
        <v>3208</v>
      </c>
    </row>
    <row r="1679" spans="1:2" ht="20">
      <c r="A1679" s="37" t="s">
        <v>3207</v>
      </c>
      <c r="B1679" s="37" t="s">
        <v>3206</v>
      </c>
    </row>
    <row r="1680" spans="1:2" ht="20">
      <c r="A1680" s="38" t="s">
        <v>3205</v>
      </c>
      <c r="B1680" s="34" t="s">
        <v>3145</v>
      </c>
    </row>
    <row r="1681" spans="1:2" ht="20">
      <c r="A1681" s="37" t="s">
        <v>3204</v>
      </c>
      <c r="B1681" s="37" t="s">
        <v>3203</v>
      </c>
    </row>
    <row r="1682" spans="1:2" ht="20">
      <c r="A1682" s="38" t="s">
        <v>3202</v>
      </c>
      <c r="B1682" s="38" t="s">
        <v>3201</v>
      </c>
    </row>
    <row r="1683" spans="1:2" ht="20">
      <c r="A1683" s="37" t="s">
        <v>3200</v>
      </c>
      <c r="B1683" s="37" t="s">
        <v>3199</v>
      </c>
    </row>
    <row r="1684" spans="1:2" ht="20">
      <c r="A1684" s="38" t="s">
        <v>3198</v>
      </c>
      <c r="B1684" s="38" t="s">
        <v>3197</v>
      </c>
    </row>
    <row r="1685" spans="1:2" ht="20">
      <c r="A1685" s="37" t="s">
        <v>3196</v>
      </c>
      <c r="B1685" s="37" t="s">
        <v>3195</v>
      </c>
    </row>
    <row r="1686" spans="1:2" ht="20">
      <c r="A1686" s="38" t="s">
        <v>3194</v>
      </c>
      <c r="B1686" s="38" t="s">
        <v>3193</v>
      </c>
    </row>
    <row r="1687" spans="1:2" ht="20">
      <c r="A1687" s="37" t="s">
        <v>3192</v>
      </c>
      <c r="B1687" s="37" t="s">
        <v>3191</v>
      </c>
    </row>
    <row r="1688" spans="1:2" ht="20">
      <c r="A1688" s="38" t="s">
        <v>3190</v>
      </c>
      <c r="B1688" s="38" t="s">
        <v>3189</v>
      </c>
    </row>
    <row r="1689" spans="1:2" ht="20">
      <c r="A1689" s="40" t="s">
        <v>3188</v>
      </c>
      <c r="B1689" s="37" t="s">
        <v>3187</v>
      </c>
    </row>
    <row r="1690" spans="1:2" ht="20">
      <c r="A1690" s="38" t="s">
        <v>3186</v>
      </c>
      <c r="B1690" s="38" t="s">
        <v>3185</v>
      </c>
    </row>
    <row r="1691" spans="1:2" ht="20">
      <c r="A1691" s="37" t="s">
        <v>3184</v>
      </c>
      <c r="B1691" s="37" t="s">
        <v>3183</v>
      </c>
    </row>
    <row r="1692" spans="1:2" ht="20">
      <c r="A1692" s="38" t="s">
        <v>3182</v>
      </c>
      <c r="B1692" s="38" t="s">
        <v>3181</v>
      </c>
    </row>
    <row r="1693" spans="1:2" ht="20">
      <c r="A1693" s="37" t="s">
        <v>3180</v>
      </c>
      <c r="B1693" s="37" t="s">
        <v>3179</v>
      </c>
    </row>
    <row r="1694" spans="1:2" ht="20">
      <c r="A1694" s="38" t="s">
        <v>3178</v>
      </c>
      <c r="B1694" s="38" t="s">
        <v>3177</v>
      </c>
    </row>
    <row r="1695" spans="1:2" ht="20">
      <c r="A1695" s="37" t="s">
        <v>3176</v>
      </c>
      <c r="B1695" s="37" t="s">
        <v>3175</v>
      </c>
    </row>
    <row r="1696" spans="1:2" ht="20">
      <c r="A1696" s="38" t="s">
        <v>3174</v>
      </c>
      <c r="B1696" s="38" t="s">
        <v>3173</v>
      </c>
    </row>
    <row r="1697" spans="1:2" ht="20">
      <c r="A1697" s="37" t="s">
        <v>3172</v>
      </c>
      <c r="B1697" s="37" t="s">
        <v>3171</v>
      </c>
    </row>
    <row r="1698" spans="1:2" ht="20">
      <c r="A1698" s="38" t="s">
        <v>3170</v>
      </c>
      <c r="B1698" s="38" t="s">
        <v>3169</v>
      </c>
    </row>
    <row r="1699" spans="1:2" ht="20">
      <c r="A1699" s="37" t="s">
        <v>3168</v>
      </c>
      <c r="B1699" s="37" t="s">
        <v>3167</v>
      </c>
    </row>
    <row r="1700" spans="1:2" ht="20">
      <c r="A1700" s="38" t="s">
        <v>3166</v>
      </c>
      <c r="B1700" s="38" t="s">
        <v>3165</v>
      </c>
    </row>
    <row r="1701" spans="1:2" ht="20">
      <c r="A1701" s="37" t="s">
        <v>3164</v>
      </c>
      <c r="B1701" s="37" t="s">
        <v>3163</v>
      </c>
    </row>
    <row r="1702" spans="1:2" ht="20">
      <c r="A1702" s="38" t="s">
        <v>3162</v>
      </c>
      <c r="B1702" s="38" t="s">
        <v>3161</v>
      </c>
    </row>
    <row r="1703" spans="1:2" ht="20">
      <c r="A1703" s="37" t="s">
        <v>3160</v>
      </c>
      <c r="B1703" s="37" t="s">
        <v>3159</v>
      </c>
    </row>
    <row r="1704" spans="1:2" ht="20">
      <c r="A1704" s="38" t="s">
        <v>3158</v>
      </c>
      <c r="B1704" s="38" t="s">
        <v>3157</v>
      </c>
    </row>
    <row r="1705" spans="1:2" ht="20">
      <c r="A1705" s="37" t="s">
        <v>3156</v>
      </c>
      <c r="B1705" s="37" t="s">
        <v>3155</v>
      </c>
    </row>
    <row r="1706" spans="1:2" ht="20">
      <c r="A1706" s="38" t="s">
        <v>3154</v>
      </c>
      <c r="B1706" s="38" t="s">
        <v>3153</v>
      </c>
    </row>
    <row r="1707" spans="1:2" ht="20">
      <c r="A1707" s="37" t="s">
        <v>3152</v>
      </c>
      <c r="B1707" s="37" t="s">
        <v>3151</v>
      </c>
    </row>
    <row r="1708" spans="1:2" ht="20">
      <c r="A1708" s="38" t="s">
        <v>3150</v>
      </c>
      <c r="B1708" s="38" t="s">
        <v>3149</v>
      </c>
    </row>
    <row r="1709" spans="1:2" ht="20">
      <c r="A1709" s="37" t="s">
        <v>3148</v>
      </c>
      <c r="B1709" s="37" t="s">
        <v>3147</v>
      </c>
    </row>
    <row r="1710" spans="1:2" ht="20">
      <c r="A1710" s="38" t="s">
        <v>3146</v>
      </c>
      <c r="B1710" s="38" t="s">
        <v>3145</v>
      </c>
    </row>
    <row r="1711" spans="1:2" ht="20">
      <c r="A1711" s="37" t="s">
        <v>3144</v>
      </c>
      <c r="B1711" s="53" t="s">
        <v>3143</v>
      </c>
    </row>
    <row r="1712" spans="1:2" ht="20">
      <c r="A1712" s="38" t="s">
        <v>3142</v>
      </c>
      <c r="B1712" s="54" t="s">
        <v>3141</v>
      </c>
    </row>
    <row r="1713" spans="1:2" ht="20">
      <c r="A1713" s="37" t="s">
        <v>3140</v>
      </c>
      <c r="B1713" s="53" t="s">
        <v>3139</v>
      </c>
    </row>
    <row r="1714" spans="1:2" ht="20">
      <c r="A1714" s="38" t="s">
        <v>3138</v>
      </c>
      <c r="B1714" s="54" t="s">
        <v>3137</v>
      </c>
    </row>
    <row r="1715" spans="1:2" ht="20">
      <c r="A1715" s="37" t="s">
        <v>3136</v>
      </c>
      <c r="B1715" s="53" t="s">
        <v>3135</v>
      </c>
    </row>
    <row r="1716" spans="1:2" ht="20">
      <c r="A1716" s="38" t="s">
        <v>3134</v>
      </c>
      <c r="B1716" s="54" t="s">
        <v>3119</v>
      </c>
    </row>
    <row r="1717" spans="1:2" ht="20">
      <c r="A1717" s="37" t="s">
        <v>3133</v>
      </c>
      <c r="B1717" s="34" t="s">
        <v>3132</v>
      </c>
    </row>
    <row r="1718" spans="1:2" ht="20">
      <c r="A1718" s="38" t="s">
        <v>3131</v>
      </c>
      <c r="B1718" s="54" t="s">
        <v>2777</v>
      </c>
    </row>
    <row r="1719" spans="1:2" ht="20">
      <c r="A1719" s="37" t="s">
        <v>3130</v>
      </c>
      <c r="B1719" s="53" t="s">
        <v>3129</v>
      </c>
    </row>
    <row r="1720" spans="1:2" ht="20">
      <c r="A1720" s="38" t="s">
        <v>3128</v>
      </c>
      <c r="B1720" s="49" t="s">
        <v>3127</v>
      </c>
    </row>
    <row r="1721" spans="1:2" ht="20">
      <c r="A1721" s="37" t="s">
        <v>3126</v>
      </c>
      <c r="B1721" s="50" t="s">
        <v>3125</v>
      </c>
    </row>
    <row r="1722" spans="1:2" ht="20">
      <c r="A1722" s="38" t="s">
        <v>3124</v>
      </c>
      <c r="B1722" s="49" t="s">
        <v>3123</v>
      </c>
    </row>
    <row r="1723" spans="1:2" ht="20">
      <c r="A1723" s="37" t="s">
        <v>3122</v>
      </c>
      <c r="B1723" s="50" t="s">
        <v>3121</v>
      </c>
    </row>
    <row r="1724" spans="1:2" ht="20">
      <c r="A1724" s="38" t="s">
        <v>3120</v>
      </c>
      <c r="B1724" s="49" t="s">
        <v>3119</v>
      </c>
    </row>
    <row r="1725" spans="1:2" ht="20">
      <c r="A1725" s="37" t="s">
        <v>3118</v>
      </c>
      <c r="B1725" s="50" t="s">
        <v>2827</v>
      </c>
    </row>
    <row r="1726" spans="1:2" ht="20">
      <c r="A1726" s="38" t="s">
        <v>3117</v>
      </c>
      <c r="B1726" s="49" t="s">
        <v>3116</v>
      </c>
    </row>
    <row r="1727" spans="1:2" ht="20">
      <c r="A1727" s="37" t="s">
        <v>3115</v>
      </c>
      <c r="B1727" s="50" t="s">
        <v>3114</v>
      </c>
    </row>
    <row r="1728" spans="1:2" ht="20">
      <c r="A1728" s="38" t="s">
        <v>3113</v>
      </c>
      <c r="B1728" s="49" t="s">
        <v>3112</v>
      </c>
    </row>
    <row r="1729" spans="1:2" ht="20">
      <c r="A1729" s="37" t="s">
        <v>3111</v>
      </c>
      <c r="B1729" s="50" t="s">
        <v>3110</v>
      </c>
    </row>
    <row r="1730" spans="1:2" ht="20">
      <c r="A1730" s="38" t="s">
        <v>3109</v>
      </c>
      <c r="B1730" s="49" t="s">
        <v>3108</v>
      </c>
    </row>
    <row r="1731" spans="1:2" ht="20">
      <c r="A1731" s="37" t="s">
        <v>3107</v>
      </c>
      <c r="B1731" s="50" t="s">
        <v>3106</v>
      </c>
    </row>
    <row r="1732" spans="1:2" ht="20">
      <c r="A1732" s="38" t="s">
        <v>3105</v>
      </c>
      <c r="B1732" s="49" t="s">
        <v>3104</v>
      </c>
    </row>
    <row r="1733" spans="1:2" ht="20">
      <c r="A1733" s="37" t="s">
        <v>3103</v>
      </c>
      <c r="B1733" s="50" t="s">
        <v>3102</v>
      </c>
    </row>
    <row r="1734" spans="1:2" ht="20">
      <c r="A1734" s="38" t="s">
        <v>3101</v>
      </c>
      <c r="B1734" s="49" t="s">
        <v>3100</v>
      </c>
    </row>
    <row r="1735" spans="1:2" ht="20">
      <c r="A1735" s="37" t="s">
        <v>3099</v>
      </c>
      <c r="B1735" s="50" t="s">
        <v>3098</v>
      </c>
    </row>
    <row r="1736" spans="1:2" ht="20">
      <c r="A1736" s="38" t="s">
        <v>3097</v>
      </c>
      <c r="B1736" s="49" t="s">
        <v>3096</v>
      </c>
    </row>
    <row r="1737" spans="1:2" ht="20">
      <c r="A1737" s="37" t="s">
        <v>3095</v>
      </c>
      <c r="B1737" s="50" t="s">
        <v>3094</v>
      </c>
    </row>
    <row r="1738" spans="1:2" ht="20">
      <c r="A1738" s="38" t="s">
        <v>3093</v>
      </c>
      <c r="B1738" s="49" t="s">
        <v>3092</v>
      </c>
    </row>
    <row r="1739" spans="1:2" ht="20">
      <c r="A1739" s="37" t="s">
        <v>3091</v>
      </c>
      <c r="B1739" s="50" t="s">
        <v>3090</v>
      </c>
    </row>
    <row r="1740" spans="1:2" ht="20">
      <c r="A1740" s="38" t="s">
        <v>3089</v>
      </c>
      <c r="B1740" s="49" t="s">
        <v>3088</v>
      </c>
    </row>
    <row r="1741" spans="1:2" ht="20">
      <c r="A1741" s="37" t="s">
        <v>3087</v>
      </c>
      <c r="B1741" s="50" t="s">
        <v>3086</v>
      </c>
    </row>
    <row r="1742" spans="1:2" ht="20">
      <c r="A1742" s="38" t="s">
        <v>3085</v>
      </c>
      <c r="B1742" s="49" t="s">
        <v>3084</v>
      </c>
    </row>
    <row r="1743" spans="1:2" ht="20">
      <c r="A1743" s="37" t="s">
        <v>3083</v>
      </c>
      <c r="B1743" s="50" t="s">
        <v>3082</v>
      </c>
    </row>
    <row r="1744" spans="1:2" ht="20">
      <c r="A1744" s="38" t="s">
        <v>3081</v>
      </c>
      <c r="B1744" s="49" t="s">
        <v>3080</v>
      </c>
    </row>
    <row r="1745" spans="1:2" ht="20">
      <c r="A1745" s="37" t="s">
        <v>3079</v>
      </c>
      <c r="B1745" s="50" t="s">
        <v>3078</v>
      </c>
    </row>
    <row r="1746" spans="1:2" ht="20">
      <c r="A1746" s="38" t="s">
        <v>3077</v>
      </c>
      <c r="B1746" s="49" t="s">
        <v>3076</v>
      </c>
    </row>
    <row r="1747" spans="1:2" ht="20">
      <c r="A1747" s="37" t="s">
        <v>3075</v>
      </c>
      <c r="B1747" s="50" t="s">
        <v>3074</v>
      </c>
    </row>
    <row r="1748" spans="1:2" ht="20">
      <c r="A1748" s="38" t="s">
        <v>3073</v>
      </c>
      <c r="B1748" s="49" t="s">
        <v>3072</v>
      </c>
    </row>
    <row r="1749" spans="1:2" ht="20">
      <c r="A1749" s="37" t="s">
        <v>3071</v>
      </c>
      <c r="B1749" s="50" t="s">
        <v>3070</v>
      </c>
    </row>
    <row r="1750" spans="1:2" ht="20">
      <c r="A1750" s="38" t="s">
        <v>3069</v>
      </c>
      <c r="B1750" s="49" t="s">
        <v>3068</v>
      </c>
    </row>
    <row r="1751" spans="1:2" ht="20">
      <c r="A1751" s="37" t="s">
        <v>3067</v>
      </c>
      <c r="B1751" s="50" t="s">
        <v>3066</v>
      </c>
    </row>
    <row r="1752" spans="1:2" ht="20">
      <c r="A1752" s="38" t="s">
        <v>3065</v>
      </c>
      <c r="B1752" s="49" t="s">
        <v>3064</v>
      </c>
    </row>
    <row r="1753" spans="1:2" ht="20">
      <c r="A1753" s="37" t="s">
        <v>3063</v>
      </c>
      <c r="B1753" s="50" t="s">
        <v>3062</v>
      </c>
    </row>
    <row r="1754" spans="1:2" ht="20">
      <c r="A1754" s="36" t="s">
        <v>3061</v>
      </c>
      <c r="B1754" s="49" t="s">
        <v>3060</v>
      </c>
    </row>
    <row r="1755" spans="1:2" ht="20">
      <c r="A1755" s="41" t="s">
        <v>3059</v>
      </c>
      <c r="B1755" s="50" t="s">
        <v>3058</v>
      </c>
    </row>
    <row r="1756" spans="1:2" ht="20">
      <c r="A1756" s="36" t="s">
        <v>3057</v>
      </c>
      <c r="B1756" s="49" t="s">
        <v>3056</v>
      </c>
    </row>
    <row r="1757" spans="1:2" ht="20">
      <c r="A1757" s="41" t="s">
        <v>3055</v>
      </c>
      <c r="B1757" s="50" t="s">
        <v>3054</v>
      </c>
    </row>
    <row r="1758" spans="1:2" ht="20">
      <c r="A1758" s="36" t="s">
        <v>3053</v>
      </c>
      <c r="B1758" s="49" t="s">
        <v>3052</v>
      </c>
    </row>
    <row r="1759" spans="1:2" ht="20">
      <c r="A1759" s="41" t="s">
        <v>3051</v>
      </c>
      <c r="B1759" s="50" t="s">
        <v>3050</v>
      </c>
    </row>
    <row r="1760" spans="1:2" ht="20">
      <c r="A1760" s="36" t="s">
        <v>3049</v>
      </c>
      <c r="B1760" s="49" t="s">
        <v>3048</v>
      </c>
    </row>
    <row r="1761" spans="1:2" ht="20">
      <c r="A1761" s="41" t="s">
        <v>3047</v>
      </c>
      <c r="B1761" s="50" t="s">
        <v>3046</v>
      </c>
    </row>
    <row r="1762" spans="1:2" ht="20">
      <c r="A1762" s="36" t="s">
        <v>3045</v>
      </c>
      <c r="B1762" s="49" t="s">
        <v>3044</v>
      </c>
    </row>
    <row r="1763" spans="1:2" ht="20">
      <c r="A1763" s="41" t="s">
        <v>3043</v>
      </c>
      <c r="B1763" s="50" t="s">
        <v>3042</v>
      </c>
    </row>
    <row r="1764" spans="1:2" ht="20">
      <c r="A1764" s="36" t="s">
        <v>3041</v>
      </c>
      <c r="B1764" s="49" t="s">
        <v>3040</v>
      </c>
    </row>
    <row r="1765" spans="1:2" ht="20">
      <c r="A1765" s="41" t="s">
        <v>3039</v>
      </c>
      <c r="B1765" s="50" t="s">
        <v>3038</v>
      </c>
    </row>
    <row r="1766" spans="1:2" ht="20">
      <c r="A1766" s="36" t="s">
        <v>3037</v>
      </c>
      <c r="B1766" s="49" t="s">
        <v>3036</v>
      </c>
    </row>
    <row r="1767" spans="1:2" ht="20">
      <c r="A1767" s="41" t="s">
        <v>3035</v>
      </c>
      <c r="B1767" s="50" t="s">
        <v>3034</v>
      </c>
    </row>
    <row r="1768" spans="1:2" ht="20">
      <c r="A1768" s="36" t="s">
        <v>3033</v>
      </c>
      <c r="B1768" s="49" t="s">
        <v>3032</v>
      </c>
    </row>
    <row r="1769" spans="1:2" ht="20">
      <c r="A1769" s="41" t="s">
        <v>3031</v>
      </c>
      <c r="B1769" s="50" t="s">
        <v>3030</v>
      </c>
    </row>
    <row r="1770" spans="1:2" ht="20">
      <c r="A1770" s="36" t="s">
        <v>3029</v>
      </c>
      <c r="B1770" s="49" t="s">
        <v>3028</v>
      </c>
    </row>
    <row r="1771" spans="1:2" ht="20">
      <c r="A1771" s="41" t="s">
        <v>3027</v>
      </c>
      <c r="B1771" s="50" t="s">
        <v>3026</v>
      </c>
    </row>
    <row r="1772" spans="1:2" ht="20">
      <c r="A1772" s="36" t="s">
        <v>3025</v>
      </c>
      <c r="B1772" s="49" t="s">
        <v>3024</v>
      </c>
    </row>
    <row r="1773" spans="1:2" ht="20">
      <c r="A1773" s="41" t="s">
        <v>3023</v>
      </c>
      <c r="B1773" s="50" t="s">
        <v>3022</v>
      </c>
    </row>
    <row r="1774" spans="1:2" ht="20">
      <c r="A1774" s="36" t="s">
        <v>3021</v>
      </c>
      <c r="B1774" s="49" t="s">
        <v>3020</v>
      </c>
    </row>
    <row r="1775" spans="1:2" ht="20">
      <c r="A1775" s="41" t="s">
        <v>3019</v>
      </c>
      <c r="B1775" s="50" t="s">
        <v>3018</v>
      </c>
    </row>
    <row r="1776" spans="1:2" ht="20">
      <c r="A1776" s="36" t="s">
        <v>3017</v>
      </c>
      <c r="B1776" s="49" t="s">
        <v>3016</v>
      </c>
    </row>
    <row r="1777" spans="1:2" ht="20">
      <c r="A1777" s="41" t="s">
        <v>3015</v>
      </c>
      <c r="B1777" s="50" t="s">
        <v>3014</v>
      </c>
    </row>
    <row r="1778" spans="1:2" ht="20">
      <c r="A1778" s="36" t="s">
        <v>3013</v>
      </c>
      <c r="B1778" s="49" t="s">
        <v>3012</v>
      </c>
    </row>
    <row r="1779" spans="1:2" ht="20">
      <c r="A1779" s="41" t="s">
        <v>3011</v>
      </c>
      <c r="B1779" s="50" t="s">
        <v>3010</v>
      </c>
    </row>
    <row r="1780" spans="1:2" ht="20">
      <c r="A1780" s="36" t="s">
        <v>3009</v>
      </c>
      <c r="B1780" s="49" t="s">
        <v>3008</v>
      </c>
    </row>
    <row r="1781" spans="1:2" ht="20">
      <c r="A1781" s="41" t="s">
        <v>3007</v>
      </c>
      <c r="B1781" s="50" t="s">
        <v>3006</v>
      </c>
    </row>
    <row r="1782" spans="1:2" ht="20">
      <c r="A1782" s="36" t="s">
        <v>3005</v>
      </c>
      <c r="B1782" s="49" t="s">
        <v>3004</v>
      </c>
    </row>
    <row r="1783" spans="1:2" ht="20">
      <c r="A1783" s="41" t="s">
        <v>3003</v>
      </c>
      <c r="B1783" s="50" t="s">
        <v>3002</v>
      </c>
    </row>
    <row r="1784" spans="1:2" ht="20">
      <c r="A1784" s="36" t="s">
        <v>3001</v>
      </c>
      <c r="B1784" s="49" t="s">
        <v>3000</v>
      </c>
    </row>
    <row r="1785" spans="1:2" ht="20">
      <c r="A1785" s="41" t="s">
        <v>2999</v>
      </c>
      <c r="B1785" s="50" t="s">
        <v>2998</v>
      </c>
    </row>
    <row r="1786" spans="1:2" ht="20">
      <c r="A1786" s="36" t="s">
        <v>2997</v>
      </c>
      <c r="B1786" s="49" t="s">
        <v>2996</v>
      </c>
    </row>
    <row r="1787" spans="1:2" ht="20">
      <c r="A1787" s="41" t="s">
        <v>2995</v>
      </c>
      <c r="B1787" s="50" t="s">
        <v>2994</v>
      </c>
    </row>
    <row r="1788" spans="1:2" ht="20">
      <c r="A1788" s="36" t="s">
        <v>2993</v>
      </c>
      <c r="B1788" s="49" t="s">
        <v>2992</v>
      </c>
    </row>
    <row r="1789" spans="1:2" ht="20">
      <c r="A1789" s="41" t="s">
        <v>2991</v>
      </c>
      <c r="B1789" s="50" t="s">
        <v>2990</v>
      </c>
    </row>
    <row r="1790" spans="1:2" ht="20">
      <c r="A1790" s="36" t="s">
        <v>2989</v>
      </c>
      <c r="B1790" s="49" t="s">
        <v>2988</v>
      </c>
    </row>
    <row r="1791" spans="1:2" ht="20">
      <c r="A1791" s="41" t="s">
        <v>2987</v>
      </c>
      <c r="B1791" s="50" t="s">
        <v>2986</v>
      </c>
    </row>
    <row r="1792" spans="1:2" ht="20">
      <c r="A1792" s="36" t="s">
        <v>2985</v>
      </c>
      <c r="B1792" s="49" t="s">
        <v>2984</v>
      </c>
    </row>
    <row r="1793" spans="1:2" ht="20">
      <c r="A1793" s="41" t="s">
        <v>2983</v>
      </c>
      <c r="B1793" s="50" t="s">
        <v>2982</v>
      </c>
    </row>
    <row r="1794" spans="1:2" ht="20">
      <c r="A1794" s="36" t="s">
        <v>2981</v>
      </c>
      <c r="B1794" s="49" t="s">
        <v>2980</v>
      </c>
    </row>
    <row r="1795" spans="1:2" ht="20">
      <c r="A1795" s="41" t="s">
        <v>2979</v>
      </c>
      <c r="B1795" s="50" t="s">
        <v>2978</v>
      </c>
    </row>
    <row r="1796" spans="1:2" ht="20">
      <c r="A1796" s="36" t="s">
        <v>2977</v>
      </c>
      <c r="B1796" s="49" t="s">
        <v>2976</v>
      </c>
    </row>
    <row r="1797" spans="1:2" ht="20">
      <c r="A1797" s="41" t="s">
        <v>2975</v>
      </c>
      <c r="B1797" s="50" t="s">
        <v>2974</v>
      </c>
    </row>
    <row r="1798" spans="1:2" ht="20">
      <c r="A1798" s="36" t="s">
        <v>2973</v>
      </c>
      <c r="B1798" s="49" t="s">
        <v>2972</v>
      </c>
    </row>
    <row r="1799" spans="1:2" ht="20">
      <c r="A1799" s="41" t="s">
        <v>2971</v>
      </c>
      <c r="B1799" s="50" t="s">
        <v>2970</v>
      </c>
    </row>
    <row r="1800" spans="1:2" ht="20">
      <c r="A1800" s="36" t="s">
        <v>2969</v>
      </c>
      <c r="B1800" s="49" t="s">
        <v>2968</v>
      </c>
    </row>
    <row r="1801" spans="1:2" ht="20">
      <c r="A1801" s="41" t="s">
        <v>2967</v>
      </c>
      <c r="B1801" s="50" t="s">
        <v>2966</v>
      </c>
    </row>
    <row r="1802" spans="1:2" ht="20">
      <c r="A1802" s="36" t="s">
        <v>2965</v>
      </c>
      <c r="B1802" s="49" t="s">
        <v>2964</v>
      </c>
    </row>
    <row r="1803" spans="1:2" ht="20">
      <c r="A1803" s="41" t="s">
        <v>2963</v>
      </c>
      <c r="B1803" s="50" t="s">
        <v>2962</v>
      </c>
    </row>
    <row r="1804" spans="1:2" ht="20">
      <c r="A1804" s="36" t="s">
        <v>2961</v>
      </c>
      <c r="B1804" s="49" t="s">
        <v>2960</v>
      </c>
    </row>
    <row r="1805" spans="1:2" ht="20">
      <c r="A1805" s="41" t="s">
        <v>2959</v>
      </c>
      <c r="B1805" s="50" t="s">
        <v>2958</v>
      </c>
    </row>
    <row r="1806" spans="1:2" ht="20">
      <c r="A1806" s="36" t="s">
        <v>2957</v>
      </c>
      <c r="B1806" s="49" t="s">
        <v>2956</v>
      </c>
    </row>
    <row r="1807" spans="1:2" ht="20">
      <c r="A1807" s="41" t="s">
        <v>2955</v>
      </c>
      <c r="B1807" s="50" t="s">
        <v>2954</v>
      </c>
    </row>
    <row r="1808" spans="1:2" ht="20">
      <c r="A1808" s="36" t="s">
        <v>2953</v>
      </c>
      <c r="B1808" s="49" t="s">
        <v>2952</v>
      </c>
    </row>
    <row r="1809" spans="1:2" ht="20">
      <c r="A1809" s="41" t="s">
        <v>2951</v>
      </c>
      <c r="B1809" s="50" t="s">
        <v>2950</v>
      </c>
    </row>
    <row r="1810" spans="1:2" ht="20">
      <c r="A1810" s="36" t="s">
        <v>2949</v>
      </c>
      <c r="B1810" s="49" t="s">
        <v>2948</v>
      </c>
    </row>
    <row r="1811" spans="1:2" ht="20">
      <c r="A1811" s="41" t="s">
        <v>2947</v>
      </c>
      <c r="B1811" s="50" t="s">
        <v>2946</v>
      </c>
    </row>
    <row r="1812" spans="1:2" ht="20">
      <c r="A1812" s="36" t="s">
        <v>2945</v>
      </c>
      <c r="B1812" s="49" t="s">
        <v>2944</v>
      </c>
    </row>
    <row r="1813" spans="1:2" ht="20">
      <c r="A1813" s="41" t="s">
        <v>2943</v>
      </c>
      <c r="B1813" s="50" t="s">
        <v>2942</v>
      </c>
    </row>
    <row r="1814" spans="1:2" ht="20">
      <c r="A1814" s="36" t="s">
        <v>2941</v>
      </c>
      <c r="B1814" s="49" t="s">
        <v>2940</v>
      </c>
    </row>
    <row r="1815" spans="1:2" ht="20">
      <c r="A1815" s="41" t="s">
        <v>2939</v>
      </c>
      <c r="B1815" s="50" t="s">
        <v>2938</v>
      </c>
    </row>
    <row r="1816" spans="1:2" ht="20">
      <c r="A1816" s="36" t="s">
        <v>2937</v>
      </c>
      <c r="B1816" s="49" t="s">
        <v>2936</v>
      </c>
    </row>
    <row r="1817" spans="1:2" ht="20">
      <c r="A1817" s="41" t="s">
        <v>2935</v>
      </c>
      <c r="B1817" s="50" t="s">
        <v>2934</v>
      </c>
    </row>
    <row r="1818" spans="1:2" ht="20">
      <c r="A1818" s="36" t="s">
        <v>2933</v>
      </c>
      <c r="B1818" s="49" t="s">
        <v>2932</v>
      </c>
    </row>
    <row r="1819" spans="1:2" ht="20">
      <c r="A1819" s="41" t="s">
        <v>2931</v>
      </c>
      <c r="B1819" s="50" t="s">
        <v>2930</v>
      </c>
    </row>
    <row r="1820" spans="1:2" ht="20">
      <c r="A1820" s="36" t="s">
        <v>2929</v>
      </c>
      <c r="B1820" s="49" t="s">
        <v>2928</v>
      </c>
    </row>
    <row r="1821" spans="1:2" ht="20">
      <c r="A1821" s="41" t="s">
        <v>2927</v>
      </c>
      <c r="B1821" s="50" t="s">
        <v>2926</v>
      </c>
    </row>
    <row r="1822" spans="1:2" ht="20">
      <c r="A1822" s="36" t="s">
        <v>2925</v>
      </c>
      <c r="B1822" s="49" t="s">
        <v>2924</v>
      </c>
    </row>
    <row r="1823" spans="1:2" ht="20">
      <c r="A1823" s="41" t="s">
        <v>2923</v>
      </c>
      <c r="B1823" s="50" t="s">
        <v>2922</v>
      </c>
    </row>
    <row r="1824" spans="1:2" ht="20">
      <c r="A1824" s="36" t="s">
        <v>2921</v>
      </c>
      <c r="B1824" s="49" t="s">
        <v>2920</v>
      </c>
    </row>
    <row r="1825" spans="1:2" ht="20">
      <c r="A1825" s="41" t="s">
        <v>2919</v>
      </c>
      <c r="B1825" s="50" t="s">
        <v>2918</v>
      </c>
    </row>
    <row r="1826" spans="1:2" ht="20">
      <c r="A1826" s="36" t="s">
        <v>2917</v>
      </c>
      <c r="B1826" s="49" t="s">
        <v>2916</v>
      </c>
    </row>
    <row r="1827" spans="1:2" ht="20">
      <c r="A1827" s="41" t="s">
        <v>2915</v>
      </c>
      <c r="B1827" s="50" t="s">
        <v>2914</v>
      </c>
    </row>
    <row r="1828" spans="1:2" ht="20">
      <c r="A1828" s="36" t="s">
        <v>2913</v>
      </c>
      <c r="B1828" s="49" t="s">
        <v>2912</v>
      </c>
    </row>
    <row r="1829" spans="1:2" ht="20">
      <c r="A1829" s="41" t="s">
        <v>2911</v>
      </c>
      <c r="B1829" s="50" t="s">
        <v>2910</v>
      </c>
    </row>
    <row r="1830" spans="1:2" ht="20">
      <c r="A1830" s="36" t="s">
        <v>2909</v>
      </c>
      <c r="B1830" s="49" t="s">
        <v>2908</v>
      </c>
    </row>
    <row r="1831" spans="1:2" ht="20">
      <c r="A1831" s="41" t="s">
        <v>2907</v>
      </c>
      <c r="B1831" s="50" t="s">
        <v>2906</v>
      </c>
    </row>
    <row r="1832" spans="1:2" ht="20">
      <c r="A1832" s="36" t="s">
        <v>2905</v>
      </c>
      <c r="B1832" s="49" t="s">
        <v>2827</v>
      </c>
    </row>
    <row r="1833" spans="1:2" ht="20">
      <c r="A1833" s="41" t="s">
        <v>2904</v>
      </c>
      <c r="B1833" s="50" t="s">
        <v>2903</v>
      </c>
    </row>
    <row r="1834" spans="1:2" ht="20">
      <c r="A1834" s="36" t="s">
        <v>2902</v>
      </c>
      <c r="B1834" s="49" t="s">
        <v>2901</v>
      </c>
    </row>
    <row r="1835" spans="1:2" ht="20">
      <c r="A1835" s="41" t="s">
        <v>2900</v>
      </c>
      <c r="B1835" s="50" t="s">
        <v>2899</v>
      </c>
    </row>
    <row r="1836" spans="1:2" ht="20">
      <c r="A1836" s="36" t="s">
        <v>2898</v>
      </c>
      <c r="B1836" s="49" t="s">
        <v>2897</v>
      </c>
    </row>
    <row r="1837" spans="1:2" ht="20">
      <c r="A1837" s="41" t="s">
        <v>2896</v>
      </c>
      <c r="B1837" s="50" t="s">
        <v>2895</v>
      </c>
    </row>
    <row r="1838" spans="1:2" ht="20">
      <c r="A1838" s="36" t="s">
        <v>2894</v>
      </c>
      <c r="B1838" s="55" t="s">
        <v>2893</v>
      </c>
    </row>
    <row r="1839" spans="1:2" ht="20">
      <c r="A1839" s="41" t="s">
        <v>2892</v>
      </c>
      <c r="B1839" s="56" t="s">
        <v>2891</v>
      </c>
    </row>
    <row r="1840" spans="1:2" ht="20">
      <c r="A1840" s="36" t="s">
        <v>2890</v>
      </c>
      <c r="B1840" s="49" t="s">
        <v>2889</v>
      </c>
    </row>
    <row r="1841" spans="1:2" ht="20">
      <c r="A1841" s="41" t="s">
        <v>2888</v>
      </c>
      <c r="B1841" s="50" t="s">
        <v>2887</v>
      </c>
    </row>
    <row r="1842" spans="1:2" ht="20">
      <c r="A1842" s="36" t="s">
        <v>2886</v>
      </c>
      <c r="B1842" s="49" t="s">
        <v>2885</v>
      </c>
    </row>
    <row r="1843" spans="1:2" ht="20">
      <c r="A1843" s="41" t="s">
        <v>2884</v>
      </c>
      <c r="B1843" s="50" t="s">
        <v>2883</v>
      </c>
    </row>
    <row r="1844" spans="1:2" ht="20">
      <c r="A1844" s="36" t="s">
        <v>2882</v>
      </c>
      <c r="B1844" s="49" t="s">
        <v>2881</v>
      </c>
    </row>
    <row r="1845" spans="1:2" ht="20">
      <c r="A1845" s="41" t="s">
        <v>2880</v>
      </c>
      <c r="B1845" s="50" t="s">
        <v>2879</v>
      </c>
    </row>
    <row r="1846" spans="1:2" ht="20">
      <c r="A1846" s="36" t="s">
        <v>2878</v>
      </c>
      <c r="B1846" s="49" t="s">
        <v>2877</v>
      </c>
    </row>
    <row r="1847" spans="1:2" ht="20">
      <c r="A1847" s="41" t="s">
        <v>2876</v>
      </c>
      <c r="B1847" s="50" t="s">
        <v>2875</v>
      </c>
    </row>
    <row r="1848" spans="1:2" ht="20">
      <c r="A1848" s="36" t="s">
        <v>2874</v>
      </c>
      <c r="B1848" s="49" t="s">
        <v>2873</v>
      </c>
    </row>
    <row r="1849" spans="1:2" ht="20">
      <c r="A1849" s="41" t="s">
        <v>2872</v>
      </c>
      <c r="B1849" s="50" t="s">
        <v>2871</v>
      </c>
    </row>
    <row r="1850" spans="1:2" ht="20">
      <c r="A1850" s="36" t="s">
        <v>2870</v>
      </c>
      <c r="B1850" s="49" t="s">
        <v>2869</v>
      </c>
    </row>
    <row r="1851" spans="1:2" ht="20">
      <c r="A1851" s="41" t="s">
        <v>2868</v>
      </c>
      <c r="B1851" s="50" t="s">
        <v>2867</v>
      </c>
    </row>
    <row r="1852" spans="1:2" ht="20">
      <c r="A1852" s="36" t="s">
        <v>2866</v>
      </c>
      <c r="B1852" s="49" t="s">
        <v>2865</v>
      </c>
    </row>
    <row r="1853" spans="1:2" ht="20">
      <c r="A1853" s="41" t="s">
        <v>2864</v>
      </c>
      <c r="B1853" s="50" t="s">
        <v>2863</v>
      </c>
    </row>
    <row r="1854" spans="1:2" ht="20">
      <c r="A1854" s="36" t="s">
        <v>2862</v>
      </c>
      <c r="B1854" s="49" t="s">
        <v>2861</v>
      </c>
    </row>
    <row r="1855" spans="1:2" ht="20">
      <c r="A1855" s="41" t="s">
        <v>2860</v>
      </c>
      <c r="B1855" s="50" t="s">
        <v>2859</v>
      </c>
    </row>
    <row r="1856" spans="1:2" ht="20">
      <c r="A1856" s="36" t="s">
        <v>2858</v>
      </c>
      <c r="B1856" s="49" t="s">
        <v>2857</v>
      </c>
    </row>
    <row r="1857" spans="1:2" ht="20">
      <c r="A1857" s="41" t="s">
        <v>2856</v>
      </c>
      <c r="B1857" s="50" t="s">
        <v>2855</v>
      </c>
    </row>
    <row r="1858" spans="1:2" ht="20">
      <c r="A1858" s="36" t="s">
        <v>2854</v>
      </c>
      <c r="B1858" s="49" t="s">
        <v>2853</v>
      </c>
    </row>
    <row r="1859" spans="1:2" ht="20">
      <c r="A1859" s="41" t="s">
        <v>2852</v>
      </c>
      <c r="B1859" s="50" t="s">
        <v>2851</v>
      </c>
    </row>
    <row r="1860" spans="1:2" ht="20">
      <c r="A1860" s="36" t="s">
        <v>2850</v>
      </c>
      <c r="B1860" s="49" t="s">
        <v>2849</v>
      </c>
    </row>
    <row r="1861" spans="1:2" ht="20">
      <c r="A1861" s="41" t="s">
        <v>2848</v>
      </c>
      <c r="B1861" s="50" t="s">
        <v>2847</v>
      </c>
    </row>
    <row r="1862" spans="1:2" ht="20">
      <c r="A1862" s="36" t="s">
        <v>2846</v>
      </c>
      <c r="B1862" s="49" t="s">
        <v>2845</v>
      </c>
    </row>
    <row r="1863" spans="1:2" ht="20">
      <c r="A1863" s="41" t="s">
        <v>2844</v>
      </c>
      <c r="B1863" s="50" t="s">
        <v>2843</v>
      </c>
    </row>
    <row r="1864" spans="1:2" ht="20">
      <c r="A1864" s="36" t="s">
        <v>2842</v>
      </c>
      <c r="B1864" s="49" t="s">
        <v>2841</v>
      </c>
    </row>
    <row r="1865" spans="1:2" ht="20">
      <c r="A1865" s="41" t="s">
        <v>2840</v>
      </c>
      <c r="B1865" s="50" t="s">
        <v>2839</v>
      </c>
    </row>
    <row r="1866" spans="1:2" ht="20">
      <c r="A1866" s="36" t="s">
        <v>2838</v>
      </c>
      <c r="B1866" s="49" t="s">
        <v>2837</v>
      </c>
    </row>
    <row r="1867" spans="1:2" ht="20">
      <c r="A1867" s="41" t="s">
        <v>2836</v>
      </c>
      <c r="B1867" s="50" t="s">
        <v>2835</v>
      </c>
    </row>
    <row r="1868" spans="1:2" ht="20">
      <c r="A1868" s="36" t="s">
        <v>2834</v>
      </c>
      <c r="B1868" s="49" t="s">
        <v>2833</v>
      </c>
    </row>
    <row r="1869" spans="1:2" ht="20">
      <c r="A1869" s="41" t="s">
        <v>2832</v>
      </c>
      <c r="B1869" s="50" t="s">
        <v>2831</v>
      </c>
    </row>
    <row r="1870" spans="1:2" ht="20">
      <c r="A1870" s="36" t="s">
        <v>2830</v>
      </c>
      <c r="B1870" s="49" t="s">
        <v>2829</v>
      </c>
    </row>
    <row r="1871" spans="1:2" ht="20">
      <c r="A1871" s="41" t="s">
        <v>2828</v>
      </c>
      <c r="B1871" s="50" t="s">
        <v>2827</v>
      </c>
    </row>
    <row r="1872" spans="1:2" ht="20">
      <c r="A1872" s="36" t="s">
        <v>2826</v>
      </c>
      <c r="B1872" s="49" t="s">
        <v>2825</v>
      </c>
    </row>
    <row r="1873" spans="1:2" ht="20">
      <c r="A1873" s="41" t="s">
        <v>2824</v>
      </c>
      <c r="B1873" s="50" t="s">
        <v>2823</v>
      </c>
    </row>
    <row r="1874" spans="1:2" ht="20">
      <c r="A1874" s="36" t="s">
        <v>2822</v>
      </c>
      <c r="B1874" s="49" t="s">
        <v>2821</v>
      </c>
    </row>
    <row r="1875" spans="1:2" ht="20">
      <c r="A1875" s="41" t="s">
        <v>2820</v>
      </c>
      <c r="B1875" s="50" t="s">
        <v>2819</v>
      </c>
    </row>
    <row r="1876" spans="1:2" ht="20">
      <c r="A1876" s="36" t="s">
        <v>2818</v>
      </c>
      <c r="B1876" s="49" t="s">
        <v>2817</v>
      </c>
    </row>
    <row r="1877" spans="1:2" ht="20">
      <c r="A1877" s="41" t="s">
        <v>2816</v>
      </c>
      <c r="B1877" s="50" t="s">
        <v>2815</v>
      </c>
    </row>
    <row r="1878" spans="1:2" ht="20">
      <c r="A1878" s="36" t="s">
        <v>2814</v>
      </c>
      <c r="B1878" s="49" t="s">
        <v>2813</v>
      </c>
    </row>
    <row r="1879" spans="1:2" ht="20">
      <c r="A1879" s="41" t="s">
        <v>2812</v>
      </c>
      <c r="B1879" s="50" t="s">
        <v>2811</v>
      </c>
    </row>
    <row r="1880" spans="1:2" ht="20">
      <c r="A1880" s="36" t="s">
        <v>2810</v>
      </c>
      <c r="B1880" s="49" t="s">
        <v>2809</v>
      </c>
    </row>
    <row r="1881" spans="1:2" ht="20">
      <c r="A1881" s="41" t="s">
        <v>2808</v>
      </c>
      <c r="B1881" s="50" t="s">
        <v>2807</v>
      </c>
    </row>
    <row r="1882" spans="1:2" ht="20">
      <c r="A1882" s="36" t="s">
        <v>2806</v>
      </c>
      <c r="B1882" s="49" t="s">
        <v>2805</v>
      </c>
    </row>
    <row r="1883" spans="1:2" ht="20">
      <c r="A1883" s="41" t="s">
        <v>2804</v>
      </c>
      <c r="B1883" s="50" t="s">
        <v>2803</v>
      </c>
    </row>
    <row r="1884" spans="1:2" ht="20">
      <c r="A1884" s="36" t="s">
        <v>2802</v>
      </c>
      <c r="B1884" s="49" t="s">
        <v>2801</v>
      </c>
    </row>
    <row r="1885" spans="1:2" ht="20">
      <c r="A1885" s="41" t="s">
        <v>2800</v>
      </c>
      <c r="B1885" s="50" t="s">
        <v>2799</v>
      </c>
    </row>
    <row r="1886" spans="1:2" ht="20">
      <c r="A1886" s="36" t="s">
        <v>2798</v>
      </c>
      <c r="B1886" s="49" t="s">
        <v>2797</v>
      </c>
    </row>
    <row r="1887" spans="1:2" ht="20">
      <c r="A1887" s="41" t="s">
        <v>2796</v>
      </c>
      <c r="B1887" s="50" t="s">
        <v>2795</v>
      </c>
    </row>
    <row r="1888" spans="1:2" ht="20">
      <c r="A1888" s="36" t="s">
        <v>2794</v>
      </c>
      <c r="B1888" s="49" t="s">
        <v>2793</v>
      </c>
    </row>
    <row r="1889" spans="1:2" ht="20">
      <c r="A1889" s="41" t="s">
        <v>2792</v>
      </c>
      <c r="B1889" s="50" t="s">
        <v>2791</v>
      </c>
    </row>
    <row r="1890" spans="1:2" ht="20">
      <c r="A1890" s="36" t="s">
        <v>2790</v>
      </c>
      <c r="B1890" s="49" t="s">
        <v>2789</v>
      </c>
    </row>
    <row r="1891" spans="1:2" ht="20">
      <c r="A1891" s="41" t="s">
        <v>2788</v>
      </c>
      <c r="B1891" s="50" t="s">
        <v>2787</v>
      </c>
    </row>
    <row r="1892" spans="1:2" ht="20">
      <c r="A1892" s="36" t="s">
        <v>2786</v>
      </c>
      <c r="B1892" s="49" t="s">
        <v>2785</v>
      </c>
    </row>
    <row r="1893" spans="1:2" ht="20">
      <c r="A1893" s="41" t="s">
        <v>2784</v>
      </c>
      <c r="B1893" s="50" t="s">
        <v>2783</v>
      </c>
    </row>
    <row r="1894" spans="1:2" ht="20">
      <c r="A1894" s="36" t="s">
        <v>2782</v>
      </c>
      <c r="B1894" s="49" t="s">
        <v>2781</v>
      </c>
    </row>
    <row r="1895" spans="1:2" ht="20">
      <c r="A1895" s="41" t="s">
        <v>2780</v>
      </c>
      <c r="B1895" s="50" t="s">
        <v>2779</v>
      </c>
    </row>
    <row r="1896" spans="1:2" ht="20">
      <c r="A1896" s="36" t="s">
        <v>2778</v>
      </c>
      <c r="B1896" s="49" t="s">
        <v>2777</v>
      </c>
    </row>
    <row r="1897" spans="1:2" ht="20">
      <c r="A1897" s="41" t="s">
        <v>2776</v>
      </c>
      <c r="B1897" s="50" t="s">
        <v>2775</v>
      </c>
    </row>
    <row r="1898" spans="1:2" ht="20">
      <c r="A1898" s="36" t="s">
        <v>2774</v>
      </c>
      <c r="B1898" s="49" t="s">
        <v>2773</v>
      </c>
    </row>
    <row r="1899" spans="1:2" ht="20">
      <c r="A1899" s="41" t="s">
        <v>2772</v>
      </c>
      <c r="B1899" s="50" t="s">
        <v>2771</v>
      </c>
    </row>
    <row r="1900" spans="1:2" ht="20">
      <c r="A1900" s="36" t="s">
        <v>2770</v>
      </c>
      <c r="B1900" s="49" t="s">
        <v>2769</v>
      </c>
    </row>
    <row r="1901" spans="1:2" ht="20">
      <c r="A1901" s="41" t="s">
        <v>2768</v>
      </c>
      <c r="B1901" s="50" t="s">
        <v>2767</v>
      </c>
    </row>
    <row r="1902" spans="1:2" ht="20">
      <c r="A1902" s="36" t="s">
        <v>2766</v>
      </c>
      <c r="B1902" s="49" t="s">
        <v>2765</v>
      </c>
    </row>
    <row r="1903" spans="1:2" ht="20">
      <c r="A1903" s="41" t="s">
        <v>2764</v>
      </c>
      <c r="B1903" s="50" t="s">
        <v>2763</v>
      </c>
    </row>
    <row r="1904" spans="1:2" ht="20">
      <c r="A1904" s="36" t="s">
        <v>2762</v>
      </c>
      <c r="B1904" s="49" t="s">
        <v>2761</v>
      </c>
    </row>
    <row r="1905" spans="1:2" ht="20">
      <c r="A1905" s="41" t="s">
        <v>2760</v>
      </c>
      <c r="B1905" s="50" t="s">
        <v>2759</v>
      </c>
    </row>
    <row r="1906" spans="1:2" ht="20">
      <c r="A1906" s="36" t="s">
        <v>2758</v>
      </c>
      <c r="B1906" s="49" t="s">
        <v>2757</v>
      </c>
    </row>
    <row r="1907" spans="1:2" ht="20">
      <c r="A1907" s="41" t="s">
        <v>2756</v>
      </c>
      <c r="B1907" s="50" t="s">
        <v>2755</v>
      </c>
    </row>
    <row r="1908" spans="1:2" ht="20">
      <c r="A1908" s="36" t="s">
        <v>2754</v>
      </c>
      <c r="B1908" s="49" t="s">
        <v>2753</v>
      </c>
    </row>
    <row r="1909" spans="1:2" ht="20">
      <c r="A1909" s="41" t="s">
        <v>2752</v>
      </c>
      <c r="B1909" s="50" t="s">
        <v>2751</v>
      </c>
    </row>
    <row r="1910" spans="1:2" ht="20">
      <c r="A1910" s="36" t="s">
        <v>2750</v>
      </c>
      <c r="B1910" s="49" t="s">
        <v>2749</v>
      </c>
    </row>
    <row r="1911" spans="1:2" ht="20">
      <c r="A1911" s="41" t="s">
        <v>2748</v>
      </c>
      <c r="B1911" s="50" t="s">
        <v>2747</v>
      </c>
    </row>
    <row r="1912" spans="1:2" ht="20">
      <c r="A1912" s="36" t="s">
        <v>2746</v>
      </c>
      <c r="B1912" s="49" t="s">
        <v>2745</v>
      </c>
    </row>
    <row r="1913" spans="1:2" ht="20">
      <c r="A1913" s="41" t="s">
        <v>2744</v>
      </c>
      <c r="B1913" s="50" t="s">
        <v>2743</v>
      </c>
    </row>
    <row r="1914" spans="1:2" ht="20">
      <c r="A1914" s="36" t="s">
        <v>2742</v>
      </c>
      <c r="B1914" s="49" t="s">
        <v>2741</v>
      </c>
    </row>
    <row r="1915" spans="1:2" ht="20">
      <c r="A1915" s="41" t="s">
        <v>2740</v>
      </c>
      <c r="B1915" s="50" t="s">
        <v>2739</v>
      </c>
    </row>
    <row r="1916" spans="1:2" ht="20">
      <c r="A1916" s="36" t="s">
        <v>2738</v>
      </c>
      <c r="B1916" s="49" t="s">
        <v>2737</v>
      </c>
    </row>
    <row r="1917" spans="1:2" ht="20">
      <c r="A1917" s="41" t="s">
        <v>2736</v>
      </c>
      <c r="B1917" s="50" t="s">
        <v>2735</v>
      </c>
    </row>
    <row r="1918" spans="1:2" ht="20">
      <c r="A1918" s="36" t="s">
        <v>7091</v>
      </c>
      <c r="B1918" s="49" t="s">
        <v>7292</v>
      </c>
    </row>
    <row r="1919" spans="1:2" ht="20">
      <c r="A1919" s="41" t="s">
        <v>7092</v>
      </c>
      <c r="B1919" s="50" t="s">
        <v>7293</v>
      </c>
    </row>
    <row r="1920" spans="1:2" ht="20">
      <c r="A1920" s="36" t="s">
        <v>7093</v>
      </c>
      <c r="B1920" s="49" t="s">
        <v>7294</v>
      </c>
    </row>
    <row r="1921" spans="1:2" ht="20">
      <c r="A1921" s="41" t="s">
        <v>7094</v>
      </c>
      <c r="B1921" s="50" t="s">
        <v>7295</v>
      </c>
    </row>
    <row r="1922" spans="1:2" ht="20">
      <c r="A1922" s="36" t="s">
        <v>7095</v>
      </c>
      <c r="B1922" s="49" t="s">
        <v>7296</v>
      </c>
    </row>
    <row r="1923" spans="1:2" ht="20">
      <c r="A1923" s="41" t="s">
        <v>7096</v>
      </c>
      <c r="B1923" s="50" t="s">
        <v>7297</v>
      </c>
    </row>
    <row r="1924" spans="1:2" ht="20">
      <c r="A1924" s="36" t="s">
        <v>7097</v>
      </c>
      <c r="B1924" s="49" t="s">
        <v>7298</v>
      </c>
    </row>
    <row r="1925" spans="1:2" ht="20">
      <c r="A1925" s="41" t="s">
        <v>7098</v>
      </c>
      <c r="B1925" s="50" t="s">
        <v>7299</v>
      </c>
    </row>
    <row r="1926" spans="1:2" ht="20">
      <c r="A1926" s="36" t="s">
        <v>7099</v>
      </c>
      <c r="B1926" s="49" t="s">
        <v>7300</v>
      </c>
    </row>
    <row r="1927" spans="1:2" ht="20">
      <c r="A1927" s="41" t="s">
        <v>7100</v>
      </c>
      <c r="B1927" s="50" t="s">
        <v>7301</v>
      </c>
    </row>
    <row r="1928" spans="1:2" ht="20">
      <c r="A1928" s="36" t="s">
        <v>7101</v>
      </c>
      <c r="B1928" s="49" t="s">
        <v>7302</v>
      </c>
    </row>
    <row r="1929" spans="1:2" ht="20">
      <c r="A1929" s="41" t="s">
        <v>7102</v>
      </c>
      <c r="B1929" s="50" t="s">
        <v>7303</v>
      </c>
    </row>
    <row r="1930" spans="1:2" ht="20">
      <c r="A1930" s="36" t="s">
        <v>7103</v>
      </c>
      <c r="B1930" s="49" t="s">
        <v>7304</v>
      </c>
    </row>
    <row r="1931" spans="1:2" ht="20">
      <c r="A1931" s="41" t="s">
        <v>7104</v>
      </c>
      <c r="B1931" s="50" t="s">
        <v>7305</v>
      </c>
    </row>
    <row r="1932" spans="1:2" ht="20">
      <c r="A1932" s="36" t="s">
        <v>7105</v>
      </c>
      <c r="B1932" s="49" t="s">
        <v>7306</v>
      </c>
    </row>
    <row r="1933" spans="1:2" ht="20">
      <c r="A1933" s="41" t="s">
        <v>7106</v>
      </c>
      <c r="B1933" s="50" t="s">
        <v>7307</v>
      </c>
    </row>
    <row r="1934" spans="1:2" ht="20">
      <c r="A1934" s="36" t="s">
        <v>7107</v>
      </c>
      <c r="B1934" s="49" t="s">
        <v>7308</v>
      </c>
    </row>
    <row r="1935" spans="1:2" ht="20">
      <c r="A1935" s="41" t="s">
        <v>7108</v>
      </c>
      <c r="B1935" s="50" t="s">
        <v>7309</v>
      </c>
    </row>
    <row r="1936" spans="1:2" ht="20">
      <c r="A1936" s="36" t="s">
        <v>7109</v>
      </c>
      <c r="B1936" s="49" t="s">
        <v>7310</v>
      </c>
    </row>
    <row r="1937" spans="1:2" ht="20">
      <c r="A1937" s="41" t="s">
        <v>7110</v>
      </c>
      <c r="B1937" s="50" t="s">
        <v>7311</v>
      </c>
    </row>
    <row r="1938" spans="1:2" ht="20">
      <c r="A1938" s="36" t="s">
        <v>7111</v>
      </c>
      <c r="B1938" s="49" t="s">
        <v>7312</v>
      </c>
    </row>
    <row r="1939" spans="1:2" ht="20">
      <c r="A1939" s="41" t="s">
        <v>7112</v>
      </c>
      <c r="B1939" s="50" t="s">
        <v>7313</v>
      </c>
    </row>
    <row r="1940" spans="1:2" ht="20">
      <c r="A1940" s="36" t="s">
        <v>7113</v>
      </c>
      <c r="B1940" s="49" t="s">
        <v>7314</v>
      </c>
    </row>
    <row r="1941" spans="1:2" ht="20">
      <c r="A1941" s="41" t="s">
        <v>7114</v>
      </c>
      <c r="B1941" s="50" t="s">
        <v>7315</v>
      </c>
    </row>
    <row r="1942" spans="1:2" ht="20">
      <c r="A1942" s="36" t="s">
        <v>7115</v>
      </c>
      <c r="B1942" s="49" t="s">
        <v>7316</v>
      </c>
    </row>
    <row r="1943" spans="1:2" ht="20">
      <c r="A1943" s="41" t="s">
        <v>7116</v>
      </c>
      <c r="B1943" s="50" t="s">
        <v>7317</v>
      </c>
    </row>
    <row r="1944" spans="1:2" ht="20">
      <c r="A1944" s="36" t="s">
        <v>7117</v>
      </c>
      <c r="B1944" s="49" t="s">
        <v>7318</v>
      </c>
    </row>
    <row r="1945" spans="1:2" ht="20">
      <c r="A1945" s="41" t="s">
        <v>7118</v>
      </c>
      <c r="B1945" s="50" t="s">
        <v>7319</v>
      </c>
    </row>
    <row r="1946" spans="1:2" ht="20">
      <c r="A1946" s="36" t="s">
        <v>7119</v>
      </c>
      <c r="B1946" s="49" t="s">
        <v>7320</v>
      </c>
    </row>
    <row r="1947" spans="1:2" ht="20">
      <c r="A1947" s="41" t="s">
        <v>7120</v>
      </c>
      <c r="B1947" s="50" t="s">
        <v>7321</v>
      </c>
    </row>
    <row r="1948" spans="1:2" ht="20">
      <c r="A1948" s="36" t="s">
        <v>7121</v>
      </c>
      <c r="B1948" s="49" t="s">
        <v>7322</v>
      </c>
    </row>
    <row r="1949" spans="1:2" ht="20">
      <c r="A1949" s="41" t="s">
        <v>7122</v>
      </c>
      <c r="B1949" s="50" t="s">
        <v>7323</v>
      </c>
    </row>
    <row r="1950" spans="1:2" ht="20">
      <c r="A1950" s="36" t="s">
        <v>7123</v>
      </c>
      <c r="B1950" s="49" t="s">
        <v>7324</v>
      </c>
    </row>
    <row r="1951" spans="1:2" ht="20">
      <c r="A1951" s="41" t="s">
        <v>7124</v>
      </c>
      <c r="B1951" s="50" t="s">
        <v>7325</v>
      </c>
    </row>
    <row r="1952" spans="1:2" ht="20">
      <c r="A1952" s="36" t="s">
        <v>7125</v>
      </c>
      <c r="B1952" s="49" t="s">
        <v>7326</v>
      </c>
    </row>
    <row r="1953" spans="1:2" ht="20">
      <c r="A1953" s="41" t="s">
        <v>7126</v>
      </c>
      <c r="B1953" s="50" t="s">
        <v>7327</v>
      </c>
    </row>
    <row r="1954" spans="1:2" ht="20">
      <c r="A1954" s="36" t="s">
        <v>7127</v>
      </c>
      <c r="B1954" s="49" t="s">
        <v>2922</v>
      </c>
    </row>
    <row r="1955" spans="1:2" ht="20">
      <c r="A1955" s="41" t="s">
        <v>7128</v>
      </c>
      <c r="B1955" s="50" t="s">
        <v>7328</v>
      </c>
    </row>
    <row r="1956" spans="1:2" ht="20">
      <c r="A1956" s="36" t="s">
        <v>7129</v>
      </c>
      <c r="B1956" s="49" t="s">
        <v>7329</v>
      </c>
    </row>
    <row r="1957" spans="1:2" ht="20">
      <c r="A1957" s="41" t="s">
        <v>7130</v>
      </c>
      <c r="B1957" s="50" t="s">
        <v>7330</v>
      </c>
    </row>
    <row r="1958" spans="1:2" ht="20">
      <c r="A1958" s="36" t="s">
        <v>7131</v>
      </c>
      <c r="B1958" s="49" t="s">
        <v>7331</v>
      </c>
    </row>
    <row r="1959" spans="1:2" ht="20">
      <c r="A1959" s="41" t="s">
        <v>7132</v>
      </c>
      <c r="B1959" s="50" t="s">
        <v>7332</v>
      </c>
    </row>
    <row r="1960" spans="1:2" ht="20">
      <c r="A1960" s="36" t="s">
        <v>7133</v>
      </c>
      <c r="B1960" s="49" t="s">
        <v>7333</v>
      </c>
    </row>
    <row r="1961" spans="1:2" ht="20">
      <c r="A1961" s="41" t="s">
        <v>7134</v>
      </c>
      <c r="B1961" s="50" t="s">
        <v>7334</v>
      </c>
    </row>
    <row r="1962" spans="1:2" ht="20">
      <c r="A1962" s="36" t="s">
        <v>7135</v>
      </c>
      <c r="B1962" s="49" t="s">
        <v>7335</v>
      </c>
    </row>
    <row r="1963" spans="1:2" ht="20">
      <c r="A1963" s="41" t="s">
        <v>7136</v>
      </c>
      <c r="B1963" s="50" t="s">
        <v>7336</v>
      </c>
    </row>
    <row r="1964" spans="1:2" ht="20">
      <c r="A1964" s="36" t="s">
        <v>7137</v>
      </c>
      <c r="B1964" s="49" t="s">
        <v>7337</v>
      </c>
    </row>
    <row r="1965" spans="1:2" ht="20">
      <c r="A1965" s="41" t="s">
        <v>7138</v>
      </c>
      <c r="B1965" s="50" t="s">
        <v>7338</v>
      </c>
    </row>
    <row r="1966" spans="1:2" ht="20">
      <c r="A1966" s="36" t="s">
        <v>7139</v>
      </c>
      <c r="B1966" s="49" t="s">
        <v>7339</v>
      </c>
    </row>
    <row r="1967" spans="1:2" ht="20">
      <c r="A1967" s="41" t="s">
        <v>7140</v>
      </c>
      <c r="B1967" s="50" t="s">
        <v>7340</v>
      </c>
    </row>
    <row r="1968" spans="1:2" ht="20">
      <c r="A1968" s="36" t="s">
        <v>7141</v>
      </c>
      <c r="B1968" s="49" t="s">
        <v>7341</v>
      </c>
    </row>
    <row r="1969" spans="1:2" ht="20">
      <c r="A1969" s="41" t="s">
        <v>7142</v>
      </c>
      <c r="B1969" s="50" t="s">
        <v>7342</v>
      </c>
    </row>
    <row r="1970" spans="1:2" ht="20">
      <c r="A1970" s="36" t="s">
        <v>7143</v>
      </c>
      <c r="B1970" s="49" t="s">
        <v>7343</v>
      </c>
    </row>
    <row r="1971" spans="1:2" ht="20">
      <c r="A1971" s="41" t="s">
        <v>7144</v>
      </c>
      <c r="B1971" s="50" t="s">
        <v>7344</v>
      </c>
    </row>
    <row r="1972" spans="1:2" ht="20">
      <c r="A1972" s="41" t="s">
        <v>7145</v>
      </c>
      <c r="B1972" s="49" t="s">
        <v>7345</v>
      </c>
    </row>
    <row r="1973" spans="1:2" ht="20">
      <c r="A1973" s="41" t="s">
        <v>7146</v>
      </c>
      <c r="B1973" s="50" t="s">
        <v>7346</v>
      </c>
    </row>
    <row r="1974" spans="1:2" ht="20">
      <c r="A1974" s="41" t="s">
        <v>7147</v>
      </c>
      <c r="B1974" s="49" t="s">
        <v>7347</v>
      </c>
    </row>
    <row r="1975" spans="1:2" ht="20">
      <c r="A1975" s="41" t="s">
        <v>7148</v>
      </c>
      <c r="B1975" s="50" t="s">
        <v>7348</v>
      </c>
    </row>
    <row r="1976" spans="1:2" ht="20">
      <c r="A1976" s="41" t="s">
        <v>7149</v>
      </c>
      <c r="B1976" s="49" t="s">
        <v>7349</v>
      </c>
    </row>
    <row r="1977" spans="1:2" ht="20">
      <c r="A1977" s="41" t="s">
        <v>7150</v>
      </c>
      <c r="B1977" s="50" t="s">
        <v>4245</v>
      </c>
    </row>
    <row r="1978" spans="1:2" ht="20">
      <c r="A1978" s="41" t="s">
        <v>7151</v>
      </c>
      <c r="B1978" s="49" t="s">
        <v>7350</v>
      </c>
    </row>
    <row r="1979" spans="1:2" ht="20">
      <c r="A1979" s="41" t="s">
        <v>7152</v>
      </c>
      <c r="B1979" s="50" t="s">
        <v>7351</v>
      </c>
    </row>
    <row r="1980" spans="1:2" ht="20">
      <c r="A1980" s="41" t="s">
        <v>7153</v>
      </c>
      <c r="B1980" s="49" t="s">
        <v>7352</v>
      </c>
    </row>
    <row r="1981" spans="1:2" ht="20">
      <c r="A1981" s="41" t="s">
        <v>7154</v>
      </c>
      <c r="B1981" s="50" t="s">
        <v>7353</v>
      </c>
    </row>
    <row r="1982" spans="1:2" ht="20">
      <c r="A1982" s="36" t="s">
        <v>7155</v>
      </c>
      <c r="B1982" s="49" t="s">
        <v>7354</v>
      </c>
    </row>
    <row r="1983" spans="1:2" ht="20">
      <c r="A1983" s="41" t="s">
        <v>7156</v>
      </c>
      <c r="B1983" s="50" t="s">
        <v>7355</v>
      </c>
    </row>
    <row r="1984" spans="1:2" ht="20">
      <c r="A1984" s="36" t="s">
        <v>7157</v>
      </c>
      <c r="B1984" s="49" t="s">
        <v>7356</v>
      </c>
    </row>
    <row r="1985" spans="1:2" ht="20">
      <c r="A1985" s="41" t="s">
        <v>7158</v>
      </c>
      <c r="B1985" s="50" t="s">
        <v>2827</v>
      </c>
    </row>
    <row r="1986" spans="1:2" ht="20">
      <c r="A1986" s="36" t="s">
        <v>7159</v>
      </c>
      <c r="B1986" s="49" t="s">
        <v>7357</v>
      </c>
    </row>
    <row r="1987" spans="1:2" ht="20">
      <c r="A1987" s="41" t="s">
        <v>7160</v>
      </c>
      <c r="B1987" s="50" t="s">
        <v>7358</v>
      </c>
    </row>
    <row r="1988" spans="1:2" ht="20">
      <c r="A1988" s="36" t="s">
        <v>7161</v>
      </c>
      <c r="B1988" s="49" t="s">
        <v>7359</v>
      </c>
    </row>
    <row r="1989" spans="1:2" ht="20">
      <c r="A1989" s="41" t="s">
        <v>7162</v>
      </c>
      <c r="B1989" s="50" t="s">
        <v>7360</v>
      </c>
    </row>
    <row r="1990" spans="1:2" ht="20">
      <c r="A1990" s="36" t="s">
        <v>7163</v>
      </c>
      <c r="B1990" s="49" t="s">
        <v>7361</v>
      </c>
    </row>
    <row r="1991" spans="1:2" ht="20">
      <c r="A1991" s="41" t="s">
        <v>7164</v>
      </c>
      <c r="B1991" s="50" t="s">
        <v>7362</v>
      </c>
    </row>
    <row r="1992" spans="1:2" ht="20">
      <c r="A1992" s="36" t="s">
        <v>7165</v>
      </c>
      <c r="B1992" s="49" t="s">
        <v>7363</v>
      </c>
    </row>
    <row r="1993" spans="1:2" ht="20">
      <c r="A1993" s="41" t="s">
        <v>7166</v>
      </c>
      <c r="B1993" s="50" t="s">
        <v>7364</v>
      </c>
    </row>
    <row r="1994" spans="1:2" ht="20">
      <c r="A1994" s="36" t="s">
        <v>7167</v>
      </c>
      <c r="B1994" s="49" t="s">
        <v>7365</v>
      </c>
    </row>
    <row r="1995" spans="1:2" ht="20">
      <c r="A1995" s="41" t="s">
        <v>7168</v>
      </c>
      <c r="B1995" s="50" t="s">
        <v>7366</v>
      </c>
    </row>
    <row r="1996" spans="1:2" ht="20">
      <c r="A1996" s="36" t="s">
        <v>7169</v>
      </c>
      <c r="B1996" s="49" t="s">
        <v>7367</v>
      </c>
    </row>
    <row r="1997" spans="1:2" ht="20">
      <c r="A1997" s="41" t="s">
        <v>7170</v>
      </c>
      <c r="B1997" s="50" t="s">
        <v>7368</v>
      </c>
    </row>
    <row r="1998" spans="1:2" ht="20">
      <c r="A1998" s="36" t="s">
        <v>7171</v>
      </c>
      <c r="B1998" s="49" t="s">
        <v>7369</v>
      </c>
    </row>
    <row r="1999" spans="1:2" ht="20">
      <c r="A1999" s="41" t="s">
        <v>7172</v>
      </c>
      <c r="B1999" s="50" t="s">
        <v>7370</v>
      </c>
    </row>
    <row r="2000" spans="1:2" ht="20">
      <c r="A2000" s="36" t="s">
        <v>7173</v>
      </c>
      <c r="B2000" s="49" t="s">
        <v>7371</v>
      </c>
    </row>
    <row r="2001" spans="1:2" ht="20">
      <c r="A2001" s="41" t="s">
        <v>7174</v>
      </c>
      <c r="B2001" s="50" t="s">
        <v>7372</v>
      </c>
    </row>
    <row r="2002" spans="1:2" ht="20">
      <c r="A2002" s="36" t="s">
        <v>7175</v>
      </c>
      <c r="B2002" s="49" t="s">
        <v>7373</v>
      </c>
    </row>
    <row r="2003" spans="1:2" ht="20">
      <c r="A2003" s="41" t="s">
        <v>7176</v>
      </c>
      <c r="B2003" s="50" t="s">
        <v>7374</v>
      </c>
    </row>
    <row r="2004" spans="1:2" ht="20">
      <c r="A2004" s="36" t="s">
        <v>7177</v>
      </c>
      <c r="B2004" s="49" t="s">
        <v>7375</v>
      </c>
    </row>
    <row r="2005" spans="1:2" ht="20">
      <c r="A2005" s="41" t="s">
        <v>7178</v>
      </c>
      <c r="B2005" s="50" t="s">
        <v>7376</v>
      </c>
    </row>
    <row r="2006" spans="1:2" ht="20">
      <c r="A2006" s="36" t="s">
        <v>7179</v>
      </c>
      <c r="B2006" s="49" t="s">
        <v>7377</v>
      </c>
    </row>
    <row r="2007" spans="1:2" ht="20">
      <c r="A2007" s="41" t="s">
        <v>7180</v>
      </c>
      <c r="B2007" s="50" t="s">
        <v>7378</v>
      </c>
    </row>
    <row r="2008" spans="1:2" ht="20">
      <c r="A2008" s="36" t="s">
        <v>7181</v>
      </c>
      <c r="B2008" s="49" t="s">
        <v>7379</v>
      </c>
    </row>
    <row r="2009" spans="1:2" ht="20">
      <c r="A2009" s="41" t="s">
        <v>7182</v>
      </c>
      <c r="B2009" s="50" t="s">
        <v>7380</v>
      </c>
    </row>
    <row r="2010" spans="1:2" ht="20">
      <c r="A2010" s="36" t="s">
        <v>7183</v>
      </c>
      <c r="B2010" s="57" t="s">
        <v>3888</v>
      </c>
    </row>
    <row r="2011" spans="1:2" ht="20">
      <c r="A2011" s="41" t="s">
        <v>7184</v>
      </c>
      <c r="B2011" s="48" t="s">
        <v>7381</v>
      </c>
    </row>
    <row r="2012" spans="1:2" ht="20">
      <c r="A2012" s="36" t="s">
        <v>7185</v>
      </c>
      <c r="B2012" s="49" t="s">
        <v>7382</v>
      </c>
    </row>
    <row r="2013" spans="1:2" ht="20">
      <c r="A2013" s="41" t="s">
        <v>7186</v>
      </c>
      <c r="B2013" s="50" t="s">
        <v>7383</v>
      </c>
    </row>
    <row r="2014" spans="1:2" ht="20">
      <c r="A2014" s="36" t="s">
        <v>7187</v>
      </c>
      <c r="B2014" s="49" t="s">
        <v>7384</v>
      </c>
    </row>
    <row r="2015" spans="1:2" ht="20">
      <c r="A2015" s="41" t="s">
        <v>7188</v>
      </c>
      <c r="B2015" s="50" t="s">
        <v>7385</v>
      </c>
    </row>
    <row r="2016" spans="1:2" ht="20">
      <c r="A2016" s="36" t="s">
        <v>7189</v>
      </c>
      <c r="B2016" s="49" t="s">
        <v>7386</v>
      </c>
    </row>
    <row r="2017" spans="1:2" ht="20">
      <c r="A2017" s="41" t="s">
        <v>7190</v>
      </c>
      <c r="B2017" s="50" t="s">
        <v>7387</v>
      </c>
    </row>
    <row r="2018" spans="1:2" ht="20">
      <c r="A2018" s="36" t="s">
        <v>7191</v>
      </c>
      <c r="B2018" s="49" t="s">
        <v>7388</v>
      </c>
    </row>
    <row r="2019" spans="1:2" ht="20">
      <c r="A2019" s="41" t="s">
        <v>7192</v>
      </c>
      <c r="B2019" s="50" t="s">
        <v>7389</v>
      </c>
    </row>
    <row r="2020" spans="1:2" ht="20">
      <c r="A2020" s="36" t="s">
        <v>7193</v>
      </c>
      <c r="B2020" s="49" t="s">
        <v>7390</v>
      </c>
    </row>
    <row r="2021" spans="1:2" ht="20">
      <c r="A2021" s="41" t="s">
        <v>7194</v>
      </c>
      <c r="B2021" s="50" t="s">
        <v>7391</v>
      </c>
    </row>
    <row r="2022" spans="1:2" ht="20">
      <c r="A2022" s="36" t="s">
        <v>7195</v>
      </c>
      <c r="B2022" s="49" t="s">
        <v>4497</v>
      </c>
    </row>
    <row r="2023" spans="1:2" ht="20">
      <c r="A2023" s="41" t="s">
        <v>7196</v>
      </c>
      <c r="B2023" s="50" t="s">
        <v>7392</v>
      </c>
    </row>
    <row r="2024" spans="1:2" ht="20">
      <c r="A2024" s="36" t="s">
        <v>7197</v>
      </c>
      <c r="B2024" s="49" t="s">
        <v>7393</v>
      </c>
    </row>
    <row r="2025" spans="1:2" ht="20">
      <c r="A2025" s="41" t="s">
        <v>7198</v>
      </c>
      <c r="B2025" s="50" t="s">
        <v>7394</v>
      </c>
    </row>
    <row r="2026" spans="1:2" ht="20">
      <c r="A2026" s="36" t="s">
        <v>7199</v>
      </c>
      <c r="B2026" s="49" t="s">
        <v>7395</v>
      </c>
    </row>
    <row r="2027" spans="1:2" ht="20">
      <c r="A2027" s="41" t="s">
        <v>7200</v>
      </c>
      <c r="B2027" s="50" t="s">
        <v>7396</v>
      </c>
    </row>
    <row r="2028" spans="1:2" ht="20">
      <c r="A2028" s="36" t="s">
        <v>7201</v>
      </c>
      <c r="B2028" s="49" t="s">
        <v>7397</v>
      </c>
    </row>
    <row r="2029" spans="1:2" ht="20">
      <c r="A2029" s="41" t="s">
        <v>7202</v>
      </c>
      <c r="B2029" s="50" t="s">
        <v>7398</v>
      </c>
    </row>
    <row r="2030" spans="1:2" ht="20">
      <c r="A2030" s="36" t="s">
        <v>7203</v>
      </c>
      <c r="B2030" s="49" t="s">
        <v>7399</v>
      </c>
    </row>
    <row r="2031" spans="1:2" ht="20">
      <c r="A2031" s="41" t="s">
        <v>7204</v>
      </c>
      <c r="B2031" s="50" t="s">
        <v>7400</v>
      </c>
    </row>
    <row r="2032" spans="1:2" ht="20">
      <c r="A2032" s="36" t="s">
        <v>7205</v>
      </c>
      <c r="B2032" s="49" t="s">
        <v>7401</v>
      </c>
    </row>
    <row r="2033" spans="1:2" ht="20">
      <c r="A2033" s="41" t="s">
        <v>7206</v>
      </c>
      <c r="B2033" s="50" t="s">
        <v>7402</v>
      </c>
    </row>
    <row r="2034" spans="1:2" ht="20">
      <c r="A2034" s="36" t="s">
        <v>7207</v>
      </c>
      <c r="B2034" s="49" t="s">
        <v>3621</v>
      </c>
    </row>
    <row r="2035" spans="1:2" ht="20">
      <c r="A2035" s="41" t="s">
        <v>7208</v>
      </c>
      <c r="B2035" s="50" t="s">
        <v>7403</v>
      </c>
    </row>
    <row r="2036" spans="1:2" ht="20">
      <c r="A2036" s="36" t="s">
        <v>7209</v>
      </c>
      <c r="B2036" s="49" t="s">
        <v>7404</v>
      </c>
    </row>
    <row r="2037" spans="1:2" ht="20">
      <c r="A2037" s="41" t="s">
        <v>7210</v>
      </c>
      <c r="B2037" s="50" t="s">
        <v>3704</v>
      </c>
    </row>
    <row r="2038" spans="1:2" ht="20">
      <c r="A2038" s="36" t="s">
        <v>7211</v>
      </c>
      <c r="B2038" s="49" t="s">
        <v>7405</v>
      </c>
    </row>
    <row r="2039" spans="1:2" ht="20">
      <c r="A2039" s="41" t="s">
        <v>7212</v>
      </c>
      <c r="B2039" s="50" t="s">
        <v>7406</v>
      </c>
    </row>
    <row r="2040" spans="1:2" ht="20">
      <c r="A2040" s="36" t="s">
        <v>7213</v>
      </c>
      <c r="B2040" s="49" t="s">
        <v>7407</v>
      </c>
    </row>
    <row r="2041" spans="1:2" ht="20">
      <c r="A2041" s="41" t="s">
        <v>7214</v>
      </c>
      <c r="B2041" s="50" t="s">
        <v>7408</v>
      </c>
    </row>
    <row r="2042" spans="1:2" ht="20">
      <c r="A2042" s="36" t="s">
        <v>7215</v>
      </c>
      <c r="B2042" s="49" t="s">
        <v>7409</v>
      </c>
    </row>
    <row r="2043" spans="1:2" ht="20">
      <c r="A2043" s="41" t="s">
        <v>7216</v>
      </c>
      <c r="B2043" s="50" t="s">
        <v>7410</v>
      </c>
    </row>
    <row r="2044" spans="1:2" ht="20">
      <c r="A2044" s="36" t="s">
        <v>7217</v>
      </c>
      <c r="B2044" s="49" t="s">
        <v>7411</v>
      </c>
    </row>
  </sheetData>
  <conditionalFormatting sqref="B342:B343">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35955-57CE-2D49-8DA8-C1CFCD0644B3}">
  <dimension ref="A1:B33"/>
  <sheetViews>
    <sheetView workbookViewId="0">
      <selection activeCell="B1" sqref="B1"/>
    </sheetView>
  </sheetViews>
  <sheetFormatPr baseColWidth="10" defaultRowHeight="20"/>
  <sheetData>
    <row r="1" spans="1:2">
      <c r="A1" t="s">
        <v>10922</v>
      </c>
      <c r="B1" t="s">
        <v>10889</v>
      </c>
    </row>
    <row r="2" spans="1:2">
      <c r="A2" t="s">
        <v>5678</v>
      </c>
      <c r="B2" t="s">
        <v>5773</v>
      </c>
    </row>
    <row r="3" spans="1:2">
      <c r="A3" t="s">
        <v>5678</v>
      </c>
      <c r="B3" t="s">
        <v>5771</v>
      </c>
    </row>
    <row r="4" spans="1:2">
      <c r="A4" t="s">
        <v>5678</v>
      </c>
      <c r="B4" t="s">
        <v>5750</v>
      </c>
    </row>
    <row r="5" spans="1:2">
      <c r="A5" t="s">
        <v>5773</v>
      </c>
      <c r="B5" t="s">
        <v>5771</v>
      </c>
    </row>
    <row r="6" spans="1:2">
      <c r="A6" t="s">
        <v>5773</v>
      </c>
      <c r="B6" t="s">
        <v>5750</v>
      </c>
    </row>
    <row r="7" spans="1:2">
      <c r="A7" t="s">
        <v>5771</v>
      </c>
      <c r="B7" t="s">
        <v>5750</v>
      </c>
    </row>
    <row r="8" spans="1:2">
      <c r="A8" t="s">
        <v>5664</v>
      </c>
      <c r="B8" t="s">
        <v>5656</v>
      </c>
    </row>
    <row r="9" spans="1:2">
      <c r="A9" t="s">
        <v>5916</v>
      </c>
      <c r="B9" t="s">
        <v>5737</v>
      </c>
    </row>
    <row r="10" spans="1:2">
      <c r="A10" t="s">
        <v>5916</v>
      </c>
      <c r="B10" t="s">
        <v>6084</v>
      </c>
    </row>
    <row r="11" spans="1:2">
      <c r="A11" t="s">
        <v>6140</v>
      </c>
      <c r="B11" t="s">
        <v>6136</v>
      </c>
    </row>
    <row r="12" spans="1:2">
      <c r="A12" t="s">
        <v>6140</v>
      </c>
      <c r="B12" t="s">
        <v>6237</v>
      </c>
    </row>
    <row r="13" spans="1:2">
      <c r="A13" t="s">
        <v>6140</v>
      </c>
      <c r="B13" t="s">
        <v>6292</v>
      </c>
    </row>
    <row r="14" spans="1:2">
      <c r="A14" t="s">
        <v>6136</v>
      </c>
      <c r="B14" t="s">
        <v>6237</v>
      </c>
    </row>
    <row r="15" spans="1:2">
      <c r="A15" t="s">
        <v>6136</v>
      </c>
      <c r="B15" t="s">
        <v>6292</v>
      </c>
    </row>
    <row r="16" spans="1:2">
      <c r="A16" t="s">
        <v>6237</v>
      </c>
      <c r="B16" t="s">
        <v>6292</v>
      </c>
    </row>
    <row r="17" spans="1:2">
      <c r="A17" t="s">
        <v>6226</v>
      </c>
      <c r="B17" t="s">
        <v>6230</v>
      </c>
    </row>
    <row r="18" spans="1:2">
      <c r="A18" t="s">
        <v>6226</v>
      </c>
      <c r="B18" t="s">
        <v>6090</v>
      </c>
    </row>
    <row r="19" spans="1:2">
      <c r="A19" t="s">
        <v>6230</v>
      </c>
      <c r="B19" t="s">
        <v>6090</v>
      </c>
    </row>
    <row r="20" spans="1:2">
      <c r="A20" t="s">
        <v>5969</v>
      </c>
      <c r="B20" t="s">
        <v>6233</v>
      </c>
    </row>
    <row r="21" spans="1:2">
      <c r="A21" t="s">
        <v>5969</v>
      </c>
      <c r="B21" t="s">
        <v>5922</v>
      </c>
    </row>
    <row r="22" spans="1:2">
      <c r="A22" t="s">
        <v>5969</v>
      </c>
      <c r="B22" t="s">
        <v>5871</v>
      </c>
    </row>
    <row r="23" spans="1:2">
      <c r="A23" t="s">
        <v>6233</v>
      </c>
      <c r="B23" t="s">
        <v>5922</v>
      </c>
    </row>
    <row r="24" spans="1:2">
      <c r="A24" t="s">
        <v>6233</v>
      </c>
      <c r="B24" t="s">
        <v>5871</v>
      </c>
    </row>
    <row r="25" spans="1:2">
      <c r="A25" t="s">
        <v>5922</v>
      </c>
      <c r="B25" t="s">
        <v>5871</v>
      </c>
    </row>
    <row r="26" spans="1:2">
      <c r="A26" t="s">
        <v>5633</v>
      </c>
      <c r="B26" t="s">
        <v>5644</v>
      </c>
    </row>
    <row r="27" spans="1:2">
      <c r="A27" t="s">
        <v>5633</v>
      </c>
      <c r="B27" t="s">
        <v>5644</v>
      </c>
    </row>
    <row r="28" spans="1:2">
      <c r="A28" t="s">
        <v>5644</v>
      </c>
      <c r="B28" t="s">
        <v>4964</v>
      </c>
    </row>
    <row r="29" spans="1:2">
      <c r="A29" t="s">
        <v>6180</v>
      </c>
      <c r="B29" t="s">
        <v>6150</v>
      </c>
    </row>
    <row r="30" spans="1:2">
      <c r="A30" t="s">
        <v>6180</v>
      </c>
      <c r="B30" t="s">
        <v>6178</v>
      </c>
    </row>
    <row r="31" spans="1:2">
      <c r="A31" t="s">
        <v>6150</v>
      </c>
      <c r="B31" t="s">
        <v>6178</v>
      </c>
    </row>
    <row r="32" spans="1:2">
      <c r="A32" t="s">
        <v>5668</v>
      </c>
    </row>
    <row r="33" spans="1:1">
      <c r="A33" t="s">
        <v>5721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text</vt:lpstr>
      <vt:lpstr>slaves</vt:lpstr>
      <vt:lpstr>bills</vt:lpstr>
      <vt:lpstr>bibliography</vt:lpstr>
      <vt:lpstr>GB</vt:lpstr>
      <vt:lpstr>1489Sou</vt:lpstr>
      <vt:lpstr>Sheet1</vt:lpstr>
      <vt:lpstr>nodes</vt:lpstr>
      <vt:lpstr>houses edges 1489</vt:lpstr>
      <vt:lpstr>Otte fondo progressCa</vt:lpstr>
      <vt:lpstr>edges 1489</vt:lpstr>
      <vt:lpstr>nodes 1489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2020-04-27T06:00:46Z</dcterms:created>
  <dcterms:modified xsi:type="dcterms:W3CDTF">2023-04-20T21:05:08Z</dcterms:modified>
</cp:coreProperties>
</file>