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Projects\Excel_Automation_with_Python\Pivot_Tables_and_Table\"/>
    </mc:Choice>
  </mc:AlternateContent>
  <bookViews>
    <workbookView xWindow="0" yWindow="0" windowWidth="28800" windowHeight="11985"/>
  </bookViews>
  <sheets>
    <sheet name="Sheet1" sheetId="1" r:id="rId1"/>
  </sheets>
  <definedNames>
    <definedName name="_xlnm._FilterDatabase" localSheetId="0" hidden="1">Sheet1!$A$1:$Y$109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82" i="1" l="1"/>
  <c r="Y78" i="1"/>
  <c r="Y50" i="1"/>
  <c r="Y46" i="1"/>
  <c r="Y18" i="1"/>
  <c r="Y14" i="1"/>
  <c r="Y2" i="1" a="1"/>
  <c r="W103" i="1"/>
  <c r="W102" i="1"/>
  <c r="W94" i="1"/>
  <c r="W87" i="1"/>
  <c r="W86" i="1"/>
  <c r="W78" i="1"/>
  <c r="W71" i="1"/>
  <c r="W70" i="1"/>
  <c r="W62" i="1"/>
  <c r="W55" i="1"/>
  <c r="W54" i="1"/>
  <c r="W46" i="1"/>
  <c r="W39" i="1"/>
  <c r="W38" i="1"/>
  <c r="W30" i="1"/>
  <c r="W23" i="1"/>
  <c r="W22" i="1"/>
  <c r="W14" i="1"/>
  <c r="W7" i="1"/>
  <c r="W6" i="1"/>
  <c r="W2" i="1" a="1"/>
  <c r="U108" i="1"/>
  <c r="U104" i="1"/>
  <c r="U103" i="1"/>
  <c r="U99" i="1"/>
  <c r="U98" i="1"/>
  <c r="U94" i="1"/>
  <c r="U92" i="1"/>
  <c r="U88" i="1"/>
  <c r="U87" i="1"/>
  <c r="U83" i="1"/>
  <c r="U82" i="1"/>
  <c r="U78" i="1"/>
  <c r="U76" i="1"/>
  <c r="U72" i="1"/>
  <c r="U71" i="1"/>
  <c r="U67" i="1"/>
  <c r="U66" i="1"/>
  <c r="U62" i="1"/>
  <c r="U60" i="1"/>
  <c r="U56" i="1"/>
  <c r="U55" i="1"/>
  <c r="U51" i="1"/>
  <c r="U50" i="1"/>
  <c r="U46" i="1"/>
  <c r="U44" i="1"/>
  <c r="U40" i="1"/>
  <c r="U39" i="1"/>
  <c r="U35" i="1"/>
  <c r="U34" i="1"/>
  <c r="U30" i="1"/>
  <c r="U28" i="1"/>
  <c r="U24" i="1"/>
  <c r="U23" i="1"/>
  <c r="U19" i="1"/>
  <c r="U18" i="1"/>
  <c r="U14" i="1"/>
  <c r="U12" i="1"/>
  <c r="U8" i="1"/>
  <c r="U7" i="1"/>
  <c r="U3" i="1"/>
  <c r="U2" i="1"/>
  <c r="U2" i="1" a="1"/>
  <c r="U109" i="1" s="1"/>
  <c r="T101" i="1"/>
  <c r="T79" i="1"/>
  <c r="T59" i="1"/>
  <c r="T35" i="1"/>
  <c r="T15" i="1"/>
  <c r="T2" i="1" a="1"/>
  <c r="T3" i="1" s="1"/>
  <c r="R2" i="1" a="1"/>
  <c r="R80" i="1" s="1"/>
  <c r="P2" i="1" a="1"/>
  <c r="O2" i="1" a="1"/>
  <c r="O90" i="1" s="1"/>
  <c r="O10" i="1" l="1"/>
  <c r="O42" i="1"/>
  <c r="P106" i="1"/>
  <c r="P103" i="1"/>
  <c r="P93" i="1"/>
  <c r="P82" i="1"/>
  <c r="P71" i="1"/>
  <c r="P61" i="1"/>
  <c r="P50" i="1"/>
  <c r="P39" i="1"/>
  <c r="P29" i="1"/>
  <c r="P18" i="1"/>
  <c r="P7" i="1"/>
  <c r="P13" i="1"/>
  <c r="P25" i="1"/>
  <c r="P41" i="1"/>
  <c r="P55" i="1"/>
  <c r="P67" i="1"/>
  <c r="P83" i="1"/>
  <c r="P98" i="1"/>
  <c r="R12" i="1"/>
  <c r="R44" i="1"/>
  <c r="R76" i="1"/>
  <c r="O2" i="1"/>
  <c r="O11" i="1"/>
  <c r="O22" i="1"/>
  <c r="O34" i="1"/>
  <c r="O43" i="1"/>
  <c r="O54" i="1"/>
  <c r="O66" i="1"/>
  <c r="O75" i="1"/>
  <c r="O86" i="1"/>
  <c r="O100" i="1"/>
  <c r="P2" i="1"/>
  <c r="P14" i="1"/>
  <c r="P30" i="1"/>
  <c r="P45" i="1"/>
  <c r="P57" i="1"/>
  <c r="P73" i="1"/>
  <c r="P87" i="1"/>
  <c r="P99" i="1"/>
  <c r="R4" i="1"/>
  <c r="R14" i="1"/>
  <c r="R24" i="1"/>
  <c r="R36" i="1"/>
  <c r="R46" i="1"/>
  <c r="R56" i="1"/>
  <c r="R68" i="1"/>
  <c r="R78" i="1"/>
  <c r="R88" i="1"/>
  <c r="R100" i="1"/>
  <c r="O14" i="1"/>
  <c r="O35" i="1"/>
  <c r="O67" i="1"/>
  <c r="P3" i="1"/>
  <c r="P34" i="1"/>
  <c r="P62" i="1"/>
  <c r="P89" i="1"/>
  <c r="R6" i="1"/>
  <c r="R28" i="1"/>
  <c r="R48" i="1"/>
  <c r="Y109" i="1"/>
  <c r="Y106" i="1"/>
  <c r="Y90" i="1"/>
  <c r="Y74" i="1"/>
  <c r="Y58" i="1"/>
  <c r="Y42" i="1"/>
  <c r="Y26" i="1"/>
  <c r="Y10" i="1"/>
  <c r="Y102" i="1"/>
  <c r="Y86" i="1"/>
  <c r="Y70" i="1"/>
  <c r="Y54" i="1"/>
  <c r="Y38" i="1"/>
  <c r="Y22" i="1"/>
  <c r="Y6" i="1"/>
  <c r="Y30" i="1"/>
  <c r="Y62" i="1"/>
  <c r="Y94" i="1"/>
  <c r="O108" i="1"/>
  <c r="O107" i="1"/>
  <c r="O96" i="1"/>
  <c r="O87" i="1"/>
  <c r="O79" i="1"/>
  <c r="O71" i="1"/>
  <c r="O63" i="1"/>
  <c r="O55" i="1"/>
  <c r="O47" i="1"/>
  <c r="O39" i="1"/>
  <c r="O31" i="1"/>
  <c r="O23" i="1"/>
  <c r="O15" i="1"/>
  <c r="O7" i="1"/>
  <c r="O19" i="1"/>
  <c r="O30" i="1"/>
  <c r="O51" i="1"/>
  <c r="O62" i="1"/>
  <c r="O74" i="1"/>
  <c r="O83" i="1"/>
  <c r="O95" i="1"/>
  <c r="R107" i="1"/>
  <c r="R106" i="1"/>
  <c r="R98" i="1"/>
  <c r="R90" i="1"/>
  <c r="R82" i="1"/>
  <c r="R74" i="1"/>
  <c r="R66" i="1"/>
  <c r="R58" i="1"/>
  <c r="R50" i="1"/>
  <c r="R42" i="1"/>
  <c r="R34" i="1"/>
  <c r="R26" i="1"/>
  <c r="R18" i="1"/>
  <c r="R10" i="1"/>
  <c r="R2" i="1"/>
  <c r="R22" i="1"/>
  <c r="R32" i="1"/>
  <c r="R54" i="1"/>
  <c r="R64" i="1"/>
  <c r="R86" i="1"/>
  <c r="R96" i="1"/>
  <c r="R108" i="1"/>
  <c r="T108" i="1"/>
  <c r="T107" i="1"/>
  <c r="T87" i="1"/>
  <c r="T71" i="1"/>
  <c r="T55" i="1"/>
  <c r="T39" i="1"/>
  <c r="T23" i="1"/>
  <c r="T7" i="1"/>
  <c r="T19" i="1"/>
  <c r="T43" i="1"/>
  <c r="T63" i="1"/>
  <c r="T83" i="1"/>
  <c r="O3" i="1"/>
  <c r="O26" i="1"/>
  <c r="O46" i="1"/>
  <c r="O58" i="1"/>
  <c r="O78" i="1"/>
  <c r="O102" i="1"/>
  <c r="P19" i="1"/>
  <c r="P46" i="1"/>
  <c r="P77" i="1"/>
  <c r="P105" i="1"/>
  <c r="R16" i="1"/>
  <c r="R38" i="1"/>
  <c r="R60" i="1"/>
  <c r="R70" i="1"/>
  <c r="R92" i="1"/>
  <c r="R102" i="1"/>
  <c r="T27" i="1"/>
  <c r="T47" i="1"/>
  <c r="T67" i="1"/>
  <c r="T91" i="1"/>
  <c r="O6" i="1"/>
  <c r="O18" i="1"/>
  <c r="O27" i="1"/>
  <c r="O38" i="1"/>
  <c r="O50" i="1"/>
  <c r="O59" i="1"/>
  <c r="O70" i="1"/>
  <c r="O82" i="1"/>
  <c r="O91" i="1"/>
  <c r="O106" i="1"/>
  <c r="P9" i="1"/>
  <c r="P23" i="1"/>
  <c r="P35" i="1"/>
  <c r="P51" i="1"/>
  <c r="P66" i="1"/>
  <c r="P78" i="1"/>
  <c r="P94" i="1"/>
  <c r="P109" i="1"/>
  <c r="R8" i="1"/>
  <c r="R20" i="1"/>
  <c r="R30" i="1"/>
  <c r="R40" i="1"/>
  <c r="R52" i="1"/>
  <c r="R62" i="1"/>
  <c r="R72" i="1"/>
  <c r="R84" i="1"/>
  <c r="R94" i="1"/>
  <c r="R104" i="1"/>
  <c r="T11" i="1"/>
  <c r="T31" i="1"/>
  <c r="T51" i="1"/>
  <c r="T75" i="1"/>
  <c r="T96" i="1"/>
  <c r="W109" i="1"/>
  <c r="W107" i="1"/>
  <c r="W99" i="1"/>
  <c r="W91" i="1"/>
  <c r="W83" i="1"/>
  <c r="W75" i="1"/>
  <c r="W67" i="1"/>
  <c r="W59" i="1"/>
  <c r="W51" i="1"/>
  <c r="W43" i="1"/>
  <c r="W35" i="1"/>
  <c r="W27" i="1"/>
  <c r="W19" i="1"/>
  <c r="W11" i="1"/>
  <c r="W3" i="1"/>
  <c r="W106" i="1"/>
  <c r="W98" i="1"/>
  <c r="W90" i="1"/>
  <c r="W82" i="1"/>
  <c r="W74" i="1"/>
  <c r="W66" i="1"/>
  <c r="W58" i="1"/>
  <c r="W50" i="1"/>
  <c r="W42" i="1"/>
  <c r="W34" i="1"/>
  <c r="W26" i="1"/>
  <c r="W18" i="1"/>
  <c r="W10" i="1"/>
  <c r="W2" i="1"/>
  <c r="W15" i="1"/>
  <c r="W31" i="1"/>
  <c r="W47" i="1"/>
  <c r="W63" i="1"/>
  <c r="W79" i="1"/>
  <c r="W95" i="1"/>
  <c r="Y2" i="1"/>
  <c r="Y34" i="1"/>
  <c r="Y66" i="1"/>
  <c r="Y98" i="1"/>
  <c r="U4" i="1"/>
  <c r="U10" i="1"/>
  <c r="U15" i="1"/>
  <c r="U20" i="1"/>
  <c r="U26" i="1"/>
  <c r="U31" i="1"/>
  <c r="U36" i="1"/>
  <c r="U42" i="1"/>
  <c r="U47" i="1"/>
  <c r="U52" i="1"/>
  <c r="U58" i="1"/>
  <c r="U63" i="1"/>
  <c r="U68" i="1"/>
  <c r="U74" i="1"/>
  <c r="U79" i="1"/>
  <c r="U84" i="1"/>
  <c r="U90" i="1"/>
  <c r="U95" i="1"/>
  <c r="U100" i="1"/>
  <c r="U106" i="1"/>
  <c r="U6" i="1"/>
  <c r="U11" i="1"/>
  <c r="U16" i="1"/>
  <c r="U22" i="1"/>
  <c r="U27" i="1"/>
  <c r="U32" i="1"/>
  <c r="U38" i="1"/>
  <c r="U43" i="1"/>
  <c r="U48" i="1"/>
  <c r="U54" i="1"/>
  <c r="U59" i="1"/>
  <c r="U64" i="1"/>
  <c r="U70" i="1"/>
  <c r="U75" i="1"/>
  <c r="U80" i="1"/>
  <c r="U86" i="1"/>
  <c r="U91" i="1"/>
  <c r="U96" i="1"/>
  <c r="U102" i="1"/>
  <c r="U107" i="1"/>
  <c r="O4" i="1"/>
  <c r="O8" i="1"/>
  <c r="O12" i="1"/>
  <c r="O16" i="1"/>
  <c r="O20" i="1"/>
  <c r="O24" i="1"/>
  <c r="O28" i="1"/>
  <c r="O32" i="1"/>
  <c r="O36" i="1"/>
  <c r="O40" i="1"/>
  <c r="O44" i="1"/>
  <c r="O48" i="1"/>
  <c r="O52" i="1"/>
  <c r="O56" i="1"/>
  <c r="O60" i="1"/>
  <c r="O64" i="1"/>
  <c r="O68" i="1"/>
  <c r="O72" i="1"/>
  <c r="O76" i="1"/>
  <c r="O80" i="1"/>
  <c r="O84" i="1"/>
  <c r="O88" i="1"/>
  <c r="O92" i="1"/>
  <c r="O98" i="1"/>
  <c r="O103" i="1"/>
  <c r="P5" i="1"/>
  <c r="P10" i="1"/>
  <c r="P15" i="1"/>
  <c r="P21" i="1"/>
  <c r="P26" i="1"/>
  <c r="P31" i="1"/>
  <c r="P37" i="1"/>
  <c r="P42" i="1"/>
  <c r="P47" i="1"/>
  <c r="P53" i="1"/>
  <c r="P58" i="1"/>
  <c r="P63" i="1"/>
  <c r="P69" i="1"/>
  <c r="P74" i="1"/>
  <c r="P79" i="1"/>
  <c r="P85" i="1"/>
  <c r="P90" i="1"/>
  <c r="P95" i="1"/>
  <c r="P101" i="1"/>
  <c r="O109" i="1"/>
  <c r="O105" i="1"/>
  <c r="O101" i="1"/>
  <c r="O97" i="1"/>
  <c r="O93" i="1"/>
  <c r="O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4" i="1"/>
  <c r="O99" i="1"/>
  <c r="O104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32" i="1"/>
  <c r="P28" i="1"/>
  <c r="P24" i="1"/>
  <c r="P20" i="1"/>
  <c r="P16" i="1"/>
  <c r="P12" i="1"/>
  <c r="P8" i="1"/>
  <c r="P4" i="1"/>
  <c r="P6" i="1"/>
  <c r="P11" i="1"/>
  <c r="P17" i="1"/>
  <c r="P22" i="1"/>
  <c r="P27" i="1"/>
  <c r="P33" i="1"/>
  <c r="P38" i="1"/>
  <c r="P43" i="1"/>
  <c r="P49" i="1"/>
  <c r="P54" i="1"/>
  <c r="P59" i="1"/>
  <c r="P65" i="1"/>
  <c r="P70" i="1"/>
  <c r="P75" i="1"/>
  <c r="P81" i="1"/>
  <c r="P86" i="1"/>
  <c r="P91" i="1"/>
  <c r="P97" i="1"/>
  <c r="P102" i="1"/>
  <c r="P107" i="1"/>
  <c r="R5" i="1"/>
  <c r="R9" i="1"/>
  <c r="R13" i="1"/>
  <c r="R17" i="1"/>
  <c r="R21" i="1"/>
  <c r="R25" i="1"/>
  <c r="R29" i="1"/>
  <c r="R33" i="1"/>
  <c r="R37" i="1"/>
  <c r="R41" i="1"/>
  <c r="R45" i="1"/>
  <c r="R49" i="1"/>
  <c r="R53" i="1"/>
  <c r="R57" i="1"/>
  <c r="R61" i="1"/>
  <c r="R65" i="1"/>
  <c r="R69" i="1"/>
  <c r="R73" i="1"/>
  <c r="R77" i="1"/>
  <c r="R81" i="1"/>
  <c r="R85" i="1"/>
  <c r="R89" i="1"/>
  <c r="R93" i="1"/>
  <c r="R97" i="1"/>
  <c r="R101" i="1"/>
  <c r="R105" i="1"/>
  <c r="R109" i="1"/>
  <c r="T4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7" i="1"/>
  <c r="T103" i="1"/>
  <c r="T106" i="1"/>
  <c r="T102" i="1"/>
  <c r="T98" i="1"/>
  <c r="T94" i="1"/>
  <c r="T5" i="1"/>
  <c r="T9" i="1"/>
  <c r="T13" i="1"/>
  <c r="T17" i="1"/>
  <c r="T21" i="1"/>
  <c r="T25" i="1"/>
  <c r="T29" i="1"/>
  <c r="T33" i="1"/>
  <c r="T37" i="1"/>
  <c r="T41" i="1"/>
  <c r="T45" i="1"/>
  <c r="T49" i="1"/>
  <c r="T53" i="1"/>
  <c r="T57" i="1"/>
  <c r="T61" i="1"/>
  <c r="T65" i="1"/>
  <c r="T69" i="1"/>
  <c r="T73" i="1"/>
  <c r="T77" i="1"/>
  <c r="T81" i="1"/>
  <c r="T85" i="1"/>
  <c r="T89" i="1"/>
  <c r="T93" i="1"/>
  <c r="T99" i="1"/>
  <c r="T104" i="1"/>
  <c r="T109" i="1"/>
  <c r="R3" i="1"/>
  <c r="R7" i="1"/>
  <c r="R11" i="1"/>
  <c r="R15" i="1"/>
  <c r="R19" i="1"/>
  <c r="R23" i="1"/>
  <c r="R27" i="1"/>
  <c r="R31" i="1"/>
  <c r="R35" i="1"/>
  <c r="R39" i="1"/>
  <c r="R43" i="1"/>
  <c r="R47" i="1"/>
  <c r="R51" i="1"/>
  <c r="R55" i="1"/>
  <c r="R59" i="1"/>
  <c r="R63" i="1"/>
  <c r="R67" i="1"/>
  <c r="R71" i="1"/>
  <c r="R75" i="1"/>
  <c r="R79" i="1"/>
  <c r="R83" i="1"/>
  <c r="R87" i="1"/>
  <c r="R91" i="1"/>
  <c r="R95" i="1"/>
  <c r="R99" i="1"/>
  <c r="R103" i="1"/>
  <c r="T2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5" i="1"/>
  <c r="T100" i="1"/>
  <c r="T105" i="1"/>
  <c r="U5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U101" i="1"/>
  <c r="U105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5" i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</calcChain>
</file>

<file path=xl/sharedStrings.xml><?xml version="1.0" encoding="utf-8"?>
<sst xmlns="http://schemas.openxmlformats.org/spreadsheetml/2006/main" count="781" uniqueCount="35">
  <si>
    <t>RunID</t>
  </si>
  <si>
    <t>SubID</t>
  </si>
  <si>
    <t>DUT</t>
  </si>
  <si>
    <t>PBA</t>
  </si>
  <si>
    <t>MAC</t>
  </si>
  <si>
    <t>Temp(C)</t>
  </si>
  <si>
    <t>Main(V)</t>
  </si>
  <si>
    <t>Main2(V)</t>
  </si>
  <si>
    <t>Aux(V)</t>
  </si>
  <si>
    <t>Speed</t>
  </si>
  <si>
    <t>Type</t>
  </si>
  <si>
    <t>Pattern</t>
  </si>
  <si>
    <t>Size</t>
  </si>
  <si>
    <t>TestCondition1</t>
  </si>
  <si>
    <t>Mean_pwr_TC1(W)</t>
  </si>
  <si>
    <t>Max_pwr_TC1(W)</t>
  </si>
  <si>
    <t>I_Tol_TC1(A)</t>
  </si>
  <si>
    <t>Max_I_TC1(A)</t>
  </si>
  <si>
    <t>TestCondition2</t>
  </si>
  <si>
    <t>Mean_pwr_TC2(W)</t>
  </si>
  <si>
    <t>Max_pwr_TC2(W)</t>
  </si>
  <si>
    <t>I_Tol_TC2(A)</t>
  </si>
  <si>
    <t>Max_I_TC2(A)</t>
  </si>
  <si>
    <t>Total_Pwr_Tol(W)</t>
  </si>
  <si>
    <t>Total_Pwr(W)</t>
  </si>
  <si>
    <t>TXRX</t>
  </si>
  <si>
    <t>SEQ</t>
  </si>
  <si>
    <t>cond 1c</t>
  </si>
  <si>
    <t>cond 2a</t>
  </si>
  <si>
    <t>cond 1d</t>
  </si>
  <si>
    <t>cond 2c</t>
  </si>
  <si>
    <t>cond 1b</t>
  </si>
  <si>
    <t>cond 2d</t>
  </si>
  <si>
    <t>cond 1a</t>
  </si>
  <si>
    <t>cond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</si>
</sst>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tabSelected="1" workbookViewId="0"/>
  </sheetViews>
  <sheetFormatPr defaultRowHeight="11.25" x14ac:dyDescent="0.2"/>
  <cols>
    <col min="1" max="1" width="9.5703125" style="11" bestFit="1" customWidth="1"/>
    <col min="2" max="2" width="9.42578125" style="11" bestFit="1" customWidth="1"/>
    <col min="3" max="4" width="8.28515625" style="11" bestFit="1" customWidth="1"/>
    <col min="5" max="5" width="8.85546875" style="11" bestFit="1" customWidth="1"/>
    <col min="6" max="6" width="11" style="11" bestFit="1" customWidth="1"/>
    <col min="7" max="7" width="10.85546875" style="11" bestFit="1" customWidth="1"/>
    <col min="8" max="8" width="11.7109375" style="11" bestFit="1" customWidth="1"/>
    <col min="9" max="9" width="10" style="11" bestFit="1" customWidth="1"/>
    <col min="10" max="10" width="9.7109375" style="11" bestFit="1" customWidth="1"/>
    <col min="11" max="11" width="8.7109375" style="11" bestFit="1" customWidth="1"/>
    <col min="12" max="12" width="10.5703125" style="11" bestFit="1" customWidth="1"/>
    <col min="13" max="13" width="8.140625" style="11" bestFit="1" customWidth="1"/>
    <col min="14" max="14" width="15.7109375" style="11" bestFit="1" customWidth="1"/>
    <col min="15" max="15" width="18.28515625" style="11" bestFit="1" customWidth="1"/>
    <col min="16" max="16" width="17.140625" style="11" bestFit="1" customWidth="1"/>
    <col min="17" max="17" width="13.7109375" style="11" bestFit="1" customWidth="1"/>
    <col min="18" max="18" width="14.5703125" style="11" bestFit="1" customWidth="1"/>
    <col min="19" max="19" width="15.7109375" style="11" bestFit="1" customWidth="1"/>
    <col min="20" max="20" width="18.28515625" style="11" bestFit="1" customWidth="1"/>
    <col min="21" max="21" width="17.140625" style="11" bestFit="1" customWidth="1"/>
    <col min="22" max="22" width="13.7109375" style="11" bestFit="1" customWidth="1"/>
    <col min="23" max="23" width="14.5703125" style="11" bestFit="1" customWidth="1"/>
    <col min="24" max="24" width="17.140625" style="11" bestFit="1" customWidth="1"/>
    <col min="25" max="25" width="14.42578125" style="11" bestFit="1" customWidth="1"/>
    <col min="26" max="16384" width="9.140625" style="1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</row>
    <row r="2" spans="1:25" x14ac:dyDescent="0.2">
      <c r="A2" s="6">
        <v>1</v>
      </c>
      <c r="B2" s="6">
        <v>1</v>
      </c>
      <c r="C2" s="6" t="s">
        <v>2</v>
      </c>
      <c r="D2" s="6" t="s">
        <v>3</v>
      </c>
      <c r="E2" s="6" t="s">
        <v>4</v>
      </c>
      <c r="F2" s="7">
        <v>25</v>
      </c>
      <c r="G2" s="7">
        <v>11</v>
      </c>
      <c r="H2" s="7">
        <v>0</v>
      </c>
      <c r="I2" s="7">
        <v>3</v>
      </c>
      <c r="J2" s="6">
        <v>2</v>
      </c>
      <c r="K2" s="6" t="s">
        <v>25</v>
      </c>
      <c r="L2" s="6" t="s">
        <v>26</v>
      </c>
      <c r="M2" s="6">
        <v>1024</v>
      </c>
      <c r="N2" s="8" t="s">
        <v>27</v>
      </c>
      <c r="O2" s="9">
        <f t="array" ref="O2:O109" ca="1">6.17+(11.09-6.17)*RAND()</f>
        <v>9.3369573128881704</v>
      </c>
      <c r="P2" s="9">
        <f t="array" ref="P2:P109" ca="1">6.206+(11.136-6.206)*RAND()</f>
        <v>6.7197834330563815</v>
      </c>
      <c r="Q2" s="10">
        <v>2.1</v>
      </c>
      <c r="R2" s="9">
        <f t="array" ref="R2:R109" ca="1">0.491+(1.003-0.491)*RAND()</f>
        <v>0.93313378665264302</v>
      </c>
      <c r="S2" s="8" t="s">
        <v>28</v>
      </c>
      <c r="T2" s="9">
        <f t="array" ref="T2:T109" ca="1">0.02+(0.04-0.02)*RAND()</f>
        <v>2.4536486077577163E-2</v>
      </c>
      <c r="U2" s="9">
        <f t="array" ref="U2:U109" ca="1">0.029+(0.053-0.029)*RAND()</f>
        <v>5.2917662153185163E-2</v>
      </c>
      <c r="V2" s="10">
        <v>0.375</v>
      </c>
      <c r="W2" s="9">
        <f t="array" ref="W2:W109" ca="1">0.01+(0.015-0.01)*RAND()</f>
        <v>1.0115465875511652E-2</v>
      </c>
      <c r="X2" s="10">
        <v>25</v>
      </c>
      <c r="Y2" s="9">
        <f t="array" ref="Y2:Y109" ca="1">6.247+(11.184-6.247)*RAND()</f>
        <v>9.0163769535544098</v>
      </c>
    </row>
    <row r="3" spans="1:25" x14ac:dyDescent="0.2">
      <c r="A3" s="6">
        <v>1</v>
      </c>
      <c r="B3" s="6">
        <v>1</v>
      </c>
      <c r="C3" s="6" t="s">
        <v>2</v>
      </c>
      <c r="D3" s="6" t="s">
        <v>3</v>
      </c>
      <c r="E3" s="6" t="s">
        <v>4</v>
      </c>
      <c r="F3" s="7">
        <v>25</v>
      </c>
      <c r="G3" s="7">
        <v>11</v>
      </c>
      <c r="H3" s="7">
        <v>0</v>
      </c>
      <c r="I3" s="7">
        <v>3.3</v>
      </c>
      <c r="J3" s="6">
        <v>2</v>
      </c>
      <c r="K3" s="6" t="s">
        <v>25</v>
      </c>
      <c r="L3" s="6" t="s">
        <v>26</v>
      </c>
      <c r="M3" s="6">
        <v>1024</v>
      </c>
      <c r="N3" s="8" t="s">
        <v>27</v>
      </c>
      <c r="O3" s="9">
        <f ca="1"/>
        <v>9.9437244729714624</v>
      </c>
      <c r="P3" s="9">
        <f ca="1"/>
        <v>7.9260602669759592</v>
      </c>
      <c r="Q3" s="10">
        <v>2.1</v>
      </c>
      <c r="R3" s="9">
        <f ca="1"/>
        <v>0.82085209086315913</v>
      </c>
      <c r="S3" s="8" t="s">
        <v>28</v>
      </c>
      <c r="T3" s="9">
        <f ca="1"/>
        <v>2.9102154686072787E-2</v>
      </c>
      <c r="U3" s="9">
        <f ca="1"/>
        <v>4.5253196359632424E-2</v>
      </c>
      <c r="V3" s="10">
        <v>0.375</v>
      </c>
      <c r="W3" s="9">
        <f ca="1"/>
        <v>1.0415709507595161E-2</v>
      </c>
      <c r="X3" s="10">
        <v>25</v>
      </c>
      <c r="Y3" s="9">
        <f ca="1"/>
        <v>8.8357869356447996</v>
      </c>
    </row>
    <row r="4" spans="1:25" x14ac:dyDescent="0.2">
      <c r="A4" s="6">
        <v>1</v>
      </c>
      <c r="B4" s="6">
        <v>1</v>
      </c>
      <c r="C4" s="6" t="s">
        <v>2</v>
      </c>
      <c r="D4" s="6" t="s">
        <v>3</v>
      </c>
      <c r="E4" s="6" t="s">
        <v>4</v>
      </c>
      <c r="F4" s="7">
        <v>25</v>
      </c>
      <c r="G4" s="7">
        <v>11</v>
      </c>
      <c r="H4" s="7">
        <v>0</v>
      </c>
      <c r="I4" s="7">
        <v>3.6</v>
      </c>
      <c r="J4" s="6">
        <v>2</v>
      </c>
      <c r="K4" s="6" t="s">
        <v>25</v>
      </c>
      <c r="L4" s="6" t="s">
        <v>26</v>
      </c>
      <c r="M4" s="6">
        <v>1024</v>
      </c>
      <c r="N4" s="8" t="s">
        <v>27</v>
      </c>
      <c r="O4" s="9">
        <f ca="1"/>
        <v>8.8901771537869916</v>
      </c>
      <c r="P4" s="9">
        <f ca="1"/>
        <v>8.7166967979623955</v>
      </c>
      <c r="Q4" s="10">
        <v>2.1</v>
      </c>
      <c r="R4" s="9">
        <f ca="1"/>
        <v>0.64866573829595409</v>
      </c>
      <c r="S4" s="8" t="s">
        <v>28</v>
      </c>
      <c r="T4" s="9">
        <f ca="1"/>
        <v>3.5527089476577317E-2</v>
      </c>
      <c r="U4" s="9">
        <f ca="1"/>
        <v>3.107445146063988E-2</v>
      </c>
      <c r="V4" s="10">
        <v>0.375</v>
      </c>
      <c r="W4" s="9">
        <f ca="1"/>
        <v>1.1413179981309132E-2</v>
      </c>
      <c r="X4" s="10">
        <v>25</v>
      </c>
      <c r="Y4" s="9">
        <f ca="1"/>
        <v>6.6926709296723876</v>
      </c>
    </row>
    <row r="5" spans="1:25" x14ac:dyDescent="0.2">
      <c r="A5" s="6">
        <v>1</v>
      </c>
      <c r="B5" s="6">
        <v>1</v>
      </c>
      <c r="C5" s="6" t="s">
        <v>2</v>
      </c>
      <c r="D5" s="6" t="s">
        <v>3</v>
      </c>
      <c r="E5" s="6" t="s">
        <v>4</v>
      </c>
      <c r="F5" s="7">
        <v>25</v>
      </c>
      <c r="G5" s="7">
        <v>12</v>
      </c>
      <c r="H5" s="7">
        <v>0</v>
      </c>
      <c r="I5" s="7">
        <v>3</v>
      </c>
      <c r="J5" s="6">
        <v>2</v>
      </c>
      <c r="K5" s="6" t="s">
        <v>25</v>
      </c>
      <c r="L5" s="6" t="s">
        <v>26</v>
      </c>
      <c r="M5" s="6">
        <v>1024</v>
      </c>
      <c r="N5" s="8" t="s">
        <v>27</v>
      </c>
      <c r="O5" s="9">
        <f ca="1"/>
        <v>8.9532267500795051</v>
      </c>
      <c r="P5" s="9">
        <f ca="1"/>
        <v>6.4826557243607814</v>
      </c>
      <c r="Q5" s="10">
        <v>2.1</v>
      </c>
      <c r="R5" s="9">
        <f ca="1"/>
        <v>0.54201943693917343</v>
      </c>
      <c r="S5" s="8" t="s">
        <v>28</v>
      </c>
      <c r="T5" s="9">
        <f ca="1"/>
        <v>2.0735923103741012E-2</v>
      </c>
      <c r="U5" s="9">
        <f ca="1"/>
        <v>3.3442257926772315E-2</v>
      </c>
      <c r="V5" s="10">
        <v>0.375</v>
      </c>
      <c r="W5" s="9">
        <f ca="1"/>
        <v>1.047369851493663E-2</v>
      </c>
      <c r="X5" s="10">
        <v>25</v>
      </c>
      <c r="Y5" s="9">
        <f ca="1"/>
        <v>11.182054373537813</v>
      </c>
    </row>
    <row r="6" spans="1:25" x14ac:dyDescent="0.2">
      <c r="A6" s="6">
        <v>1</v>
      </c>
      <c r="B6" s="6">
        <v>1</v>
      </c>
      <c r="C6" s="6" t="s">
        <v>2</v>
      </c>
      <c r="D6" s="6" t="s">
        <v>3</v>
      </c>
      <c r="E6" s="6" t="s">
        <v>4</v>
      </c>
      <c r="F6" s="7">
        <v>25</v>
      </c>
      <c r="G6" s="7">
        <v>12</v>
      </c>
      <c r="H6" s="7">
        <v>0</v>
      </c>
      <c r="I6" s="7">
        <v>3.3</v>
      </c>
      <c r="J6" s="6">
        <v>2</v>
      </c>
      <c r="K6" s="6" t="s">
        <v>25</v>
      </c>
      <c r="L6" s="6" t="s">
        <v>26</v>
      </c>
      <c r="M6" s="6">
        <v>1024</v>
      </c>
      <c r="N6" s="8" t="s">
        <v>27</v>
      </c>
      <c r="O6" s="9">
        <f ca="1"/>
        <v>10.835751613867775</v>
      </c>
      <c r="P6" s="9">
        <f ca="1"/>
        <v>9.1288628436766501</v>
      </c>
      <c r="Q6" s="10">
        <v>2.1</v>
      </c>
      <c r="R6" s="9">
        <f ca="1"/>
        <v>0.60560194398932332</v>
      </c>
      <c r="S6" s="8" t="s">
        <v>28</v>
      </c>
      <c r="T6" s="9">
        <f ca="1"/>
        <v>3.1755954711748184E-2</v>
      </c>
      <c r="U6" s="9">
        <f ca="1"/>
        <v>4.7034429839375419E-2</v>
      </c>
      <c r="V6" s="10">
        <v>0.375</v>
      </c>
      <c r="W6" s="9">
        <f ca="1"/>
        <v>1.4684550766782274E-2</v>
      </c>
      <c r="X6" s="10">
        <v>25</v>
      </c>
      <c r="Y6" s="9">
        <f ca="1"/>
        <v>9.8139482183671625</v>
      </c>
    </row>
    <row r="7" spans="1:25" x14ac:dyDescent="0.2">
      <c r="A7" s="6">
        <v>1</v>
      </c>
      <c r="B7" s="6">
        <v>1</v>
      </c>
      <c r="C7" s="6" t="s">
        <v>2</v>
      </c>
      <c r="D7" s="6" t="s">
        <v>3</v>
      </c>
      <c r="E7" s="6" t="s">
        <v>4</v>
      </c>
      <c r="F7" s="7">
        <v>25</v>
      </c>
      <c r="G7" s="7">
        <v>12</v>
      </c>
      <c r="H7" s="7">
        <v>0</v>
      </c>
      <c r="I7" s="7">
        <v>3.6</v>
      </c>
      <c r="J7" s="6">
        <v>2</v>
      </c>
      <c r="K7" s="6" t="s">
        <v>25</v>
      </c>
      <c r="L7" s="6" t="s">
        <v>26</v>
      </c>
      <c r="M7" s="6">
        <v>1024</v>
      </c>
      <c r="N7" s="8" t="s">
        <v>27</v>
      </c>
      <c r="O7" s="9">
        <f ca="1"/>
        <v>9.173450869302858</v>
      </c>
      <c r="P7" s="9">
        <f ca="1"/>
        <v>6.3952571777825797</v>
      </c>
      <c r="Q7" s="10">
        <v>2.1</v>
      </c>
      <c r="R7" s="9">
        <f ca="1"/>
        <v>0.74433644605787908</v>
      </c>
      <c r="S7" s="8" t="s">
        <v>28</v>
      </c>
      <c r="T7" s="9">
        <f ca="1"/>
        <v>3.3710446540485356E-2</v>
      </c>
      <c r="U7" s="9">
        <f ca="1"/>
        <v>3.1456189032245847E-2</v>
      </c>
      <c r="V7" s="10">
        <v>0.375</v>
      </c>
      <c r="W7" s="9">
        <f ca="1"/>
        <v>1.4608594098704884E-2</v>
      </c>
      <c r="X7" s="10">
        <v>25</v>
      </c>
      <c r="Y7" s="9">
        <f ca="1"/>
        <v>7.2662540879267956</v>
      </c>
    </row>
    <row r="8" spans="1:25" x14ac:dyDescent="0.2">
      <c r="A8" s="6">
        <v>1</v>
      </c>
      <c r="B8" s="6">
        <v>1</v>
      </c>
      <c r="C8" s="6" t="s">
        <v>2</v>
      </c>
      <c r="D8" s="6" t="s">
        <v>3</v>
      </c>
      <c r="E8" s="6" t="s">
        <v>4</v>
      </c>
      <c r="F8" s="7">
        <v>25</v>
      </c>
      <c r="G8" s="7">
        <v>13</v>
      </c>
      <c r="H8" s="7">
        <v>0</v>
      </c>
      <c r="I8" s="7">
        <v>3</v>
      </c>
      <c r="J8" s="6">
        <v>2</v>
      </c>
      <c r="K8" s="6" t="s">
        <v>25</v>
      </c>
      <c r="L8" s="6" t="s">
        <v>26</v>
      </c>
      <c r="M8" s="6">
        <v>1024</v>
      </c>
      <c r="N8" s="8" t="s">
        <v>27</v>
      </c>
      <c r="O8" s="9">
        <f ca="1"/>
        <v>11.021691248552722</v>
      </c>
      <c r="P8" s="9">
        <f ca="1"/>
        <v>9.8518110129134335</v>
      </c>
      <c r="Q8" s="10">
        <v>2.1</v>
      </c>
      <c r="R8" s="9">
        <f ca="1"/>
        <v>0.95069312009213625</v>
      </c>
      <c r="S8" s="8" t="s">
        <v>28</v>
      </c>
      <c r="T8" s="9">
        <f ca="1"/>
        <v>2.3545266850223102E-2</v>
      </c>
      <c r="U8" s="9">
        <f ca="1"/>
        <v>3.4895650789182608E-2</v>
      </c>
      <c r="V8" s="10">
        <v>0.375</v>
      </c>
      <c r="W8" s="9">
        <f ca="1"/>
        <v>1.2152881159921979E-2</v>
      </c>
      <c r="X8" s="10">
        <v>25</v>
      </c>
      <c r="Y8" s="9">
        <f ca="1"/>
        <v>7.3181601810921251</v>
      </c>
    </row>
    <row r="9" spans="1:25" x14ac:dyDescent="0.2">
      <c r="A9" s="6">
        <v>1</v>
      </c>
      <c r="B9" s="6">
        <v>1</v>
      </c>
      <c r="C9" s="6" t="s">
        <v>2</v>
      </c>
      <c r="D9" s="6" t="s">
        <v>3</v>
      </c>
      <c r="E9" s="6" t="s">
        <v>4</v>
      </c>
      <c r="F9" s="7">
        <v>25</v>
      </c>
      <c r="G9" s="7">
        <v>13</v>
      </c>
      <c r="H9" s="7">
        <v>0</v>
      </c>
      <c r="I9" s="7">
        <v>3.3</v>
      </c>
      <c r="J9" s="6">
        <v>2</v>
      </c>
      <c r="K9" s="6" t="s">
        <v>25</v>
      </c>
      <c r="L9" s="6" t="s">
        <v>26</v>
      </c>
      <c r="M9" s="6">
        <v>1024</v>
      </c>
      <c r="N9" s="8" t="s">
        <v>27</v>
      </c>
      <c r="O9" s="9">
        <f ca="1"/>
        <v>6.2117813197353327</v>
      </c>
      <c r="P9" s="9">
        <f ca="1"/>
        <v>10.240711465506962</v>
      </c>
      <c r="Q9" s="10">
        <v>2.1</v>
      </c>
      <c r="R9" s="9">
        <f ca="1"/>
        <v>0.55973170520223003</v>
      </c>
      <c r="S9" s="8" t="s">
        <v>28</v>
      </c>
      <c r="T9" s="9">
        <f ca="1"/>
        <v>2.3414115303097588E-2</v>
      </c>
      <c r="U9" s="9">
        <f ca="1"/>
        <v>4.0950457725038525E-2</v>
      </c>
      <c r="V9" s="10">
        <v>0.375</v>
      </c>
      <c r="W9" s="9">
        <f ca="1"/>
        <v>1.2673019822871896E-2</v>
      </c>
      <c r="X9" s="10">
        <v>25</v>
      </c>
      <c r="Y9" s="9">
        <f ca="1"/>
        <v>7.4239684601311797</v>
      </c>
    </row>
    <row r="10" spans="1:25" x14ac:dyDescent="0.2">
      <c r="A10" s="6">
        <v>1</v>
      </c>
      <c r="B10" s="6">
        <v>1</v>
      </c>
      <c r="C10" s="6" t="s">
        <v>2</v>
      </c>
      <c r="D10" s="6" t="s">
        <v>3</v>
      </c>
      <c r="E10" s="6" t="s">
        <v>4</v>
      </c>
      <c r="F10" s="7">
        <v>25</v>
      </c>
      <c r="G10" s="7">
        <v>13</v>
      </c>
      <c r="H10" s="7">
        <v>0</v>
      </c>
      <c r="I10" s="7">
        <v>3.6</v>
      </c>
      <c r="J10" s="6">
        <v>2</v>
      </c>
      <c r="K10" s="6" t="s">
        <v>25</v>
      </c>
      <c r="L10" s="6" t="s">
        <v>26</v>
      </c>
      <c r="M10" s="6">
        <v>1024</v>
      </c>
      <c r="N10" s="8" t="s">
        <v>27</v>
      </c>
      <c r="O10" s="9">
        <f ca="1"/>
        <v>6.5963995945071412</v>
      </c>
      <c r="P10" s="9">
        <f ca="1"/>
        <v>9.9625262717176781</v>
      </c>
      <c r="Q10" s="10">
        <v>2.1</v>
      </c>
      <c r="R10" s="9">
        <f ca="1"/>
        <v>0.5643693051523192</v>
      </c>
      <c r="S10" s="8" t="s">
        <v>28</v>
      </c>
      <c r="T10" s="9">
        <f ca="1"/>
        <v>3.7894352085047815E-2</v>
      </c>
      <c r="U10" s="9">
        <f ca="1"/>
        <v>3.7239715698582414E-2</v>
      </c>
      <c r="V10" s="10">
        <v>0.375</v>
      </c>
      <c r="W10" s="9">
        <f ca="1"/>
        <v>1.2631494071919587E-2</v>
      </c>
      <c r="X10" s="10">
        <v>25</v>
      </c>
      <c r="Y10" s="9">
        <f ca="1"/>
        <v>7.3385034503208324</v>
      </c>
    </row>
    <row r="11" spans="1:25" x14ac:dyDescent="0.2">
      <c r="A11" s="6">
        <v>1</v>
      </c>
      <c r="B11" s="6">
        <v>1</v>
      </c>
      <c r="C11" s="6" t="s">
        <v>2</v>
      </c>
      <c r="D11" s="6" t="s">
        <v>3</v>
      </c>
      <c r="E11" s="6" t="s">
        <v>4</v>
      </c>
      <c r="F11" s="7">
        <v>0</v>
      </c>
      <c r="G11" s="7">
        <v>11</v>
      </c>
      <c r="H11" s="7">
        <v>0</v>
      </c>
      <c r="I11" s="7">
        <v>3</v>
      </c>
      <c r="J11" s="6">
        <v>2</v>
      </c>
      <c r="K11" s="6" t="s">
        <v>25</v>
      </c>
      <c r="L11" s="6" t="s">
        <v>26</v>
      </c>
      <c r="M11" s="6">
        <v>1024</v>
      </c>
      <c r="N11" s="8" t="s">
        <v>27</v>
      </c>
      <c r="O11" s="9">
        <f ca="1"/>
        <v>7.104047259820236</v>
      </c>
      <c r="P11" s="9">
        <f ca="1"/>
        <v>6.583478531916712</v>
      </c>
      <c r="Q11" s="10">
        <v>2.1</v>
      </c>
      <c r="R11" s="9">
        <f ca="1"/>
        <v>0.52119430568542946</v>
      </c>
      <c r="S11" s="8" t="s">
        <v>28</v>
      </c>
      <c r="T11" s="9">
        <f ca="1"/>
        <v>2.0529743832784685E-2</v>
      </c>
      <c r="U11" s="9">
        <f ca="1"/>
        <v>4.2611441176704221E-2</v>
      </c>
      <c r="V11" s="10">
        <v>0.375</v>
      </c>
      <c r="W11" s="9">
        <f ca="1"/>
        <v>1.0044116865710679E-2</v>
      </c>
      <c r="X11" s="10">
        <v>25</v>
      </c>
      <c r="Y11" s="9">
        <f ca="1"/>
        <v>7.0600867425770408</v>
      </c>
    </row>
    <row r="12" spans="1:25" x14ac:dyDescent="0.2">
      <c r="A12" s="6">
        <v>1</v>
      </c>
      <c r="B12" s="6">
        <v>1</v>
      </c>
      <c r="C12" s="6" t="s">
        <v>2</v>
      </c>
      <c r="D12" s="6" t="s">
        <v>3</v>
      </c>
      <c r="E12" s="6" t="s">
        <v>4</v>
      </c>
      <c r="F12" s="7">
        <v>0</v>
      </c>
      <c r="G12" s="7">
        <v>11</v>
      </c>
      <c r="H12" s="7">
        <v>0</v>
      </c>
      <c r="I12" s="7">
        <v>3.3</v>
      </c>
      <c r="J12" s="6">
        <v>2</v>
      </c>
      <c r="K12" s="6" t="s">
        <v>25</v>
      </c>
      <c r="L12" s="6" t="s">
        <v>26</v>
      </c>
      <c r="M12" s="6">
        <v>1024</v>
      </c>
      <c r="N12" s="8" t="s">
        <v>27</v>
      </c>
      <c r="O12" s="9">
        <f ca="1"/>
        <v>10.772747094182323</v>
      </c>
      <c r="P12" s="9">
        <f ca="1"/>
        <v>10.737664267570594</v>
      </c>
      <c r="Q12" s="10">
        <v>2.1</v>
      </c>
      <c r="R12" s="9">
        <f ca="1"/>
        <v>0.94922440275064912</v>
      </c>
      <c r="S12" s="8" t="s">
        <v>28</v>
      </c>
      <c r="T12" s="9">
        <f ca="1"/>
        <v>2.3470712707880276E-2</v>
      </c>
      <c r="U12" s="9">
        <f ca="1"/>
        <v>5.2968752027246706E-2</v>
      </c>
      <c r="V12" s="10">
        <v>0.375</v>
      </c>
      <c r="W12" s="9">
        <f ca="1"/>
        <v>1.1915020971525319E-2</v>
      </c>
      <c r="X12" s="10">
        <v>25</v>
      </c>
      <c r="Y12" s="9">
        <f ca="1"/>
        <v>8.0887290972077039</v>
      </c>
    </row>
    <row r="13" spans="1:25" x14ac:dyDescent="0.2">
      <c r="A13" s="6">
        <v>1</v>
      </c>
      <c r="B13" s="6">
        <v>1</v>
      </c>
      <c r="C13" s="6" t="s">
        <v>2</v>
      </c>
      <c r="D13" s="6" t="s">
        <v>3</v>
      </c>
      <c r="E13" s="6" t="s">
        <v>4</v>
      </c>
      <c r="F13" s="7">
        <v>0</v>
      </c>
      <c r="G13" s="7">
        <v>11</v>
      </c>
      <c r="H13" s="7">
        <v>0</v>
      </c>
      <c r="I13" s="7">
        <v>3.6</v>
      </c>
      <c r="J13" s="6">
        <v>2</v>
      </c>
      <c r="K13" s="6" t="s">
        <v>25</v>
      </c>
      <c r="L13" s="6" t="s">
        <v>26</v>
      </c>
      <c r="M13" s="6">
        <v>1024</v>
      </c>
      <c r="N13" s="8" t="s">
        <v>27</v>
      </c>
      <c r="O13" s="9">
        <f ca="1"/>
        <v>10.343998182051678</v>
      </c>
      <c r="P13" s="9">
        <f ca="1"/>
        <v>8.2462371294702042</v>
      </c>
      <c r="Q13" s="10">
        <v>2.1</v>
      </c>
      <c r="R13" s="9">
        <f ca="1"/>
        <v>0.69775519104306305</v>
      </c>
      <c r="S13" s="8" t="s">
        <v>28</v>
      </c>
      <c r="T13" s="9">
        <f ca="1"/>
        <v>3.2567780584790623E-2</v>
      </c>
      <c r="U13" s="9">
        <f ca="1"/>
        <v>3.6344476745022808E-2</v>
      </c>
      <c r="V13" s="10">
        <v>0.375</v>
      </c>
      <c r="W13" s="9">
        <f ca="1"/>
        <v>1.3371211276910199E-2</v>
      </c>
      <c r="X13" s="10">
        <v>25</v>
      </c>
      <c r="Y13" s="9">
        <f ca="1"/>
        <v>6.5938408917126177</v>
      </c>
    </row>
    <row r="14" spans="1:25" x14ac:dyDescent="0.2">
      <c r="A14" s="6">
        <v>1</v>
      </c>
      <c r="B14" s="6">
        <v>1</v>
      </c>
      <c r="C14" s="6" t="s">
        <v>2</v>
      </c>
      <c r="D14" s="6" t="s">
        <v>3</v>
      </c>
      <c r="E14" s="6" t="s">
        <v>4</v>
      </c>
      <c r="F14" s="7">
        <v>0</v>
      </c>
      <c r="G14" s="7">
        <v>12</v>
      </c>
      <c r="H14" s="7">
        <v>0</v>
      </c>
      <c r="I14" s="7">
        <v>3</v>
      </c>
      <c r="J14" s="6">
        <v>2</v>
      </c>
      <c r="K14" s="6" t="s">
        <v>25</v>
      </c>
      <c r="L14" s="6" t="s">
        <v>26</v>
      </c>
      <c r="M14" s="6">
        <v>1024</v>
      </c>
      <c r="N14" s="8" t="s">
        <v>27</v>
      </c>
      <c r="O14" s="9">
        <f ca="1"/>
        <v>6.6867301225703111</v>
      </c>
      <c r="P14" s="9">
        <f ca="1"/>
        <v>6.4587996165329464</v>
      </c>
      <c r="Q14" s="10">
        <v>2.1</v>
      </c>
      <c r="R14" s="9">
        <f ca="1"/>
        <v>0.51656892622461215</v>
      </c>
      <c r="S14" s="8" t="s">
        <v>28</v>
      </c>
      <c r="T14" s="9">
        <f ca="1"/>
        <v>2.8188867651281917E-2</v>
      </c>
      <c r="U14" s="9">
        <f ca="1"/>
        <v>4.1327278128122327E-2</v>
      </c>
      <c r="V14" s="10">
        <v>0.375</v>
      </c>
      <c r="W14" s="9">
        <f ca="1"/>
        <v>1.0638150220675833E-2</v>
      </c>
      <c r="X14" s="10">
        <v>25</v>
      </c>
      <c r="Y14" s="9">
        <f ca="1"/>
        <v>8.7430753274711801</v>
      </c>
    </row>
    <row r="15" spans="1:25" x14ac:dyDescent="0.2">
      <c r="A15" s="6">
        <v>1</v>
      </c>
      <c r="B15" s="6">
        <v>1</v>
      </c>
      <c r="C15" s="6" t="s">
        <v>2</v>
      </c>
      <c r="D15" s="6" t="s">
        <v>3</v>
      </c>
      <c r="E15" s="6" t="s">
        <v>4</v>
      </c>
      <c r="F15" s="7">
        <v>0</v>
      </c>
      <c r="G15" s="7">
        <v>12</v>
      </c>
      <c r="H15" s="7">
        <v>0</v>
      </c>
      <c r="I15" s="7">
        <v>3.3</v>
      </c>
      <c r="J15" s="6">
        <v>2</v>
      </c>
      <c r="K15" s="6" t="s">
        <v>25</v>
      </c>
      <c r="L15" s="6" t="s">
        <v>26</v>
      </c>
      <c r="M15" s="6">
        <v>1024</v>
      </c>
      <c r="N15" s="8" t="s">
        <v>27</v>
      </c>
      <c r="O15" s="9">
        <f ca="1"/>
        <v>11.060828483232283</v>
      </c>
      <c r="P15" s="9">
        <f ca="1"/>
        <v>9.5418590631719784</v>
      </c>
      <c r="Q15" s="10">
        <v>2.1</v>
      </c>
      <c r="R15" s="9">
        <f ca="1"/>
        <v>0.90637812682264651</v>
      </c>
      <c r="S15" s="8" t="s">
        <v>28</v>
      </c>
      <c r="T15" s="9">
        <f ca="1"/>
        <v>3.7048942126733403E-2</v>
      </c>
      <c r="U15" s="9">
        <f ca="1"/>
        <v>4.5204649209757905E-2</v>
      </c>
      <c r="V15" s="10">
        <v>0.375</v>
      </c>
      <c r="W15" s="9">
        <f ca="1"/>
        <v>1.0279968938113776E-2</v>
      </c>
      <c r="X15" s="10">
        <v>25</v>
      </c>
      <c r="Y15" s="9">
        <f ca="1"/>
        <v>9.7783289286149824</v>
      </c>
    </row>
    <row r="16" spans="1:25" x14ac:dyDescent="0.2">
      <c r="A16" s="6">
        <v>1</v>
      </c>
      <c r="B16" s="6">
        <v>1</v>
      </c>
      <c r="C16" s="6" t="s">
        <v>2</v>
      </c>
      <c r="D16" s="6" t="s">
        <v>3</v>
      </c>
      <c r="E16" s="6" t="s">
        <v>4</v>
      </c>
      <c r="F16" s="7">
        <v>0</v>
      </c>
      <c r="G16" s="7">
        <v>12</v>
      </c>
      <c r="H16" s="7">
        <v>0</v>
      </c>
      <c r="I16" s="7">
        <v>3.6</v>
      </c>
      <c r="J16" s="6">
        <v>2</v>
      </c>
      <c r="K16" s="6" t="s">
        <v>25</v>
      </c>
      <c r="L16" s="6" t="s">
        <v>26</v>
      </c>
      <c r="M16" s="6">
        <v>1024</v>
      </c>
      <c r="N16" s="8" t="s">
        <v>27</v>
      </c>
      <c r="O16" s="9">
        <f ca="1"/>
        <v>8.0537612682148936</v>
      </c>
      <c r="P16" s="9">
        <f ca="1"/>
        <v>6.7379447030817481</v>
      </c>
      <c r="Q16" s="10">
        <v>2.1</v>
      </c>
      <c r="R16" s="9">
        <f ca="1"/>
        <v>0.61595248523294777</v>
      </c>
      <c r="S16" s="8" t="s">
        <v>28</v>
      </c>
      <c r="T16" s="9">
        <f ca="1"/>
        <v>2.0387503052579942E-2</v>
      </c>
      <c r="U16" s="9">
        <f ca="1"/>
        <v>3.0650892443297509E-2</v>
      </c>
      <c r="V16" s="10">
        <v>0.375</v>
      </c>
      <c r="W16" s="9">
        <f ca="1"/>
        <v>1.4609207236390311E-2</v>
      </c>
      <c r="X16" s="10">
        <v>25</v>
      </c>
      <c r="Y16" s="9">
        <f ca="1"/>
        <v>6.4713642234574644</v>
      </c>
    </row>
    <row r="17" spans="1:25" x14ac:dyDescent="0.2">
      <c r="A17" s="6">
        <v>1</v>
      </c>
      <c r="B17" s="6">
        <v>1</v>
      </c>
      <c r="C17" s="6" t="s">
        <v>2</v>
      </c>
      <c r="D17" s="6" t="s">
        <v>3</v>
      </c>
      <c r="E17" s="6" t="s">
        <v>4</v>
      </c>
      <c r="F17" s="7">
        <v>0</v>
      </c>
      <c r="G17" s="7">
        <v>13</v>
      </c>
      <c r="H17" s="7">
        <v>0</v>
      </c>
      <c r="I17" s="7">
        <v>3</v>
      </c>
      <c r="J17" s="6">
        <v>2</v>
      </c>
      <c r="K17" s="6" t="s">
        <v>25</v>
      </c>
      <c r="L17" s="6" t="s">
        <v>26</v>
      </c>
      <c r="M17" s="6">
        <v>1024</v>
      </c>
      <c r="N17" s="8" t="s">
        <v>27</v>
      </c>
      <c r="O17" s="9">
        <f ca="1"/>
        <v>10.793494643516432</v>
      </c>
      <c r="P17" s="9">
        <f ca="1"/>
        <v>6.5197193093021957</v>
      </c>
      <c r="Q17" s="10">
        <v>2.1</v>
      </c>
      <c r="R17" s="9">
        <f ca="1"/>
        <v>0.6627978365324444</v>
      </c>
      <c r="S17" s="8" t="s">
        <v>28</v>
      </c>
      <c r="T17" s="9">
        <f ca="1"/>
        <v>2.809599372797196E-2</v>
      </c>
      <c r="U17" s="9">
        <f ca="1"/>
        <v>3.7489128401315165E-2</v>
      </c>
      <c r="V17" s="10">
        <v>0.375</v>
      </c>
      <c r="W17" s="9">
        <f ca="1"/>
        <v>1.2397011426148864E-2</v>
      </c>
      <c r="X17" s="10">
        <v>25</v>
      </c>
      <c r="Y17" s="9">
        <f ca="1"/>
        <v>7.0382976215765343</v>
      </c>
    </row>
    <row r="18" spans="1:25" x14ac:dyDescent="0.2">
      <c r="A18" s="6">
        <v>1</v>
      </c>
      <c r="B18" s="6">
        <v>1</v>
      </c>
      <c r="C18" s="6" t="s">
        <v>2</v>
      </c>
      <c r="D18" s="6" t="s">
        <v>3</v>
      </c>
      <c r="E18" s="6" t="s">
        <v>4</v>
      </c>
      <c r="F18" s="7">
        <v>0</v>
      </c>
      <c r="G18" s="7">
        <v>13</v>
      </c>
      <c r="H18" s="7">
        <v>0</v>
      </c>
      <c r="I18" s="7">
        <v>3.3</v>
      </c>
      <c r="J18" s="6">
        <v>2</v>
      </c>
      <c r="K18" s="6" t="s">
        <v>25</v>
      </c>
      <c r="L18" s="6" t="s">
        <v>26</v>
      </c>
      <c r="M18" s="6">
        <v>1024</v>
      </c>
      <c r="N18" s="8" t="s">
        <v>27</v>
      </c>
      <c r="O18" s="9">
        <f ca="1"/>
        <v>7.6390789460932265</v>
      </c>
      <c r="P18" s="9">
        <f ca="1"/>
        <v>8.3565999225561871</v>
      </c>
      <c r="Q18" s="10">
        <v>2.1</v>
      </c>
      <c r="R18" s="9">
        <f ca="1"/>
        <v>0.95300411887908743</v>
      </c>
      <c r="S18" s="8" t="s">
        <v>28</v>
      </c>
      <c r="T18" s="9">
        <f ca="1"/>
        <v>2.2445140971084809E-2</v>
      </c>
      <c r="U18" s="9">
        <f ca="1"/>
        <v>4.5273061014948865E-2</v>
      </c>
      <c r="V18" s="10">
        <v>0.375</v>
      </c>
      <c r="W18" s="9">
        <f ca="1"/>
        <v>1.1339644069574471E-2</v>
      </c>
      <c r="X18" s="10">
        <v>25</v>
      </c>
      <c r="Y18" s="9">
        <f ca="1"/>
        <v>8.5279172331979982</v>
      </c>
    </row>
    <row r="19" spans="1:25" x14ac:dyDescent="0.2">
      <c r="A19" s="6">
        <v>1</v>
      </c>
      <c r="B19" s="6">
        <v>1</v>
      </c>
      <c r="C19" s="6" t="s">
        <v>2</v>
      </c>
      <c r="D19" s="6" t="s">
        <v>3</v>
      </c>
      <c r="E19" s="6" t="s">
        <v>4</v>
      </c>
      <c r="F19" s="7">
        <v>0</v>
      </c>
      <c r="G19" s="7">
        <v>13</v>
      </c>
      <c r="H19" s="7">
        <v>0</v>
      </c>
      <c r="I19" s="7">
        <v>3.6</v>
      </c>
      <c r="J19" s="6">
        <v>2</v>
      </c>
      <c r="K19" s="6" t="s">
        <v>25</v>
      </c>
      <c r="L19" s="6" t="s">
        <v>26</v>
      </c>
      <c r="M19" s="6">
        <v>1024</v>
      </c>
      <c r="N19" s="8" t="s">
        <v>27</v>
      </c>
      <c r="O19" s="9">
        <f ca="1"/>
        <v>9.1656932052804123</v>
      </c>
      <c r="P19" s="9">
        <f ca="1"/>
        <v>7.2338649844327456</v>
      </c>
      <c r="Q19" s="10">
        <v>2.1</v>
      </c>
      <c r="R19" s="9">
        <f ca="1"/>
        <v>0.8638414086150199</v>
      </c>
      <c r="S19" s="8" t="s">
        <v>28</v>
      </c>
      <c r="T19" s="9">
        <f ca="1"/>
        <v>2.9467331218308315E-2</v>
      </c>
      <c r="U19" s="9">
        <f ca="1"/>
        <v>4.8073564858652024E-2</v>
      </c>
      <c r="V19" s="10">
        <v>0.375</v>
      </c>
      <c r="W19" s="9">
        <f ca="1"/>
        <v>1.1842814527416888E-2</v>
      </c>
      <c r="X19" s="10">
        <v>25</v>
      </c>
      <c r="Y19" s="9">
        <f ca="1"/>
        <v>7.7266110678687525</v>
      </c>
    </row>
    <row r="20" spans="1:25" x14ac:dyDescent="0.2">
      <c r="A20" s="6">
        <v>1</v>
      </c>
      <c r="B20" s="6">
        <v>1</v>
      </c>
      <c r="C20" s="6" t="s">
        <v>2</v>
      </c>
      <c r="D20" s="6" t="s">
        <v>3</v>
      </c>
      <c r="E20" s="6" t="s">
        <v>4</v>
      </c>
      <c r="F20" s="7">
        <v>60</v>
      </c>
      <c r="G20" s="7">
        <v>11</v>
      </c>
      <c r="H20" s="7">
        <v>0</v>
      </c>
      <c r="I20" s="7">
        <v>3</v>
      </c>
      <c r="J20" s="6">
        <v>2</v>
      </c>
      <c r="K20" s="6" t="s">
        <v>25</v>
      </c>
      <c r="L20" s="6" t="s">
        <v>26</v>
      </c>
      <c r="M20" s="6">
        <v>1024</v>
      </c>
      <c r="N20" s="8" t="s">
        <v>27</v>
      </c>
      <c r="O20" s="9">
        <f ca="1"/>
        <v>7.89187173269878</v>
      </c>
      <c r="P20" s="9">
        <f ca="1"/>
        <v>6.9007658319236738</v>
      </c>
      <c r="Q20" s="10">
        <v>2.1</v>
      </c>
      <c r="R20" s="9">
        <f ca="1"/>
        <v>0.79990294514781735</v>
      </c>
      <c r="S20" s="8" t="s">
        <v>28</v>
      </c>
      <c r="T20" s="9">
        <f ca="1"/>
        <v>2.3474550623232782E-2</v>
      </c>
      <c r="U20" s="9">
        <f ca="1"/>
        <v>4.4484923190875693E-2</v>
      </c>
      <c r="V20" s="10">
        <v>0.375</v>
      </c>
      <c r="W20" s="9">
        <f ca="1"/>
        <v>1.1316065560818801E-2</v>
      </c>
      <c r="X20" s="10">
        <v>25</v>
      </c>
      <c r="Y20" s="9">
        <f ca="1"/>
        <v>9.2436544279602728</v>
      </c>
    </row>
    <row r="21" spans="1:25" x14ac:dyDescent="0.2">
      <c r="A21" s="6">
        <v>1</v>
      </c>
      <c r="B21" s="6">
        <v>1</v>
      </c>
      <c r="C21" s="6" t="s">
        <v>2</v>
      </c>
      <c r="D21" s="6" t="s">
        <v>3</v>
      </c>
      <c r="E21" s="6" t="s">
        <v>4</v>
      </c>
      <c r="F21" s="7">
        <v>60</v>
      </c>
      <c r="G21" s="7">
        <v>11</v>
      </c>
      <c r="H21" s="7">
        <v>0</v>
      </c>
      <c r="I21" s="7">
        <v>3.3</v>
      </c>
      <c r="J21" s="6">
        <v>2</v>
      </c>
      <c r="K21" s="6" t="s">
        <v>25</v>
      </c>
      <c r="L21" s="6" t="s">
        <v>26</v>
      </c>
      <c r="M21" s="6">
        <v>1024</v>
      </c>
      <c r="N21" s="8" t="s">
        <v>27</v>
      </c>
      <c r="O21" s="9">
        <f ca="1"/>
        <v>9.6632839121629992</v>
      </c>
      <c r="P21" s="9">
        <f ca="1"/>
        <v>9.9434394205925294</v>
      </c>
      <c r="Q21" s="10">
        <v>2.1</v>
      </c>
      <c r="R21" s="9">
        <f ca="1"/>
        <v>0.7103385048057772</v>
      </c>
      <c r="S21" s="8" t="s">
        <v>28</v>
      </c>
      <c r="T21" s="9">
        <f ca="1"/>
        <v>2.908514128346916E-2</v>
      </c>
      <c r="U21" s="9">
        <f ca="1"/>
        <v>3.2698887429588847E-2</v>
      </c>
      <c r="V21" s="10">
        <v>0.375</v>
      </c>
      <c r="W21" s="9">
        <f ca="1"/>
        <v>1.3843745410061526E-2</v>
      </c>
      <c r="X21" s="10">
        <v>25</v>
      </c>
      <c r="Y21" s="9">
        <f ca="1"/>
        <v>10.272496806316511</v>
      </c>
    </row>
    <row r="22" spans="1:25" x14ac:dyDescent="0.2">
      <c r="A22" s="6">
        <v>1</v>
      </c>
      <c r="B22" s="6">
        <v>1</v>
      </c>
      <c r="C22" s="6" t="s">
        <v>2</v>
      </c>
      <c r="D22" s="6" t="s">
        <v>3</v>
      </c>
      <c r="E22" s="6" t="s">
        <v>4</v>
      </c>
      <c r="F22" s="7">
        <v>60</v>
      </c>
      <c r="G22" s="7">
        <v>11</v>
      </c>
      <c r="H22" s="7">
        <v>0</v>
      </c>
      <c r="I22" s="7">
        <v>3.6</v>
      </c>
      <c r="J22" s="6">
        <v>2</v>
      </c>
      <c r="K22" s="6" t="s">
        <v>25</v>
      </c>
      <c r="L22" s="6" t="s">
        <v>26</v>
      </c>
      <c r="M22" s="6">
        <v>1024</v>
      </c>
      <c r="N22" s="8" t="s">
        <v>27</v>
      </c>
      <c r="O22" s="9">
        <f ca="1"/>
        <v>7.954834319754859</v>
      </c>
      <c r="P22" s="9">
        <f ca="1"/>
        <v>10.558562776331305</v>
      </c>
      <c r="Q22" s="10">
        <v>2.1</v>
      </c>
      <c r="R22" s="9">
        <f ca="1"/>
        <v>0.64371759486973767</v>
      </c>
      <c r="S22" s="8" t="s">
        <v>28</v>
      </c>
      <c r="T22" s="9">
        <f ca="1"/>
        <v>3.8622919663236166E-2</v>
      </c>
      <c r="U22" s="9">
        <f ca="1"/>
        <v>2.9050358697258902E-2</v>
      </c>
      <c r="V22" s="10">
        <v>0.375</v>
      </c>
      <c r="W22" s="9">
        <f ca="1"/>
        <v>1.2963057613643306E-2</v>
      </c>
      <c r="X22" s="10">
        <v>25</v>
      </c>
      <c r="Y22" s="9">
        <f ca="1"/>
        <v>7.5245371151476954</v>
      </c>
    </row>
    <row r="23" spans="1:25" x14ac:dyDescent="0.2">
      <c r="A23" s="6">
        <v>1</v>
      </c>
      <c r="B23" s="6">
        <v>1</v>
      </c>
      <c r="C23" s="6" t="s">
        <v>2</v>
      </c>
      <c r="D23" s="6" t="s">
        <v>3</v>
      </c>
      <c r="E23" s="6" t="s">
        <v>4</v>
      </c>
      <c r="F23" s="7">
        <v>60</v>
      </c>
      <c r="G23" s="7">
        <v>12</v>
      </c>
      <c r="H23" s="7">
        <v>0</v>
      </c>
      <c r="I23" s="7">
        <v>3</v>
      </c>
      <c r="J23" s="6">
        <v>2</v>
      </c>
      <c r="K23" s="6" t="s">
        <v>25</v>
      </c>
      <c r="L23" s="6" t="s">
        <v>26</v>
      </c>
      <c r="M23" s="6">
        <v>1024</v>
      </c>
      <c r="N23" s="8" t="s">
        <v>27</v>
      </c>
      <c r="O23" s="9">
        <f ca="1"/>
        <v>6.5608710995045421</v>
      </c>
      <c r="P23" s="9">
        <f ca="1"/>
        <v>9.5821527578527395</v>
      </c>
      <c r="Q23" s="10">
        <v>2.1</v>
      </c>
      <c r="R23" s="9">
        <f ca="1"/>
        <v>0.79596221555380908</v>
      </c>
      <c r="S23" s="8" t="s">
        <v>28</v>
      </c>
      <c r="T23" s="9">
        <f ca="1"/>
        <v>3.028528619046408E-2</v>
      </c>
      <c r="U23" s="9">
        <f ca="1"/>
        <v>4.2765069278601568E-2</v>
      </c>
      <c r="V23" s="10">
        <v>0.375</v>
      </c>
      <c r="W23" s="9">
        <f ca="1"/>
        <v>1.4824304713669575E-2</v>
      </c>
      <c r="X23" s="10">
        <v>25</v>
      </c>
      <c r="Y23" s="9">
        <f ca="1"/>
        <v>7.3337270248548148</v>
      </c>
    </row>
    <row r="24" spans="1:25" x14ac:dyDescent="0.2">
      <c r="A24" s="6">
        <v>1</v>
      </c>
      <c r="B24" s="6">
        <v>1</v>
      </c>
      <c r="C24" s="6" t="s">
        <v>2</v>
      </c>
      <c r="D24" s="6" t="s">
        <v>3</v>
      </c>
      <c r="E24" s="6" t="s">
        <v>4</v>
      </c>
      <c r="F24" s="7">
        <v>60</v>
      </c>
      <c r="G24" s="7">
        <v>12</v>
      </c>
      <c r="H24" s="7">
        <v>0</v>
      </c>
      <c r="I24" s="7">
        <v>3.3</v>
      </c>
      <c r="J24" s="6">
        <v>2</v>
      </c>
      <c r="K24" s="6" t="s">
        <v>25</v>
      </c>
      <c r="L24" s="6" t="s">
        <v>26</v>
      </c>
      <c r="M24" s="6">
        <v>1024</v>
      </c>
      <c r="N24" s="8" t="s">
        <v>27</v>
      </c>
      <c r="O24" s="9">
        <f ca="1"/>
        <v>9.7269347072259187</v>
      </c>
      <c r="P24" s="9">
        <f ca="1"/>
        <v>7.951045693419978</v>
      </c>
      <c r="Q24" s="10">
        <v>2.1</v>
      </c>
      <c r="R24" s="9">
        <f ca="1"/>
        <v>0.55671887762517014</v>
      </c>
      <c r="S24" s="8" t="s">
        <v>28</v>
      </c>
      <c r="T24" s="9">
        <f ca="1"/>
        <v>3.9324589724549441E-2</v>
      </c>
      <c r="U24" s="9">
        <f ca="1"/>
        <v>3.7220171205645233E-2</v>
      </c>
      <c r="V24" s="10">
        <v>0.375</v>
      </c>
      <c r="W24" s="9">
        <f ca="1"/>
        <v>1.1654745304694845E-2</v>
      </c>
      <c r="X24" s="10">
        <v>25</v>
      </c>
      <c r="Y24" s="9">
        <f ca="1"/>
        <v>6.8743149017827516</v>
      </c>
    </row>
    <row r="25" spans="1:25" x14ac:dyDescent="0.2">
      <c r="A25" s="6">
        <v>1</v>
      </c>
      <c r="B25" s="6">
        <v>1</v>
      </c>
      <c r="C25" s="6" t="s">
        <v>2</v>
      </c>
      <c r="D25" s="6" t="s">
        <v>3</v>
      </c>
      <c r="E25" s="6" t="s">
        <v>4</v>
      </c>
      <c r="F25" s="7">
        <v>60</v>
      </c>
      <c r="G25" s="7">
        <v>12</v>
      </c>
      <c r="H25" s="7">
        <v>0</v>
      </c>
      <c r="I25" s="7">
        <v>3.6</v>
      </c>
      <c r="J25" s="6">
        <v>2</v>
      </c>
      <c r="K25" s="6" t="s">
        <v>25</v>
      </c>
      <c r="L25" s="6" t="s">
        <v>26</v>
      </c>
      <c r="M25" s="6">
        <v>1024</v>
      </c>
      <c r="N25" s="8" t="s">
        <v>27</v>
      </c>
      <c r="O25" s="9">
        <f ca="1"/>
        <v>9.7002849312378814</v>
      </c>
      <c r="P25" s="9">
        <f ca="1"/>
        <v>11.070021571963121</v>
      </c>
      <c r="Q25" s="10">
        <v>2.1</v>
      </c>
      <c r="R25" s="9">
        <f ca="1"/>
        <v>0.61386623881167579</v>
      </c>
      <c r="S25" s="8" t="s">
        <v>28</v>
      </c>
      <c r="T25" s="9">
        <f ca="1"/>
        <v>3.6250030986177129E-2</v>
      </c>
      <c r="U25" s="9">
        <f ca="1"/>
        <v>3.4701321117415626E-2</v>
      </c>
      <c r="V25" s="10">
        <v>0.375</v>
      </c>
      <c r="W25" s="9">
        <f ca="1"/>
        <v>1.10201392397603E-2</v>
      </c>
      <c r="X25" s="10">
        <v>25</v>
      </c>
      <c r="Y25" s="9">
        <f ca="1"/>
        <v>10.393050735948234</v>
      </c>
    </row>
    <row r="26" spans="1:25" x14ac:dyDescent="0.2">
      <c r="A26" s="6">
        <v>1</v>
      </c>
      <c r="B26" s="6">
        <v>1</v>
      </c>
      <c r="C26" s="6" t="s">
        <v>2</v>
      </c>
      <c r="D26" s="6" t="s">
        <v>3</v>
      </c>
      <c r="E26" s="6" t="s">
        <v>4</v>
      </c>
      <c r="F26" s="7">
        <v>60</v>
      </c>
      <c r="G26" s="7">
        <v>13</v>
      </c>
      <c r="H26" s="7">
        <v>0</v>
      </c>
      <c r="I26" s="7">
        <v>3</v>
      </c>
      <c r="J26" s="6">
        <v>2</v>
      </c>
      <c r="K26" s="6" t="s">
        <v>25</v>
      </c>
      <c r="L26" s="6" t="s">
        <v>26</v>
      </c>
      <c r="M26" s="6">
        <v>1024</v>
      </c>
      <c r="N26" s="8" t="s">
        <v>27</v>
      </c>
      <c r="O26" s="9">
        <f ca="1"/>
        <v>8.8669546044412559</v>
      </c>
      <c r="P26" s="9">
        <f ca="1"/>
        <v>7.5179936458112335</v>
      </c>
      <c r="Q26" s="10">
        <v>2.1</v>
      </c>
      <c r="R26" s="9">
        <f ca="1"/>
        <v>0.80362503474676172</v>
      </c>
      <c r="S26" s="8" t="s">
        <v>28</v>
      </c>
      <c r="T26" s="9">
        <f ca="1"/>
        <v>3.1473282985343409E-2</v>
      </c>
      <c r="U26" s="9">
        <f ca="1"/>
        <v>5.185659380709734E-2</v>
      </c>
      <c r="V26" s="10">
        <v>0.375</v>
      </c>
      <c r="W26" s="9">
        <f ca="1"/>
        <v>1.2098575580602282E-2</v>
      </c>
      <c r="X26" s="10">
        <v>25</v>
      </c>
      <c r="Y26" s="9">
        <f ca="1"/>
        <v>9.3836396435772187</v>
      </c>
    </row>
    <row r="27" spans="1:25" x14ac:dyDescent="0.2">
      <c r="A27" s="6">
        <v>1</v>
      </c>
      <c r="B27" s="6">
        <v>1</v>
      </c>
      <c r="C27" s="6" t="s">
        <v>2</v>
      </c>
      <c r="D27" s="6" t="s">
        <v>3</v>
      </c>
      <c r="E27" s="6" t="s">
        <v>4</v>
      </c>
      <c r="F27" s="7">
        <v>60</v>
      </c>
      <c r="G27" s="7">
        <v>13</v>
      </c>
      <c r="H27" s="7">
        <v>0</v>
      </c>
      <c r="I27" s="7">
        <v>3.3</v>
      </c>
      <c r="J27" s="6">
        <v>2</v>
      </c>
      <c r="K27" s="6" t="s">
        <v>25</v>
      </c>
      <c r="L27" s="6" t="s">
        <v>26</v>
      </c>
      <c r="M27" s="6">
        <v>1024</v>
      </c>
      <c r="N27" s="8" t="s">
        <v>27</v>
      </c>
      <c r="O27" s="9">
        <f ca="1"/>
        <v>10.085975072621579</v>
      </c>
      <c r="P27" s="9">
        <f ca="1"/>
        <v>7.4769434349578159</v>
      </c>
      <c r="Q27" s="10">
        <v>2.1</v>
      </c>
      <c r="R27" s="9">
        <f ca="1"/>
        <v>0.82089433044714955</v>
      </c>
      <c r="S27" s="8" t="s">
        <v>28</v>
      </c>
      <c r="T27" s="9">
        <f ca="1"/>
        <v>3.2061852410484787E-2</v>
      </c>
      <c r="U27" s="9">
        <f ca="1"/>
        <v>4.3643831865557745E-2</v>
      </c>
      <c r="V27" s="10">
        <v>0.375</v>
      </c>
      <c r="W27" s="9">
        <f ca="1"/>
        <v>1.1427509612835295E-2</v>
      </c>
      <c r="X27" s="10">
        <v>25</v>
      </c>
      <c r="Y27" s="9">
        <f ca="1"/>
        <v>9.5278712126588125</v>
      </c>
    </row>
    <row r="28" spans="1:25" x14ac:dyDescent="0.2">
      <c r="A28" s="6">
        <v>1</v>
      </c>
      <c r="B28" s="6">
        <v>1</v>
      </c>
      <c r="C28" s="6" t="s">
        <v>2</v>
      </c>
      <c r="D28" s="6" t="s">
        <v>3</v>
      </c>
      <c r="E28" s="6" t="s">
        <v>4</v>
      </c>
      <c r="F28" s="7">
        <v>60</v>
      </c>
      <c r="G28" s="7">
        <v>13</v>
      </c>
      <c r="H28" s="7">
        <v>0</v>
      </c>
      <c r="I28" s="7">
        <v>3.6</v>
      </c>
      <c r="J28" s="6">
        <v>2</v>
      </c>
      <c r="K28" s="6" t="s">
        <v>25</v>
      </c>
      <c r="L28" s="6" t="s">
        <v>26</v>
      </c>
      <c r="M28" s="6">
        <v>1024</v>
      </c>
      <c r="N28" s="8" t="s">
        <v>27</v>
      </c>
      <c r="O28" s="9">
        <f ca="1"/>
        <v>8.5139930769844252</v>
      </c>
      <c r="P28" s="9">
        <f ca="1"/>
        <v>11.105133282184894</v>
      </c>
      <c r="Q28" s="10">
        <v>2.1</v>
      </c>
      <c r="R28" s="9">
        <f ca="1"/>
        <v>0.67611774378396383</v>
      </c>
      <c r="S28" s="8" t="s">
        <v>28</v>
      </c>
      <c r="T28" s="9">
        <f ca="1"/>
        <v>2.0332434229031512E-2</v>
      </c>
      <c r="U28" s="9">
        <f ca="1"/>
        <v>3.5407959473043954E-2</v>
      </c>
      <c r="V28" s="10">
        <v>0.375</v>
      </c>
      <c r="W28" s="9">
        <f ca="1"/>
        <v>1.464893103886683E-2</v>
      </c>
      <c r="X28" s="10">
        <v>25</v>
      </c>
      <c r="Y28" s="9">
        <f ca="1"/>
        <v>9.9806777287807478</v>
      </c>
    </row>
    <row r="29" spans="1:25" x14ac:dyDescent="0.2">
      <c r="A29" s="6">
        <v>2</v>
      </c>
      <c r="B29" s="6">
        <v>1</v>
      </c>
      <c r="C29" s="6" t="s">
        <v>2</v>
      </c>
      <c r="D29" s="6" t="s">
        <v>3</v>
      </c>
      <c r="E29" s="6" t="s">
        <v>4</v>
      </c>
      <c r="F29" s="7">
        <v>25</v>
      </c>
      <c r="G29" s="7">
        <v>11</v>
      </c>
      <c r="H29" s="7">
        <v>0</v>
      </c>
      <c r="I29" s="7">
        <v>3</v>
      </c>
      <c r="J29" s="6">
        <v>2</v>
      </c>
      <c r="K29" s="6" t="s">
        <v>25</v>
      </c>
      <c r="L29" s="6" t="s">
        <v>26</v>
      </c>
      <c r="M29" s="6">
        <v>1024</v>
      </c>
      <c r="N29" s="8" t="s">
        <v>29</v>
      </c>
      <c r="O29" s="9">
        <f ca="1"/>
        <v>7.7685145147945702</v>
      </c>
      <c r="P29" s="9">
        <f ca="1"/>
        <v>7.460668484325665</v>
      </c>
      <c r="Q29" s="10">
        <v>2.1</v>
      </c>
      <c r="R29" s="9">
        <f ca="1"/>
        <v>0.5286404830209056</v>
      </c>
      <c r="S29" s="8" t="s">
        <v>30</v>
      </c>
      <c r="T29" s="9">
        <f ca="1"/>
        <v>2.1521096171566678E-2</v>
      </c>
      <c r="U29" s="9">
        <f ca="1"/>
        <v>4.8066568288909733E-2</v>
      </c>
      <c r="V29" s="10">
        <v>0.375</v>
      </c>
      <c r="W29" s="9">
        <f ca="1"/>
        <v>1.3617092992238844E-2</v>
      </c>
      <c r="X29" s="10">
        <v>25</v>
      </c>
      <c r="Y29" s="9">
        <f ca="1"/>
        <v>9.7253339601065463</v>
      </c>
    </row>
    <row r="30" spans="1:25" x14ac:dyDescent="0.2">
      <c r="A30" s="6">
        <v>2</v>
      </c>
      <c r="B30" s="6">
        <v>1</v>
      </c>
      <c r="C30" s="6" t="s">
        <v>2</v>
      </c>
      <c r="D30" s="6" t="s">
        <v>3</v>
      </c>
      <c r="E30" s="6" t="s">
        <v>4</v>
      </c>
      <c r="F30" s="7">
        <v>25</v>
      </c>
      <c r="G30" s="7">
        <v>11</v>
      </c>
      <c r="H30" s="7">
        <v>0</v>
      </c>
      <c r="I30" s="7">
        <v>3.3</v>
      </c>
      <c r="J30" s="6">
        <v>2</v>
      </c>
      <c r="K30" s="6" t="s">
        <v>25</v>
      </c>
      <c r="L30" s="6" t="s">
        <v>26</v>
      </c>
      <c r="M30" s="6">
        <v>1024</v>
      </c>
      <c r="N30" s="8" t="s">
        <v>29</v>
      </c>
      <c r="O30" s="9">
        <f ca="1"/>
        <v>7.7970432560701362</v>
      </c>
      <c r="P30" s="9">
        <f ca="1"/>
        <v>9.3340620908600815</v>
      </c>
      <c r="Q30" s="10">
        <v>2.1</v>
      </c>
      <c r="R30" s="9">
        <f ca="1"/>
        <v>0.72388430536270987</v>
      </c>
      <c r="S30" s="8" t="s">
        <v>30</v>
      </c>
      <c r="T30" s="9">
        <f ca="1"/>
        <v>3.4366175261582553E-2</v>
      </c>
      <c r="U30" s="9">
        <f ca="1"/>
        <v>5.0545573813081675E-2</v>
      </c>
      <c r="V30" s="10">
        <v>0.375</v>
      </c>
      <c r="W30" s="9">
        <f ca="1"/>
        <v>1.0700982993918282E-2</v>
      </c>
      <c r="X30" s="10">
        <v>25</v>
      </c>
      <c r="Y30" s="9">
        <f ca="1"/>
        <v>10.538363271505752</v>
      </c>
    </row>
    <row r="31" spans="1:25" x14ac:dyDescent="0.2">
      <c r="A31" s="6">
        <v>2</v>
      </c>
      <c r="B31" s="6">
        <v>1</v>
      </c>
      <c r="C31" s="6" t="s">
        <v>2</v>
      </c>
      <c r="D31" s="6" t="s">
        <v>3</v>
      </c>
      <c r="E31" s="6" t="s">
        <v>4</v>
      </c>
      <c r="F31" s="7">
        <v>25</v>
      </c>
      <c r="G31" s="7">
        <v>11</v>
      </c>
      <c r="H31" s="7">
        <v>0</v>
      </c>
      <c r="I31" s="7">
        <v>3.6</v>
      </c>
      <c r="J31" s="6">
        <v>2</v>
      </c>
      <c r="K31" s="6" t="s">
        <v>25</v>
      </c>
      <c r="L31" s="6" t="s">
        <v>26</v>
      </c>
      <c r="M31" s="6">
        <v>1024</v>
      </c>
      <c r="N31" s="8" t="s">
        <v>29</v>
      </c>
      <c r="O31" s="9">
        <f ca="1"/>
        <v>10.28783080145725</v>
      </c>
      <c r="P31" s="9">
        <f ca="1"/>
        <v>8.7860516460846867</v>
      </c>
      <c r="Q31" s="10">
        <v>2.1</v>
      </c>
      <c r="R31" s="9">
        <f ca="1"/>
        <v>0.57497670317874505</v>
      </c>
      <c r="S31" s="8" t="s">
        <v>30</v>
      </c>
      <c r="T31" s="9">
        <f ca="1"/>
        <v>3.5428668754075396E-2</v>
      </c>
      <c r="U31" s="9">
        <f ca="1"/>
        <v>3.3605727225423578E-2</v>
      </c>
      <c r="V31" s="10">
        <v>0.375</v>
      </c>
      <c r="W31" s="9">
        <f ca="1"/>
        <v>1.011218182328576E-2</v>
      </c>
      <c r="X31" s="10">
        <v>25</v>
      </c>
      <c r="Y31" s="9">
        <f ca="1"/>
        <v>8.9502360063486286</v>
      </c>
    </row>
    <row r="32" spans="1:25" x14ac:dyDescent="0.2">
      <c r="A32" s="6">
        <v>2</v>
      </c>
      <c r="B32" s="6">
        <v>1</v>
      </c>
      <c r="C32" s="6" t="s">
        <v>2</v>
      </c>
      <c r="D32" s="6" t="s">
        <v>3</v>
      </c>
      <c r="E32" s="6" t="s">
        <v>4</v>
      </c>
      <c r="F32" s="7">
        <v>25</v>
      </c>
      <c r="G32" s="7">
        <v>12</v>
      </c>
      <c r="H32" s="7">
        <v>0</v>
      </c>
      <c r="I32" s="7">
        <v>3</v>
      </c>
      <c r="J32" s="6">
        <v>2</v>
      </c>
      <c r="K32" s="6" t="s">
        <v>25</v>
      </c>
      <c r="L32" s="6" t="s">
        <v>26</v>
      </c>
      <c r="M32" s="6">
        <v>1024</v>
      </c>
      <c r="N32" s="8" t="s">
        <v>29</v>
      </c>
      <c r="O32" s="9">
        <f ca="1"/>
        <v>7.9395317342520695</v>
      </c>
      <c r="P32" s="9">
        <f ca="1"/>
        <v>10.521469084902201</v>
      </c>
      <c r="Q32" s="10">
        <v>2.1</v>
      </c>
      <c r="R32" s="9">
        <f ca="1"/>
        <v>0.69005477048844366</v>
      </c>
      <c r="S32" s="8" t="s">
        <v>30</v>
      </c>
      <c r="T32" s="9">
        <f ca="1"/>
        <v>2.0445893307512369E-2</v>
      </c>
      <c r="U32" s="9">
        <f ca="1"/>
        <v>4.3591307301814042E-2</v>
      </c>
      <c r="V32" s="10">
        <v>0.375</v>
      </c>
      <c r="W32" s="9">
        <f ca="1"/>
        <v>1.2651842337958345E-2</v>
      </c>
      <c r="X32" s="10">
        <v>25</v>
      </c>
      <c r="Y32" s="9">
        <f ca="1"/>
        <v>9.9002061680588866</v>
      </c>
    </row>
    <row r="33" spans="1:25" x14ac:dyDescent="0.2">
      <c r="A33" s="6">
        <v>2</v>
      </c>
      <c r="B33" s="6">
        <v>1</v>
      </c>
      <c r="C33" s="6" t="s">
        <v>2</v>
      </c>
      <c r="D33" s="6" t="s">
        <v>3</v>
      </c>
      <c r="E33" s="6" t="s">
        <v>4</v>
      </c>
      <c r="F33" s="7">
        <v>25</v>
      </c>
      <c r="G33" s="7">
        <v>12</v>
      </c>
      <c r="H33" s="7">
        <v>0</v>
      </c>
      <c r="I33" s="7">
        <v>3.3</v>
      </c>
      <c r="J33" s="6">
        <v>2</v>
      </c>
      <c r="K33" s="6" t="s">
        <v>25</v>
      </c>
      <c r="L33" s="6" t="s">
        <v>26</v>
      </c>
      <c r="M33" s="6">
        <v>1024</v>
      </c>
      <c r="N33" s="8" t="s">
        <v>29</v>
      </c>
      <c r="O33" s="9">
        <f ca="1"/>
        <v>10.032035921987296</v>
      </c>
      <c r="P33" s="9">
        <f ca="1"/>
        <v>7.1961356568286412</v>
      </c>
      <c r="Q33" s="10">
        <v>2.1</v>
      </c>
      <c r="R33" s="9">
        <f ca="1"/>
        <v>0.51373317599932311</v>
      </c>
      <c r="S33" s="8" t="s">
        <v>30</v>
      </c>
      <c r="T33" s="9">
        <f ca="1"/>
        <v>3.1794167593500636E-2</v>
      </c>
      <c r="U33" s="9">
        <f ca="1"/>
        <v>5.2897648859015309E-2</v>
      </c>
      <c r="V33" s="10">
        <v>0.375</v>
      </c>
      <c r="W33" s="9">
        <f ca="1"/>
        <v>1.2249160103773239E-2</v>
      </c>
      <c r="X33" s="10">
        <v>25</v>
      </c>
      <c r="Y33" s="9">
        <f ca="1"/>
        <v>7.0206188898407911</v>
      </c>
    </row>
    <row r="34" spans="1:25" x14ac:dyDescent="0.2">
      <c r="A34" s="6">
        <v>2</v>
      </c>
      <c r="B34" s="6">
        <v>1</v>
      </c>
      <c r="C34" s="6" t="s">
        <v>2</v>
      </c>
      <c r="D34" s="6" t="s">
        <v>3</v>
      </c>
      <c r="E34" s="6" t="s">
        <v>4</v>
      </c>
      <c r="F34" s="7">
        <v>25</v>
      </c>
      <c r="G34" s="7">
        <v>12</v>
      </c>
      <c r="H34" s="7">
        <v>0</v>
      </c>
      <c r="I34" s="7">
        <v>3.6</v>
      </c>
      <c r="J34" s="6">
        <v>2</v>
      </c>
      <c r="K34" s="6" t="s">
        <v>25</v>
      </c>
      <c r="L34" s="6" t="s">
        <v>26</v>
      </c>
      <c r="M34" s="6">
        <v>1024</v>
      </c>
      <c r="N34" s="8" t="s">
        <v>29</v>
      </c>
      <c r="O34" s="9">
        <f ca="1"/>
        <v>7.6570461408421231</v>
      </c>
      <c r="P34" s="9">
        <f ca="1"/>
        <v>10.444375505747093</v>
      </c>
      <c r="Q34" s="10">
        <v>2.1</v>
      </c>
      <c r="R34" s="9">
        <f ca="1"/>
        <v>0.51988250551552784</v>
      </c>
      <c r="S34" s="8" t="s">
        <v>30</v>
      </c>
      <c r="T34" s="9">
        <f ca="1"/>
        <v>2.3652259608032848E-2</v>
      </c>
      <c r="U34" s="9">
        <f ca="1"/>
        <v>3.7357970414563124E-2</v>
      </c>
      <c r="V34" s="10">
        <v>0.375</v>
      </c>
      <c r="W34" s="9">
        <f ca="1"/>
        <v>1.3523669653849772E-2</v>
      </c>
      <c r="X34" s="10">
        <v>25</v>
      </c>
      <c r="Y34" s="9">
        <f ca="1"/>
        <v>7.654172231948702</v>
      </c>
    </row>
    <row r="35" spans="1:25" x14ac:dyDescent="0.2">
      <c r="A35" s="6">
        <v>2</v>
      </c>
      <c r="B35" s="6">
        <v>1</v>
      </c>
      <c r="C35" s="6" t="s">
        <v>2</v>
      </c>
      <c r="D35" s="6" t="s">
        <v>3</v>
      </c>
      <c r="E35" s="6" t="s">
        <v>4</v>
      </c>
      <c r="F35" s="7">
        <v>25</v>
      </c>
      <c r="G35" s="7">
        <v>13</v>
      </c>
      <c r="H35" s="7">
        <v>0</v>
      </c>
      <c r="I35" s="7">
        <v>3</v>
      </c>
      <c r="J35" s="6">
        <v>2</v>
      </c>
      <c r="K35" s="6" t="s">
        <v>25</v>
      </c>
      <c r="L35" s="6" t="s">
        <v>26</v>
      </c>
      <c r="M35" s="6">
        <v>1024</v>
      </c>
      <c r="N35" s="8" t="s">
        <v>29</v>
      </c>
      <c r="O35" s="9">
        <f ca="1"/>
        <v>10.796682130431664</v>
      </c>
      <c r="P35" s="9">
        <f ca="1"/>
        <v>10.414907513341277</v>
      </c>
      <c r="Q35" s="10">
        <v>2.1</v>
      </c>
      <c r="R35" s="9">
        <f ca="1"/>
        <v>0.92530588551027626</v>
      </c>
      <c r="S35" s="8" t="s">
        <v>30</v>
      </c>
      <c r="T35" s="9">
        <f ca="1"/>
        <v>3.8594944159075037E-2</v>
      </c>
      <c r="U35" s="9">
        <f ca="1"/>
        <v>5.0727540683609115E-2</v>
      </c>
      <c r="V35" s="10">
        <v>0.375</v>
      </c>
      <c r="W35" s="9">
        <f ca="1"/>
        <v>1.0869499541040125E-2</v>
      </c>
      <c r="X35" s="10">
        <v>25</v>
      </c>
      <c r="Y35" s="9">
        <f ca="1"/>
        <v>8.70446102866849</v>
      </c>
    </row>
    <row r="36" spans="1:25" x14ac:dyDescent="0.2">
      <c r="A36" s="6">
        <v>2</v>
      </c>
      <c r="B36" s="6">
        <v>1</v>
      </c>
      <c r="C36" s="6" t="s">
        <v>2</v>
      </c>
      <c r="D36" s="6" t="s">
        <v>3</v>
      </c>
      <c r="E36" s="6" t="s">
        <v>4</v>
      </c>
      <c r="F36" s="7">
        <v>25</v>
      </c>
      <c r="G36" s="7">
        <v>13</v>
      </c>
      <c r="H36" s="7">
        <v>0</v>
      </c>
      <c r="I36" s="7">
        <v>3.3</v>
      </c>
      <c r="J36" s="6">
        <v>2</v>
      </c>
      <c r="K36" s="6" t="s">
        <v>25</v>
      </c>
      <c r="L36" s="6" t="s">
        <v>26</v>
      </c>
      <c r="M36" s="6">
        <v>1024</v>
      </c>
      <c r="N36" s="8" t="s">
        <v>29</v>
      </c>
      <c r="O36" s="9">
        <f ca="1"/>
        <v>9.6230546777138866</v>
      </c>
      <c r="P36" s="9">
        <f ca="1"/>
        <v>8.1251067010735376</v>
      </c>
      <c r="Q36" s="10">
        <v>2.1</v>
      </c>
      <c r="R36" s="9">
        <f ca="1"/>
        <v>0.57933419741871661</v>
      </c>
      <c r="S36" s="8" t="s">
        <v>30</v>
      </c>
      <c r="T36" s="9">
        <f ca="1"/>
        <v>2.0331521023199479E-2</v>
      </c>
      <c r="U36" s="9">
        <f ca="1"/>
        <v>3.8477134013976344E-2</v>
      </c>
      <c r="V36" s="10">
        <v>0.375</v>
      </c>
      <c r="W36" s="9">
        <f ca="1"/>
        <v>1.2299361561682404E-2</v>
      </c>
      <c r="X36" s="10">
        <v>25</v>
      </c>
      <c r="Y36" s="9">
        <f ca="1"/>
        <v>10.368997157277601</v>
      </c>
    </row>
    <row r="37" spans="1:25" x14ac:dyDescent="0.2">
      <c r="A37" s="6">
        <v>2</v>
      </c>
      <c r="B37" s="6">
        <v>1</v>
      </c>
      <c r="C37" s="6" t="s">
        <v>2</v>
      </c>
      <c r="D37" s="6" t="s">
        <v>3</v>
      </c>
      <c r="E37" s="6" t="s">
        <v>4</v>
      </c>
      <c r="F37" s="7">
        <v>25</v>
      </c>
      <c r="G37" s="7">
        <v>13</v>
      </c>
      <c r="H37" s="7">
        <v>0</v>
      </c>
      <c r="I37" s="7">
        <v>3.6</v>
      </c>
      <c r="J37" s="6">
        <v>2</v>
      </c>
      <c r="K37" s="6" t="s">
        <v>25</v>
      </c>
      <c r="L37" s="6" t="s">
        <v>26</v>
      </c>
      <c r="M37" s="6">
        <v>1024</v>
      </c>
      <c r="N37" s="8" t="s">
        <v>29</v>
      </c>
      <c r="O37" s="9">
        <f ca="1"/>
        <v>6.9649775294860561</v>
      </c>
      <c r="P37" s="9">
        <f ca="1"/>
        <v>9.0302519366976988</v>
      </c>
      <c r="Q37" s="10">
        <v>2.1</v>
      </c>
      <c r="R37" s="9">
        <f ca="1"/>
        <v>0.60961730451677942</v>
      </c>
      <c r="S37" s="8" t="s">
        <v>30</v>
      </c>
      <c r="T37" s="9">
        <f ca="1"/>
        <v>3.6140161968126389E-2</v>
      </c>
      <c r="U37" s="9">
        <f ca="1"/>
        <v>3.7747726166146932E-2</v>
      </c>
      <c r="V37" s="10">
        <v>0.375</v>
      </c>
      <c r="W37" s="9">
        <f ca="1"/>
        <v>1.4884634376552051E-2</v>
      </c>
      <c r="X37" s="10">
        <v>25</v>
      </c>
      <c r="Y37" s="9">
        <f ca="1"/>
        <v>7.6938538989252816</v>
      </c>
    </row>
    <row r="38" spans="1:25" x14ac:dyDescent="0.2">
      <c r="A38" s="6">
        <v>2</v>
      </c>
      <c r="B38" s="6">
        <v>1</v>
      </c>
      <c r="C38" s="6" t="s">
        <v>2</v>
      </c>
      <c r="D38" s="6" t="s">
        <v>3</v>
      </c>
      <c r="E38" s="6" t="s">
        <v>4</v>
      </c>
      <c r="F38" s="7">
        <v>0</v>
      </c>
      <c r="G38" s="7">
        <v>11</v>
      </c>
      <c r="H38" s="7">
        <v>0</v>
      </c>
      <c r="I38" s="7">
        <v>3</v>
      </c>
      <c r="J38" s="6">
        <v>2</v>
      </c>
      <c r="K38" s="6" t="s">
        <v>25</v>
      </c>
      <c r="L38" s="6" t="s">
        <v>26</v>
      </c>
      <c r="M38" s="6">
        <v>1024</v>
      </c>
      <c r="N38" s="8" t="s">
        <v>29</v>
      </c>
      <c r="O38" s="9">
        <f ca="1"/>
        <v>7.2236192520017024</v>
      </c>
      <c r="P38" s="9">
        <f ca="1"/>
        <v>10.621110870773958</v>
      </c>
      <c r="Q38" s="10">
        <v>2.1</v>
      </c>
      <c r="R38" s="9">
        <f ca="1"/>
        <v>0.69536463773271517</v>
      </c>
      <c r="S38" s="8" t="s">
        <v>30</v>
      </c>
      <c r="T38" s="9">
        <f ca="1"/>
        <v>2.1270248483548183E-2</v>
      </c>
      <c r="U38" s="9">
        <f ca="1"/>
        <v>3.5165785899531787E-2</v>
      </c>
      <c r="V38" s="10">
        <v>0.375</v>
      </c>
      <c r="W38" s="9">
        <f ca="1"/>
        <v>1.404824160872965E-2</v>
      </c>
      <c r="X38" s="10">
        <v>25</v>
      </c>
      <c r="Y38" s="9">
        <f ca="1"/>
        <v>6.6484330060647299</v>
      </c>
    </row>
    <row r="39" spans="1:25" x14ac:dyDescent="0.2">
      <c r="A39" s="6">
        <v>2</v>
      </c>
      <c r="B39" s="6">
        <v>1</v>
      </c>
      <c r="C39" s="6" t="s">
        <v>2</v>
      </c>
      <c r="D39" s="6" t="s">
        <v>3</v>
      </c>
      <c r="E39" s="6" t="s">
        <v>4</v>
      </c>
      <c r="F39" s="7">
        <v>0</v>
      </c>
      <c r="G39" s="7">
        <v>11</v>
      </c>
      <c r="H39" s="7">
        <v>0</v>
      </c>
      <c r="I39" s="7">
        <v>3.3</v>
      </c>
      <c r="J39" s="6">
        <v>2</v>
      </c>
      <c r="K39" s="6" t="s">
        <v>25</v>
      </c>
      <c r="L39" s="6" t="s">
        <v>26</v>
      </c>
      <c r="M39" s="6">
        <v>1024</v>
      </c>
      <c r="N39" s="8" t="s">
        <v>29</v>
      </c>
      <c r="O39" s="9">
        <f ca="1"/>
        <v>6.6120204394535076</v>
      </c>
      <c r="P39" s="9">
        <f ca="1"/>
        <v>6.9266704154091645</v>
      </c>
      <c r="Q39" s="10">
        <v>2.1</v>
      </c>
      <c r="R39" s="9">
        <f ca="1"/>
        <v>0.91605435887965736</v>
      </c>
      <c r="S39" s="8" t="s">
        <v>30</v>
      </c>
      <c r="T39" s="9">
        <f ca="1"/>
        <v>2.8432134436086592E-2</v>
      </c>
      <c r="U39" s="9">
        <f ca="1"/>
        <v>3.4220740433460566E-2</v>
      </c>
      <c r="V39" s="10">
        <v>0.375</v>
      </c>
      <c r="W39" s="9">
        <f ca="1"/>
        <v>1.2973364338064201E-2</v>
      </c>
      <c r="X39" s="10">
        <v>25</v>
      </c>
      <c r="Y39" s="9">
        <f ca="1"/>
        <v>8.4620904666712367</v>
      </c>
    </row>
    <row r="40" spans="1:25" x14ac:dyDescent="0.2">
      <c r="A40" s="6">
        <v>2</v>
      </c>
      <c r="B40" s="6">
        <v>1</v>
      </c>
      <c r="C40" s="6" t="s">
        <v>2</v>
      </c>
      <c r="D40" s="6" t="s">
        <v>3</v>
      </c>
      <c r="E40" s="6" t="s">
        <v>4</v>
      </c>
      <c r="F40" s="7">
        <v>0</v>
      </c>
      <c r="G40" s="7">
        <v>11</v>
      </c>
      <c r="H40" s="7">
        <v>0</v>
      </c>
      <c r="I40" s="7">
        <v>3.6</v>
      </c>
      <c r="J40" s="6">
        <v>2</v>
      </c>
      <c r="K40" s="6" t="s">
        <v>25</v>
      </c>
      <c r="L40" s="6" t="s">
        <v>26</v>
      </c>
      <c r="M40" s="6">
        <v>1024</v>
      </c>
      <c r="N40" s="8" t="s">
        <v>29</v>
      </c>
      <c r="O40" s="9">
        <f ca="1"/>
        <v>9.639876975786585</v>
      </c>
      <c r="P40" s="9">
        <f ca="1"/>
        <v>9.379531169630873</v>
      </c>
      <c r="Q40" s="10">
        <v>2.1</v>
      </c>
      <c r="R40" s="9">
        <f ca="1"/>
        <v>0.92462524820304193</v>
      </c>
      <c r="S40" s="8" t="s">
        <v>30</v>
      </c>
      <c r="T40" s="9">
        <f ca="1"/>
        <v>2.1604793684322901E-2</v>
      </c>
      <c r="U40" s="9">
        <f ca="1"/>
        <v>3.8279610050039367E-2</v>
      </c>
      <c r="V40" s="10">
        <v>0.375</v>
      </c>
      <c r="W40" s="9">
        <f ca="1"/>
        <v>1.4487830289525543E-2</v>
      </c>
      <c r="X40" s="10">
        <v>25</v>
      </c>
      <c r="Y40" s="9">
        <f ca="1"/>
        <v>6.3941970971061686</v>
      </c>
    </row>
    <row r="41" spans="1:25" x14ac:dyDescent="0.2">
      <c r="A41" s="6">
        <v>2</v>
      </c>
      <c r="B41" s="6">
        <v>1</v>
      </c>
      <c r="C41" s="6" t="s">
        <v>2</v>
      </c>
      <c r="D41" s="6" t="s">
        <v>3</v>
      </c>
      <c r="E41" s="6" t="s">
        <v>4</v>
      </c>
      <c r="F41" s="7">
        <v>0</v>
      </c>
      <c r="G41" s="7">
        <v>12</v>
      </c>
      <c r="H41" s="7">
        <v>0</v>
      </c>
      <c r="I41" s="7">
        <v>3</v>
      </c>
      <c r="J41" s="6">
        <v>2</v>
      </c>
      <c r="K41" s="6" t="s">
        <v>25</v>
      </c>
      <c r="L41" s="6" t="s">
        <v>26</v>
      </c>
      <c r="M41" s="6">
        <v>1024</v>
      </c>
      <c r="N41" s="8" t="s">
        <v>29</v>
      </c>
      <c r="O41" s="9">
        <f ca="1"/>
        <v>8.2067099883509087</v>
      </c>
      <c r="P41" s="9">
        <f ca="1"/>
        <v>6.3196355983820762</v>
      </c>
      <c r="Q41" s="10">
        <v>2.1</v>
      </c>
      <c r="R41" s="9">
        <f ca="1"/>
        <v>0.54134797259539535</v>
      </c>
      <c r="S41" s="8" t="s">
        <v>30</v>
      </c>
      <c r="T41" s="9">
        <f ca="1"/>
        <v>2.7686921311169947E-2</v>
      </c>
      <c r="U41" s="9">
        <f ca="1"/>
        <v>2.9909702182381658E-2</v>
      </c>
      <c r="V41" s="10">
        <v>0.375</v>
      </c>
      <c r="W41" s="9">
        <f ca="1"/>
        <v>1.0980094877077066E-2</v>
      </c>
      <c r="X41" s="10">
        <v>25</v>
      </c>
      <c r="Y41" s="9">
        <f ca="1"/>
        <v>9.4347155196475665</v>
      </c>
    </row>
    <row r="42" spans="1:25" x14ac:dyDescent="0.2">
      <c r="A42" s="6">
        <v>2</v>
      </c>
      <c r="B42" s="6">
        <v>1</v>
      </c>
      <c r="C42" s="6" t="s">
        <v>2</v>
      </c>
      <c r="D42" s="6" t="s">
        <v>3</v>
      </c>
      <c r="E42" s="6" t="s">
        <v>4</v>
      </c>
      <c r="F42" s="7">
        <v>0</v>
      </c>
      <c r="G42" s="7">
        <v>12</v>
      </c>
      <c r="H42" s="7">
        <v>0</v>
      </c>
      <c r="I42" s="7">
        <v>3.3</v>
      </c>
      <c r="J42" s="6">
        <v>2</v>
      </c>
      <c r="K42" s="6" t="s">
        <v>25</v>
      </c>
      <c r="L42" s="6" t="s">
        <v>26</v>
      </c>
      <c r="M42" s="6">
        <v>1024</v>
      </c>
      <c r="N42" s="8" t="s">
        <v>29</v>
      </c>
      <c r="O42" s="9">
        <f ca="1"/>
        <v>8.2449015412637792</v>
      </c>
      <c r="P42" s="9">
        <f ca="1"/>
        <v>8.5011196858767484</v>
      </c>
      <c r="Q42" s="10">
        <v>2.1</v>
      </c>
      <c r="R42" s="9">
        <f ca="1"/>
        <v>0.86018993529977461</v>
      </c>
      <c r="S42" s="8" t="s">
        <v>30</v>
      </c>
      <c r="T42" s="9">
        <f ca="1"/>
        <v>2.9083905942932094E-2</v>
      </c>
      <c r="U42" s="9">
        <f ca="1"/>
        <v>5.2551050532963287E-2</v>
      </c>
      <c r="V42" s="10">
        <v>0.375</v>
      </c>
      <c r="W42" s="9">
        <f ca="1"/>
        <v>1.1697848132551364E-2</v>
      </c>
      <c r="X42" s="10">
        <v>25</v>
      </c>
      <c r="Y42" s="9">
        <f ca="1"/>
        <v>6.9759446267112946</v>
      </c>
    </row>
    <row r="43" spans="1:25" x14ac:dyDescent="0.2">
      <c r="A43" s="6">
        <v>2</v>
      </c>
      <c r="B43" s="6">
        <v>1</v>
      </c>
      <c r="C43" s="6" t="s">
        <v>2</v>
      </c>
      <c r="D43" s="6" t="s">
        <v>3</v>
      </c>
      <c r="E43" s="6" t="s">
        <v>4</v>
      </c>
      <c r="F43" s="7">
        <v>0</v>
      </c>
      <c r="G43" s="7">
        <v>12</v>
      </c>
      <c r="H43" s="7">
        <v>0</v>
      </c>
      <c r="I43" s="7">
        <v>3.6</v>
      </c>
      <c r="J43" s="6">
        <v>2</v>
      </c>
      <c r="K43" s="6" t="s">
        <v>25</v>
      </c>
      <c r="L43" s="6" t="s">
        <v>26</v>
      </c>
      <c r="M43" s="6">
        <v>1024</v>
      </c>
      <c r="N43" s="8" t="s">
        <v>29</v>
      </c>
      <c r="O43" s="9">
        <f ca="1"/>
        <v>7.1763965345599141</v>
      </c>
      <c r="P43" s="9">
        <f ca="1"/>
        <v>10.505306468034611</v>
      </c>
      <c r="Q43" s="10">
        <v>2.1</v>
      </c>
      <c r="R43" s="9">
        <f ca="1"/>
        <v>0.63165080001921281</v>
      </c>
      <c r="S43" s="8" t="s">
        <v>30</v>
      </c>
      <c r="T43" s="9">
        <f ca="1"/>
        <v>3.66120152959305E-2</v>
      </c>
      <c r="U43" s="9">
        <f ca="1"/>
        <v>4.8524558960786196E-2</v>
      </c>
      <c r="V43" s="10">
        <v>0.375</v>
      </c>
      <c r="W43" s="9">
        <f ca="1"/>
        <v>1.1438869981034942E-2</v>
      </c>
      <c r="X43" s="10">
        <v>25</v>
      </c>
      <c r="Y43" s="9">
        <f ca="1"/>
        <v>7.1185663641949235</v>
      </c>
    </row>
    <row r="44" spans="1:25" x14ac:dyDescent="0.2">
      <c r="A44" s="6">
        <v>2</v>
      </c>
      <c r="B44" s="6">
        <v>1</v>
      </c>
      <c r="C44" s="6" t="s">
        <v>2</v>
      </c>
      <c r="D44" s="6" t="s">
        <v>3</v>
      </c>
      <c r="E44" s="6" t="s">
        <v>4</v>
      </c>
      <c r="F44" s="7">
        <v>0</v>
      </c>
      <c r="G44" s="7">
        <v>13</v>
      </c>
      <c r="H44" s="7">
        <v>0</v>
      </c>
      <c r="I44" s="7">
        <v>3</v>
      </c>
      <c r="J44" s="6">
        <v>2</v>
      </c>
      <c r="K44" s="6" t="s">
        <v>25</v>
      </c>
      <c r="L44" s="6" t="s">
        <v>26</v>
      </c>
      <c r="M44" s="6">
        <v>1024</v>
      </c>
      <c r="N44" s="8" t="s">
        <v>29</v>
      </c>
      <c r="O44" s="9">
        <f ca="1"/>
        <v>8.2141373148891201</v>
      </c>
      <c r="P44" s="9">
        <f ca="1"/>
        <v>10.898859851289556</v>
      </c>
      <c r="Q44" s="10">
        <v>2.1</v>
      </c>
      <c r="R44" s="9">
        <f ca="1"/>
        <v>0.62346755094297124</v>
      </c>
      <c r="S44" s="8" t="s">
        <v>30</v>
      </c>
      <c r="T44" s="9">
        <f ca="1"/>
        <v>2.2981120016721642E-2</v>
      </c>
      <c r="U44" s="9">
        <f ca="1"/>
        <v>3.6649373791517427E-2</v>
      </c>
      <c r="V44" s="10">
        <v>0.375</v>
      </c>
      <c r="W44" s="9">
        <f ca="1"/>
        <v>1.2400045490114271E-2</v>
      </c>
      <c r="X44" s="10">
        <v>25</v>
      </c>
      <c r="Y44" s="9">
        <f ca="1"/>
        <v>7.5947583301866146</v>
      </c>
    </row>
    <row r="45" spans="1:25" x14ac:dyDescent="0.2">
      <c r="A45" s="6">
        <v>2</v>
      </c>
      <c r="B45" s="6">
        <v>1</v>
      </c>
      <c r="C45" s="6" t="s">
        <v>2</v>
      </c>
      <c r="D45" s="6" t="s">
        <v>3</v>
      </c>
      <c r="E45" s="6" t="s">
        <v>4</v>
      </c>
      <c r="F45" s="7">
        <v>0</v>
      </c>
      <c r="G45" s="7">
        <v>13</v>
      </c>
      <c r="H45" s="7">
        <v>0</v>
      </c>
      <c r="I45" s="7">
        <v>3.3</v>
      </c>
      <c r="J45" s="6">
        <v>2</v>
      </c>
      <c r="K45" s="6" t="s">
        <v>25</v>
      </c>
      <c r="L45" s="6" t="s">
        <v>26</v>
      </c>
      <c r="M45" s="6">
        <v>1024</v>
      </c>
      <c r="N45" s="8" t="s">
        <v>29</v>
      </c>
      <c r="O45" s="9">
        <f ca="1"/>
        <v>7.920335982115013</v>
      </c>
      <c r="P45" s="9">
        <f ca="1"/>
        <v>10.578480404078617</v>
      </c>
      <c r="Q45" s="10">
        <v>2.1</v>
      </c>
      <c r="R45" s="9">
        <f ca="1"/>
        <v>0.8799060580951783</v>
      </c>
      <c r="S45" s="8" t="s">
        <v>30</v>
      </c>
      <c r="T45" s="9">
        <f ca="1"/>
        <v>3.1430088046786306E-2</v>
      </c>
      <c r="U45" s="9">
        <f ca="1"/>
        <v>3.7455739624844386E-2</v>
      </c>
      <c r="V45" s="10">
        <v>0.375</v>
      </c>
      <c r="W45" s="9">
        <f ca="1"/>
        <v>1.4490295910058508E-2</v>
      </c>
      <c r="X45" s="10">
        <v>25</v>
      </c>
      <c r="Y45" s="9">
        <f ca="1"/>
        <v>8.3361232798835267</v>
      </c>
    </row>
    <row r="46" spans="1:25" x14ac:dyDescent="0.2">
      <c r="A46" s="6">
        <v>2</v>
      </c>
      <c r="B46" s="6">
        <v>1</v>
      </c>
      <c r="C46" s="6" t="s">
        <v>2</v>
      </c>
      <c r="D46" s="6" t="s">
        <v>3</v>
      </c>
      <c r="E46" s="6" t="s">
        <v>4</v>
      </c>
      <c r="F46" s="7">
        <v>0</v>
      </c>
      <c r="G46" s="7">
        <v>13</v>
      </c>
      <c r="H46" s="7">
        <v>0</v>
      </c>
      <c r="I46" s="7">
        <v>3.6</v>
      </c>
      <c r="J46" s="6">
        <v>2</v>
      </c>
      <c r="K46" s="6" t="s">
        <v>25</v>
      </c>
      <c r="L46" s="6" t="s">
        <v>26</v>
      </c>
      <c r="M46" s="6">
        <v>1024</v>
      </c>
      <c r="N46" s="8" t="s">
        <v>29</v>
      </c>
      <c r="O46" s="9">
        <f ca="1"/>
        <v>6.8829041397673372</v>
      </c>
      <c r="P46" s="9">
        <f ca="1"/>
        <v>8.1274469004291561</v>
      </c>
      <c r="Q46" s="10">
        <v>2.1</v>
      </c>
      <c r="R46" s="9">
        <f ca="1"/>
        <v>0.51924634108901757</v>
      </c>
      <c r="S46" s="8" t="s">
        <v>30</v>
      </c>
      <c r="T46" s="9">
        <f ca="1"/>
        <v>3.5361865022181381E-2</v>
      </c>
      <c r="U46" s="9">
        <f ca="1"/>
        <v>3.2898658478074723E-2</v>
      </c>
      <c r="V46" s="10">
        <v>0.375</v>
      </c>
      <c r="W46" s="9">
        <f ca="1"/>
        <v>1.4815289765078461E-2</v>
      </c>
      <c r="X46" s="10">
        <v>25</v>
      </c>
      <c r="Y46" s="9">
        <f ca="1"/>
        <v>9.8573543463892719</v>
      </c>
    </row>
    <row r="47" spans="1:25" x14ac:dyDescent="0.2">
      <c r="A47" s="6">
        <v>2</v>
      </c>
      <c r="B47" s="6">
        <v>1</v>
      </c>
      <c r="C47" s="6" t="s">
        <v>2</v>
      </c>
      <c r="D47" s="6" t="s">
        <v>3</v>
      </c>
      <c r="E47" s="6" t="s">
        <v>4</v>
      </c>
      <c r="F47" s="7">
        <v>60</v>
      </c>
      <c r="G47" s="7">
        <v>11</v>
      </c>
      <c r="H47" s="7">
        <v>0</v>
      </c>
      <c r="I47" s="7">
        <v>3</v>
      </c>
      <c r="J47" s="6">
        <v>2</v>
      </c>
      <c r="K47" s="6" t="s">
        <v>25</v>
      </c>
      <c r="L47" s="6" t="s">
        <v>26</v>
      </c>
      <c r="M47" s="6">
        <v>1024</v>
      </c>
      <c r="N47" s="8" t="s">
        <v>29</v>
      </c>
      <c r="O47" s="9">
        <f ca="1"/>
        <v>10.181448473815014</v>
      </c>
      <c r="P47" s="9">
        <f ca="1"/>
        <v>6.2105883918451754</v>
      </c>
      <c r="Q47" s="10">
        <v>2.1</v>
      </c>
      <c r="R47" s="9">
        <f ca="1"/>
        <v>0.57671556404853641</v>
      </c>
      <c r="S47" s="8" t="s">
        <v>30</v>
      </c>
      <c r="T47" s="9">
        <f ca="1"/>
        <v>2.8796760577937553E-2</v>
      </c>
      <c r="U47" s="9">
        <f ca="1"/>
        <v>3.4444572562644854E-2</v>
      </c>
      <c r="V47" s="10">
        <v>0.375</v>
      </c>
      <c r="W47" s="9">
        <f ca="1"/>
        <v>1.3263781781583292E-2</v>
      </c>
      <c r="X47" s="10">
        <v>25</v>
      </c>
      <c r="Y47" s="9">
        <f ca="1"/>
        <v>6.7931185784073653</v>
      </c>
    </row>
    <row r="48" spans="1:25" x14ac:dyDescent="0.2">
      <c r="A48" s="6">
        <v>2</v>
      </c>
      <c r="B48" s="6">
        <v>1</v>
      </c>
      <c r="C48" s="6" t="s">
        <v>2</v>
      </c>
      <c r="D48" s="6" t="s">
        <v>3</v>
      </c>
      <c r="E48" s="6" t="s">
        <v>4</v>
      </c>
      <c r="F48" s="7">
        <v>60</v>
      </c>
      <c r="G48" s="7">
        <v>11</v>
      </c>
      <c r="H48" s="7">
        <v>0</v>
      </c>
      <c r="I48" s="7">
        <v>3.3</v>
      </c>
      <c r="J48" s="6">
        <v>2</v>
      </c>
      <c r="K48" s="6" t="s">
        <v>25</v>
      </c>
      <c r="L48" s="6" t="s">
        <v>26</v>
      </c>
      <c r="M48" s="6">
        <v>1024</v>
      </c>
      <c r="N48" s="8" t="s">
        <v>29</v>
      </c>
      <c r="O48" s="9">
        <f ca="1"/>
        <v>7.5017118390290101</v>
      </c>
      <c r="P48" s="9">
        <f ca="1"/>
        <v>9.1283176147608618</v>
      </c>
      <c r="Q48" s="10">
        <v>2.1</v>
      </c>
      <c r="R48" s="9">
        <f ca="1"/>
        <v>0.57317442737170887</v>
      </c>
      <c r="S48" s="8" t="s">
        <v>30</v>
      </c>
      <c r="T48" s="9">
        <f ca="1"/>
        <v>3.9879741918797798E-2</v>
      </c>
      <c r="U48" s="9">
        <f ca="1"/>
        <v>3.5736441481101153E-2</v>
      </c>
      <c r="V48" s="10">
        <v>0.375</v>
      </c>
      <c r="W48" s="9">
        <f ca="1"/>
        <v>1.1397920416280651E-2</v>
      </c>
      <c r="X48" s="10">
        <v>25</v>
      </c>
      <c r="Y48" s="9">
        <f ca="1"/>
        <v>7.1237682900238335</v>
      </c>
    </row>
    <row r="49" spans="1:25" x14ac:dyDescent="0.2">
      <c r="A49" s="6">
        <v>2</v>
      </c>
      <c r="B49" s="6">
        <v>1</v>
      </c>
      <c r="C49" s="6" t="s">
        <v>2</v>
      </c>
      <c r="D49" s="6" t="s">
        <v>3</v>
      </c>
      <c r="E49" s="6" t="s">
        <v>4</v>
      </c>
      <c r="F49" s="7">
        <v>60</v>
      </c>
      <c r="G49" s="7">
        <v>11</v>
      </c>
      <c r="H49" s="7">
        <v>0</v>
      </c>
      <c r="I49" s="7">
        <v>3.6</v>
      </c>
      <c r="J49" s="6">
        <v>2</v>
      </c>
      <c r="K49" s="6" t="s">
        <v>25</v>
      </c>
      <c r="L49" s="6" t="s">
        <v>26</v>
      </c>
      <c r="M49" s="6">
        <v>1024</v>
      </c>
      <c r="N49" s="8" t="s">
        <v>29</v>
      </c>
      <c r="O49" s="9">
        <f ca="1"/>
        <v>10.876693377434748</v>
      </c>
      <c r="P49" s="9">
        <f ca="1"/>
        <v>6.3184205328107197</v>
      </c>
      <c r="Q49" s="10">
        <v>2.1</v>
      </c>
      <c r="R49" s="9">
        <f ca="1"/>
        <v>0.55582948524924325</v>
      </c>
      <c r="S49" s="8" t="s">
        <v>30</v>
      </c>
      <c r="T49" s="9">
        <f ca="1"/>
        <v>3.9039851820350732E-2</v>
      </c>
      <c r="U49" s="9">
        <f ca="1"/>
        <v>3.1883959885911334E-2</v>
      </c>
      <c r="V49" s="10">
        <v>0.375</v>
      </c>
      <c r="W49" s="9">
        <f ca="1"/>
        <v>1.211950975013879E-2</v>
      </c>
      <c r="X49" s="10">
        <v>25</v>
      </c>
      <c r="Y49" s="9">
        <f ca="1"/>
        <v>10.968561000817886</v>
      </c>
    </row>
    <row r="50" spans="1:25" x14ac:dyDescent="0.2">
      <c r="A50" s="6">
        <v>2</v>
      </c>
      <c r="B50" s="6">
        <v>1</v>
      </c>
      <c r="C50" s="6" t="s">
        <v>2</v>
      </c>
      <c r="D50" s="6" t="s">
        <v>3</v>
      </c>
      <c r="E50" s="6" t="s">
        <v>4</v>
      </c>
      <c r="F50" s="7">
        <v>60</v>
      </c>
      <c r="G50" s="7">
        <v>12</v>
      </c>
      <c r="H50" s="7">
        <v>0</v>
      </c>
      <c r="I50" s="7">
        <v>3</v>
      </c>
      <c r="J50" s="6">
        <v>2</v>
      </c>
      <c r="K50" s="6" t="s">
        <v>25</v>
      </c>
      <c r="L50" s="6" t="s">
        <v>26</v>
      </c>
      <c r="M50" s="6">
        <v>1024</v>
      </c>
      <c r="N50" s="8" t="s">
        <v>29</v>
      </c>
      <c r="O50" s="9">
        <f ca="1"/>
        <v>9.7424192593683188</v>
      </c>
      <c r="P50" s="9">
        <f ca="1"/>
        <v>9.1543977653880582</v>
      </c>
      <c r="Q50" s="10">
        <v>2.1</v>
      </c>
      <c r="R50" s="9">
        <f ca="1"/>
        <v>0.79856282394047107</v>
      </c>
      <c r="S50" s="8" t="s">
        <v>30</v>
      </c>
      <c r="T50" s="9">
        <f ca="1"/>
        <v>2.7980052850915978E-2</v>
      </c>
      <c r="U50" s="9">
        <f ca="1"/>
        <v>3.7184941939547252E-2</v>
      </c>
      <c r="V50" s="10">
        <v>0.375</v>
      </c>
      <c r="W50" s="9">
        <f ca="1"/>
        <v>1.1935514364175096E-2</v>
      </c>
      <c r="X50" s="10">
        <v>25</v>
      </c>
      <c r="Y50" s="9">
        <f ca="1"/>
        <v>8.4135012293306097</v>
      </c>
    </row>
    <row r="51" spans="1:25" x14ac:dyDescent="0.2">
      <c r="A51" s="6">
        <v>2</v>
      </c>
      <c r="B51" s="6">
        <v>1</v>
      </c>
      <c r="C51" s="6" t="s">
        <v>2</v>
      </c>
      <c r="D51" s="6" t="s">
        <v>3</v>
      </c>
      <c r="E51" s="6" t="s">
        <v>4</v>
      </c>
      <c r="F51" s="7">
        <v>60</v>
      </c>
      <c r="G51" s="7">
        <v>12</v>
      </c>
      <c r="H51" s="7">
        <v>0</v>
      </c>
      <c r="I51" s="7">
        <v>3.3</v>
      </c>
      <c r="J51" s="6">
        <v>2</v>
      </c>
      <c r="K51" s="6" t="s">
        <v>25</v>
      </c>
      <c r="L51" s="6" t="s">
        <v>26</v>
      </c>
      <c r="M51" s="6">
        <v>1024</v>
      </c>
      <c r="N51" s="8" t="s">
        <v>29</v>
      </c>
      <c r="O51" s="9">
        <f ca="1"/>
        <v>6.7777327531345239</v>
      </c>
      <c r="P51" s="9">
        <f ca="1"/>
        <v>6.4464602896182841</v>
      </c>
      <c r="Q51" s="10">
        <v>2.1</v>
      </c>
      <c r="R51" s="9">
        <f ca="1"/>
        <v>0.859629787782352</v>
      </c>
      <c r="S51" s="8" t="s">
        <v>30</v>
      </c>
      <c r="T51" s="9">
        <f ca="1"/>
        <v>2.7997334524188615E-2</v>
      </c>
      <c r="U51" s="9">
        <f ca="1"/>
        <v>5.2300695606775971E-2</v>
      </c>
      <c r="V51" s="10">
        <v>0.375</v>
      </c>
      <c r="W51" s="9">
        <f ca="1"/>
        <v>1.341965467129415E-2</v>
      </c>
      <c r="X51" s="10">
        <v>25</v>
      </c>
      <c r="Y51" s="9">
        <f ca="1"/>
        <v>10.496201414201295</v>
      </c>
    </row>
    <row r="52" spans="1:25" x14ac:dyDescent="0.2">
      <c r="A52" s="6">
        <v>2</v>
      </c>
      <c r="B52" s="6">
        <v>1</v>
      </c>
      <c r="C52" s="6" t="s">
        <v>2</v>
      </c>
      <c r="D52" s="6" t="s">
        <v>3</v>
      </c>
      <c r="E52" s="6" t="s">
        <v>4</v>
      </c>
      <c r="F52" s="7">
        <v>60</v>
      </c>
      <c r="G52" s="7">
        <v>12</v>
      </c>
      <c r="H52" s="7">
        <v>0</v>
      </c>
      <c r="I52" s="7">
        <v>3.6</v>
      </c>
      <c r="J52" s="6">
        <v>2</v>
      </c>
      <c r="K52" s="6" t="s">
        <v>25</v>
      </c>
      <c r="L52" s="6" t="s">
        <v>26</v>
      </c>
      <c r="M52" s="6">
        <v>1024</v>
      </c>
      <c r="N52" s="8" t="s">
        <v>29</v>
      </c>
      <c r="O52" s="9">
        <f ca="1"/>
        <v>6.5993590313998647</v>
      </c>
      <c r="P52" s="9">
        <f ca="1"/>
        <v>10.908818251725735</v>
      </c>
      <c r="Q52" s="10">
        <v>2.1</v>
      </c>
      <c r="R52" s="9">
        <f ca="1"/>
        <v>0.50697915605920341</v>
      </c>
      <c r="S52" s="8" t="s">
        <v>30</v>
      </c>
      <c r="T52" s="9">
        <f ca="1"/>
        <v>3.1489369999248798E-2</v>
      </c>
      <c r="U52" s="9">
        <f ca="1"/>
        <v>2.9108070141982412E-2</v>
      </c>
      <c r="V52" s="10">
        <v>0.375</v>
      </c>
      <c r="W52" s="9">
        <f ca="1"/>
        <v>1.1596751516139226E-2</v>
      </c>
      <c r="X52" s="10">
        <v>25</v>
      </c>
      <c r="Y52" s="9">
        <f ca="1"/>
        <v>9.9956300742884334</v>
      </c>
    </row>
    <row r="53" spans="1:25" x14ac:dyDescent="0.2">
      <c r="A53" s="6">
        <v>2</v>
      </c>
      <c r="B53" s="6">
        <v>1</v>
      </c>
      <c r="C53" s="6" t="s">
        <v>2</v>
      </c>
      <c r="D53" s="6" t="s">
        <v>3</v>
      </c>
      <c r="E53" s="6" t="s">
        <v>4</v>
      </c>
      <c r="F53" s="7">
        <v>60</v>
      </c>
      <c r="G53" s="7">
        <v>13</v>
      </c>
      <c r="H53" s="7">
        <v>0</v>
      </c>
      <c r="I53" s="7">
        <v>3</v>
      </c>
      <c r="J53" s="6">
        <v>2</v>
      </c>
      <c r="K53" s="6" t="s">
        <v>25</v>
      </c>
      <c r="L53" s="6" t="s">
        <v>26</v>
      </c>
      <c r="M53" s="6">
        <v>1024</v>
      </c>
      <c r="N53" s="8" t="s">
        <v>29</v>
      </c>
      <c r="O53" s="9">
        <f ca="1"/>
        <v>9.5170479906181757</v>
      </c>
      <c r="P53" s="9">
        <f ca="1"/>
        <v>10.02528158491341</v>
      </c>
      <c r="Q53" s="10">
        <v>2.1</v>
      </c>
      <c r="R53" s="9">
        <f ca="1"/>
        <v>0.9990625435021574</v>
      </c>
      <c r="S53" s="8" t="s">
        <v>30</v>
      </c>
      <c r="T53" s="9">
        <f ca="1"/>
        <v>3.5550493843456557E-2</v>
      </c>
      <c r="U53" s="9">
        <f ca="1"/>
        <v>3.5998047680467257E-2</v>
      </c>
      <c r="V53" s="10">
        <v>0.375</v>
      </c>
      <c r="W53" s="9">
        <f ca="1"/>
        <v>1.2299181902242121E-2</v>
      </c>
      <c r="X53" s="10">
        <v>25</v>
      </c>
      <c r="Y53" s="9">
        <f ca="1"/>
        <v>9.0964191960492133</v>
      </c>
    </row>
    <row r="54" spans="1:25" x14ac:dyDescent="0.2">
      <c r="A54" s="6">
        <v>2</v>
      </c>
      <c r="B54" s="6">
        <v>1</v>
      </c>
      <c r="C54" s="6" t="s">
        <v>2</v>
      </c>
      <c r="D54" s="6" t="s">
        <v>3</v>
      </c>
      <c r="E54" s="6" t="s">
        <v>4</v>
      </c>
      <c r="F54" s="7">
        <v>60</v>
      </c>
      <c r="G54" s="7">
        <v>13</v>
      </c>
      <c r="H54" s="7">
        <v>0</v>
      </c>
      <c r="I54" s="7">
        <v>3.3</v>
      </c>
      <c r="J54" s="6">
        <v>2</v>
      </c>
      <c r="K54" s="6" t="s">
        <v>25</v>
      </c>
      <c r="L54" s="6" t="s">
        <v>26</v>
      </c>
      <c r="M54" s="6">
        <v>1024</v>
      </c>
      <c r="N54" s="8" t="s">
        <v>29</v>
      </c>
      <c r="O54" s="9">
        <f ca="1"/>
        <v>10.10043379665796</v>
      </c>
      <c r="P54" s="9">
        <f ca="1"/>
        <v>7.0603378613064613</v>
      </c>
      <c r="Q54" s="10">
        <v>2.1</v>
      </c>
      <c r="R54" s="9">
        <f ca="1"/>
        <v>0.93824670262567067</v>
      </c>
      <c r="S54" s="8" t="s">
        <v>30</v>
      </c>
      <c r="T54" s="9">
        <f ca="1"/>
        <v>3.0884033760379632E-2</v>
      </c>
      <c r="U54" s="9">
        <f ca="1"/>
        <v>4.9825308497432511E-2</v>
      </c>
      <c r="V54" s="10">
        <v>0.375</v>
      </c>
      <c r="W54" s="9">
        <f ca="1"/>
        <v>1.325018246715531E-2</v>
      </c>
      <c r="X54" s="10">
        <v>25</v>
      </c>
      <c r="Y54" s="9">
        <f ca="1"/>
        <v>7.171758888653371</v>
      </c>
    </row>
    <row r="55" spans="1:25" x14ac:dyDescent="0.2">
      <c r="A55" s="6">
        <v>2</v>
      </c>
      <c r="B55" s="6">
        <v>1</v>
      </c>
      <c r="C55" s="6" t="s">
        <v>2</v>
      </c>
      <c r="D55" s="6" t="s">
        <v>3</v>
      </c>
      <c r="E55" s="6" t="s">
        <v>4</v>
      </c>
      <c r="F55" s="7">
        <v>60</v>
      </c>
      <c r="G55" s="7">
        <v>13</v>
      </c>
      <c r="H55" s="7">
        <v>0</v>
      </c>
      <c r="I55" s="7">
        <v>3.6</v>
      </c>
      <c r="J55" s="6">
        <v>2</v>
      </c>
      <c r="K55" s="6" t="s">
        <v>25</v>
      </c>
      <c r="L55" s="6" t="s">
        <v>26</v>
      </c>
      <c r="M55" s="6">
        <v>1024</v>
      </c>
      <c r="N55" s="8" t="s">
        <v>29</v>
      </c>
      <c r="O55" s="9">
        <f ca="1"/>
        <v>10.738523476826259</v>
      </c>
      <c r="P55" s="9">
        <f ca="1"/>
        <v>10.897074954791632</v>
      </c>
      <c r="Q55" s="10">
        <v>2.1</v>
      </c>
      <c r="R55" s="9">
        <f ca="1"/>
        <v>0.6601674867060997</v>
      </c>
      <c r="S55" s="8" t="s">
        <v>30</v>
      </c>
      <c r="T55" s="9">
        <f ca="1"/>
        <v>3.880552822934033E-2</v>
      </c>
      <c r="U55" s="9">
        <f ca="1"/>
        <v>4.929538773466971E-2</v>
      </c>
      <c r="V55" s="10">
        <v>0.375</v>
      </c>
      <c r="W55" s="9">
        <f ca="1"/>
        <v>1.3779129269586219E-2</v>
      </c>
      <c r="X55" s="10">
        <v>25</v>
      </c>
      <c r="Y55" s="9">
        <f ca="1"/>
        <v>9.6151004694043625</v>
      </c>
    </row>
    <row r="56" spans="1:25" x14ac:dyDescent="0.2">
      <c r="A56" s="6">
        <v>3</v>
      </c>
      <c r="B56" s="6">
        <v>1</v>
      </c>
      <c r="C56" s="6" t="s">
        <v>2</v>
      </c>
      <c r="D56" s="6" t="s">
        <v>3</v>
      </c>
      <c r="E56" s="6" t="s">
        <v>4</v>
      </c>
      <c r="F56" s="7">
        <v>25</v>
      </c>
      <c r="G56" s="7">
        <v>11</v>
      </c>
      <c r="H56" s="7">
        <v>0</v>
      </c>
      <c r="I56" s="7">
        <v>3</v>
      </c>
      <c r="J56" s="6">
        <v>1</v>
      </c>
      <c r="K56" s="6" t="s">
        <v>25</v>
      </c>
      <c r="L56" s="6" t="s">
        <v>26</v>
      </c>
      <c r="M56" s="6">
        <v>1024</v>
      </c>
      <c r="N56" s="8" t="s">
        <v>31</v>
      </c>
      <c r="O56" s="9">
        <f ca="1"/>
        <v>9.3563489344757613</v>
      </c>
      <c r="P56" s="9">
        <f ca="1"/>
        <v>8.5060580816128191</v>
      </c>
      <c r="Q56" s="10">
        <v>2.1</v>
      </c>
      <c r="R56" s="9">
        <f ca="1"/>
        <v>0.97710964927963473</v>
      </c>
      <c r="S56" s="8" t="s">
        <v>32</v>
      </c>
      <c r="T56" s="9">
        <f ca="1"/>
        <v>2.3406860033137442E-2</v>
      </c>
      <c r="U56" s="9">
        <f ca="1"/>
        <v>4.4881238938690365E-2</v>
      </c>
      <c r="V56" s="10">
        <v>0.375</v>
      </c>
      <c r="W56" s="9">
        <f ca="1"/>
        <v>1.3755754094385418E-2</v>
      </c>
      <c r="X56" s="10">
        <v>25</v>
      </c>
      <c r="Y56" s="9">
        <f ca="1"/>
        <v>11.011357332078955</v>
      </c>
    </row>
    <row r="57" spans="1:25" x14ac:dyDescent="0.2">
      <c r="A57" s="6">
        <v>3</v>
      </c>
      <c r="B57" s="6">
        <v>1</v>
      </c>
      <c r="C57" s="6" t="s">
        <v>2</v>
      </c>
      <c r="D57" s="6" t="s">
        <v>3</v>
      </c>
      <c r="E57" s="6" t="s">
        <v>4</v>
      </c>
      <c r="F57" s="7">
        <v>25</v>
      </c>
      <c r="G57" s="7">
        <v>11</v>
      </c>
      <c r="H57" s="7">
        <v>0</v>
      </c>
      <c r="I57" s="7">
        <v>3.3</v>
      </c>
      <c r="J57" s="6">
        <v>1</v>
      </c>
      <c r="K57" s="6" t="s">
        <v>25</v>
      </c>
      <c r="L57" s="6" t="s">
        <v>26</v>
      </c>
      <c r="M57" s="6">
        <v>1024</v>
      </c>
      <c r="N57" s="8" t="s">
        <v>31</v>
      </c>
      <c r="O57" s="9">
        <f ca="1"/>
        <v>9.9616367170638256</v>
      </c>
      <c r="P57" s="9">
        <f ca="1"/>
        <v>6.7338572905723844</v>
      </c>
      <c r="Q57" s="10">
        <v>2.1</v>
      </c>
      <c r="R57" s="9">
        <f ca="1"/>
        <v>0.75247530182084887</v>
      </c>
      <c r="S57" s="8" t="s">
        <v>32</v>
      </c>
      <c r="T57" s="9">
        <f ca="1"/>
        <v>3.8403963111669479E-2</v>
      </c>
      <c r="U57" s="9">
        <f ca="1"/>
        <v>3.6051706369207452E-2</v>
      </c>
      <c r="V57" s="10">
        <v>0.375</v>
      </c>
      <c r="W57" s="9">
        <f ca="1"/>
        <v>1.4560478944742604E-2</v>
      </c>
      <c r="X57" s="10">
        <v>25</v>
      </c>
      <c r="Y57" s="9">
        <f ca="1"/>
        <v>6.3509807145760364</v>
      </c>
    </row>
    <row r="58" spans="1:25" x14ac:dyDescent="0.2">
      <c r="A58" s="6">
        <v>3</v>
      </c>
      <c r="B58" s="6">
        <v>1</v>
      </c>
      <c r="C58" s="6" t="s">
        <v>2</v>
      </c>
      <c r="D58" s="6" t="s">
        <v>3</v>
      </c>
      <c r="E58" s="6" t="s">
        <v>4</v>
      </c>
      <c r="F58" s="7">
        <v>25</v>
      </c>
      <c r="G58" s="7">
        <v>11</v>
      </c>
      <c r="H58" s="7">
        <v>0</v>
      </c>
      <c r="I58" s="7">
        <v>3.6</v>
      </c>
      <c r="J58" s="6">
        <v>1</v>
      </c>
      <c r="K58" s="6" t="s">
        <v>25</v>
      </c>
      <c r="L58" s="6" t="s">
        <v>26</v>
      </c>
      <c r="M58" s="6">
        <v>1024</v>
      </c>
      <c r="N58" s="8" t="s">
        <v>31</v>
      </c>
      <c r="O58" s="9">
        <f ca="1"/>
        <v>8.4925877504385419</v>
      </c>
      <c r="P58" s="9">
        <f ca="1"/>
        <v>9.0403726229657444</v>
      </c>
      <c r="Q58" s="10">
        <v>2.1</v>
      </c>
      <c r="R58" s="9">
        <f ca="1"/>
        <v>0.58694950633742615</v>
      </c>
      <c r="S58" s="8" t="s">
        <v>32</v>
      </c>
      <c r="T58" s="9">
        <f ca="1"/>
        <v>3.9452812519857383E-2</v>
      </c>
      <c r="U58" s="9">
        <f ca="1"/>
        <v>3.9956757573590254E-2</v>
      </c>
      <c r="V58" s="10">
        <v>0.375</v>
      </c>
      <c r="W58" s="9">
        <f ca="1"/>
        <v>1.2947192685717469E-2</v>
      </c>
      <c r="X58" s="10">
        <v>25</v>
      </c>
      <c r="Y58" s="9">
        <f ca="1"/>
        <v>10.378726075411231</v>
      </c>
    </row>
    <row r="59" spans="1:25" x14ac:dyDescent="0.2">
      <c r="A59" s="6">
        <v>3</v>
      </c>
      <c r="B59" s="6">
        <v>1</v>
      </c>
      <c r="C59" s="6" t="s">
        <v>2</v>
      </c>
      <c r="D59" s="6" t="s">
        <v>3</v>
      </c>
      <c r="E59" s="6" t="s">
        <v>4</v>
      </c>
      <c r="F59" s="7">
        <v>25</v>
      </c>
      <c r="G59" s="7">
        <v>12</v>
      </c>
      <c r="H59" s="7">
        <v>0</v>
      </c>
      <c r="I59" s="7">
        <v>3</v>
      </c>
      <c r="J59" s="6">
        <v>1</v>
      </c>
      <c r="K59" s="6" t="s">
        <v>25</v>
      </c>
      <c r="L59" s="6" t="s">
        <v>26</v>
      </c>
      <c r="M59" s="6">
        <v>1024</v>
      </c>
      <c r="N59" s="8" t="s">
        <v>31</v>
      </c>
      <c r="O59" s="9">
        <f ca="1"/>
        <v>8.5987694842588969</v>
      </c>
      <c r="P59" s="9">
        <f ca="1"/>
        <v>8.7353654628882857</v>
      </c>
      <c r="Q59" s="10">
        <v>2.1</v>
      </c>
      <c r="R59" s="9">
        <f ca="1"/>
        <v>0.85227987279792594</v>
      </c>
      <c r="S59" s="8" t="s">
        <v>32</v>
      </c>
      <c r="T59" s="9">
        <f ca="1"/>
        <v>2.0879343697820518E-2</v>
      </c>
      <c r="U59" s="9">
        <f ca="1"/>
        <v>4.3695315098848046E-2</v>
      </c>
      <c r="V59" s="10">
        <v>0.375</v>
      </c>
      <c r="W59" s="9">
        <f ca="1"/>
        <v>1.4533368200068085E-2</v>
      </c>
      <c r="X59" s="10">
        <v>25</v>
      </c>
      <c r="Y59" s="9">
        <f ca="1"/>
        <v>7.6468990051937062</v>
      </c>
    </row>
    <row r="60" spans="1:25" x14ac:dyDescent="0.2">
      <c r="A60" s="6">
        <v>3</v>
      </c>
      <c r="B60" s="6">
        <v>1</v>
      </c>
      <c r="C60" s="6" t="s">
        <v>2</v>
      </c>
      <c r="D60" s="6" t="s">
        <v>3</v>
      </c>
      <c r="E60" s="6" t="s">
        <v>4</v>
      </c>
      <c r="F60" s="7">
        <v>25</v>
      </c>
      <c r="G60" s="7">
        <v>12</v>
      </c>
      <c r="H60" s="7">
        <v>0</v>
      </c>
      <c r="I60" s="7">
        <v>3.3</v>
      </c>
      <c r="J60" s="6">
        <v>1</v>
      </c>
      <c r="K60" s="6" t="s">
        <v>25</v>
      </c>
      <c r="L60" s="6" t="s">
        <v>26</v>
      </c>
      <c r="M60" s="6">
        <v>1024</v>
      </c>
      <c r="N60" s="8" t="s">
        <v>31</v>
      </c>
      <c r="O60" s="9">
        <f ca="1"/>
        <v>8.9229245766240588</v>
      </c>
      <c r="P60" s="9">
        <f ca="1"/>
        <v>7.9393034812651058</v>
      </c>
      <c r="Q60" s="10">
        <v>2.1</v>
      </c>
      <c r="R60" s="9">
        <f ca="1"/>
        <v>0.86774512755092759</v>
      </c>
      <c r="S60" s="8" t="s">
        <v>32</v>
      </c>
      <c r="T60" s="9">
        <f ca="1"/>
        <v>2.8278222489638648E-2</v>
      </c>
      <c r="U60" s="9">
        <f ca="1"/>
        <v>4.2829627417913574E-2</v>
      </c>
      <c r="V60" s="10">
        <v>0.375</v>
      </c>
      <c r="W60" s="9">
        <f ca="1"/>
        <v>1.4745054554275624E-2</v>
      </c>
      <c r="X60" s="10">
        <v>25</v>
      </c>
      <c r="Y60" s="9">
        <f ca="1"/>
        <v>8.2045573866853765</v>
      </c>
    </row>
    <row r="61" spans="1:25" x14ac:dyDescent="0.2">
      <c r="A61" s="6">
        <v>3</v>
      </c>
      <c r="B61" s="6">
        <v>1</v>
      </c>
      <c r="C61" s="6" t="s">
        <v>2</v>
      </c>
      <c r="D61" s="6" t="s">
        <v>3</v>
      </c>
      <c r="E61" s="6" t="s">
        <v>4</v>
      </c>
      <c r="F61" s="7">
        <v>25</v>
      </c>
      <c r="G61" s="7">
        <v>12</v>
      </c>
      <c r="H61" s="7">
        <v>0</v>
      </c>
      <c r="I61" s="7">
        <v>3.6</v>
      </c>
      <c r="J61" s="6">
        <v>1</v>
      </c>
      <c r="K61" s="6" t="s">
        <v>25</v>
      </c>
      <c r="L61" s="6" t="s">
        <v>26</v>
      </c>
      <c r="M61" s="6">
        <v>1024</v>
      </c>
      <c r="N61" s="8" t="s">
        <v>31</v>
      </c>
      <c r="O61" s="9">
        <f ca="1"/>
        <v>8.6908470758470742</v>
      </c>
      <c r="P61" s="9">
        <f ca="1"/>
        <v>9.1880521763951961</v>
      </c>
      <c r="Q61" s="10">
        <v>2.1</v>
      </c>
      <c r="R61" s="9">
        <f ca="1"/>
        <v>0.87223636758510048</v>
      </c>
      <c r="S61" s="8" t="s">
        <v>32</v>
      </c>
      <c r="T61" s="9">
        <f ca="1"/>
        <v>2.5880628011048051E-2</v>
      </c>
      <c r="U61" s="9">
        <f ca="1"/>
        <v>4.1466264406206002E-2</v>
      </c>
      <c r="V61" s="10">
        <v>0.375</v>
      </c>
      <c r="W61" s="9">
        <f ca="1"/>
        <v>1.2910793800849901E-2</v>
      </c>
      <c r="X61" s="10">
        <v>25</v>
      </c>
      <c r="Y61" s="9">
        <f ca="1"/>
        <v>10.233921127858475</v>
      </c>
    </row>
    <row r="62" spans="1:25" x14ac:dyDescent="0.2">
      <c r="A62" s="6">
        <v>3</v>
      </c>
      <c r="B62" s="6">
        <v>1</v>
      </c>
      <c r="C62" s="6" t="s">
        <v>2</v>
      </c>
      <c r="D62" s="6" t="s">
        <v>3</v>
      </c>
      <c r="E62" s="6" t="s">
        <v>4</v>
      </c>
      <c r="F62" s="7">
        <v>25</v>
      </c>
      <c r="G62" s="7">
        <v>13</v>
      </c>
      <c r="H62" s="7">
        <v>0</v>
      </c>
      <c r="I62" s="7">
        <v>3</v>
      </c>
      <c r="J62" s="6">
        <v>1</v>
      </c>
      <c r="K62" s="6" t="s">
        <v>25</v>
      </c>
      <c r="L62" s="6" t="s">
        <v>26</v>
      </c>
      <c r="M62" s="6">
        <v>1024</v>
      </c>
      <c r="N62" s="8" t="s">
        <v>31</v>
      </c>
      <c r="O62" s="9">
        <f ca="1"/>
        <v>9.6406974158046133</v>
      </c>
      <c r="P62" s="9">
        <f ca="1"/>
        <v>8.4785510427910999</v>
      </c>
      <c r="Q62" s="10">
        <v>2.1</v>
      </c>
      <c r="R62" s="9">
        <f ca="1"/>
        <v>1.0027094389555153</v>
      </c>
      <c r="S62" s="8" t="s">
        <v>32</v>
      </c>
      <c r="T62" s="9">
        <f ca="1"/>
        <v>3.3682514889558222E-2</v>
      </c>
      <c r="U62" s="9">
        <f ca="1"/>
        <v>3.2713021631590442E-2</v>
      </c>
      <c r="V62" s="10">
        <v>0.375</v>
      </c>
      <c r="W62" s="9">
        <f ca="1"/>
        <v>1.1582475094612226E-2</v>
      </c>
      <c r="X62" s="10">
        <v>25</v>
      </c>
      <c r="Y62" s="9">
        <f ca="1"/>
        <v>10.88568298543327</v>
      </c>
    </row>
    <row r="63" spans="1:25" x14ac:dyDescent="0.2">
      <c r="A63" s="6">
        <v>3</v>
      </c>
      <c r="B63" s="6">
        <v>1</v>
      </c>
      <c r="C63" s="6" t="s">
        <v>2</v>
      </c>
      <c r="D63" s="6" t="s">
        <v>3</v>
      </c>
      <c r="E63" s="6" t="s">
        <v>4</v>
      </c>
      <c r="F63" s="7">
        <v>25</v>
      </c>
      <c r="G63" s="7">
        <v>13</v>
      </c>
      <c r="H63" s="7">
        <v>0</v>
      </c>
      <c r="I63" s="7">
        <v>3.3</v>
      </c>
      <c r="J63" s="6">
        <v>1</v>
      </c>
      <c r="K63" s="6" t="s">
        <v>25</v>
      </c>
      <c r="L63" s="6" t="s">
        <v>26</v>
      </c>
      <c r="M63" s="6">
        <v>1024</v>
      </c>
      <c r="N63" s="8" t="s">
        <v>31</v>
      </c>
      <c r="O63" s="9">
        <f ca="1"/>
        <v>6.4070782256317695</v>
      </c>
      <c r="P63" s="9">
        <f ca="1"/>
        <v>7.1339015490189466</v>
      </c>
      <c r="Q63" s="10">
        <v>2.1</v>
      </c>
      <c r="R63" s="9">
        <f ca="1"/>
        <v>0.67422421291450685</v>
      </c>
      <c r="S63" s="8" t="s">
        <v>32</v>
      </c>
      <c r="T63" s="9">
        <f ca="1"/>
        <v>3.4709188241077875E-2</v>
      </c>
      <c r="U63" s="9">
        <f ca="1"/>
        <v>4.4424982031137795E-2</v>
      </c>
      <c r="V63" s="10">
        <v>0.375</v>
      </c>
      <c r="W63" s="9">
        <f ca="1"/>
        <v>1.1893344732626231E-2</v>
      </c>
      <c r="X63" s="10">
        <v>25</v>
      </c>
      <c r="Y63" s="9">
        <f ca="1"/>
        <v>10.539629834103446</v>
      </c>
    </row>
    <row r="64" spans="1:25" x14ac:dyDescent="0.2">
      <c r="A64" s="6">
        <v>3</v>
      </c>
      <c r="B64" s="6">
        <v>1</v>
      </c>
      <c r="C64" s="6" t="s">
        <v>2</v>
      </c>
      <c r="D64" s="6" t="s">
        <v>3</v>
      </c>
      <c r="E64" s="6" t="s">
        <v>4</v>
      </c>
      <c r="F64" s="7">
        <v>25</v>
      </c>
      <c r="G64" s="7">
        <v>13</v>
      </c>
      <c r="H64" s="7">
        <v>0</v>
      </c>
      <c r="I64" s="7">
        <v>3.6</v>
      </c>
      <c r="J64" s="6">
        <v>1</v>
      </c>
      <c r="K64" s="6" t="s">
        <v>25</v>
      </c>
      <c r="L64" s="6" t="s">
        <v>26</v>
      </c>
      <c r="M64" s="6">
        <v>1024</v>
      </c>
      <c r="N64" s="8" t="s">
        <v>31</v>
      </c>
      <c r="O64" s="9">
        <f ca="1"/>
        <v>7.9849311983203997</v>
      </c>
      <c r="P64" s="9">
        <f ca="1"/>
        <v>11.127028192758178</v>
      </c>
      <c r="Q64" s="10">
        <v>2.1</v>
      </c>
      <c r="R64" s="9">
        <f ca="1"/>
        <v>0.85884330915561391</v>
      </c>
      <c r="S64" s="8" t="s">
        <v>32</v>
      </c>
      <c r="T64" s="9">
        <f ca="1"/>
        <v>3.7808321605118489E-2</v>
      </c>
      <c r="U64" s="9">
        <f ca="1"/>
        <v>3.4163687182731578E-2</v>
      </c>
      <c r="V64" s="10">
        <v>0.375</v>
      </c>
      <c r="W64" s="9">
        <f ca="1"/>
        <v>1.2417393766006609E-2</v>
      </c>
      <c r="X64" s="10">
        <v>25</v>
      </c>
      <c r="Y64" s="9">
        <f ca="1"/>
        <v>6.6253524015969329</v>
      </c>
    </row>
    <row r="65" spans="1:25" x14ac:dyDescent="0.2">
      <c r="A65" s="6">
        <v>3</v>
      </c>
      <c r="B65" s="6">
        <v>1</v>
      </c>
      <c r="C65" s="6" t="s">
        <v>2</v>
      </c>
      <c r="D65" s="6" t="s">
        <v>3</v>
      </c>
      <c r="E65" s="6" t="s">
        <v>4</v>
      </c>
      <c r="F65" s="7">
        <v>0</v>
      </c>
      <c r="G65" s="7">
        <v>11</v>
      </c>
      <c r="H65" s="7">
        <v>0</v>
      </c>
      <c r="I65" s="7">
        <v>3</v>
      </c>
      <c r="J65" s="6">
        <v>1</v>
      </c>
      <c r="K65" s="6" t="s">
        <v>25</v>
      </c>
      <c r="L65" s="6" t="s">
        <v>26</v>
      </c>
      <c r="M65" s="6">
        <v>1024</v>
      </c>
      <c r="N65" s="8" t="s">
        <v>31</v>
      </c>
      <c r="O65" s="9">
        <f ca="1"/>
        <v>9.7563556042134767</v>
      </c>
      <c r="P65" s="9">
        <f ca="1"/>
        <v>6.9143916914069319</v>
      </c>
      <c r="Q65" s="10">
        <v>2.1</v>
      </c>
      <c r="R65" s="9">
        <f ca="1"/>
        <v>0.8569684917596504</v>
      </c>
      <c r="S65" s="8" t="s">
        <v>32</v>
      </c>
      <c r="T65" s="9">
        <f ca="1"/>
        <v>3.0837464794637833E-2</v>
      </c>
      <c r="U65" s="9">
        <f ca="1"/>
        <v>3.4671753511921762E-2</v>
      </c>
      <c r="V65" s="10">
        <v>0.375</v>
      </c>
      <c r="W65" s="9">
        <f ca="1"/>
        <v>1.0842465172116506E-2</v>
      </c>
      <c r="X65" s="10">
        <v>25</v>
      </c>
      <c r="Y65" s="9">
        <f ca="1"/>
        <v>7.6337932444292846</v>
      </c>
    </row>
    <row r="66" spans="1:25" x14ac:dyDescent="0.2">
      <c r="A66" s="6">
        <v>3</v>
      </c>
      <c r="B66" s="6">
        <v>1</v>
      </c>
      <c r="C66" s="6" t="s">
        <v>2</v>
      </c>
      <c r="D66" s="6" t="s">
        <v>3</v>
      </c>
      <c r="E66" s="6" t="s">
        <v>4</v>
      </c>
      <c r="F66" s="7">
        <v>0</v>
      </c>
      <c r="G66" s="7">
        <v>11</v>
      </c>
      <c r="H66" s="7">
        <v>0</v>
      </c>
      <c r="I66" s="7">
        <v>3.3</v>
      </c>
      <c r="J66" s="6">
        <v>1</v>
      </c>
      <c r="K66" s="6" t="s">
        <v>25</v>
      </c>
      <c r="L66" s="6" t="s">
        <v>26</v>
      </c>
      <c r="M66" s="6">
        <v>1024</v>
      </c>
      <c r="N66" s="8" t="s">
        <v>31</v>
      </c>
      <c r="O66" s="9">
        <f ca="1"/>
        <v>10.565196526945147</v>
      </c>
      <c r="P66" s="9">
        <f ca="1"/>
        <v>6.5417702284274712</v>
      </c>
      <c r="Q66" s="10">
        <v>2.1</v>
      </c>
      <c r="R66" s="9">
        <f ca="1"/>
        <v>0.70932654792995731</v>
      </c>
      <c r="S66" s="8" t="s">
        <v>32</v>
      </c>
      <c r="T66" s="9">
        <f ca="1"/>
        <v>3.229855971181099E-2</v>
      </c>
      <c r="U66" s="9">
        <f ca="1"/>
        <v>3.9256361856947253E-2</v>
      </c>
      <c r="V66" s="10">
        <v>0.375</v>
      </c>
      <c r="W66" s="9">
        <f ca="1"/>
        <v>1.0447716421334432E-2</v>
      </c>
      <c r="X66" s="10">
        <v>25</v>
      </c>
      <c r="Y66" s="9">
        <f ca="1"/>
        <v>7.1615802625037253</v>
      </c>
    </row>
    <row r="67" spans="1:25" x14ac:dyDescent="0.2">
      <c r="A67" s="6">
        <v>3</v>
      </c>
      <c r="B67" s="6">
        <v>1</v>
      </c>
      <c r="C67" s="6" t="s">
        <v>2</v>
      </c>
      <c r="D67" s="6" t="s">
        <v>3</v>
      </c>
      <c r="E67" s="6" t="s">
        <v>4</v>
      </c>
      <c r="F67" s="7">
        <v>0</v>
      </c>
      <c r="G67" s="7">
        <v>11</v>
      </c>
      <c r="H67" s="7">
        <v>0</v>
      </c>
      <c r="I67" s="7">
        <v>3.6</v>
      </c>
      <c r="J67" s="6">
        <v>1</v>
      </c>
      <c r="K67" s="6" t="s">
        <v>25</v>
      </c>
      <c r="L67" s="6" t="s">
        <v>26</v>
      </c>
      <c r="M67" s="6">
        <v>1024</v>
      </c>
      <c r="N67" s="8" t="s">
        <v>31</v>
      </c>
      <c r="O67" s="9">
        <f ca="1"/>
        <v>6.5774748068505717</v>
      </c>
      <c r="P67" s="9">
        <f ca="1"/>
        <v>7.3200885400984532</v>
      </c>
      <c r="Q67" s="10">
        <v>2.1</v>
      </c>
      <c r="R67" s="9">
        <f ca="1"/>
        <v>0.84865670849892549</v>
      </c>
      <c r="S67" s="8" t="s">
        <v>32</v>
      </c>
      <c r="T67" s="9">
        <f ca="1"/>
        <v>2.0415279608673037E-2</v>
      </c>
      <c r="U67" s="9">
        <f ca="1"/>
        <v>2.9165409955156565E-2</v>
      </c>
      <c r="V67" s="10">
        <v>0.375</v>
      </c>
      <c r="W67" s="9">
        <f ca="1"/>
        <v>1.2972971789269901E-2</v>
      </c>
      <c r="X67" s="10">
        <v>25</v>
      </c>
      <c r="Y67" s="9">
        <f ca="1"/>
        <v>10.488509210527283</v>
      </c>
    </row>
    <row r="68" spans="1:25" x14ac:dyDescent="0.2">
      <c r="A68" s="6">
        <v>3</v>
      </c>
      <c r="B68" s="6">
        <v>1</v>
      </c>
      <c r="C68" s="6" t="s">
        <v>2</v>
      </c>
      <c r="D68" s="6" t="s">
        <v>3</v>
      </c>
      <c r="E68" s="6" t="s">
        <v>4</v>
      </c>
      <c r="F68" s="7">
        <v>0</v>
      </c>
      <c r="G68" s="7">
        <v>12</v>
      </c>
      <c r="H68" s="7">
        <v>0</v>
      </c>
      <c r="I68" s="7">
        <v>3</v>
      </c>
      <c r="J68" s="6">
        <v>1</v>
      </c>
      <c r="K68" s="6" t="s">
        <v>25</v>
      </c>
      <c r="L68" s="6" t="s">
        <v>26</v>
      </c>
      <c r="M68" s="6">
        <v>1024</v>
      </c>
      <c r="N68" s="8" t="s">
        <v>31</v>
      </c>
      <c r="O68" s="9">
        <f ca="1"/>
        <v>8.1953995659181427</v>
      </c>
      <c r="P68" s="9">
        <f ca="1"/>
        <v>8.0112736383540408</v>
      </c>
      <c r="Q68" s="10">
        <v>2.1</v>
      </c>
      <c r="R68" s="9">
        <f ca="1"/>
        <v>0.52368592516400947</v>
      </c>
      <c r="S68" s="8" t="s">
        <v>32</v>
      </c>
      <c r="T68" s="9">
        <f ca="1"/>
        <v>3.1841776765096953E-2</v>
      </c>
      <c r="U68" s="9">
        <f ca="1"/>
        <v>3.6384280245122143E-2</v>
      </c>
      <c r="V68" s="10">
        <v>0.375</v>
      </c>
      <c r="W68" s="9">
        <f ca="1"/>
        <v>1.4642243905223513E-2</v>
      </c>
      <c r="X68" s="10">
        <v>25</v>
      </c>
      <c r="Y68" s="9">
        <f ca="1"/>
        <v>7.2269071778580303</v>
      </c>
    </row>
    <row r="69" spans="1:25" x14ac:dyDescent="0.2">
      <c r="A69" s="6">
        <v>3</v>
      </c>
      <c r="B69" s="6">
        <v>1</v>
      </c>
      <c r="C69" s="6" t="s">
        <v>2</v>
      </c>
      <c r="D69" s="6" t="s">
        <v>3</v>
      </c>
      <c r="E69" s="6" t="s">
        <v>4</v>
      </c>
      <c r="F69" s="7">
        <v>0</v>
      </c>
      <c r="G69" s="7">
        <v>12</v>
      </c>
      <c r="H69" s="7">
        <v>0</v>
      </c>
      <c r="I69" s="7">
        <v>3.3</v>
      </c>
      <c r="J69" s="6">
        <v>1</v>
      </c>
      <c r="K69" s="6" t="s">
        <v>25</v>
      </c>
      <c r="L69" s="6" t="s">
        <v>26</v>
      </c>
      <c r="M69" s="6">
        <v>1024</v>
      </c>
      <c r="N69" s="8" t="s">
        <v>31</v>
      </c>
      <c r="O69" s="9">
        <f ca="1"/>
        <v>8.53464579612581</v>
      </c>
      <c r="P69" s="9">
        <f ca="1"/>
        <v>8.4025099346459307</v>
      </c>
      <c r="Q69" s="10">
        <v>2.1</v>
      </c>
      <c r="R69" s="9">
        <f ca="1"/>
        <v>0.73802488157665758</v>
      </c>
      <c r="S69" s="8" t="s">
        <v>32</v>
      </c>
      <c r="T69" s="9">
        <f ca="1"/>
        <v>3.8266168800871685E-2</v>
      </c>
      <c r="U69" s="9">
        <f ca="1"/>
        <v>5.2161184854370643E-2</v>
      </c>
      <c r="V69" s="10">
        <v>0.375</v>
      </c>
      <c r="W69" s="9">
        <f ca="1"/>
        <v>1.3026814365684931E-2</v>
      </c>
      <c r="X69" s="10">
        <v>25</v>
      </c>
      <c r="Y69" s="9">
        <f ca="1"/>
        <v>8.725436951312755</v>
      </c>
    </row>
    <row r="70" spans="1:25" x14ac:dyDescent="0.2">
      <c r="A70" s="6">
        <v>3</v>
      </c>
      <c r="B70" s="6">
        <v>1</v>
      </c>
      <c r="C70" s="6" t="s">
        <v>2</v>
      </c>
      <c r="D70" s="6" t="s">
        <v>3</v>
      </c>
      <c r="E70" s="6" t="s">
        <v>4</v>
      </c>
      <c r="F70" s="7">
        <v>0</v>
      </c>
      <c r="G70" s="7">
        <v>12</v>
      </c>
      <c r="H70" s="7">
        <v>0</v>
      </c>
      <c r="I70" s="7">
        <v>3.6</v>
      </c>
      <c r="J70" s="6">
        <v>1</v>
      </c>
      <c r="K70" s="6" t="s">
        <v>25</v>
      </c>
      <c r="L70" s="6" t="s">
        <v>26</v>
      </c>
      <c r="M70" s="6">
        <v>1024</v>
      </c>
      <c r="N70" s="8" t="s">
        <v>31</v>
      </c>
      <c r="O70" s="9">
        <f ca="1"/>
        <v>8.3283480886112358</v>
      </c>
      <c r="P70" s="9">
        <f ca="1"/>
        <v>10.880500364578133</v>
      </c>
      <c r="Q70" s="10">
        <v>2.1</v>
      </c>
      <c r="R70" s="9">
        <f ca="1"/>
        <v>0.61686152324079457</v>
      </c>
      <c r="S70" s="8" t="s">
        <v>32</v>
      </c>
      <c r="T70" s="9">
        <f ca="1"/>
        <v>2.5598186280226486E-2</v>
      </c>
      <c r="U70" s="9">
        <f ca="1"/>
        <v>4.4719037501083081E-2</v>
      </c>
      <c r="V70" s="10">
        <v>0.375</v>
      </c>
      <c r="W70" s="9">
        <f ca="1"/>
        <v>1.2931479551336864E-2</v>
      </c>
      <c r="X70" s="10">
        <v>25</v>
      </c>
      <c r="Y70" s="9">
        <f ca="1"/>
        <v>7.5339830555128078</v>
      </c>
    </row>
    <row r="71" spans="1:25" x14ac:dyDescent="0.2">
      <c r="A71" s="6">
        <v>3</v>
      </c>
      <c r="B71" s="6">
        <v>1</v>
      </c>
      <c r="C71" s="6" t="s">
        <v>2</v>
      </c>
      <c r="D71" s="6" t="s">
        <v>3</v>
      </c>
      <c r="E71" s="6" t="s">
        <v>4</v>
      </c>
      <c r="F71" s="7">
        <v>0</v>
      </c>
      <c r="G71" s="7">
        <v>13</v>
      </c>
      <c r="H71" s="7">
        <v>0</v>
      </c>
      <c r="I71" s="7">
        <v>3</v>
      </c>
      <c r="J71" s="6">
        <v>1</v>
      </c>
      <c r="K71" s="6" t="s">
        <v>25</v>
      </c>
      <c r="L71" s="6" t="s">
        <v>26</v>
      </c>
      <c r="M71" s="6">
        <v>1024</v>
      </c>
      <c r="N71" s="8" t="s">
        <v>31</v>
      </c>
      <c r="O71" s="9">
        <f ca="1"/>
        <v>10.314508072967858</v>
      </c>
      <c r="P71" s="9">
        <f ca="1"/>
        <v>7.3600436068123765</v>
      </c>
      <c r="Q71" s="10">
        <v>2.1</v>
      </c>
      <c r="R71" s="9">
        <f ca="1"/>
        <v>0.50622349953180223</v>
      </c>
      <c r="S71" s="8" t="s">
        <v>32</v>
      </c>
      <c r="T71" s="9">
        <f ca="1"/>
        <v>2.0097524640386229E-2</v>
      </c>
      <c r="U71" s="9">
        <f ca="1"/>
        <v>3.402405328311283E-2</v>
      </c>
      <c r="V71" s="10">
        <v>0.375</v>
      </c>
      <c r="W71" s="9">
        <f ca="1"/>
        <v>1.4823139835998133E-2</v>
      </c>
      <c r="X71" s="10">
        <v>25</v>
      </c>
      <c r="Y71" s="9">
        <f ca="1"/>
        <v>10.977949789318487</v>
      </c>
    </row>
    <row r="72" spans="1:25" x14ac:dyDescent="0.2">
      <c r="A72" s="6">
        <v>3</v>
      </c>
      <c r="B72" s="6">
        <v>1</v>
      </c>
      <c r="C72" s="6" t="s">
        <v>2</v>
      </c>
      <c r="D72" s="6" t="s">
        <v>3</v>
      </c>
      <c r="E72" s="6" t="s">
        <v>4</v>
      </c>
      <c r="F72" s="7">
        <v>0</v>
      </c>
      <c r="G72" s="7">
        <v>13</v>
      </c>
      <c r="H72" s="7">
        <v>0</v>
      </c>
      <c r="I72" s="7">
        <v>3.3</v>
      </c>
      <c r="J72" s="6">
        <v>1</v>
      </c>
      <c r="K72" s="6" t="s">
        <v>25</v>
      </c>
      <c r="L72" s="6" t="s">
        <v>26</v>
      </c>
      <c r="M72" s="6">
        <v>1024</v>
      </c>
      <c r="N72" s="8" t="s">
        <v>31</v>
      </c>
      <c r="O72" s="9">
        <f ca="1"/>
        <v>7.6647663417305516</v>
      </c>
      <c r="P72" s="9">
        <f ca="1"/>
        <v>8.9946603688974776</v>
      </c>
      <c r="Q72" s="10">
        <v>2.1</v>
      </c>
      <c r="R72" s="9">
        <f ca="1"/>
        <v>0.75724323231707991</v>
      </c>
      <c r="S72" s="8" t="s">
        <v>32</v>
      </c>
      <c r="T72" s="9">
        <f ca="1"/>
        <v>3.4640001433217257E-2</v>
      </c>
      <c r="U72" s="9">
        <f ca="1"/>
        <v>3.350639348018223E-2</v>
      </c>
      <c r="V72" s="10">
        <v>0.375</v>
      </c>
      <c r="W72" s="9">
        <f ca="1"/>
        <v>1.1943273928365831E-2</v>
      </c>
      <c r="X72" s="10">
        <v>25</v>
      </c>
      <c r="Y72" s="9">
        <f ca="1"/>
        <v>7.983207380902309</v>
      </c>
    </row>
    <row r="73" spans="1:25" x14ac:dyDescent="0.2">
      <c r="A73" s="6">
        <v>3</v>
      </c>
      <c r="B73" s="6">
        <v>1</v>
      </c>
      <c r="C73" s="6" t="s">
        <v>2</v>
      </c>
      <c r="D73" s="6" t="s">
        <v>3</v>
      </c>
      <c r="E73" s="6" t="s">
        <v>4</v>
      </c>
      <c r="F73" s="7">
        <v>0</v>
      </c>
      <c r="G73" s="7">
        <v>13</v>
      </c>
      <c r="H73" s="7">
        <v>0</v>
      </c>
      <c r="I73" s="7">
        <v>3.6</v>
      </c>
      <c r="J73" s="6">
        <v>1</v>
      </c>
      <c r="K73" s="6" t="s">
        <v>25</v>
      </c>
      <c r="L73" s="6" t="s">
        <v>26</v>
      </c>
      <c r="M73" s="6">
        <v>1024</v>
      </c>
      <c r="N73" s="8" t="s">
        <v>31</v>
      </c>
      <c r="O73" s="9">
        <f ca="1"/>
        <v>10.92172892003703</v>
      </c>
      <c r="P73" s="9">
        <f ca="1"/>
        <v>9.2805312335462329</v>
      </c>
      <c r="Q73" s="10">
        <v>2.1</v>
      </c>
      <c r="R73" s="9">
        <f ca="1"/>
        <v>0.72135826104132061</v>
      </c>
      <c r="S73" s="8" t="s">
        <v>32</v>
      </c>
      <c r="T73" s="9">
        <f ca="1"/>
        <v>2.0492221123503976E-2</v>
      </c>
      <c r="U73" s="9">
        <f ca="1"/>
        <v>4.901717264900772E-2</v>
      </c>
      <c r="V73" s="10">
        <v>0.375</v>
      </c>
      <c r="W73" s="9">
        <f ca="1"/>
        <v>1.0116830078675768E-2</v>
      </c>
      <c r="X73" s="10">
        <v>25</v>
      </c>
      <c r="Y73" s="9">
        <f ca="1"/>
        <v>7.7391349885064855</v>
      </c>
    </row>
    <row r="74" spans="1:25" x14ac:dyDescent="0.2">
      <c r="A74" s="6">
        <v>3</v>
      </c>
      <c r="B74" s="6">
        <v>1</v>
      </c>
      <c r="C74" s="6" t="s">
        <v>2</v>
      </c>
      <c r="D74" s="6" t="s">
        <v>3</v>
      </c>
      <c r="E74" s="6" t="s">
        <v>4</v>
      </c>
      <c r="F74" s="7">
        <v>60</v>
      </c>
      <c r="G74" s="7">
        <v>11</v>
      </c>
      <c r="H74" s="7">
        <v>0</v>
      </c>
      <c r="I74" s="7">
        <v>3</v>
      </c>
      <c r="J74" s="6">
        <v>1</v>
      </c>
      <c r="K74" s="6" t="s">
        <v>25</v>
      </c>
      <c r="L74" s="6" t="s">
        <v>26</v>
      </c>
      <c r="M74" s="6">
        <v>1024</v>
      </c>
      <c r="N74" s="8" t="s">
        <v>31</v>
      </c>
      <c r="O74" s="9">
        <f ca="1"/>
        <v>6.5518949413327796</v>
      </c>
      <c r="P74" s="9">
        <f ca="1"/>
        <v>10.08310478522275</v>
      </c>
      <c r="Q74" s="10">
        <v>2.1</v>
      </c>
      <c r="R74" s="9">
        <f ca="1"/>
        <v>0.80663474853642536</v>
      </c>
      <c r="S74" s="8" t="s">
        <v>32</v>
      </c>
      <c r="T74" s="9">
        <f ca="1"/>
        <v>3.5936526438201041E-2</v>
      </c>
      <c r="U74" s="9">
        <f ca="1"/>
        <v>4.5086276912265147E-2</v>
      </c>
      <c r="V74" s="10">
        <v>0.375</v>
      </c>
      <c r="W74" s="9">
        <f ca="1"/>
        <v>1.0859024218039508E-2</v>
      </c>
      <c r="X74" s="10">
        <v>25</v>
      </c>
      <c r="Y74" s="9">
        <f ca="1"/>
        <v>11.17519717723734</v>
      </c>
    </row>
    <row r="75" spans="1:25" x14ac:dyDescent="0.2">
      <c r="A75" s="6">
        <v>3</v>
      </c>
      <c r="B75" s="6">
        <v>1</v>
      </c>
      <c r="C75" s="6" t="s">
        <v>2</v>
      </c>
      <c r="D75" s="6" t="s">
        <v>3</v>
      </c>
      <c r="E75" s="6" t="s">
        <v>4</v>
      </c>
      <c r="F75" s="7">
        <v>60</v>
      </c>
      <c r="G75" s="7">
        <v>11</v>
      </c>
      <c r="H75" s="7">
        <v>0</v>
      </c>
      <c r="I75" s="7">
        <v>3.3</v>
      </c>
      <c r="J75" s="6">
        <v>1</v>
      </c>
      <c r="K75" s="6" t="s">
        <v>25</v>
      </c>
      <c r="L75" s="6" t="s">
        <v>26</v>
      </c>
      <c r="M75" s="6">
        <v>1024</v>
      </c>
      <c r="N75" s="8" t="s">
        <v>31</v>
      </c>
      <c r="O75" s="9">
        <f ca="1"/>
        <v>9.3689870644058857</v>
      </c>
      <c r="P75" s="9">
        <f ca="1"/>
        <v>7.5331734547672733</v>
      </c>
      <c r="Q75" s="10">
        <v>2.1</v>
      </c>
      <c r="R75" s="9">
        <f ca="1"/>
        <v>0.5558995188246304</v>
      </c>
      <c r="S75" s="8" t="s">
        <v>32</v>
      </c>
      <c r="T75" s="9">
        <f ca="1"/>
        <v>3.1055468404963257E-2</v>
      </c>
      <c r="U75" s="9">
        <f ca="1"/>
        <v>3.4231713404783246E-2</v>
      </c>
      <c r="V75" s="10">
        <v>0.375</v>
      </c>
      <c r="W75" s="9">
        <f ca="1"/>
        <v>1.3131048676562045E-2</v>
      </c>
      <c r="X75" s="10">
        <v>25</v>
      </c>
      <c r="Y75" s="9">
        <f ca="1"/>
        <v>7.5330298184279441</v>
      </c>
    </row>
    <row r="76" spans="1:25" x14ac:dyDescent="0.2">
      <c r="A76" s="6">
        <v>3</v>
      </c>
      <c r="B76" s="6">
        <v>1</v>
      </c>
      <c r="C76" s="6" t="s">
        <v>2</v>
      </c>
      <c r="D76" s="6" t="s">
        <v>3</v>
      </c>
      <c r="E76" s="6" t="s">
        <v>4</v>
      </c>
      <c r="F76" s="7">
        <v>60</v>
      </c>
      <c r="G76" s="7">
        <v>11</v>
      </c>
      <c r="H76" s="7">
        <v>0</v>
      </c>
      <c r="I76" s="7">
        <v>3.6</v>
      </c>
      <c r="J76" s="6">
        <v>1</v>
      </c>
      <c r="K76" s="6" t="s">
        <v>25</v>
      </c>
      <c r="L76" s="6" t="s">
        <v>26</v>
      </c>
      <c r="M76" s="6">
        <v>1024</v>
      </c>
      <c r="N76" s="8" t="s">
        <v>31</v>
      </c>
      <c r="O76" s="9">
        <f ca="1"/>
        <v>6.9829784664398407</v>
      </c>
      <c r="P76" s="9">
        <f ca="1"/>
        <v>7.4531290546508702</v>
      </c>
      <c r="Q76" s="10">
        <v>2.1</v>
      </c>
      <c r="R76" s="9">
        <f ca="1"/>
        <v>0.80084424367032436</v>
      </c>
      <c r="S76" s="8" t="s">
        <v>32</v>
      </c>
      <c r="T76" s="9">
        <f ca="1"/>
        <v>3.2536475979593867E-2</v>
      </c>
      <c r="U76" s="9">
        <f ca="1"/>
        <v>4.8592019149993941E-2</v>
      </c>
      <c r="V76" s="10">
        <v>0.375</v>
      </c>
      <c r="W76" s="9">
        <f ca="1"/>
        <v>1.1183770474178803E-2</v>
      </c>
      <c r="X76" s="10">
        <v>25</v>
      </c>
      <c r="Y76" s="9">
        <f ca="1"/>
        <v>6.4999550063752629</v>
      </c>
    </row>
    <row r="77" spans="1:25" x14ac:dyDescent="0.2">
      <c r="A77" s="6">
        <v>3</v>
      </c>
      <c r="B77" s="6">
        <v>1</v>
      </c>
      <c r="C77" s="6" t="s">
        <v>2</v>
      </c>
      <c r="D77" s="6" t="s">
        <v>3</v>
      </c>
      <c r="E77" s="6" t="s">
        <v>4</v>
      </c>
      <c r="F77" s="7">
        <v>60</v>
      </c>
      <c r="G77" s="7">
        <v>12</v>
      </c>
      <c r="H77" s="7">
        <v>0</v>
      </c>
      <c r="I77" s="7">
        <v>3</v>
      </c>
      <c r="J77" s="6">
        <v>1</v>
      </c>
      <c r="K77" s="6" t="s">
        <v>25</v>
      </c>
      <c r="L77" s="6" t="s">
        <v>26</v>
      </c>
      <c r="M77" s="6">
        <v>1024</v>
      </c>
      <c r="N77" s="8" t="s">
        <v>31</v>
      </c>
      <c r="O77" s="9">
        <f ca="1"/>
        <v>8.9120454749698084</v>
      </c>
      <c r="P77" s="9">
        <f ca="1"/>
        <v>7.1741433048747627</v>
      </c>
      <c r="Q77" s="10">
        <v>2.1</v>
      </c>
      <c r="R77" s="9">
        <f ca="1"/>
        <v>0.68486365138165906</v>
      </c>
      <c r="S77" s="8" t="s">
        <v>32</v>
      </c>
      <c r="T77" s="9">
        <f ca="1"/>
        <v>3.7736423118286379E-2</v>
      </c>
      <c r="U77" s="9">
        <f ca="1"/>
        <v>4.5442425811578681E-2</v>
      </c>
      <c r="V77" s="10">
        <v>0.375</v>
      </c>
      <c r="W77" s="9">
        <f ca="1"/>
        <v>1.2506502525631244E-2</v>
      </c>
      <c r="X77" s="10">
        <v>25</v>
      </c>
      <c r="Y77" s="9">
        <f ca="1"/>
        <v>9.5937458075758251</v>
      </c>
    </row>
    <row r="78" spans="1:25" x14ac:dyDescent="0.2">
      <c r="A78" s="6">
        <v>3</v>
      </c>
      <c r="B78" s="6">
        <v>1</v>
      </c>
      <c r="C78" s="6" t="s">
        <v>2</v>
      </c>
      <c r="D78" s="6" t="s">
        <v>3</v>
      </c>
      <c r="E78" s="6" t="s">
        <v>4</v>
      </c>
      <c r="F78" s="7">
        <v>60</v>
      </c>
      <c r="G78" s="7">
        <v>12</v>
      </c>
      <c r="H78" s="7">
        <v>0</v>
      </c>
      <c r="I78" s="7">
        <v>3.3</v>
      </c>
      <c r="J78" s="6">
        <v>1</v>
      </c>
      <c r="K78" s="6" t="s">
        <v>25</v>
      </c>
      <c r="L78" s="6" t="s">
        <v>26</v>
      </c>
      <c r="M78" s="6">
        <v>1024</v>
      </c>
      <c r="N78" s="8" t="s">
        <v>31</v>
      </c>
      <c r="O78" s="9">
        <f ca="1"/>
        <v>6.7436873953453835</v>
      </c>
      <c r="P78" s="9">
        <f ca="1"/>
        <v>10.591885764735546</v>
      </c>
      <c r="Q78" s="10">
        <v>2.1</v>
      </c>
      <c r="R78" s="9">
        <f ca="1"/>
        <v>0.7179146431646829</v>
      </c>
      <c r="S78" s="8" t="s">
        <v>32</v>
      </c>
      <c r="T78" s="9">
        <f ca="1"/>
        <v>3.0047521335081286E-2</v>
      </c>
      <c r="U78" s="9">
        <f ca="1"/>
        <v>4.8190342804110484E-2</v>
      </c>
      <c r="V78" s="10">
        <v>0.375</v>
      </c>
      <c r="W78" s="9">
        <f ca="1"/>
        <v>1.4044960665231563E-2</v>
      </c>
      <c r="X78" s="10">
        <v>25</v>
      </c>
      <c r="Y78" s="9">
        <f ca="1"/>
        <v>7.4223796133220707</v>
      </c>
    </row>
    <row r="79" spans="1:25" x14ac:dyDescent="0.2">
      <c r="A79" s="6">
        <v>3</v>
      </c>
      <c r="B79" s="6">
        <v>1</v>
      </c>
      <c r="C79" s="6" t="s">
        <v>2</v>
      </c>
      <c r="D79" s="6" t="s">
        <v>3</v>
      </c>
      <c r="E79" s="6" t="s">
        <v>4</v>
      </c>
      <c r="F79" s="7">
        <v>60</v>
      </c>
      <c r="G79" s="7">
        <v>12</v>
      </c>
      <c r="H79" s="7">
        <v>0</v>
      </c>
      <c r="I79" s="7">
        <v>3.6</v>
      </c>
      <c r="J79" s="6">
        <v>1</v>
      </c>
      <c r="K79" s="6" t="s">
        <v>25</v>
      </c>
      <c r="L79" s="6" t="s">
        <v>26</v>
      </c>
      <c r="M79" s="6">
        <v>1024</v>
      </c>
      <c r="N79" s="8" t="s">
        <v>31</v>
      </c>
      <c r="O79" s="9">
        <f ca="1"/>
        <v>10.524293742244312</v>
      </c>
      <c r="P79" s="9">
        <f ca="1"/>
        <v>7.5515510185081123</v>
      </c>
      <c r="Q79" s="10">
        <v>2.1</v>
      </c>
      <c r="R79" s="9">
        <f ca="1"/>
        <v>0.51037997681510716</v>
      </c>
      <c r="S79" s="8" t="s">
        <v>32</v>
      </c>
      <c r="T79" s="9">
        <f ca="1"/>
        <v>2.1800240858773818E-2</v>
      </c>
      <c r="U79" s="9">
        <f ca="1"/>
        <v>4.6989999729843648E-2</v>
      </c>
      <c r="V79" s="10">
        <v>0.375</v>
      </c>
      <c r="W79" s="9">
        <f ca="1"/>
        <v>1.1139315744998688E-2</v>
      </c>
      <c r="X79" s="10">
        <v>25</v>
      </c>
      <c r="Y79" s="9">
        <f ca="1"/>
        <v>7.4219118997535656</v>
      </c>
    </row>
    <row r="80" spans="1:25" x14ac:dyDescent="0.2">
      <c r="A80" s="6">
        <v>3</v>
      </c>
      <c r="B80" s="6">
        <v>1</v>
      </c>
      <c r="C80" s="6" t="s">
        <v>2</v>
      </c>
      <c r="D80" s="6" t="s">
        <v>3</v>
      </c>
      <c r="E80" s="6" t="s">
        <v>4</v>
      </c>
      <c r="F80" s="7">
        <v>60</v>
      </c>
      <c r="G80" s="7">
        <v>13</v>
      </c>
      <c r="H80" s="7">
        <v>0</v>
      </c>
      <c r="I80" s="7">
        <v>3</v>
      </c>
      <c r="J80" s="6">
        <v>1</v>
      </c>
      <c r="K80" s="6" t="s">
        <v>25</v>
      </c>
      <c r="L80" s="6" t="s">
        <v>26</v>
      </c>
      <c r="M80" s="6">
        <v>1024</v>
      </c>
      <c r="N80" s="8" t="s">
        <v>31</v>
      </c>
      <c r="O80" s="9">
        <f ca="1"/>
        <v>9.5620585822828303</v>
      </c>
      <c r="P80" s="9">
        <f ca="1"/>
        <v>11.094610669309034</v>
      </c>
      <c r="Q80" s="10">
        <v>2.1</v>
      </c>
      <c r="R80" s="9">
        <f ca="1"/>
        <v>1.0022119877791871</v>
      </c>
      <c r="S80" s="8" t="s">
        <v>32</v>
      </c>
      <c r="T80" s="9">
        <f ca="1"/>
        <v>2.622272341306545E-2</v>
      </c>
      <c r="U80" s="9">
        <f ca="1"/>
        <v>5.1567202561502642E-2</v>
      </c>
      <c r="V80" s="10">
        <v>0.375</v>
      </c>
      <c r="W80" s="9">
        <f ca="1"/>
        <v>1.3148074420063766E-2</v>
      </c>
      <c r="X80" s="10">
        <v>25</v>
      </c>
      <c r="Y80" s="9">
        <f ca="1"/>
        <v>6.6862593693161729</v>
      </c>
    </row>
    <row r="81" spans="1:25" x14ac:dyDescent="0.2">
      <c r="A81" s="6">
        <v>3</v>
      </c>
      <c r="B81" s="6">
        <v>1</v>
      </c>
      <c r="C81" s="6" t="s">
        <v>2</v>
      </c>
      <c r="D81" s="6" t="s">
        <v>3</v>
      </c>
      <c r="E81" s="6" t="s">
        <v>4</v>
      </c>
      <c r="F81" s="7">
        <v>60</v>
      </c>
      <c r="G81" s="7">
        <v>13</v>
      </c>
      <c r="H81" s="7">
        <v>0</v>
      </c>
      <c r="I81" s="7">
        <v>3.3</v>
      </c>
      <c r="J81" s="6">
        <v>1</v>
      </c>
      <c r="K81" s="6" t="s">
        <v>25</v>
      </c>
      <c r="L81" s="6" t="s">
        <v>26</v>
      </c>
      <c r="M81" s="6">
        <v>1024</v>
      </c>
      <c r="N81" s="8" t="s">
        <v>31</v>
      </c>
      <c r="O81" s="9">
        <f ca="1"/>
        <v>6.6778490494713232</v>
      </c>
      <c r="P81" s="9">
        <f ca="1"/>
        <v>8.4177928892836036</v>
      </c>
      <c r="Q81" s="10">
        <v>2.1</v>
      </c>
      <c r="R81" s="9">
        <f ca="1"/>
        <v>0.74499162315227885</v>
      </c>
      <c r="S81" s="8" t="s">
        <v>32</v>
      </c>
      <c r="T81" s="9">
        <f ca="1"/>
        <v>2.8528834960655416E-2</v>
      </c>
      <c r="U81" s="9">
        <f ca="1"/>
        <v>3.589382404094206E-2</v>
      </c>
      <c r="V81" s="10">
        <v>0.375</v>
      </c>
      <c r="W81" s="9">
        <f ca="1"/>
        <v>1.4195389716259206E-2</v>
      </c>
      <c r="X81" s="10">
        <v>25</v>
      </c>
      <c r="Y81" s="9">
        <f ca="1"/>
        <v>9.0303588097338512</v>
      </c>
    </row>
    <row r="82" spans="1:25" x14ac:dyDescent="0.2">
      <c r="A82" s="6">
        <v>3</v>
      </c>
      <c r="B82" s="6">
        <v>1</v>
      </c>
      <c r="C82" s="6" t="s">
        <v>2</v>
      </c>
      <c r="D82" s="6" t="s">
        <v>3</v>
      </c>
      <c r="E82" s="6" t="s">
        <v>4</v>
      </c>
      <c r="F82" s="7">
        <v>60</v>
      </c>
      <c r="G82" s="7">
        <v>13</v>
      </c>
      <c r="H82" s="7">
        <v>0</v>
      </c>
      <c r="I82" s="7">
        <v>3.6</v>
      </c>
      <c r="J82" s="6">
        <v>1</v>
      </c>
      <c r="K82" s="6" t="s">
        <v>25</v>
      </c>
      <c r="L82" s="6" t="s">
        <v>26</v>
      </c>
      <c r="M82" s="6">
        <v>1024</v>
      </c>
      <c r="N82" s="8" t="s">
        <v>31</v>
      </c>
      <c r="O82" s="9">
        <f ca="1"/>
        <v>9.5044810860025599</v>
      </c>
      <c r="P82" s="9">
        <f ca="1"/>
        <v>10.432879003474667</v>
      </c>
      <c r="Q82" s="10">
        <v>2.1</v>
      </c>
      <c r="R82" s="9">
        <f ca="1"/>
        <v>0.59536200047253296</v>
      </c>
      <c r="S82" s="8" t="s">
        <v>32</v>
      </c>
      <c r="T82" s="9">
        <f ca="1"/>
        <v>3.7759903467663822E-2</v>
      </c>
      <c r="U82" s="9">
        <f ca="1"/>
        <v>4.3053684072017345E-2</v>
      </c>
      <c r="V82" s="10">
        <v>0.375</v>
      </c>
      <c r="W82" s="9">
        <f ca="1"/>
        <v>1.4365382605663861E-2</v>
      </c>
      <c r="X82" s="10">
        <v>25</v>
      </c>
      <c r="Y82" s="9">
        <f ca="1"/>
        <v>6.4972994180400159</v>
      </c>
    </row>
    <row r="83" spans="1:25" x14ac:dyDescent="0.2">
      <c r="A83" s="6">
        <v>4</v>
      </c>
      <c r="B83" s="6">
        <v>1</v>
      </c>
      <c r="C83" s="6" t="s">
        <v>2</v>
      </c>
      <c r="D83" s="6" t="s">
        <v>3</v>
      </c>
      <c r="E83" s="6" t="s">
        <v>4</v>
      </c>
      <c r="F83" s="7">
        <v>25</v>
      </c>
      <c r="G83" s="7">
        <v>11</v>
      </c>
      <c r="H83" s="7">
        <v>0</v>
      </c>
      <c r="I83" s="7">
        <v>3</v>
      </c>
      <c r="J83" s="6">
        <v>1</v>
      </c>
      <c r="K83" s="6" t="s">
        <v>25</v>
      </c>
      <c r="L83" s="6" t="s">
        <v>26</v>
      </c>
      <c r="M83" s="6">
        <v>1024</v>
      </c>
      <c r="N83" s="8" t="s">
        <v>33</v>
      </c>
      <c r="O83" s="9">
        <f ca="1"/>
        <v>9.7784497318981067</v>
      </c>
      <c r="P83" s="9">
        <f ca="1"/>
        <v>8.9287312485357599</v>
      </c>
      <c r="Q83" s="10">
        <v>2.1</v>
      </c>
      <c r="R83" s="9">
        <f ca="1"/>
        <v>0.78137578991834311</v>
      </c>
      <c r="S83" s="8" t="s">
        <v>34</v>
      </c>
      <c r="T83" s="9">
        <f ca="1"/>
        <v>2.5867526939408282E-2</v>
      </c>
      <c r="U83" s="9">
        <f ca="1"/>
        <v>3.1823626866571801E-2</v>
      </c>
      <c r="V83" s="10">
        <v>0.375</v>
      </c>
      <c r="W83" s="9">
        <f ca="1"/>
        <v>1.4234524427977721E-2</v>
      </c>
      <c r="X83" s="10">
        <v>25</v>
      </c>
      <c r="Y83" s="9">
        <f ca="1"/>
        <v>8.1742442517632981</v>
      </c>
    </row>
    <row r="84" spans="1:25" x14ac:dyDescent="0.2">
      <c r="A84" s="6">
        <v>4</v>
      </c>
      <c r="B84" s="6">
        <v>1</v>
      </c>
      <c r="C84" s="6" t="s">
        <v>2</v>
      </c>
      <c r="D84" s="6" t="s">
        <v>3</v>
      </c>
      <c r="E84" s="6" t="s">
        <v>4</v>
      </c>
      <c r="F84" s="7">
        <v>25</v>
      </c>
      <c r="G84" s="7">
        <v>11</v>
      </c>
      <c r="H84" s="7">
        <v>0</v>
      </c>
      <c r="I84" s="7">
        <v>3.3</v>
      </c>
      <c r="J84" s="6">
        <v>1</v>
      </c>
      <c r="K84" s="6" t="s">
        <v>25</v>
      </c>
      <c r="L84" s="6" t="s">
        <v>26</v>
      </c>
      <c r="M84" s="6">
        <v>1024</v>
      </c>
      <c r="N84" s="8" t="s">
        <v>33</v>
      </c>
      <c r="O84" s="9">
        <f ca="1"/>
        <v>6.1989844215697065</v>
      </c>
      <c r="P84" s="9">
        <f ca="1"/>
        <v>7.7485934856725773</v>
      </c>
      <c r="Q84" s="10">
        <v>2.1</v>
      </c>
      <c r="R84" s="9">
        <f ca="1"/>
        <v>0.64421314808754171</v>
      </c>
      <c r="S84" s="8" t="s">
        <v>34</v>
      </c>
      <c r="T84" s="9">
        <f ca="1"/>
        <v>3.9922104830002081E-2</v>
      </c>
      <c r="U84" s="9">
        <f ca="1"/>
        <v>4.2864761579304071E-2</v>
      </c>
      <c r="V84" s="10">
        <v>0.375</v>
      </c>
      <c r="W84" s="9">
        <f ca="1"/>
        <v>1.4552854710238219E-2</v>
      </c>
      <c r="X84" s="10">
        <v>25</v>
      </c>
      <c r="Y84" s="9">
        <f ca="1"/>
        <v>6.9451848353145067</v>
      </c>
    </row>
    <row r="85" spans="1:25" x14ac:dyDescent="0.2">
      <c r="A85" s="6">
        <v>4</v>
      </c>
      <c r="B85" s="6">
        <v>1</v>
      </c>
      <c r="C85" s="6" t="s">
        <v>2</v>
      </c>
      <c r="D85" s="6" t="s">
        <v>3</v>
      </c>
      <c r="E85" s="6" t="s">
        <v>4</v>
      </c>
      <c r="F85" s="7">
        <v>25</v>
      </c>
      <c r="G85" s="7">
        <v>11</v>
      </c>
      <c r="H85" s="7">
        <v>0</v>
      </c>
      <c r="I85" s="7">
        <v>3.6</v>
      </c>
      <c r="J85" s="6">
        <v>1</v>
      </c>
      <c r="K85" s="6" t="s">
        <v>25</v>
      </c>
      <c r="L85" s="6" t="s">
        <v>26</v>
      </c>
      <c r="M85" s="6">
        <v>1024</v>
      </c>
      <c r="N85" s="8" t="s">
        <v>33</v>
      </c>
      <c r="O85" s="9">
        <f ca="1"/>
        <v>7.0856087157821603</v>
      </c>
      <c r="P85" s="9">
        <f ca="1"/>
        <v>7.7925489404168706</v>
      </c>
      <c r="Q85" s="10">
        <v>2.1</v>
      </c>
      <c r="R85" s="9">
        <f ca="1"/>
        <v>0.56286025247060811</v>
      </c>
      <c r="S85" s="8" t="s">
        <v>34</v>
      </c>
      <c r="T85" s="9">
        <f ca="1"/>
        <v>3.7789946523040956E-2</v>
      </c>
      <c r="U85" s="9">
        <f ca="1"/>
        <v>3.1746318493514371E-2</v>
      </c>
      <c r="V85" s="10">
        <v>0.375</v>
      </c>
      <c r="W85" s="9">
        <f ca="1"/>
        <v>1.421217059213525E-2</v>
      </c>
      <c r="X85" s="10">
        <v>25</v>
      </c>
      <c r="Y85" s="9">
        <f ca="1"/>
        <v>11.119487106803341</v>
      </c>
    </row>
    <row r="86" spans="1:25" x14ac:dyDescent="0.2">
      <c r="A86" s="6">
        <v>4</v>
      </c>
      <c r="B86" s="6">
        <v>1</v>
      </c>
      <c r="C86" s="6" t="s">
        <v>2</v>
      </c>
      <c r="D86" s="6" t="s">
        <v>3</v>
      </c>
      <c r="E86" s="6" t="s">
        <v>4</v>
      </c>
      <c r="F86" s="7">
        <v>25</v>
      </c>
      <c r="G86" s="7">
        <v>12</v>
      </c>
      <c r="H86" s="7">
        <v>0</v>
      </c>
      <c r="I86" s="7">
        <v>3</v>
      </c>
      <c r="J86" s="6">
        <v>1</v>
      </c>
      <c r="K86" s="6" t="s">
        <v>25</v>
      </c>
      <c r="L86" s="6" t="s">
        <v>26</v>
      </c>
      <c r="M86" s="6">
        <v>1024</v>
      </c>
      <c r="N86" s="8" t="s">
        <v>33</v>
      </c>
      <c r="O86" s="9">
        <f ca="1"/>
        <v>8.0456427214713369</v>
      </c>
      <c r="P86" s="9">
        <f ca="1"/>
        <v>7.3140093479885522</v>
      </c>
      <c r="Q86" s="10">
        <v>2.1</v>
      </c>
      <c r="R86" s="9">
        <f ca="1"/>
        <v>0.8192901668303475</v>
      </c>
      <c r="S86" s="8" t="s">
        <v>34</v>
      </c>
      <c r="T86" s="9">
        <f ca="1"/>
        <v>3.7396473440782674E-2</v>
      </c>
      <c r="U86" s="9">
        <f ca="1"/>
        <v>3.9746534565642463E-2</v>
      </c>
      <c r="V86" s="10">
        <v>0.375</v>
      </c>
      <c r="W86" s="9">
        <f ca="1"/>
        <v>1.0917738234245324E-2</v>
      </c>
      <c r="X86" s="10">
        <v>25</v>
      </c>
      <c r="Y86" s="9">
        <f ca="1"/>
        <v>8.1932813401790661</v>
      </c>
    </row>
    <row r="87" spans="1:25" x14ac:dyDescent="0.2">
      <c r="A87" s="6">
        <v>4</v>
      </c>
      <c r="B87" s="6">
        <v>1</v>
      </c>
      <c r="C87" s="6" t="s">
        <v>2</v>
      </c>
      <c r="D87" s="6" t="s">
        <v>3</v>
      </c>
      <c r="E87" s="6" t="s">
        <v>4</v>
      </c>
      <c r="F87" s="7">
        <v>25</v>
      </c>
      <c r="G87" s="7">
        <v>12</v>
      </c>
      <c r="H87" s="7">
        <v>0</v>
      </c>
      <c r="I87" s="7">
        <v>3.3</v>
      </c>
      <c r="J87" s="6">
        <v>1</v>
      </c>
      <c r="K87" s="6" t="s">
        <v>25</v>
      </c>
      <c r="L87" s="6" t="s">
        <v>26</v>
      </c>
      <c r="M87" s="6">
        <v>1024</v>
      </c>
      <c r="N87" s="8" t="s">
        <v>33</v>
      </c>
      <c r="O87" s="9">
        <f ca="1"/>
        <v>8.8651629162773169</v>
      </c>
      <c r="P87" s="9">
        <f ca="1"/>
        <v>10.540378307561202</v>
      </c>
      <c r="Q87" s="10">
        <v>2.1</v>
      </c>
      <c r="R87" s="9">
        <f ca="1"/>
        <v>0.78164946177658723</v>
      </c>
      <c r="S87" s="8" t="s">
        <v>34</v>
      </c>
      <c r="T87" s="9">
        <f ca="1"/>
        <v>2.8612550837012557E-2</v>
      </c>
      <c r="U87" s="9">
        <f ca="1"/>
        <v>3.3566750931005432E-2</v>
      </c>
      <c r="V87" s="10">
        <v>0.375</v>
      </c>
      <c r="W87" s="9">
        <f ca="1"/>
        <v>1.10936174635346E-2</v>
      </c>
      <c r="X87" s="10">
        <v>25</v>
      </c>
      <c r="Y87" s="9">
        <f ca="1"/>
        <v>9.2390222895052734</v>
      </c>
    </row>
    <row r="88" spans="1:25" x14ac:dyDescent="0.2">
      <c r="A88" s="6">
        <v>4</v>
      </c>
      <c r="B88" s="6">
        <v>1</v>
      </c>
      <c r="C88" s="6" t="s">
        <v>2</v>
      </c>
      <c r="D88" s="6" t="s">
        <v>3</v>
      </c>
      <c r="E88" s="6" t="s">
        <v>4</v>
      </c>
      <c r="F88" s="7">
        <v>25</v>
      </c>
      <c r="G88" s="7">
        <v>12</v>
      </c>
      <c r="H88" s="7">
        <v>0</v>
      </c>
      <c r="I88" s="7">
        <v>3.6</v>
      </c>
      <c r="J88" s="6">
        <v>1</v>
      </c>
      <c r="K88" s="6" t="s">
        <v>25</v>
      </c>
      <c r="L88" s="6" t="s">
        <v>26</v>
      </c>
      <c r="M88" s="6">
        <v>1024</v>
      </c>
      <c r="N88" s="8" t="s">
        <v>33</v>
      </c>
      <c r="O88" s="9">
        <f ca="1"/>
        <v>7.8923629381520639</v>
      </c>
      <c r="P88" s="9">
        <f ca="1"/>
        <v>7.6300999987189781</v>
      </c>
      <c r="Q88" s="10">
        <v>2.1</v>
      </c>
      <c r="R88" s="9">
        <f ca="1"/>
        <v>0.620143126950357</v>
      </c>
      <c r="S88" s="8" t="s">
        <v>34</v>
      </c>
      <c r="T88" s="9">
        <f ca="1"/>
        <v>2.7274882177478321E-2</v>
      </c>
      <c r="U88" s="9">
        <f ca="1"/>
        <v>3.5753604530229875E-2</v>
      </c>
      <c r="V88" s="10">
        <v>0.375</v>
      </c>
      <c r="W88" s="9">
        <f ca="1"/>
        <v>1.0652486902964725E-2</v>
      </c>
      <c r="X88" s="10">
        <v>25</v>
      </c>
      <c r="Y88" s="9">
        <f ca="1"/>
        <v>6.6171760746466513</v>
      </c>
    </row>
    <row r="89" spans="1:25" x14ac:dyDescent="0.2">
      <c r="A89" s="6">
        <v>4</v>
      </c>
      <c r="B89" s="6">
        <v>1</v>
      </c>
      <c r="C89" s="6" t="s">
        <v>2</v>
      </c>
      <c r="D89" s="6" t="s">
        <v>3</v>
      </c>
      <c r="E89" s="6" t="s">
        <v>4</v>
      </c>
      <c r="F89" s="7">
        <v>25</v>
      </c>
      <c r="G89" s="7">
        <v>13</v>
      </c>
      <c r="H89" s="7">
        <v>0</v>
      </c>
      <c r="I89" s="7">
        <v>3</v>
      </c>
      <c r="J89" s="6">
        <v>1</v>
      </c>
      <c r="K89" s="6" t="s">
        <v>25</v>
      </c>
      <c r="L89" s="6" t="s">
        <v>26</v>
      </c>
      <c r="M89" s="6">
        <v>1024</v>
      </c>
      <c r="N89" s="8" t="s">
        <v>33</v>
      </c>
      <c r="O89" s="9">
        <f ca="1"/>
        <v>6.5864072791862345</v>
      </c>
      <c r="P89" s="9">
        <f ca="1"/>
        <v>6.2649186365520135</v>
      </c>
      <c r="Q89" s="10">
        <v>2.1</v>
      </c>
      <c r="R89" s="9">
        <f ca="1"/>
        <v>0.6253504264230153</v>
      </c>
      <c r="S89" s="8" t="s">
        <v>34</v>
      </c>
      <c r="T89" s="9">
        <f ca="1"/>
        <v>3.8035572929965629E-2</v>
      </c>
      <c r="U89" s="9">
        <f ca="1"/>
        <v>3.3919972003612832E-2</v>
      </c>
      <c r="V89" s="10">
        <v>0.375</v>
      </c>
      <c r="W89" s="9">
        <f ca="1"/>
        <v>1.3268710809413446E-2</v>
      </c>
      <c r="X89" s="10">
        <v>25</v>
      </c>
      <c r="Y89" s="9">
        <f ca="1"/>
        <v>9.4398949580387139</v>
      </c>
    </row>
    <row r="90" spans="1:25" x14ac:dyDescent="0.2">
      <c r="A90" s="6">
        <v>4</v>
      </c>
      <c r="B90" s="6">
        <v>1</v>
      </c>
      <c r="C90" s="6" t="s">
        <v>2</v>
      </c>
      <c r="D90" s="6" t="s">
        <v>3</v>
      </c>
      <c r="E90" s="6" t="s">
        <v>4</v>
      </c>
      <c r="F90" s="7">
        <v>25</v>
      </c>
      <c r="G90" s="7">
        <v>13</v>
      </c>
      <c r="H90" s="7">
        <v>0</v>
      </c>
      <c r="I90" s="7">
        <v>3.3</v>
      </c>
      <c r="J90" s="6">
        <v>1</v>
      </c>
      <c r="K90" s="6" t="s">
        <v>25</v>
      </c>
      <c r="L90" s="6" t="s">
        <v>26</v>
      </c>
      <c r="M90" s="6">
        <v>1024</v>
      </c>
      <c r="N90" s="8" t="s">
        <v>33</v>
      </c>
      <c r="O90" s="9">
        <f ca="1"/>
        <v>9.2507260227128096</v>
      </c>
      <c r="P90" s="9">
        <f ca="1"/>
        <v>8.7542863160037001</v>
      </c>
      <c r="Q90" s="10">
        <v>2.1</v>
      </c>
      <c r="R90" s="9">
        <f ca="1"/>
        <v>0.69908333946834111</v>
      </c>
      <c r="S90" s="8" t="s">
        <v>34</v>
      </c>
      <c r="T90" s="9">
        <f ca="1"/>
        <v>3.9784790198456474E-2</v>
      </c>
      <c r="U90" s="9">
        <f ca="1"/>
        <v>5.1127223897425106E-2</v>
      </c>
      <c r="V90" s="10">
        <v>0.375</v>
      </c>
      <c r="W90" s="9">
        <f ca="1"/>
        <v>1.4340467715309486E-2</v>
      </c>
      <c r="X90" s="10">
        <v>25</v>
      </c>
      <c r="Y90" s="9">
        <f ca="1"/>
        <v>10.209944968109443</v>
      </c>
    </row>
    <row r="91" spans="1:25" x14ac:dyDescent="0.2">
      <c r="A91" s="6">
        <v>4</v>
      </c>
      <c r="B91" s="6">
        <v>1</v>
      </c>
      <c r="C91" s="6" t="s">
        <v>2</v>
      </c>
      <c r="D91" s="6" t="s">
        <v>3</v>
      </c>
      <c r="E91" s="6" t="s">
        <v>4</v>
      </c>
      <c r="F91" s="7">
        <v>25</v>
      </c>
      <c r="G91" s="7">
        <v>13</v>
      </c>
      <c r="H91" s="7">
        <v>0</v>
      </c>
      <c r="I91" s="7">
        <v>3.6</v>
      </c>
      <c r="J91" s="6">
        <v>1</v>
      </c>
      <c r="K91" s="6" t="s">
        <v>25</v>
      </c>
      <c r="L91" s="6" t="s">
        <v>26</v>
      </c>
      <c r="M91" s="6">
        <v>1024</v>
      </c>
      <c r="N91" s="8" t="s">
        <v>33</v>
      </c>
      <c r="O91" s="9">
        <f ca="1"/>
        <v>7.0847063282497063</v>
      </c>
      <c r="P91" s="9">
        <f ca="1"/>
        <v>10.042562522228572</v>
      </c>
      <c r="Q91" s="10">
        <v>2.1</v>
      </c>
      <c r="R91" s="9">
        <f ca="1"/>
        <v>0.79054311701721525</v>
      </c>
      <c r="S91" s="8" t="s">
        <v>34</v>
      </c>
      <c r="T91" s="9">
        <f ca="1"/>
        <v>3.2468583893125021E-2</v>
      </c>
      <c r="U91" s="9">
        <f ca="1"/>
        <v>3.7889018686218967E-2</v>
      </c>
      <c r="V91" s="10">
        <v>0.375</v>
      </c>
      <c r="W91" s="9">
        <f ca="1"/>
        <v>1.375393069678902E-2</v>
      </c>
      <c r="X91" s="10">
        <v>25</v>
      </c>
      <c r="Y91" s="9">
        <f ca="1"/>
        <v>7.8253192226334587</v>
      </c>
    </row>
    <row r="92" spans="1:25" x14ac:dyDescent="0.2">
      <c r="A92" s="6">
        <v>4</v>
      </c>
      <c r="B92" s="6">
        <v>1</v>
      </c>
      <c r="C92" s="6" t="s">
        <v>2</v>
      </c>
      <c r="D92" s="6" t="s">
        <v>3</v>
      </c>
      <c r="E92" s="6" t="s">
        <v>4</v>
      </c>
      <c r="F92" s="7">
        <v>0</v>
      </c>
      <c r="G92" s="7">
        <v>11</v>
      </c>
      <c r="H92" s="7">
        <v>0</v>
      </c>
      <c r="I92" s="7">
        <v>3</v>
      </c>
      <c r="J92" s="6">
        <v>1</v>
      </c>
      <c r="K92" s="6" t="s">
        <v>25</v>
      </c>
      <c r="L92" s="6" t="s">
        <v>26</v>
      </c>
      <c r="M92" s="6">
        <v>1024</v>
      </c>
      <c r="N92" s="8" t="s">
        <v>33</v>
      </c>
      <c r="O92" s="9">
        <f ca="1"/>
        <v>9.3198236405332437</v>
      </c>
      <c r="P92" s="9">
        <f ca="1"/>
        <v>7.4668666015190626</v>
      </c>
      <c r="Q92" s="10">
        <v>2.1</v>
      </c>
      <c r="R92" s="9">
        <f ca="1"/>
        <v>0.5647343050683169</v>
      </c>
      <c r="S92" s="8" t="s">
        <v>34</v>
      </c>
      <c r="T92" s="9">
        <f ca="1"/>
        <v>2.3333835459052932E-2</v>
      </c>
      <c r="U92" s="9">
        <f ca="1"/>
        <v>3.2213034099833698E-2</v>
      </c>
      <c r="V92" s="10">
        <v>0.375</v>
      </c>
      <c r="W92" s="9">
        <f ca="1"/>
        <v>1.3685218366462255E-2</v>
      </c>
      <c r="X92" s="10">
        <v>25</v>
      </c>
      <c r="Y92" s="9">
        <f ca="1"/>
        <v>8.1243079659063859</v>
      </c>
    </row>
    <row r="93" spans="1:25" x14ac:dyDescent="0.2">
      <c r="A93" s="6">
        <v>4</v>
      </c>
      <c r="B93" s="6">
        <v>1</v>
      </c>
      <c r="C93" s="6" t="s">
        <v>2</v>
      </c>
      <c r="D93" s="6" t="s">
        <v>3</v>
      </c>
      <c r="E93" s="6" t="s">
        <v>4</v>
      </c>
      <c r="F93" s="7">
        <v>0</v>
      </c>
      <c r="G93" s="7">
        <v>11</v>
      </c>
      <c r="H93" s="7">
        <v>0</v>
      </c>
      <c r="I93" s="7">
        <v>3.3</v>
      </c>
      <c r="J93" s="6">
        <v>1</v>
      </c>
      <c r="K93" s="6" t="s">
        <v>25</v>
      </c>
      <c r="L93" s="6" t="s">
        <v>26</v>
      </c>
      <c r="M93" s="6">
        <v>1024</v>
      </c>
      <c r="N93" s="8" t="s">
        <v>33</v>
      </c>
      <c r="O93" s="9">
        <f ca="1"/>
        <v>6.2762227042019072</v>
      </c>
      <c r="P93" s="9">
        <f ca="1"/>
        <v>10.350533076673152</v>
      </c>
      <c r="Q93" s="10">
        <v>2.1</v>
      </c>
      <c r="R93" s="9">
        <f ca="1"/>
        <v>0.89868738321801866</v>
      </c>
      <c r="S93" s="8" t="s">
        <v>34</v>
      </c>
      <c r="T93" s="9">
        <f ca="1"/>
        <v>3.3102274283169676E-2</v>
      </c>
      <c r="U93" s="9">
        <f ca="1"/>
        <v>5.1287024578147877E-2</v>
      </c>
      <c r="V93" s="10">
        <v>0.375</v>
      </c>
      <c r="W93" s="9">
        <f ca="1"/>
        <v>1.4278453441603618E-2</v>
      </c>
      <c r="X93" s="10">
        <v>25</v>
      </c>
      <c r="Y93" s="9">
        <f ca="1"/>
        <v>6.3532871871454164</v>
      </c>
    </row>
    <row r="94" spans="1:25" x14ac:dyDescent="0.2">
      <c r="A94" s="6">
        <v>4</v>
      </c>
      <c r="B94" s="6">
        <v>1</v>
      </c>
      <c r="C94" s="6" t="s">
        <v>2</v>
      </c>
      <c r="D94" s="6" t="s">
        <v>3</v>
      </c>
      <c r="E94" s="6" t="s">
        <v>4</v>
      </c>
      <c r="F94" s="7">
        <v>0</v>
      </c>
      <c r="G94" s="7">
        <v>11</v>
      </c>
      <c r="H94" s="7">
        <v>0</v>
      </c>
      <c r="I94" s="7">
        <v>3.6</v>
      </c>
      <c r="J94" s="6">
        <v>1</v>
      </c>
      <c r="K94" s="6" t="s">
        <v>25</v>
      </c>
      <c r="L94" s="6" t="s">
        <v>26</v>
      </c>
      <c r="M94" s="6">
        <v>1024</v>
      </c>
      <c r="N94" s="8" t="s">
        <v>33</v>
      </c>
      <c r="O94" s="9">
        <f ca="1"/>
        <v>9.5391496580020245</v>
      </c>
      <c r="P94" s="9">
        <f ca="1"/>
        <v>7.1159047852004376</v>
      </c>
      <c r="Q94" s="10">
        <v>2.1</v>
      </c>
      <c r="R94" s="9">
        <f ca="1"/>
        <v>0.84244518206155794</v>
      </c>
      <c r="S94" s="8" t="s">
        <v>34</v>
      </c>
      <c r="T94" s="9">
        <f ca="1"/>
        <v>2.2146033555240547E-2</v>
      </c>
      <c r="U94" s="9">
        <f ca="1"/>
        <v>5.2469937677695817E-2</v>
      </c>
      <c r="V94" s="10">
        <v>0.375</v>
      </c>
      <c r="W94" s="9">
        <f ca="1"/>
        <v>1.0542435287705744E-2</v>
      </c>
      <c r="X94" s="10">
        <v>25</v>
      </c>
      <c r="Y94" s="9">
        <f ca="1"/>
        <v>9.7213114593485734</v>
      </c>
    </row>
    <row r="95" spans="1:25" x14ac:dyDescent="0.2">
      <c r="A95" s="6">
        <v>4</v>
      </c>
      <c r="B95" s="6">
        <v>1</v>
      </c>
      <c r="C95" s="6" t="s">
        <v>2</v>
      </c>
      <c r="D95" s="6" t="s">
        <v>3</v>
      </c>
      <c r="E95" s="6" t="s">
        <v>4</v>
      </c>
      <c r="F95" s="7">
        <v>0</v>
      </c>
      <c r="G95" s="7">
        <v>12</v>
      </c>
      <c r="H95" s="7">
        <v>0</v>
      </c>
      <c r="I95" s="7">
        <v>3</v>
      </c>
      <c r="J95" s="6">
        <v>1</v>
      </c>
      <c r="K95" s="6" t="s">
        <v>25</v>
      </c>
      <c r="L95" s="6" t="s">
        <v>26</v>
      </c>
      <c r="M95" s="6">
        <v>1024</v>
      </c>
      <c r="N95" s="8" t="s">
        <v>33</v>
      </c>
      <c r="O95" s="9">
        <f ca="1"/>
        <v>7.3070124520448587</v>
      </c>
      <c r="P95" s="9">
        <f ca="1"/>
        <v>7.4170327701248393</v>
      </c>
      <c r="Q95" s="10">
        <v>2.1</v>
      </c>
      <c r="R95" s="9">
        <f ca="1"/>
        <v>0.59959947383331957</v>
      </c>
      <c r="S95" s="8" t="s">
        <v>34</v>
      </c>
      <c r="T95" s="9">
        <f ca="1"/>
        <v>3.5519254273811571E-2</v>
      </c>
      <c r="U95" s="9">
        <f ca="1"/>
        <v>3.8204659908629868E-2</v>
      </c>
      <c r="V95" s="10">
        <v>0.375</v>
      </c>
      <c r="W95" s="9">
        <f ca="1"/>
        <v>1.4649722393471929E-2</v>
      </c>
      <c r="X95" s="10">
        <v>25</v>
      </c>
      <c r="Y95" s="9">
        <f ca="1"/>
        <v>6.955960949296343</v>
      </c>
    </row>
    <row r="96" spans="1:25" x14ac:dyDescent="0.2">
      <c r="A96" s="6">
        <v>4</v>
      </c>
      <c r="B96" s="6">
        <v>1</v>
      </c>
      <c r="C96" s="6" t="s">
        <v>2</v>
      </c>
      <c r="D96" s="6" t="s">
        <v>3</v>
      </c>
      <c r="E96" s="6" t="s">
        <v>4</v>
      </c>
      <c r="F96" s="7">
        <v>0</v>
      </c>
      <c r="G96" s="7">
        <v>12</v>
      </c>
      <c r="H96" s="7">
        <v>0</v>
      </c>
      <c r="I96" s="7">
        <v>3.3</v>
      </c>
      <c r="J96" s="6">
        <v>1</v>
      </c>
      <c r="K96" s="6" t="s">
        <v>25</v>
      </c>
      <c r="L96" s="6" t="s">
        <v>26</v>
      </c>
      <c r="M96" s="6">
        <v>1024</v>
      </c>
      <c r="N96" s="8" t="s">
        <v>33</v>
      </c>
      <c r="O96" s="9">
        <f ca="1"/>
        <v>9.3821998955034349</v>
      </c>
      <c r="P96" s="9">
        <f ca="1"/>
        <v>6.3523791766209152</v>
      </c>
      <c r="Q96" s="10">
        <v>2.1</v>
      </c>
      <c r="R96" s="9">
        <f ca="1"/>
        <v>0.80318236136864063</v>
      </c>
      <c r="S96" s="8" t="s">
        <v>34</v>
      </c>
      <c r="T96" s="9">
        <f ca="1"/>
        <v>2.7260813100491426E-2</v>
      </c>
      <c r="U96" s="9">
        <f ca="1"/>
        <v>3.6675387109862935E-2</v>
      </c>
      <c r="V96" s="10">
        <v>0.375</v>
      </c>
      <c r="W96" s="9">
        <f ca="1"/>
        <v>1.2871979671576403E-2</v>
      </c>
      <c r="X96" s="10">
        <v>25</v>
      </c>
      <c r="Y96" s="9">
        <f ca="1"/>
        <v>9.5586698757874498</v>
      </c>
    </row>
    <row r="97" spans="1:25" x14ac:dyDescent="0.2">
      <c r="A97" s="6">
        <v>4</v>
      </c>
      <c r="B97" s="6">
        <v>1</v>
      </c>
      <c r="C97" s="6" t="s">
        <v>2</v>
      </c>
      <c r="D97" s="6" t="s">
        <v>3</v>
      </c>
      <c r="E97" s="6" t="s">
        <v>4</v>
      </c>
      <c r="F97" s="7">
        <v>0</v>
      </c>
      <c r="G97" s="7">
        <v>12</v>
      </c>
      <c r="H97" s="7">
        <v>0</v>
      </c>
      <c r="I97" s="7">
        <v>3.6</v>
      </c>
      <c r="J97" s="6">
        <v>1</v>
      </c>
      <c r="K97" s="6" t="s">
        <v>25</v>
      </c>
      <c r="L97" s="6" t="s">
        <v>26</v>
      </c>
      <c r="M97" s="6">
        <v>1024</v>
      </c>
      <c r="N97" s="8" t="s">
        <v>33</v>
      </c>
      <c r="O97" s="9">
        <f ca="1"/>
        <v>9.4392038353522327</v>
      </c>
      <c r="P97" s="9">
        <f ca="1"/>
        <v>10.769818452563285</v>
      </c>
      <c r="Q97" s="10">
        <v>2.1</v>
      </c>
      <c r="R97" s="9">
        <f ca="1"/>
        <v>0.60043587423277511</v>
      </c>
      <c r="S97" s="8" t="s">
        <v>34</v>
      </c>
      <c r="T97" s="9">
        <f ca="1"/>
        <v>2.3763092360060467E-2</v>
      </c>
      <c r="U97" s="9">
        <f ca="1"/>
        <v>4.3523590865327866E-2</v>
      </c>
      <c r="V97" s="10">
        <v>0.375</v>
      </c>
      <c r="W97" s="9">
        <f ca="1"/>
        <v>1.1200077599322391E-2</v>
      </c>
      <c r="X97" s="10">
        <v>25</v>
      </c>
      <c r="Y97" s="9">
        <f ca="1"/>
        <v>7.2656764029832468</v>
      </c>
    </row>
    <row r="98" spans="1:25" x14ac:dyDescent="0.2">
      <c r="A98" s="6">
        <v>4</v>
      </c>
      <c r="B98" s="6">
        <v>1</v>
      </c>
      <c r="C98" s="6" t="s">
        <v>2</v>
      </c>
      <c r="D98" s="6" t="s">
        <v>3</v>
      </c>
      <c r="E98" s="6" t="s">
        <v>4</v>
      </c>
      <c r="F98" s="7">
        <v>0</v>
      </c>
      <c r="G98" s="7">
        <v>13</v>
      </c>
      <c r="H98" s="7">
        <v>0</v>
      </c>
      <c r="I98" s="7">
        <v>3</v>
      </c>
      <c r="J98" s="6">
        <v>1</v>
      </c>
      <c r="K98" s="6" t="s">
        <v>25</v>
      </c>
      <c r="L98" s="6" t="s">
        <v>26</v>
      </c>
      <c r="M98" s="6">
        <v>1024</v>
      </c>
      <c r="N98" s="8" t="s">
        <v>33</v>
      </c>
      <c r="O98" s="9">
        <f ca="1"/>
        <v>9.4828374820434913</v>
      </c>
      <c r="P98" s="9">
        <f ca="1"/>
        <v>7.8087985400849806</v>
      </c>
      <c r="Q98" s="10">
        <v>2.1</v>
      </c>
      <c r="R98" s="9">
        <f ca="1"/>
        <v>0.70447298824756888</v>
      </c>
      <c r="S98" s="8" t="s">
        <v>34</v>
      </c>
      <c r="T98" s="9">
        <f ca="1"/>
        <v>2.609167686619733E-2</v>
      </c>
      <c r="U98" s="9">
        <f ca="1"/>
        <v>3.3873778865707957E-2</v>
      </c>
      <c r="V98" s="10">
        <v>0.375</v>
      </c>
      <c r="W98" s="9">
        <f ca="1"/>
        <v>1.448328357979922E-2</v>
      </c>
      <c r="X98" s="10">
        <v>25</v>
      </c>
      <c r="Y98" s="9">
        <f ca="1"/>
        <v>7.8970147242354241</v>
      </c>
    </row>
    <row r="99" spans="1:25" x14ac:dyDescent="0.2">
      <c r="A99" s="6">
        <v>4</v>
      </c>
      <c r="B99" s="6">
        <v>1</v>
      </c>
      <c r="C99" s="6" t="s">
        <v>2</v>
      </c>
      <c r="D99" s="6" t="s">
        <v>3</v>
      </c>
      <c r="E99" s="6" t="s">
        <v>4</v>
      </c>
      <c r="F99" s="7">
        <v>0</v>
      </c>
      <c r="G99" s="7">
        <v>13</v>
      </c>
      <c r="H99" s="7">
        <v>0</v>
      </c>
      <c r="I99" s="7">
        <v>3.3</v>
      </c>
      <c r="J99" s="6">
        <v>1</v>
      </c>
      <c r="K99" s="6" t="s">
        <v>25</v>
      </c>
      <c r="L99" s="6" t="s">
        <v>26</v>
      </c>
      <c r="M99" s="6">
        <v>1024</v>
      </c>
      <c r="N99" s="8" t="s">
        <v>33</v>
      </c>
      <c r="O99" s="9">
        <f ca="1"/>
        <v>10.015615576336073</v>
      </c>
      <c r="P99" s="9">
        <f ca="1"/>
        <v>9.2043138418771164</v>
      </c>
      <c r="Q99" s="10">
        <v>2.1</v>
      </c>
      <c r="R99" s="9">
        <f ca="1"/>
        <v>0.92498134946720612</v>
      </c>
      <c r="S99" s="8" t="s">
        <v>34</v>
      </c>
      <c r="T99" s="9">
        <f ca="1"/>
        <v>3.0989649742699091E-2</v>
      </c>
      <c r="U99" s="9">
        <f ca="1"/>
        <v>3.9884528976424291E-2</v>
      </c>
      <c r="V99" s="10">
        <v>0.375</v>
      </c>
      <c r="W99" s="9">
        <f ca="1"/>
        <v>1.0260899671652911E-2</v>
      </c>
      <c r="X99" s="10">
        <v>25</v>
      </c>
      <c r="Y99" s="9">
        <f ca="1"/>
        <v>10.509810591401148</v>
      </c>
    </row>
    <row r="100" spans="1:25" x14ac:dyDescent="0.2">
      <c r="A100" s="6">
        <v>4</v>
      </c>
      <c r="B100" s="6">
        <v>1</v>
      </c>
      <c r="C100" s="6" t="s">
        <v>2</v>
      </c>
      <c r="D100" s="6" t="s">
        <v>3</v>
      </c>
      <c r="E100" s="6" t="s">
        <v>4</v>
      </c>
      <c r="F100" s="7">
        <v>0</v>
      </c>
      <c r="G100" s="7">
        <v>13</v>
      </c>
      <c r="H100" s="7">
        <v>0</v>
      </c>
      <c r="I100" s="7">
        <v>3.6</v>
      </c>
      <c r="J100" s="6">
        <v>1</v>
      </c>
      <c r="K100" s="6" t="s">
        <v>25</v>
      </c>
      <c r="L100" s="6" t="s">
        <v>26</v>
      </c>
      <c r="M100" s="6">
        <v>1024</v>
      </c>
      <c r="N100" s="8" t="s">
        <v>33</v>
      </c>
      <c r="O100" s="9">
        <f ca="1"/>
        <v>10.516772631290559</v>
      </c>
      <c r="P100" s="9">
        <f ca="1"/>
        <v>9.6413660087599418</v>
      </c>
      <c r="Q100" s="10">
        <v>2.1</v>
      </c>
      <c r="R100" s="9">
        <f ca="1"/>
        <v>0.74047409438810319</v>
      </c>
      <c r="S100" s="8" t="s">
        <v>34</v>
      </c>
      <c r="T100" s="9">
        <f ca="1"/>
        <v>2.1464917816564892E-2</v>
      </c>
      <c r="U100" s="9">
        <f ca="1"/>
        <v>4.9306820645350434E-2</v>
      </c>
      <c r="V100" s="10">
        <v>0.375</v>
      </c>
      <c r="W100" s="9">
        <f ca="1"/>
        <v>1.054834316591096E-2</v>
      </c>
      <c r="X100" s="10">
        <v>25</v>
      </c>
      <c r="Y100" s="9">
        <f ca="1"/>
        <v>7.0359906131331096</v>
      </c>
    </row>
    <row r="101" spans="1:25" x14ac:dyDescent="0.2">
      <c r="A101" s="6">
        <v>4</v>
      </c>
      <c r="B101" s="6">
        <v>1</v>
      </c>
      <c r="C101" s="6" t="s">
        <v>2</v>
      </c>
      <c r="D101" s="6" t="s">
        <v>3</v>
      </c>
      <c r="E101" s="6" t="s">
        <v>4</v>
      </c>
      <c r="F101" s="7">
        <v>60</v>
      </c>
      <c r="G101" s="7">
        <v>11</v>
      </c>
      <c r="H101" s="7">
        <v>0</v>
      </c>
      <c r="I101" s="7">
        <v>3</v>
      </c>
      <c r="J101" s="6">
        <v>1</v>
      </c>
      <c r="K101" s="6" t="s">
        <v>25</v>
      </c>
      <c r="L101" s="6" t="s">
        <v>26</v>
      </c>
      <c r="M101" s="6">
        <v>1024</v>
      </c>
      <c r="N101" s="8" t="s">
        <v>33</v>
      </c>
      <c r="O101" s="9">
        <f ca="1"/>
        <v>8.0095863201461661</v>
      </c>
      <c r="P101" s="9">
        <f ca="1"/>
        <v>9.9283092944810711</v>
      </c>
      <c r="Q101" s="10">
        <v>2.1</v>
      </c>
      <c r="R101" s="9">
        <f ca="1"/>
        <v>0.64230102351098606</v>
      </c>
      <c r="S101" s="8" t="s">
        <v>34</v>
      </c>
      <c r="T101" s="9">
        <f ca="1"/>
        <v>2.7394962830352278E-2</v>
      </c>
      <c r="U101" s="9">
        <f ca="1"/>
        <v>3.4289223586467493E-2</v>
      </c>
      <c r="V101" s="10">
        <v>0.375</v>
      </c>
      <c r="W101" s="9">
        <f ca="1"/>
        <v>1.314863837097088E-2</v>
      </c>
      <c r="X101" s="10">
        <v>25</v>
      </c>
      <c r="Y101" s="9">
        <f ca="1"/>
        <v>9.0983889671359748</v>
      </c>
    </row>
    <row r="102" spans="1:25" x14ac:dyDescent="0.2">
      <c r="A102" s="6">
        <v>4</v>
      </c>
      <c r="B102" s="6">
        <v>1</v>
      </c>
      <c r="C102" s="6" t="s">
        <v>2</v>
      </c>
      <c r="D102" s="6" t="s">
        <v>3</v>
      </c>
      <c r="E102" s="6" t="s">
        <v>4</v>
      </c>
      <c r="F102" s="7">
        <v>60</v>
      </c>
      <c r="G102" s="7">
        <v>11</v>
      </c>
      <c r="H102" s="7">
        <v>0</v>
      </c>
      <c r="I102" s="7">
        <v>3.3</v>
      </c>
      <c r="J102" s="6">
        <v>1</v>
      </c>
      <c r="K102" s="6" t="s">
        <v>25</v>
      </c>
      <c r="L102" s="6" t="s">
        <v>26</v>
      </c>
      <c r="M102" s="6">
        <v>1024</v>
      </c>
      <c r="N102" s="8" t="s">
        <v>33</v>
      </c>
      <c r="O102" s="9">
        <f ca="1"/>
        <v>6.592719708278052</v>
      </c>
      <c r="P102" s="9">
        <f ca="1"/>
        <v>8.7357458992622856</v>
      </c>
      <c r="Q102" s="10">
        <v>2.1</v>
      </c>
      <c r="R102" s="9">
        <f ca="1"/>
        <v>0.94996368824414223</v>
      </c>
      <c r="S102" s="8" t="s">
        <v>34</v>
      </c>
      <c r="T102" s="9">
        <f ca="1"/>
        <v>3.5019435388540486E-2</v>
      </c>
      <c r="U102" s="9">
        <f ca="1"/>
        <v>4.4099037525519698E-2</v>
      </c>
      <c r="V102" s="10">
        <v>0.375</v>
      </c>
      <c r="W102" s="9">
        <f ca="1"/>
        <v>1.4631289265314049E-2</v>
      </c>
      <c r="X102" s="10">
        <v>25</v>
      </c>
      <c r="Y102" s="9">
        <f ca="1"/>
        <v>10.285822736116973</v>
      </c>
    </row>
    <row r="103" spans="1:25" x14ac:dyDescent="0.2">
      <c r="A103" s="6">
        <v>4</v>
      </c>
      <c r="B103" s="6">
        <v>1</v>
      </c>
      <c r="C103" s="6" t="s">
        <v>2</v>
      </c>
      <c r="D103" s="6" t="s">
        <v>3</v>
      </c>
      <c r="E103" s="6" t="s">
        <v>4</v>
      </c>
      <c r="F103" s="7">
        <v>60</v>
      </c>
      <c r="G103" s="7">
        <v>11</v>
      </c>
      <c r="H103" s="7">
        <v>0</v>
      </c>
      <c r="I103" s="7">
        <v>3.6</v>
      </c>
      <c r="J103" s="6">
        <v>1</v>
      </c>
      <c r="K103" s="6" t="s">
        <v>25</v>
      </c>
      <c r="L103" s="6" t="s">
        <v>26</v>
      </c>
      <c r="M103" s="6">
        <v>1024</v>
      </c>
      <c r="N103" s="8" t="s">
        <v>33</v>
      </c>
      <c r="O103" s="9">
        <f ca="1"/>
        <v>8.5901246709513703</v>
      </c>
      <c r="P103" s="9">
        <f ca="1"/>
        <v>8.7373339826288046</v>
      </c>
      <c r="Q103" s="10">
        <v>2.1</v>
      </c>
      <c r="R103" s="9">
        <f ca="1"/>
        <v>0.53366611152812071</v>
      </c>
      <c r="S103" s="8" t="s">
        <v>34</v>
      </c>
      <c r="T103" s="9">
        <f ca="1"/>
        <v>2.8755616037887167E-2</v>
      </c>
      <c r="U103" s="9">
        <f ca="1"/>
        <v>4.8376180314445197E-2</v>
      </c>
      <c r="V103" s="10">
        <v>0.375</v>
      </c>
      <c r="W103" s="9">
        <f ca="1"/>
        <v>1.4235174193251108E-2</v>
      </c>
      <c r="X103" s="10">
        <v>25</v>
      </c>
      <c r="Y103" s="9">
        <f ca="1"/>
        <v>9.4699775273952422</v>
      </c>
    </row>
    <row r="104" spans="1:25" x14ac:dyDescent="0.2">
      <c r="A104" s="6">
        <v>4</v>
      </c>
      <c r="B104" s="6">
        <v>1</v>
      </c>
      <c r="C104" s="6" t="s">
        <v>2</v>
      </c>
      <c r="D104" s="6" t="s">
        <v>3</v>
      </c>
      <c r="E104" s="6" t="s">
        <v>4</v>
      </c>
      <c r="F104" s="7">
        <v>60</v>
      </c>
      <c r="G104" s="7">
        <v>12</v>
      </c>
      <c r="H104" s="7">
        <v>0</v>
      </c>
      <c r="I104" s="7">
        <v>3</v>
      </c>
      <c r="J104" s="6">
        <v>1</v>
      </c>
      <c r="K104" s="6" t="s">
        <v>25</v>
      </c>
      <c r="L104" s="6" t="s">
        <v>26</v>
      </c>
      <c r="M104" s="6">
        <v>1024</v>
      </c>
      <c r="N104" s="8" t="s">
        <v>33</v>
      </c>
      <c r="O104" s="9">
        <f ca="1"/>
        <v>7.7480428738081581</v>
      </c>
      <c r="P104" s="9">
        <f ca="1"/>
        <v>8.8470551158497113</v>
      </c>
      <c r="Q104" s="10">
        <v>2.1</v>
      </c>
      <c r="R104" s="9">
        <f ca="1"/>
        <v>0.95868396529224875</v>
      </c>
      <c r="S104" s="8" t="s">
        <v>34</v>
      </c>
      <c r="T104" s="9">
        <f ca="1"/>
        <v>3.9542021337656927E-2</v>
      </c>
      <c r="U104" s="9">
        <f ca="1"/>
        <v>3.239049092804791E-2</v>
      </c>
      <c r="V104" s="10">
        <v>0.375</v>
      </c>
      <c r="W104" s="9">
        <f ca="1"/>
        <v>1.2125779350513014E-2</v>
      </c>
      <c r="X104" s="10">
        <v>25</v>
      </c>
      <c r="Y104" s="9">
        <f ca="1"/>
        <v>7.3075916058316661</v>
      </c>
    </row>
    <row r="105" spans="1:25" x14ac:dyDescent="0.2">
      <c r="A105" s="6">
        <v>4</v>
      </c>
      <c r="B105" s="6">
        <v>1</v>
      </c>
      <c r="C105" s="6" t="s">
        <v>2</v>
      </c>
      <c r="D105" s="6" t="s">
        <v>3</v>
      </c>
      <c r="E105" s="6" t="s">
        <v>4</v>
      </c>
      <c r="F105" s="7">
        <v>60</v>
      </c>
      <c r="G105" s="7">
        <v>12</v>
      </c>
      <c r="H105" s="7">
        <v>0</v>
      </c>
      <c r="I105" s="7">
        <v>3.3</v>
      </c>
      <c r="J105" s="6">
        <v>1</v>
      </c>
      <c r="K105" s="6" t="s">
        <v>25</v>
      </c>
      <c r="L105" s="6" t="s">
        <v>26</v>
      </c>
      <c r="M105" s="6">
        <v>1024</v>
      </c>
      <c r="N105" s="8" t="s">
        <v>33</v>
      </c>
      <c r="O105" s="9">
        <f ca="1"/>
        <v>8.2546692587763211</v>
      </c>
      <c r="P105" s="9">
        <f ca="1"/>
        <v>6.820355270089828</v>
      </c>
      <c r="Q105" s="10">
        <v>2.1</v>
      </c>
      <c r="R105" s="9">
        <f ca="1"/>
        <v>0.49324933819042044</v>
      </c>
      <c r="S105" s="8" t="s">
        <v>34</v>
      </c>
      <c r="T105" s="9">
        <f ca="1"/>
        <v>2.8131165276737403E-2</v>
      </c>
      <c r="U105" s="9">
        <f ca="1"/>
        <v>4.3510160676017193E-2</v>
      </c>
      <c r="V105" s="10">
        <v>0.375</v>
      </c>
      <c r="W105" s="9">
        <f ca="1"/>
        <v>1.3331500828214294E-2</v>
      </c>
      <c r="X105" s="10">
        <v>25</v>
      </c>
      <c r="Y105" s="9">
        <f ca="1"/>
        <v>10.403398124968881</v>
      </c>
    </row>
    <row r="106" spans="1:25" x14ac:dyDescent="0.2">
      <c r="A106" s="6">
        <v>4</v>
      </c>
      <c r="B106" s="6">
        <v>1</v>
      </c>
      <c r="C106" s="6" t="s">
        <v>2</v>
      </c>
      <c r="D106" s="6" t="s">
        <v>3</v>
      </c>
      <c r="E106" s="6" t="s">
        <v>4</v>
      </c>
      <c r="F106" s="7">
        <v>60</v>
      </c>
      <c r="G106" s="7">
        <v>12</v>
      </c>
      <c r="H106" s="7">
        <v>0</v>
      </c>
      <c r="I106" s="7">
        <v>3.6</v>
      </c>
      <c r="J106" s="6">
        <v>1</v>
      </c>
      <c r="K106" s="6" t="s">
        <v>25</v>
      </c>
      <c r="L106" s="6" t="s">
        <v>26</v>
      </c>
      <c r="M106" s="6">
        <v>1024</v>
      </c>
      <c r="N106" s="8" t="s">
        <v>33</v>
      </c>
      <c r="O106" s="9">
        <f ca="1"/>
        <v>6.6546009687135825</v>
      </c>
      <c r="P106" s="9">
        <f ca="1"/>
        <v>6.9606489486515173</v>
      </c>
      <c r="Q106" s="10">
        <v>2.1</v>
      </c>
      <c r="R106" s="9">
        <f ca="1"/>
        <v>0.5241345811434478</v>
      </c>
      <c r="S106" s="8" t="s">
        <v>34</v>
      </c>
      <c r="T106" s="9">
        <f ca="1"/>
        <v>3.617254047663887E-2</v>
      </c>
      <c r="U106" s="9">
        <f ca="1"/>
        <v>3.3494705875692428E-2</v>
      </c>
      <c r="V106" s="10">
        <v>0.375</v>
      </c>
      <c r="W106" s="9">
        <f ca="1"/>
        <v>1.473080406185133E-2</v>
      </c>
      <c r="X106" s="10">
        <v>25</v>
      </c>
      <c r="Y106" s="9">
        <f ca="1"/>
        <v>9.5705345779149766</v>
      </c>
    </row>
    <row r="107" spans="1:25" x14ac:dyDescent="0.2">
      <c r="A107" s="6">
        <v>4</v>
      </c>
      <c r="B107" s="6">
        <v>1</v>
      </c>
      <c r="C107" s="6" t="s">
        <v>2</v>
      </c>
      <c r="D107" s="6" t="s">
        <v>3</v>
      </c>
      <c r="E107" s="6" t="s">
        <v>4</v>
      </c>
      <c r="F107" s="7">
        <v>60</v>
      </c>
      <c r="G107" s="7">
        <v>13</v>
      </c>
      <c r="H107" s="7">
        <v>0</v>
      </c>
      <c r="I107" s="7">
        <v>3</v>
      </c>
      <c r="J107" s="6">
        <v>1</v>
      </c>
      <c r="K107" s="6" t="s">
        <v>25</v>
      </c>
      <c r="L107" s="6" t="s">
        <v>26</v>
      </c>
      <c r="M107" s="6">
        <v>1024</v>
      </c>
      <c r="N107" s="8" t="s">
        <v>33</v>
      </c>
      <c r="O107" s="9">
        <f ca="1"/>
        <v>8.9292221465969739</v>
      </c>
      <c r="P107" s="9">
        <f ca="1"/>
        <v>9.8662449613273928</v>
      </c>
      <c r="Q107" s="10">
        <v>2.1</v>
      </c>
      <c r="R107" s="9">
        <f ca="1"/>
        <v>0.50542957819032119</v>
      </c>
      <c r="S107" s="8" t="s">
        <v>34</v>
      </c>
      <c r="T107" s="9">
        <f ca="1"/>
        <v>2.8639412027998558E-2</v>
      </c>
      <c r="U107" s="9">
        <f ca="1"/>
        <v>4.1683029948229505E-2</v>
      </c>
      <c r="V107" s="10">
        <v>0.375</v>
      </c>
      <c r="W107" s="9">
        <f ca="1"/>
        <v>1.1255389262682037E-2</v>
      </c>
      <c r="X107" s="10">
        <v>25</v>
      </c>
      <c r="Y107" s="9">
        <f ca="1"/>
        <v>8.8763051135268434</v>
      </c>
    </row>
    <row r="108" spans="1:25" x14ac:dyDescent="0.2">
      <c r="A108" s="6">
        <v>4</v>
      </c>
      <c r="B108" s="6">
        <v>1</v>
      </c>
      <c r="C108" s="6" t="s">
        <v>2</v>
      </c>
      <c r="D108" s="6" t="s">
        <v>3</v>
      </c>
      <c r="E108" s="6" t="s">
        <v>4</v>
      </c>
      <c r="F108" s="7">
        <v>60</v>
      </c>
      <c r="G108" s="7">
        <v>13</v>
      </c>
      <c r="H108" s="7">
        <v>0</v>
      </c>
      <c r="I108" s="7">
        <v>3.3</v>
      </c>
      <c r="J108" s="6">
        <v>1</v>
      </c>
      <c r="K108" s="6" t="s">
        <v>25</v>
      </c>
      <c r="L108" s="6" t="s">
        <v>26</v>
      </c>
      <c r="M108" s="6">
        <v>1024</v>
      </c>
      <c r="N108" s="8" t="s">
        <v>33</v>
      </c>
      <c r="O108" s="9">
        <f ca="1"/>
        <v>8.9408812489612135</v>
      </c>
      <c r="P108" s="9">
        <f ca="1"/>
        <v>11.124405718198858</v>
      </c>
      <c r="Q108" s="10">
        <v>2.1</v>
      </c>
      <c r="R108" s="9">
        <f ca="1"/>
        <v>0.86535059378931933</v>
      </c>
      <c r="S108" s="8" t="s">
        <v>34</v>
      </c>
      <c r="T108" s="9">
        <f ca="1"/>
        <v>3.9450875298301963E-2</v>
      </c>
      <c r="U108" s="9">
        <f ca="1"/>
        <v>4.0971214221039456E-2</v>
      </c>
      <c r="V108" s="10">
        <v>0.375</v>
      </c>
      <c r="W108" s="9">
        <f ca="1"/>
        <v>1.0282312796272709E-2</v>
      </c>
      <c r="X108" s="10">
        <v>25</v>
      </c>
      <c r="Y108" s="9">
        <f ca="1"/>
        <v>6.7131382918770726</v>
      </c>
    </row>
    <row r="109" spans="1:25" x14ac:dyDescent="0.2">
      <c r="A109" s="6">
        <v>4</v>
      </c>
      <c r="B109" s="6">
        <v>1</v>
      </c>
      <c r="C109" s="6" t="s">
        <v>2</v>
      </c>
      <c r="D109" s="6" t="s">
        <v>3</v>
      </c>
      <c r="E109" s="6" t="s">
        <v>4</v>
      </c>
      <c r="F109" s="7">
        <v>60</v>
      </c>
      <c r="G109" s="7">
        <v>13</v>
      </c>
      <c r="H109" s="7">
        <v>0</v>
      </c>
      <c r="I109" s="7">
        <v>3.6</v>
      </c>
      <c r="J109" s="6">
        <v>1</v>
      </c>
      <c r="K109" s="6" t="s">
        <v>25</v>
      </c>
      <c r="L109" s="6" t="s">
        <v>26</v>
      </c>
      <c r="M109" s="6">
        <v>1024</v>
      </c>
      <c r="N109" s="8" t="s">
        <v>33</v>
      </c>
      <c r="O109" s="9">
        <f ca="1"/>
        <v>10.57420353252542</v>
      </c>
      <c r="P109" s="9">
        <f ca="1"/>
        <v>6.4085276427831595</v>
      </c>
      <c r="Q109" s="10">
        <v>2.1</v>
      </c>
      <c r="R109" s="9">
        <f ca="1"/>
        <v>0.5482295538818206</v>
      </c>
      <c r="S109" s="8" t="s">
        <v>34</v>
      </c>
      <c r="T109" s="9">
        <f ca="1"/>
        <v>2.7362147983530444E-2</v>
      </c>
      <c r="U109" s="9">
        <f ca="1"/>
        <v>5.0772381967448446E-2</v>
      </c>
      <c r="V109" s="10">
        <v>0.375</v>
      </c>
      <c r="W109" s="9">
        <f ca="1"/>
        <v>1.2439719350201932E-2</v>
      </c>
      <c r="X109" s="10">
        <v>25</v>
      </c>
      <c r="Y109" s="9">
        <f ca="1"/>
        <v>6.5460255557023119</v>
      </c>
    </row>
  </sheetData>
  <autoFilter ref="A1:Y1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Trenton J. McKinney</dc:creator>
  <dc:description>file contains randomized numbers for pivot table with python automation of excel</dc:description>
  <cp:lastModifiedBy>Trenton J. McKinney</cp:lastModifiedBy>
  <dcterms:created xsi:type="dcterms:W3CDTF">2018-01-10T19:13:45Z</dcterms:created>
  <dcterms:modified xsi:type="dcterms:W3CDTF">2018-01-10T19:38:35Z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023c1eea-d1dd-4cdc-ad0f-5d11b5449c84</vt:lpwstr>
  </property>
</Properties>
</file>