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86185\Desktop\材料\合\元件\"/>
    </mc:Choice>
  </mc:AlternateContent>
  <xr:revisionPtr revIDLastSave="0" documentId="13_ncr:1_{9FAD7B73-736E-49A8-B93E-7D69DA89D874}" xr6:coauthVersionLast="47" xr6:coauthVersionMax="47" xr10:uidLastSave="{00000000-0000-0000-0000-000000000000}"/>
  <bookViews>
    <workbookView xWindow="2688" yWindow="2688" windowWidth="12264" windowHeight="8736" xr2:uid="{00000000-000D-0000-FFFF-FFFF00000000}"/>
  </bookViews>
  <sheets>
    <sheet name="启动子序列-荧光强度数据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0" i="1"/>
  <c r="E187" i="1"/>
  <c r="E188" i="1"/>
  <c r="E189" i="1"/>
  <c r="E190" i="1"/>
  <c r="E191" i="1"/>
  <c r="E192" i="1"/>
  <c r="E193" i="1"/>
  <c r="E194" i="1"/>
  <c r="E195" i="1"/>
  <c r="E196" i="1"/>
  <c r="E186" i="1"/>
  <c r="E215" i="1"/>
  <c r="E207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198" i="1"/>
  <c r="E199" i="1"/>
  <c r="E200" i="1"/>
  <c r="E201" i="1"/>
  <c r="E202" i="1"/>
  <c r="E203" i="1"/>
  <c r="E204" i="1"/>
  <c r="E205" i="1"/>
  <c r="E206" i="1"/>
  <c r="E197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24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58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63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384" i="1"/>
</calcChain>
</file>

<file path=xl/sharedStrings.xml><?xml version="1.0" encoding="utf-8"?>
<sst xmlns="http://schemas.openxmlformats.org/spreadsheetml/2006/main" count="797" uniqueCount="790">
  <si>
    <t>GTGTTTAAAATTAAAGTTTAAATATTTGGATTCGCGAAATAAAGCGTTTACAATATATGTA</t>
  </si>
  <si>
    <t>GTGTTTAAAATTAAAGTTTAAATATTTGGATTCCCCAAATAAAGCGTTTACAATATATGTA</t>
  </si>
  <si>
    <t>GTGTTTAAAATTAAAGTTTAAATATTTGGATTACGGAAATAAAGCGTTTACAATATATGTA</t>
  </si>
  <si>
    <t>GTGTTTAAAATTAAAGTTTAAATATTTGGATTCCGTAAATAAAGCGTTTACAATATATGTA</t>
  </si>
  <si>
    <t>GTGTTTAAAATTAAAGTTTAAATATTTGGATTCTCGAAATAAAGCGTTTACAATATATGTA</t>
  </si>
  <si>
    <t>GTGTTTAAAATTAAAGTTTAAATATTTGGATTCTCCAAATAAAGCGTTTACAATATATGTA</t>
  </si>
  <si>
    <t>GTGTTTAAAATTAAAGTTTAAATATTTGGATTGCCCAAATAAAGCGTTTACAATATATGTA</t>
  </si>
  <si>
    <t>GTGTTTAAAATTAAAGTTTAAATATTTGGATTCCCGAAATAAAGCGTTTACAATATATGTA</t>
  </si>
  <si>
    <t>GTGTTTAAAATTAAAGTTTAAATATTTGGATTATCAAAATAAAGCGTTTACAATATATGTA</t>
  </si>
  <si>
    <t>GTGTTTAAAATTAAAGTTTAAATATTTGGATTCGACAAATAAAGCGTTTACAATATATGTA</t>
  </si>
  <si>
    <t>GTGTTTAAAATTAAAGTTTAAATATTTGGATTGCGCAAATAAAGCGTTTACAATATATGTA</t>
  </si>
  <si>
    <t>GTGTTTAAAATTAAAGTTTAAATATTTGGATTTCGAAAATAAAGCGTTTACAATATATGTA</t>
  </si>
  <si>
    <t>GTGTTTAAAATTAAAGTTTAAATATTTGGATTCCGCAAATAAAGCGTTTACAATATATGTA</t>
  </si>
  <si>
    <t>GTGTTTAAAATTAAAGTTTAAATATTTGGATTTGACAAATAAAGCGTTTACAATATATGTA</t>
  </si>
  <si>
    <t>GTGTTTAAAATTAAAGTTTAAATATTTGGATTGCGTAAATAAAGCGTTTACAATATATGTA</t>
  </si>
  <si>
    <t>GTGTTTAAAATTAAAGTTTAAATATTTGGATTGTCGAAATAAAGCGTTTACAATATATGTA</t>
  </si>
  <si>
    <t>GTGTTTAAAATTAAAGTTTAAATATTTGGATTACCCAAATAAAGCGTTTACAATATATGTA</t>
  </si>
  <si>
    <t>GTGTTTAAAATTAAAGTTTAAATATTTGGATTAGCCAAATAAAGCGTTTACAATATATGTA</t>
  </si>
  <si>
    <t>GTGTTTAAAATTAAAGTTTAAATATTTGGATTAGTCAAATAAAGCGTTTACAATATATGTA</t>
  </si>
  <si>
    <t>GTGTTTAAAATTAAAGTTTAACGGGTTGGATTTTTTAAATAAAGCGTTTACAATATATGTA</t>
  </si>
  <si>
    <t>GTGTTTAAAATTAAAGTTTAAAGCATTGGATTTTTTAAATAAAGCGTTTACAATATATGTA</t>
  </si>
  <si>
    <t>GTGTTTAAAATTAAAGTTTAACCGCTTGGATTTTTTAAATAAAGCGTTTACAATATATGTA</t>
  </si>
  <si>
    <t>GTGTTTAAAATTAAAGTTTAACCGGTTGGATTTTTTAAATAAAGCGTTTACAATATATGTA</t>
  </si>
  <si>
    <t>GTGTTTAAAATTAAAGTTTAAAGGATTGGATTTTTTAAATAAAGCGTTTACAATATATGTA</t>
  </si>
  <si>
    <t>GTGTTTAAAATTAAAGTTTAACAGCTTGGATTTTTTAAATAAAGCGTTTACAATATATGTA</t>
  </si>
  <si>
    <t>GTGTTTAAAATTAAAGTTTAACACCTTGGATTTTTTAAATAAAGCGTTTACAATATATGTA</t>
  </si>
  <si>
    <t>GTGTTTAAAATTAAAGTTTAATGGATTGGATTTTTTAAATAAAGCGTTTACAATATATGTA</t>
  </si>
  <si>
    <t>GTGTTTAAAATTAAAGTTTAACCCATTGGATTTTTTAAATAAAGCGTTTACAATATATGTA</t>
  </si>
  <si>
    <t>GTGTTTAAAATTAAAGTTTAACTATTTGGATTTTTTAAATAAAGCGTTTACAATATATGTA</t>
  </si>
  <si>
    <t>GTGTTTAAAATTAAAGTTTAATTGCTTGGATTTTTTAAATAAAGCGTTTACAATATATGTA</t>
  </si>
  <si>
    <t>GTGTTTAAAATTAAAGTTTAAGCAGTTGGATTTTTTAAATAAAGCGTTTACAATATATGTA</t>
  </si>
  <si>
    <t>GTGTTTAAAATTAAAGTTTAAGGACTTGGATTTTTTAAATAAAGCGTTTACAATATATGTA</t>
  </si>
  <si>
    <t>GTGTTTAAAATTAAAGTTTAAACCCTTGGATTTTTTAAATAAAGCGTTTACAATATATGTA</t>
  </si>
  <si>
    <t>GTGTTTAAAATTAAAGTTTAAACAGTTGGATTTTTTAAATAAAGCGTTTACAATATATGTA</t>
  </si>
  <si>
    <t>GTGTTTAAAATTAAAGTTTAAGCTGTTGGATTTTTTAAATAAAGCGTTTACAATATATGTA</t>
  </si>
  <si>
    <t>GTGTTTAAAATTAAAGTTTAACTCCTTGGATTTTTTAAATAAAGCGTTTACAATATATGTA</t>
  </si>
  <si>
    <t>GTGTTTAAAATTAAAGTTTAAGAAGTTGGATTTTTTAAATAAAGCGTTTACAATATATGTA</t>
  </si>
  <si>
    <t>GTGTTTAAAATTAAAGTTTAAAGCCTTGGATTTTTTAAATAAAGCGTTTACAATATATGTA</t>
  </si>
  <si>
    <t>GTGTTTAAAATTAAAGTTTAAAGGGTTGGATTTTTTAAATAAAGCGTTTACAATATATGTA</t>
  </si>
  <si>
    <t>GTGTTTAAAATTAAAGTTTAAGCGGTTGGATTTTTTAAATAAAGCGTTTACAATATATGTA</t>
  </si>
  <si>
    <t>GTGTTTAAAATTAAAGTTTAACTAGTTGGATTTTTTAAATAAAGCGTTTACAATATATGTA</t>
  </si>
  <si>
    <t>GTGTTTAAAATTAAAGTTTAAGAGATTGGATTTTTTAAATAAAGCGTTTACAATATATGTA</t>
  </si>
  <si>
    <t>GTGTTTAAAATTAAAGTTTAAGCCATTGGATTTTTTAAATAAAGCGTTTACAATATATGTA</t>
  </si>
  <si>
    <t>GTGTTTAAAATTAAAGTTTAATACCTTGGATTTTTTAAATAAAGCGTTTACAATATATGTA</t>
  </si>
  <si>
    <t>GTGTTTAAAATTAAAGTTTAACGCATTGGATTTTTTAAATAAAGCGTTTACAATATATGTA</t>
  </si>
  <si>
    <t>GTGTTTAAAATTAAAGTTTAAGGCCTTGGATTTTTTAAATAAAGCGTTTACAATATATGTA</t>
  </si>
  <si>
    <t>GTGTTTAAAATTAAAGTTTAACCACTTGGATTTTTTAAATAAAGCGTTTACAATATATGTA</t>
  </si>
  <si>
    <t>GTGTTTAAAATTAAAGTTTAAGACGTTGGATTTTTTAAATAAAGCGTTTACAATATATGTA</t>
  </si>
  <si>
    <t>GTGTTTAAAATTAAAGTTTAACATCTTGGATTTTTTAAATAAAGCGTTTACAATATATGTA</t>
  </si>
  <si>
    <t>GTGTTTAAAATTAAAGTTTAAGAACTTGGATTTTTTAAATAAAGCGTTTACAATATATGTA</t>
  </si>
  <si>
    <t>GTGTTTAAAATTAAAGTTTAAGTGGTTGGATTTTTTAAATAAAGCGTTTACAATATATGTA</t>
  </si>
  <si>
    <t>GTGTTTAAAATTAAAGTTTAACGGATTGGATTTTTTAAATAAAGCGTTTACAATATATGTA</t>
  </si>
  <si>
    <t>GTGTTTAAAATTAAAGTTTAAAGCGTTGGATTTTTTAAATAAAGCGTTTACAATATATGTA</t>
  </si>
  <si>
    <t>GTGTTTAAAATTAAAGTTTAAGTCATTGGATTTTTTAAATAAAGCGTTTACAATATATGTA</t>
  </si>
  <si>
    <t>GTGTTTAAAATTAAAGTTTAAACGGTTGGATTTTTTAAATAAAGCGTTTACAATATATGTA</t>
  </si>
  <si>
    <t>GTGTTTAAAATTAAAGTTTAACCCCTTGGATTTTTTAAATAAAGCGTTTACAATATATGTA</t>
  </si>
  <si>
    <t>GTGTTTAAAATTAAAGTTTAAATATTTGGATTTTTTAAATAAAGCGTATACAATATATGTA</t>
  </si>
  <si>
    <t>GTGTTTAAAATTAAAGTTTAAATATTTGGATTTTTTAAATAAAGCAGTTACAATATATGTA</t>
  </si>
  <si>
    <t>GTGTTTAAAATTAAAGTTTAAATATTTGGATTTTTTAAATAAAGCGGGTACAATATATGTA</t>
  </si>
  <si>
    <t>GTGTTTAAAATTAAAGTTTAAATATTTGGATTTTTTAAATAAAGCAGGTACAATATATGTA</t>
  </si>
  <si>
    <t>GTGTTTAAAATTAAAGTTTAAATATTTGGATTTTTTAAATAAAGCGGTTACAATATATGTA</t>
  </si>
  <si>
    <t>GTGTTTAAAATTAAAGTTTAAATATTTGGATTTTTTAAATAGAAAGGTTACAATATATGTA</t>
  </si>
  <si>
    <t>GTGTTTAAAATTAAAGTTTAAATATTTGGATTTTTTAAATACATTGGTTACAATATATGTA</t>
  </si>
  <si>
    <t>GTGTTTAAAATTAAAGTTTAAATATTTGGATTTTTTAAATAAATCGGTTACAATATATGTA</t>
  </si>
  <si>
    <t>GTGTTTAAAATTAAAGTTTAAATATTTGGATTTTTTAAATATGTGGGTTACAATATATGTA</t>
  </si>
  <si>
    <t>GTGTTTAAAATTAAAGTTTAAATATTTGGATTTTTTAAATAAAGCGTGTACAATATATGTA</t>
  </si>
  <si>
    <t>GTGTTTAAAATTAAAGTTTAAATATTTGGATTTTTTAAATACTCATGTTACAATATATGTA</t>
  </si>
  <si>
    <t>GTGTTTAAAATTAAAGTTTAAATATTTGGATTTTTTAAATACGCGTGTTACAATATATGTA</t>
  </si>
  <si>
    <t>GTGTTTAAAATTAAAGTTTAAATATTTGGATTTTTTAAATACTCGTGTTACAATATATGTA</t>
  </si>
  <si>
    <t>GTGTTTAAAATTAAAGTTTAAATATTTGGATTTTTTAAATAAAGCTGTTACAATATATGTA</t>
  </si>
  <si>
    <t>GTGTTTAAAATTAAAGTTTAAATATTTGGATTTTTTAAATAGGTATGTTACAATATATGTA</t>
  </si>
  <si>
    <t>③</t>
  </si>
  <si>
    <t>GCATGAAACTTTTCACCCATTTTTCGGTGATAAAAACATTTTTTTCAGATAAACTGAACGG</t>
  </si>
  <si>
    <t>GCATGAAACTTTTCACCCATTTTTCGGTGATAAAAACATTTTTTTCAGTTAAACTGAACGG</t>
  </si>
  <si>
    <t>GCATGAAACTTTTCACCCATTTTTCGGTGATAAAAACATTTTTTTCATTTAAACTGAACGG</t>
  </si>
  <si>
    <t>GCATGAAACTTTTCACCCATTTTTCGGTGATAAAAACATTTTTTTCATGTAAACTGAACGG</t>
  </si>
  <si>
    <t>GCATGAAACTTTTCACCCATTTTTCGGTGATAAAAACATTTTTTTCCCGTAAACTGAACGG</t>
  </si>
  <si>
    <t>GCATGAAACTTTTCACCCATTTTTCGGTGATAAAAACATTTTTTTCTTGTAAACTGAACGG</t>
  </si>
  <si>
    <t>GCATGAAACTTTTCACCCATTTTTCGGTGATAAAAACATTTTTTTCAGGTAAACTGAACGG</t>
  </si>
  <si>
    <t>GCATGAAACTTTTCACCCATTTTTCGGTGATAAAAACATTTTTTTCGATTAAACTGAACGG</t>
  </si>
  <si>
    <t>GCATGAAACTTTTCACCCATTTTTCGGTGATAAAAACATTTTTTTCTGGTAAACTGAACGG</t>
  </si>
  <si>
    <t>GCATGAAACTTTTCACCCATTTTTCGGTGATAAAAACATTTTGCGAGTGTAAACTGAACGG</t>
  </si>
  <si>
    <t>GCATGAAACTTTTCACCCATTTTTCGGTGATAAAAACATTTTAGTAGTGTAAACTGAACGG</t>
  </si>
  <si>
    <t>GCATGAAACTTTTCACCCATTTTTCGGTGATAAAAACATTTTTTTCTGTTAAACTGAACGG</t>
  </si>
  <si>
    <t>GCATGAAACTTTTCACCCATTTTTCGGTGATAAAAACATTTTTTTCGTGTAAACTGAACGG</t>
  </si>
  <si>
    <t>GCATGAAACTTTTCACCCATTTTTCGGTGATAAAAACATTTTTTCAGTGTAAACTGAACGG</t>
  </si>
  <si>
    <t>GCATGAAACTTTTCACCCATTTTTCGGTGATAAAAACATTTTCAACTGTTAAACTGAACGG</t>
  </si>
  <si>
    <t>GCATGAAACTTTTCACCCATTTTTCGGTGATAAAAACATTTTGACGTGATAAACTGAACGG</t>
  </si>
  <si>
    <t>GCATGAAACTTTTCACCCATTTTTCGGTGATAAAAACATTTTTATATGGTAAACTGAACGG</t>
  </si>
  <si>
    <t>GCATGAAACTTTTCACCCATTTTTCGGTGATAAAAACATTTTTTTCCTGTAAACTGAACGG</t>
  </si>
  <si>
    <t>GCATGAAACTTTTCACCCATTTTTCGGTGATAAAAACATTTTTTTATGGTAAACTGAACGG</t>
  </si>
  <si>
    <t>GCATGAAACTTTTCACCCATTTTTCGGTGATAAAAACATTTTTATCTGGTAAACTGAACGG</t>
  </si>
  <si>
    <t>GCATGAAACTTTTCACCCATTTTTCGGTGATAAAAACATTTTTTTCTGATAAACTGAACGG</t>
  </si>
  <si>
    <t>GCATGAAACTTTTCACCCATTTTTCGGTGATAAAAACATTTTGGTATGGTAAACTGAACGG</t>
  </si>
  <si>
    <t>GCATGAAACTTTTCACCCATTTTTCGGTGATAAAAACATTTTTTTGTGGTAAACTGAACGG</t>
  </si>
  <si>
    <t>GCATGAAACTTTTCACCCATTTTTCGGTGATAAAAACATTTTTATAGTGTAAACTGAACGG</t>
  </si>
  <si>
    <t>TATTCAGTCTGCTTTGAGCATATTGGTTTGAATGCCGTTAAGTTTGCCGTATACTAATAGT</t>
  </si>
  <si>
    <t>AAATCGGCTTCTTTATTAAAAAACAGTTGTAACTTTAATTGTTACAGTTTAAAATCAATTT</t>
  </si>
  <si>
    <t>GAGCTTTACTAAAAAATAAAAATGAAACCTGAATCTCTTTATCTCCGTCTAACCTAACGGA</t>
  </si>
  <si>
    <t>GCAATCTCTTTTTTCTTTTGGGATTCTTATGGAATTTTTATTAATTTAATATAATCGCTTA</t>
  </si>
  <si>
    <t>CCTTGTTTTTTTATGCATAAACCCCCCATGCTGATTTACTTCTCTCTTTTAAAAAATGTGA</t>
  </si>
  <si>
    <t>TCTTCGGAACAATGCTTTATGAATCTAACCCGCCTGACTTGGCGGATGATATAATCTTTAT</t>
  </si>
  <si>
    <t>CGTTTCGATGGGATAAAAAATGGCTGACAATTTGATTGGATTGGCACATTATGATCTCCTC</t>
  </si>
  <si>
    <t>TCTTAAATGGCAAAGAAAAGGACATCTTTCTAAGAGAGATGTCTTTTTTTATACATAAAAA</t>
  </si>
  <si>
    <t>TTATTTAGACAGACAACTGTGATTTCGGTTAAAACCTTATGAATACGGGTATATTAATGTT</t>
  </si>
  <si>
    <t>GAAATGCCGCACTCTGTATTCTTCATTATCATTATCGCTGCATTTGCGGTAACATTGATCA</t>
  </si>
  <si>
    <t>AAAACGAATTAATATAGAAGACGGAAATGAGGCATACAGCATGTAAGTGTATGCCTCACTT</t>
  </si>
  <si>
    <t>TATTTCCGATAATAAAAAAGACCGCTCGTTTCATGCGGTCTTTTTTTGTTACAATCGACCG</t>
  </si>
  <si>
    <t>CTCGGTGTTCCTGACGCGGCTGCCCGTTTATACAGCGTACTCGAGGAATTAAAAAAATAGT</t>
  </si>
  <si>
    <t>TCCTTTCAACGTCATTATAAACTAGTTTTAACATACGGCAGGCAATTTTCATAATTTCACA</t>
  </si>
  <si>
    <t>ATAAAATCATCTCAAAAAAATGGGTCTACTAAAATATTATTCCATCTATTACAATAAATTC</t>
  </si>
  <si>
    <t>TTTTCACAATTTCCCATAATCTTTTCATTTTTATCCCACAGTTTTTGTTTATGATAAACTC</t>
  </si>
  <si>
    <t>GCTGTATGTATTCCCTTATCATTGGCATTAGAAAGAGGGCAGAAAACATTATGTTTTCTGC</t>
  </si>
  <si>
    <t>CCCTGTGGTAAACAGGGGATTTTTACATATCGCAAAAATAATCAAAACATATAATCCGTGA</t>
  </si>
  <si>
    <t>AGTCTTAATGAAGAAAACGTCTATCCTTGTGATGGGCGTTTTTTTCTGTTACTTTTTGCTT</t>
  </si>
  <si>
    <t>AAGGCTGTTGGGTGGATATCTGGCTTGTGTTCCTTATAAGGGTAGATCATAAGATTCATCC</t>
  </si>
  <si>
    <t>TCCAACCGGCGTCATTTCAAACTTGCTCGTGGGAGAACGTTATATTCGATAAAATAAAAAC</t>
  </si>
  <si>
    <t>ACCGACGCACACCCCCAAAAATCGCAGTATTTCTGAGAAACTTTAAATGTAGAATCATATT</t>
  </si>
  <si>
    <t>CGGATGTGCAGCTTCCGGTTGAGACATTTTTACAAAATACGTATCGGTTTTACTTTCATCA</t>
  </si>
  <si>
    <t>GAAAAACAATTGATTAAGCATACATTCTAATGAAGAAGGACACTGCCGGTAAAAGGGCAGT</t>
  </si>
  <si>
    <t>TATATAAGCAATTATCATTTATAAAGCACTTCAAATGGGTTATTTGTCTTAAAATTTTGAA</t>
  </si>
  <si>
    <t>AAAGTAAATAAAATGGGGCGTTTTCTCAAACGATAGAAACGTCTTTTTTTATTGTCCGTCT</t>
  </si>
  <si>
    <t>TTATTTCAGACAATCTCTATTTTTATTTGAAACTTTTCATGAGTAAGATTAGTCTACTAAA</t>
  </si>
  <si>
    <t>TTTCCCCCTCAACACGTATAGATAGATTGAAAATTGGCGTGAAAATTCCTATAATGAAGAA</t>
  </si>
  <si>
    <t>CTTATTAACCAATGTCGGAGCGCCTGCGTTTTTATCAGAATCCCTTACCTATGATAAAAAT</t>
  </si>
  <si>
    <t>GAGCTCTTTTTTAAGAAGCACTGTTTTAGGTTTTTAAAACAAACTGTGTTAAAATAACCTC</t>
  </si>
  <si>
    <t>TTCGCACGTCTTTATAGATGTAAGGCTGTTTAAACAAGAAGAAATGGGGTATATCTAAAAG</t>
  </si>
  <si>
    <t>AACATACTTAACGAACTTATGATTTTGACGCAGCCAGGGTTTTTACAGCAATACTCGGGAG</t>
  </si>
  <si>
    <t>GCGTTGGGCAGCCATCCTTGTTGGATTACTATGTATTTCGGCTCAATATTATTATGGTTAA</t>
  </si>
  <si>
    <t>CCTAATTCTATATTTCAAACGAAAAGGCTGCTGAATCACGCAGCCTTTTAAAATTGTTTTG</t>
  </si>
  <si>
    <t>GCTTCTTCTTTGCTTGGAGGGGTTGAAAGTGTTAGGATATGAATATCTTTAAAATACCTGC</t>
  </si>
  <si>
    <t>GTAATTCATCTGCAACCAAACTTTCTTTATTCACTTCCATCGACTCCTTTATTTTCAATAT</t>
  </si>
  <si>
    <t>CATCGGCGGAAATCGCTGATTCAAGTTCTGACTGAAGCTGTTCATATGATATACTGTAAGC</t>
  </si>
  <si>
    <t>AAATTTTTGCAGAAATGTGAAACATATTCCCGTTATGCATCGTTATATTAATAATTTACGA</t>
  </si>
  <si>
    <t>AAGAATATGTGAAATTATGAAAATTGCCTGCCGTATGTTAAAACTAGTTTATAATGACGTT</t>
  </si>
  <si>
    <t>ACTGAAAGAATCGATCACTTTGAAATGAAACCGGTCAGCGTTTCATCCGTATAACAGATAT</t>
  </si>
  <si>
    <t>TTTTTCTTGCCCGGGATAAAAGGAATTGAAAAATCATAATTCAAAATGATACAATCTAATT</t>
  </si>
  <si>
    <t>CATTCATACACCGCCATTATATTCATAGACCTGAAAAGGTCTTTTTTTGTACTCTTAATAA</t>
  </si>
  <si>
    <t>GAAATGCTGCGGTAAAAAAATTGTAACCATCTTGCTCGTCAATCAGTCATATAATAGTGAA</t>
  </si>
  <si>
    <t>TCGGAGCATGTCTAAAGAATGAATTTGAAACCTGAAGAGATTTTAAACGTATAAATAAGTA</t>
  </si>
  <si>
    <t>AGGAACATGAAAAGATTGGCATTCATTTTTCAAAAGGTAACAAATGTTGTATAATAATAGA</t>
  </si>
  <si>
    <t>GTTTTTTATGAGTCTAAAGAAAGAATTGAGAGATGAGTAAAAAGGATTTTATCTTTTTTTG</t>
  </si>
  <si>
    <t>AGTCACTTCATCCTGAGCATCTCATAGGACGCGGCTGCATATTTCCTGCTAAGATTTGTAA</t>
  </si>
  <si>
    <t>GGCGTTTTTTTCATTTGAAAAGTTTTGTGTCAATCGAAACATTTCGGTTTATGATACGTCA</t>
  </si>
  <si>
    <t>GGGGCATCTTTTTTTATTGCTTACATTTTTGTTCAGGTAAAAAGTTGTATATTTTTTGTTT</t>
  </si>
  <si>
    <t>CTTTGCATATCAGGCCAGCTTTTTGTTTGACCTTTATTGACCAAAAATGTATCATGTAACT</t>
  </si>
  <si>
    <t>ACAATGTTTGAAACTTCTTCCTGTGAAAATGCGTCTAACTTTTAGACGTTATTTTGAAAAA</t>
  </si>
  <si>
    <t>TGATTTGTTATTCAGCAAACTTTCAGCTGACGGAAGCCATTTTTCTCTGTATGCTTAAGAA</t>
  </si>
  <si>
    <t>CGGGTATATGTTTTTACAGCTTTCTTTTAGAAAAAGTGAAACCTTTTTCTATGCTTTTCGT</t>
  </si>
  <si>
    <t>TTTTTTCATTCGCGCTTTGGCCAATCAGGAGAGGCGTTTTCAGCCAGCGTATTATCTAATA</t>
  </si>
  <si>
    <t>GTTTGTTGTGATTTTTTTCATATGTCACATCTCCTTTTCAATGCCATTTTAATATAAAATA</t>
  </si>
  <si>
    <t>AAACCATTCATAATGGTCATGTTACTATTTTAAACAGTCCGTTTTTGTTTACACTGGTATT</t>
  </si>
  <si>
    <t>AATTCTTATAGAAAGCGGGAAACTTTTTCAAAGTTTCATTCGTCTACGATATATTGAGGTA</t>
  </si>
  <si>
    <t>GTTAAGCCGGAGCTTTCTCATGAAGTGAAACATTTTTCATATTGAATCGTATAATGAGAGA</t>
  </si>
  <si>
    <t>TTGAAACAGCTGTTGTCGTTTGTGAGCTTTACAGACACGGCGGCGAGTGGAAATTCAATGC</t>
  </si>
  <si>
    <t>AATATTGAAGGTTTTTGGAAATTTATTAGAAAAACATGAAACTTTTTGATATCCTTCCCGT</t>
  </si>
  <si>
    <t>TTTTTTCGAGGTTTTTCGTCAATTATTCTTAACTTTTACGAAACTTTGATATAATAACAAA</t>
  </si>
  <si>
    <t>TGGAAATCAATATTTCTTTTTCTCCTTTGCGAATCCCTATCAAATTAGCTATCATTAATGA</t>
  </si>
  <si>
    <t>TCTTTTTTCTTTTCGGAAAAATCATTCCAACTTCTAACTGTTCAGTCTGTATAATAATTTT</t>
  </si>
  <si>
    <t>CAAGGGAAATTATTAGGCAATGAAGTTTTTGGCGCTTTTTTGGGTGAGTTATAATTGACAT</t>
  </si>
  <si>
    <t>GCTTGTTTTGTTTTTTATGTATGGTTTTCACACCGCGAATACCGGTTCATATATTTATAAC</t>
  </si>
  <si>
    <t>ATGGGACTAATTTTTCTTTTTTTAGTGATACGCTGAGCAAAAAATATGATAAAATACATCT</t>
  </si>
  <si>
    <t>GTCATACTTAACAGATAAGAAGTGGAAAAAGAAAACGGAACTGAGCATTTATGAACTGGCG</t>
  </si>
  <si>
    <t>TTTATTTTACATTTTTAGAAATGGGCGTGAAAAAAAGCGCGCGATTATGTAAAATATAAAG</t>
  </si>
  <si>
    <t>GCGTGAAAAATTTTTTATCTTATCACTTGAAATTGGAAGGGAGATTCTTTATTATAAGAAT</t>
  </si>
  <si>
    <t>AAAAAACGGCCTCTCGAAATAGAGGGTTGTTATTTGAAAGGAATTATCGTATAATTAGTTG</t>
  </si>
  <si>
    <t>⑤</t>
  </si>
  <si>
    <t>GTGTTTAAAATTAAAGTTTAAATATTTGGATTTTTTAAATAAAGCGTTTACACGCGCGGTA</t>
  </si>
  <si>
    <t>GTGTTTAAAATTAAAGTTTAAATATTTGGATTGGGGCCATAAAGCGTTTACAATATATGTA</t>
  </si>
  <si>
    <t>GTGTTTAAAATTCCCTGGTAAATATTTGGATTTTTTAAATAAAGCGTTTACAATATATGTA</t>
  </si>
  <si>
    <t>GTGTTTAAAATTAAAGTTTAAATATTTGGATTTTTTAAATAAAGCGTTTACAATATAGAGA</t>
  </si>
  <si>
    <t>⑥</t>
  </si>
  <si>
    <t>AACGTTGATACCGGTTAAATTTTATTTGACAAAAATGGGCTCGTGTTGTTTAATAAATGTG</t>
  </si>
  <si>
    <t>AACGTTGATACCGGTTAAATTTTATTTGACAAAAATGGGCTCGTGTTGGACAATAAATGTG</t>
  </si>
  <si>
    <t>AACGTTGATACCGGTTAAATTTTATTTGACAAAAATGGGCTCGTGTTGAACAATAAATGTG</t>
  </si>
  <si>
    <t>AACGTTGATACCGGTTAAATTTTATTTGACAAAAATGGGCTCGTGTTGTCCAATAAATGTG</t>
  </si>
  <si>
    <t>⑦</t>
  </si>
  <si>
    <t>GCCTGCAAACGTTAAGATGGCAAGCTTGACAAGTATTTCGTATGCATTTACAATGAAGTTG</t>
  </si>
  <si>
    <t>GCCTGCAAACGTTAAGATGGCAAGCTTGACAAGTATTTCACCAAGATTTACAATGAAGTTG</t>
  </si>
  <si>
    <t>GCCTGCAAACGTTAAGATGGCAAGCTTGACAAGTATTTCTCCTATATTTACAATGAAGTTG</t>
  </si>
  <si>
    <t>GCCTGCAAACGTTAAGATGGCAAGCTTGACAAGTATTTCCGACACATTCATAATGAAGTTG</t>
  </si>
  <si>
    <t>GCCTGCAAACGTTAAGATGGCAAGCTTGACAAGTATTTCCAACGGATTTACAATGAAGTTG</t>
  </si>
  <si>
    <t>GCCTGCAAACGTTAAGATGGCAAGCTTGACAAGTATTTCCGACACATTGAAAATGAAGTTG</t>
  </si>
  <si>
    <t>⑧</t>
  </si>
  <si>
    <t>TTTATCCTTTACTGCGTCAATACACGTTGACACTCTTTTGAGAATATGTGGTATTATCAGG</t>
  </si>
  <si>
    <t>TTTATCCTTTACTGCGTCAATACACGTTGACACTCTTTTGAGAATATGTACAATTATCAGG</t>
  </si>
  <si>
    <t>TTTATCCTTTACTGCGTCAATACACGTTGACACTCTTTTGAGAATATGTGTTATTATCAGG</t>
  </si>
  <si>
    <t>TTTATCCTTTACTGCGTCAATACACGTTGACACTCTTTTGGGGGGGTGTTAAATTATCAGG</t>
  </si>
  <si>
    <t>TTTATCCTTTACTGCGTCAATACACGTTGACACTCTTTTGAGAATATGTGATATTATCAGG</t>
  </si>
  <si>
    <t>TTTATCCTTTACTGCGTCAATACACGTTGACACTCTTTTGCAAGGGTGTTAAATTATCAGG</t>
  </si>
  <si>
    <t>TTTATCCTTTACTGCGTCAATACACGTTGACACTCTTTTGTGGGAATGTTAAATTATCAGG</t>
  </si>
  <si>
    <t>TTTATCCTTTACTGCGTCAATACACGTTGACACTCTTTTGTTGAAATGTTAAATTATCAGG</t>
  </si>
  <si>
    <t>TTTATCCTTTACTGCGTCAATACACGTTGACACTCTTTTGCAAGTATGTTAAATTATCAGG</t>
  </si>
  <si>
    <t>TTTATCCTTTACTGCGTCAATACACGTTGACACTCTTTTGAAAGTGTGTTAAATTATCAGG</t>
  </si>
  <si>
    <t>⑨</t>
  </si>
  <si>
    <t>GTGTTTAAAATTAAAGTTTAAATATTTGACATTTTTAAATGGGGCGTTTATAATATATGTA</t>
  </si>
  <si>
    <t>TTTATAGATTTTTTTTAAAAAATATTTGACATTTTTAAATAAAGCGTTTATAATATATGTA</t>
  </si>
  <si>
    <t>TTAAAAATTTTTTTTAAAAAAATATTTGACATTTTTAAATAAAGCGTTTATAATATATGTA</t>
  </si>
  <si>
    <t>⑩</t>
  </si>
  <si>
    <t>AAATTATAATTTATGTACGCGTTTTCTTGACGCCCTTTTGAGGGAGGAGTAAAATGAAATT</t>
  </si>
  <si>
    <t>AAGAATTTTAAAATCTGTTCACATTTTGTGAAAGAAACTATGTTATAATTATTATAAATAA</t>
  </si>
  <si>
    <t>AAGGTTTTTGTTTTTCTTATTTGCAAATTCTTTGGAAATAACAAAAGGTATGATATGATAA</t>
  </si>
  <si>
    <t>AATCTTTCCCAAACTAAAAAATTCGGTCATCACCCGCATATTCTATGGTAAAATAAAACGT</t>
  </si>
  <si>
    <t>AAAATTTTGCGCCATCAATCAAGAGGTGCATAAGATGCTTCCTTCTAGTAGAATAGAGATT</t>
  </si>
  <si>
    <t>ACGCAGAAAGTCCTAAATAAAATGAATAGTTAAGTTGGTTATATTATCCTGAAAAATGCGG</t>
  </si>
  <si>
    <t>CGTTCGGTAAATCACCTTAAATCCTTGACGAGCAAGGGATTGACGCTTTAAAATGCTTGAT</t>
  </si>
  <si>
    <t>AGGCCGGAGATGTAATATATTTATCAGAGTTTGAATTTTTGAAATCTTTATACTTATCAGG</t>
  </si>
  <si>
    <t>CATCCTCCTGTTGTTTACACCTGTCTTGACACCTATATTTACACAAGGATAAAATAAACTC</t>
  </si>
  <si>
    <t>GTTTGTTTTTTCGAATGATTAAATTTTTTGTTTTTTATAAAGGTTTTTTACTATTTTGTGA</t>
  </si>
  <si>
    <t>GTCAGAGTGCATTTTTGATACAAAAAATAATTCAGCAGAAGGTATGAATATCATTTTAATA</t>
  </si>
  <si>
    <t>ATCATTGATTGTGTGAATCAGAGTGATTTTCTTGTGGTGGATCAATGGTATGCTTTACATT</t>
  </si>
  <si>
    <t>TCTAATTTTGCCATGTTCCAAACCCTCCTTCATCAGTCCTGCATTCTTATTATACAAAACA</t>
  </si>
  <si>
    <t>CTCCACGAATTCCACGCTCCTTTTTTATTGTTTTTCAAGAAGACTTGTCATGCTTGGACGA</t>
  </si>
  <si>
    <t>ATTCATACACCGCCATTATATTCATAGACCTGAAAAGGTCTTTTTTTGTACTCTTAATAAT</t>
  </si>
  <si>
    <t>GCAGGACTATGACTACAAACAATTCGATCAGCATCTGGAAAAGGGCGATATGATTGTTTTA</t>
  </si>
  <si>
    <t>GTCAAACGCATCGGGGGCGGTGCGCTGCAATGGAAGTCATAAATGTGCAAAAATAGGTTTA</t>
  </si>
  <si>
    <t>CTTAAATGGCAAAGAAAAGGACATCTTTCTAAGAGAGATGTCTTTTTTTATACATAAAAAA</t>
  </si>
  <si>
    <t>TTTTGTTGTATCACACATTCTGTTTAAAAAAATGTCGGAGAACGTGTTTATTTTTTTGAAA</t>
  </si>
  <si>
    <t>AAAAAATAATTTGTAAGCATTAAAATAGCGTGAACGAATGGGAGATGCTATACTAAAAATC</t>
  </si>
  <si>
    <t>ATTCCAAAAAAGTGAAGACATCAGTTGAAAAGAAAATGAACATCCTACTAAGATATTCATG</t>
  </si>
  <si>
    <t>CCATGTGAACAGCAGAACGAACATTGGAACGGTCATTACCATCCTTTTTAAAAAACAATAA</t>
  </si>
  <si>
    <t>GAACAGGAGAATATGTCGAATTTGAAGCGCCGCTTCCCGAGGATATGGCAGAATTAATCGA</t>
  </si>
  <si>
    <t>AAGATGAAAAAAAGTAGGTTATGGCTTGACAAAAAATATATATTAATTAATAATTCATATA</t>
  </si>
  <si>
    <t>GACTGCCTATACAAATTCGTACAGTCTTTAGAATTTTTGTGCGTATTTTGGTATCATAAAG</t>
  </si>
  <si>
    <t>GAGGGAAGATGAACGTTTTCCCTCTATTATATATCTGTTTTCAATGCTTACGATGTAAACT</t>
  </si>
  <si>
    <t>GCTTAAAAGATGTGAAAAAGCAAACCATTTCATCAACGTAAATTTTGTTACTCTCTGGTGT</t>
  </si>
  <si>
    <t>CACCGGAGGCCTCAATGTCATTAACAAGAATCAAACAACATAAGTTTTTCAGCTTTTTAAA</t>
  </si>
  <si>
    <t>AGATAGAATGCACCGGCTAAAAACACCGGTGTTTTTTTTATATTCTGATAATATTCAATTA</t>
  </si>
  <si>
    <t>GCTGGTGCGATTTTTATCTCTTTCACCTTATGAGGCTGATGCTTGGATTATGCTGAAAAAG</t>
  </si>
  <si>
    <t>AACGGTCATCACTTTTAGTTTTTTCATATTTGTCACCTGGTTTTCTGCTATAGTAAATAAA</t>
  </si>
  <si>
    <t>TAGCCATGCAGATCGTAAAACTGTTCACTTCATAAAAAAAAGCGGCCTTAAAGCCGCTTTT</t>
  </si>
  <si>
    <t>ATTGAAGATGGCGAAGCTCCATTCAATATGCATTCCTTTCCATAGGTTAATAATTCGTATT</t>
  </si>
  <si>
    <t>GCATCTTTCATATCACCTAAATAAAACATGACTGCAAAAATTCCCGTCCAAAATCCTAACA</t>
  </si>
  <si>
    <t>CAGCCGATGAATGCAAACTTTGGGCTTTTGAAAGAATTGCCAGTTAAAATTAAAAATAAAA</t>
  </si>
  <si>
    <t>ACGGGCGCCTCTAACCCATTCGCCTTTTTCTGTTATATAAATCGGATGTATATCAAACTTC</t>
  </si>
  <si>
    <t>GAATCACACCGTTCATAAGTTTGAACGGTGTTTTTTTATTTGATAGGGGAAAATATAAAAT</t>
  </si>
  <si>
    <t>AAATATTTTTCTGAATATTTTTACTTTAATTATTTTTTGAAAGCGTTTTATTCTTTATTCC</t>
  </si>
  <si>
    <t>GGTTTAAAAAAAAGGAAACGCGATCGTGTTGATTTTTTGGATTGAACAATTTATAATACAT</t>
  </si>
  <si>
    <t>TGTCCCCGCGCGTGATACCCAGCTGATTGATTGTCCACTGATTCAGTGTTTGATTTTCAGC</t>
  </si>
  <si>
    <t>TGGGGATTCAGTGAAAACGGCGGATTTGACTTCACTTGGGCGTTCGTGGATTATGGCGGAG</t>
  </si>
  <si>
    <t>TTATATCACGTCGAAAAGAAGCTTTGTTTCAGCCTTTTCCTCGATAAGAATAATTCTCCTT</t>
  </si>
  <si>
    <t>GCTGCCCATCAAATAATCTCATGAATATGTTTTGATCTCCCTTGACTCTCTACTAACTAGA</t>
  </si>
  <si>
    <t>CATGGAAACGAAATCCCGAGTCAAAAGATTGGTTTAAAAAATAAAAAATAAATTCAAATGA</t>
  </si>
  <si>
    <t>TTTATGAAAAAAACAAATTGACAGGATGAAAAAACAATTTCTTCCTTCTATATTGTTTTCA</t>
  </si>
  <si>
    <t>ACGACATTTCATATTTCTTCGACGATGGAATGTATGATAGAATCATGCCCAACCCGTATAT</t>
  </si>
  <si>
    <t>ACGACATTTCATATTTCTTCAGTATCTAAAATTATGATAGAATCTCAACAAGCATGTATAT</t>
  </si>
  <si>
    <t>ACGACATTTCATATTTCTTCGCGGGGAGAGTGTATGATAGAATAAGGAACCCCCAGTATAT</t>
  </si>
  <si>
    <t>ACGACATTTCATATTTCTTCCGGAATGCTGAATATGATAGAATTGGGAGTGCTACGTATAT</t>
  </si>
  <si>
    <t>ACGACATTTCATATTTCTTCGGCCGGATAAGATATGATAGAATAACTCTCAGTCCGTATAT</t>
  </si>
  <si>
    <t>ACGACATTTCATATTTCTTCGGGCAATAACTATATGATAGAATAACTCTCAGTCCGTATAT</t>
  </si>
  <si>
    <t>ACGACATTTCATATTTCTTCTCGTGGTTAAATTATGATAGAATAAGAAATGTAAAGTATAT</t>
  </si>
  <si>
    <t>ACGACATTTCATATTTCTTCGGGCGCCTCACATATGATAGAATAGCATCCCGAACGTATAT</t>
  </si>
  <si>
    <t>ACGACATTTCATATTTCTTCGGCAGTAAAACTTATGATAGAATACTACTCGAATCGTATAT</t>
  </si>
  <si>
    <t>ACGACATTTCATATTTCTTCATTGAGCTAAGATATGATAGAATACAGGACGTAGCGTATAT</t>
  </si>
  <si>
    <t>ACGACATTTCATATTTCTTCGCGTCCAAGCAATATGATAGAATATTGTATACTCCGTATAT</t>
  </si>
  <si>
    <t>ACGACATTTCATATTTCTTCCCTAAGAGGTTATATGATAGAATACAACATGTATCGTATAT</t>
  </si>
  <si>
    <t>ACGACATTTCATATTTCTTCAAGTGAGCAGACTATGATAGAATACTGCGGGAACCGTATAT</t>
  </si>
  <si>
    <t>ACGACATTTCATATTTCTTCGAGTGGGCAGACTATGATAGAATACTGGGGTACTCGTATAT</t>
  </si>
  <si>
    <t>ACGACATTTCATATTTCTTCGGGTTGACAGTCTATGATAGAATACTTGTGTACTCGTATAT</t>
  </si>
  <si>
    <t>AAGGCAGCCAAATGGCAAAAACGTGTTGACACCGTGAATATCACCTGTTATAATGTCTCAA</t>
  </si>
  <si>
    <t>AAGGCAGCCAAATAACAAAAATGTGTTGACATCCTAGCCCAAGCATGTTATAATCAACTAA</t>
  </si>
  <si>
    <t>AAGGCAGTAAAATTCAAAAAAAGTGTTGACATTATCACCACACGTTGTTATAATGTGAGAA</t>
  </si>
  <si>
    <t>AAGGCAGAAAAATATTAAAAAGGTGTTGACACTCGTTCCATAATATGGTATAATTTAAGAA</t>
  </si>
  <si>
    <t>AAGGCAGAAAAATCAAAAAAAAGTGTTGACAAAACAAAGGAAAAATGATATAATAGAGTAA</t>
  </si>
  <si>
    <t>AAGGCAGCCAAATCGTAAAAAAGTGTTGACACCTGTGACCGTACGTGCTATAATAGGGAAA</t>
  </si>
  <si>
    <t>AAGGCAGCGAAATTGTAAAAATGTGTTGACACGCTGCACTAAATATGCTATAATAGGGCAA</t>
  </si>
  <si>
    <t>AAGGCAGAAAAATAAAAAAAAAGTGTTGACAAATAAGAAAAACGATGATATAATATAGAAA</t>
  </si>
  <si>
    <t>AAGGCAGCGAAATTGTAAAAATGTGTTGACAGCGTGCAGTAAATATGCTATAATAGGGCAA</t>
  </si>
  <si>
    <t>AAGGCAGATAAATGTTAAAAAGGTGTTGACATTAAATATGTGACATGATATAATACATGAA</t>
  </si>
  <si>
    <t>AAGGCAGCAAAATCAAAAAAACGTGTTGACAAAGCCCCTCAACAATGTTATAATACATAAA</t>
  </si>
  <si>
    <t>AAGGCAGATAAATGTCAAAAAGGTGTTGACATTAAACATGTGACATGATATAATATATGAA</t>
  </si>
  <si>
    <t>AAGGCAGCTAAATCAAAAAAAAGTGTTGACACAAACCCAAACCCATGATATAATACATAAA</t>
  </si>
  <si>
    <t>AAGGCAGTAAAATGATAAAAATGTGTTGACATACTCTGGCTTTTGTGGTATAATTGATGAA</t>
  </si>
  <si>
    <t>AAGGCAGCTAAATCAAAAAACAGTGTTGACATAACCCCAAATCACTGTTATAATACATAAA</t>
  </si>
  <si>
    <t>AAGGCAGAAAAATGCTAAAAAAGTGTTGACATTCCCGACTGATCATGCTATAATCGACGAA</t>
  </si>
  <si>
    <t>AAGGCAGCGAAATGCAAAAAAGGTGTTGACAATTCCGACGCCTAATGATATAATATCTGAA</t>
  </si>
  <si>
    <t>AAGGCAGAGAAATATTAAAAAGGTGTTGACATGTAGCTTAAAACATGATATAATAAGTCAA</t>
  </si>
  <si>
    <t>AAGGCAGAAAAATGCCAAAAAAGTGTTGACATCCGGGACGTATCATGCTATAATCGACGAA</t>
  </si>
  <si>
    <t>AAGGCAGAAAAATGCTAAAAAAGTGTTGACAGTCCGCACTGACTATGCTATAATCGACGAA</t>
  </si>
  <si>
    <t>AAGGCAGTTAAATTTGAAAAATGTGTTGACACTTTTCGTAATCTTAGATATAATTTTGGAA</t>
  </si>
  <si>
    <t>AAGGCAGCGAAATGCAAAAAAGGTGTTGACATATCGCACCCGTAATGATATAATATCTGAA</t>
  </si>
  <si>
    <t>AAGGCAGCGAAATGCAAAAAAGGTGTTGACAATTCGCACGCTCAATGATATAATATCTGAA</t>
  </si>
  <si>
    <t>AAGGCAGAGAAATCCCAAAAAGGTGTTGACACCAACATGGCGTTATGATATAATATCCGAA</t>
  </si>
  <si>
    <t>AAGGCAGCCAAATGACAAAAACGTGTTGACAGGAGCATAAAAAAGTGTTATAATAGGACAA</t>
  </si>
  <si>
    <t>AAGGCAGGCAAATTGTAAAAAAGTGTTGACACGTATCGTTATATCTGATATAATATAGAAA</t>
  </si>
  <si>
    <t>AAGGCAGTGAAATCCCAAAAAAGTGTTGACAAGGACCATGAAACCTGCTATAATGCGGGAA</t>
  </si>
  <si>
    <t>AAGGCAGATAAATAAAAAAAAAGTGTTGACAAGAAATTAAGAACATGATATAATAAACAAA</t>
  </si>
  <si>
    <t>AAGGCAGCGAAATCACAAAAATGTGTTGACAAGTGGTCTAAGGCATGCTATAATAGATTAA</t>
  </si>
  <si>
    <t>AAGGCAGCAAAATAATAAAAAAGTGTTGACAACAAACTAAGAACTTGATATAATGTAGGAA</t>
  </si>
  <si>
    <t>AAGGCAGGAAAATTTAAAAAACGTGTTGACATACCACTCGGTTGATGATATAATAGGAGAA</t>
  </si>
  <si>
    <t>AAGGCAGTAAAATGACAAAAATGTGTTGACATACGTTGAATAGAGTGATATAATACAACAA</t>
  </si>
  <si>
    <t>AAGGCAGCTAAATCGGAAAAAAGTGTTGACAAAGCTTCAACGTCATGGTATAATAATCAAA</t>
  </si>
  <si>
    <t>AAGGCAGGAAAATATCAAAAAAGTGTTGACACCATGAGTCTGATGTGGTATAATACTAGAA</t>
  </si>
  <si>
    <t>AAGGCAGGAAAATCACAAAAATGTGTTGACATCTTAACTATAATATGTTATAATGGCCCAA</t>
  </si>
  <si>
    <t>AAGGCAGTCAAATAAAAAAAAGGTGTTGACATAACTCTACATTCATGGTATAATAGGATAA</t>
  </si>
  <si>
    <t>AAGGCAGAAAAATAGCAAAAAAGTGTTGACAGGTTGTATGCAATATGGTATAATATTCAAA</t>
  </si>
  <si>
    <t>AAGGCAGCTAAATCGTAAAAAGGTGTTGACAGTAAACTCGATAAGTGGTATAATAGACTAA</t>
  </si>
  <si>
    <t>AAGGCAGATAAATTCCAAAAACGTGTTGACAGTTGATTATATTAGTGCTATAATGTATGAA</t>
  </si>
  <si>
    <t>AAGGCAGAAAAATGGTAAAAACGTGTTGACAGTAAGTGGGATAACTGATATAATAACGAAA</t>
  </si>
  <si>
    <t>AAGGCAGTAAAATTAGAAAAAGGTGTTGACACAGTGGGTTATTTGTGGTATAATACGTAAA</t>
  </si>
  <si>
    <t>AAGGCAGCAAAATTGCAAAAAAGTGTTGACAAGTCCGAAGTAATTTGATATAATCGACTAA</t>
  </si>
  <si>
    <t>AAGGCAGGGAAATTATAAAAACGTGTTGACAAAACCAATGAAATATGTTATAATCAGAAAA</t>
  </si>
  <si>
    <t>AAGGCAGTAAAATAAAAAAAAGGTGTTGACAATATTAATAACACATGATATAATGTTTAAA</t>
  </si>
  <si>
    <t>AAGGCAGTGAAATATGAAAAAGGTGTTGACAATTCGATATCTCTGTGCTATAATCTTATAA</t>
  </si>
  <si>
    <t>AAGGCAGCAAAATCCAAAAAATGTGTTGACAACTCCGGGGTCCCGTGATATAATAGCCCAA</t>
  </si>
  <si>
    <t>AAGGCAGCAAAATTAGAAAAAGGTGTTGACACCAACATCAACCTATGCTATAATGCTAGAA</t>
  </si>
  <si>
    <t>AAGGCAGGTAAATTCAAAAAATGTGTTGACATTAAAAATAAATTCTGTTATAATAAGGAAA</t>
  </si>
  <si>
    <t>AAGGCAGGAAAATTTTAAAAAAGTGTTGACACCGGTGGGCCAAATTGGTATAATAGAGTAA</t>
  </si>
  <si>
    <t>AAGGCAGGAAAATGATAAAAATGTGTTGACATAACCCAGCTAAAATGTTATAATGTCAAAA</t>
  </si>
  <si>
    <t>AAGGCAGTGAAATTAAAAAAAAGTGTTGACAGCATGCCAGATATCTGTTATAATGAAGAAA</t>
  </si>
  <si>
    <t>AAGGCAGTTAAATTTTAAAAAAGTGTTGACATTCGCGGGCTAAACTGGTATAATAGAGTAA</t>
  </si>
  <si>
    <t>AAGGCAGAAAAATAAAAAAAAAGTGTTGACAAGATAAAAAAACAATGCTATAATCAAGCAA</t>
  </si>
  <si>
    <t>AAGGCAGAGAAATAAAAAAAATGTGTTGACAACCGGAATTAGTATTGTTATAATAGAGGAA</t>
  </si>
  <si>
    <t>AAGGCAGTTAAATCCCAAAAAAGTGTTGACAAGCAACAATGGGGCTGATATAATGGATGAA</t>
  </si>
  <si>
    <t>AAGGCAGGTAAATGCCAAAAAGGTGTTGACACTCATACGCACCACTGATATAATAAACTAA</t>
  </si>
  <si>
    <t>AAGGCAGGTAAATGATAAAAATGTGTTGACATAACCTACTGAAACTGTTATAATGTCAAAA</t>
  </si>
  <si>
    <t>AAGGCAGTTAAATATCAAAAAAGTGTTGACAAAGGTATGACAAAATGATATAATCGAATAA</t>
  </si>
  <si>
    <t>AAGGCAGCAAAATCAAAAAAAAGTGTTGACAATCGTCCTCCAACGTGCTATAATTCTACAA</t>
  </si>
  <si>
    <t>AAGGCAGCTAAATGATAAAAATGTGTTGACACAATCCACGTAAAATGTTATAATGTTAAAA</t>
  </si>
  <si>
    <t>AAGGCAGAAAAATGGAAAAAAAGTGTTGACACTACCCGTTAATTCTGATATAATGCTTAAA</t>
  </si>
  <si>
    <t>AAGGCAGATAAATAACAAAAACGTGTTGACAACTCAGAATAACGATGATATAATTCAACAA</t>
  </si>
  <si>
    <t>AAGGCAGAAAAATAAAAAAAAAGTGTTGACACAAAAAATACAAAATGATATAATAAATCAA</t>
  </si>
  <si>
    <t>AAGGCAGACAAATGAAAAAAAAGTGTTGACAAAAAAGCTGTTACATGGTATAATAATCAAA</t>
  </si>
  <si>
    <t>AAGGCAGTCAAATAAGAAAAAAGTGTTGACAACGTTCCAACAATATGCTATAATTGGCTAA</t>
  </si>
  <si>
    <t>AAGGCAGTAAAATCAAAAAAAAGTGTTGACAATGCTCCTCACAGCTGCTATAATTCTACAA</t>
  </si>
  <si>
    <t>AAGGCAGAAAAATTACAAAAAAGTGTTGACAAGAAATAAAAAAAATGCTATAATGAACCAA</t>
  </si>
  <si>
    <t>AAGGCAGTCAAATGACAAAAATGTGTTGACATGGAAAGGAGAACATGGTATAATCCGGTAA</t>
  </si>
  <si>
    <t>AAGGCAGAAAAATGTAAAAAATGTGTTGACATACATACGGGCGCATGCTATAATAGGCCAA</t>
  </si>
  <si>
    <t>AAGGCAGATAAATTGAAAAAATGTGTTGACATAAGAAATCCTTCCTGATATAATTTAGTAA</t>
  </si>
  <si>
    <t>AAGGCAGACAAATATAAAAAACGTGTTGACAACTTTGAGGAAAAATGATATAATACCAAAA</t>
  </si>
  <si>
    <t>AAGGCAGAAAAATAAGAAAAACGTGTTGACAACAAATACTAACGGTGATATAATTAAATAA</t>
  </si>
  <si>
    <t>AAGGCAGAGAAATGTTAAAAACGTGTTGACAAGCCGAACTAAATATGATATAATCCGGCAA</t>
  </si>
  <si>
    <t>AAGGCAGGAAAATCACAAAAACGTGTTGACAGACGGATAGAAGCATGATATAATTGAGTAA</t>
  </si>
  <si>
    <t>AAGGCAGTCAAATTGAAAAAATGTGTTGACATACCTAACTGATGATGATATAATAGTCTAA</t>
  </si>
  <si>
    <t>AAGGCAGTTAAATCATAAAAAGGTGTTGACAAAGGTCGCCGCTATTGGTATAATAGAAGAA</t>
  </si>
  <si>
    <t>AAGGCAGAAAAATCATAAAAAGGTGTTGACAACAAAATACAAAGCTGTTATAATACAAAAA</t>
  </si>
  <si>
    <t>AAGGCAGAAAAATGAAAAAAACGTGTTGACATGGAAATTGTTATGTGTTATAATTACGAAA</t>
  </si>
  <si>
    <t>AAGGCAGTAAAATAATAAAAATGTGTTGACACAGTCAACAAACAATGATATAATCCATGAA</t>
  </si>
  <si>
    <t>AAGGCAGGGAAATCAAAAAAACGTGTTGACAAGGGTATCGGAGCCTGGTATAATCTGTTAA</t>
  </si>
  <si>
    <t>AAGGCAGGAAAATACTAAAAAAGTGTTGACAAGTCTAACGACGAGTGGTATAATCTAGAAA</t>
  </si>
  <si>
    <t>AAGGCAGGAAAATACTAAAAAAGTGTTGACAGATTCAAGCACGTATGGTATAATCTAGAAA</t>
  </si>
  <si>
    <t>AAGGCAGCAAAATAAGAAAAATGTGTTGACACTAGGAACCGGTTATGATATAATGCCATAA</t>
  </si>
  <si>
    <t>AAGGCAGGTAAATAAAAAAAAGGTGTTGACAATTATAAGAAATTCTGGTATAATGCTGTAA</t>
  </si>
  <si>
    <t>AAGGCAGTGAAATACCAAAAAAGTGTTGACAGGAAGATGAAAGTTTGATATAATACTAAAA</t>
  </si>
  <si>
    <t>AAGGCAGGGAAATCATAAAAAAGTGTTGACAAGCAAACCACGCTATGCTATAATTTGCAAA</t>
  </si>
  <si>
    <t>AAGGCAGGTAAATCATAAAAAAGTGTTGACAGACAAACCATCGCATGGTATAATTTGCAAA</t>
  </si>
  <si>
    <t>AAGGCAGATAAATATGAAAAAGGTGTTGACAAAACGATATAATTGTGCTATAATCTTATAA</t>
  </si>
  <si>
    <t>AAGGCAGTTAAATCCCAAAAACGTGTTGACAAAGTTATCTTCATATGTTATAATTTTATAA</t>
  </si>
  <si>
    <t>AAGGCAGTGAAATAGGAAAAACGTGTTGACAATATTGCTTAAATATGTTATAATGAAAAAA</t>
  </si>
  <si>
    <t>AAGGCAGATAAATCCAAAAAATGTGTTGACAAAATAAAAAGAGTGTGTTATAATTTGACAA</t>
  </si>
  <si>
    <t>AAGGCAGTTAAATAAAAAAAATGTGTTGACAATAGCATCTGTATGTGCTATAATTAAAAAA</t>
  </si>
  <si>
    <t>AAGGCAGCAAAATACTAAAAAGGTGTTGACAAGGTCATGCTACTATGGTATAATTGAAAAA</t>
  </si>
  <si>
    <t>AAGGCAGTTAAATGCTAAAAAGGTGTTGACAAACCTGTTAACGTGTGGTATAATAAACCAA</t>
  </si>
  <si>
    <t>AAGGCAGAAAAATTACAAAAAAGTGTTGACAAATTAATTATAATATGGTATAATTATTTAA</t>
  </si>
  <si>
    <t>AAGGCAGTTAAATCTCAAAAAGGTGTTGACATTCAAAACAAAATATGGTATAATGCCCCAA</t>
  </si>
  <si>
    <t>ATTGAAAAGGTTTGAAAAATAATGAAACCCGGAGTATGCCAAGCCCGTATAACATAACATC</t>
    <phoneticPr fontId="4" type="noConversion"/>
  </si>
  <si>
    <t>GTGTTTAAAATTAAAGTTTAAATATTTGGATTTTTTAAATAAAGCGTTTACAATATATGTA</t>
    <phoneticPr fontId="4" type="noConversion"/>
  </si>
  <si>
    <t>PclpE</t>
  </si>
  <si>
    <t>PywbO</t>
  </si>
  <si>
    <t>PypuA</t>
  </si>
  <si>
    <t>PywrK</t>
  </si>
  <si>
    <t>PsigV</t>
  </si>
  <si>
    <t>PydaH</t>
  </si>
  <si>
    <t>PyjoB</t>
  </si>
  <si>
    <t>PyqeZ</t>
  </si>
  <si>
    <t>PyacL</t>
  </si>
  <si>
    <t>PyceG</t>
  </si>
  <si>
    <t>PradA</t>
  </si>
  <si>
    <t>PywaC</t>
  </si>
  <si>
    <t>PmurB</t>
  </si>
  <si>
    <t>PhtrB</t>
  </si>
  <si>
    <t>PaprE</t>
  </si>
  <si>
    <t>PhtrA</t>
  </si>
  <si>
    <t>PyrhH</t>
  </si>
  <si>
    <t>PybfP</t>
  </si>
  <si>
    <t>PywnJ</t>
  </si>
  <si>
    <t>PytpA</t>
  </si>
  <si>
    <t>PoatA</t>
  </si>
  <si>
    <t>PmreBH</t>
  </si>
  <si>
    <t>PyeaA</t>
  </si>
  <si>
    <t>PybfO</t>
  </si>
  <si>
    <t>PmurF</t>
  </si>
  <si>
    <t>PyuaF</t>
  </si>
  <si>
    <t>PypbG</t>
  </si>
  <si>
    <t>PbcrC</t>
  </si>
  <si>
    <t>PmetA</t>
  </si>
  <si>
    <t>PylxX</t>
  </si>
  <si>
    <t>PybgB</t>
  </si>
  <si>
    <t>PyusI</t>
  </si>
  <si>
    <t>PyjbC</t>
  </si>
  <si>
    <t>PclpC</t>
  </si>
  <si>
    <t>PythP</t>
  </si>
  <si>
    <t>PhtpG</t>
  </si>
  <si>
    <t>PyxjI</t>
  </si>
  <si>
    <t>PtilS</t>
  </si>
  <si>
    <t>Pspo0M</t>
  </si>
  <si>
    <t>PdivIB</t>
  </si>
  <si>
    <t>PypuD</t>
  </si>
  <si>
    <t>PcssR</t>
  </si>
  <si>
    <t>PyxzE</t>
  </si>
  <si>
    <t>PdnaJ</t>
  </si>
  <si>
    <t>PybfQ</t>
  </si>
  <si>
    <t>PxpaC</t>
  </si>
  <si>
    <t>PyngC</t>
  </si>
  <si>
    <t>PyvlA</t>
  </si>
  <si>
    <t>PpssA</t>
  </si>
  <si>
    <t>PyoaF</t>
  </si>
  <si>
    <t>PminC</t>
  </si>
  <si>
    <t>PdltE</t>
  </si>
  <si>
    <t>ProdA</t>
  </si>
  <si>
    <t>PpspA</t>
  </si>
  <si>
    <t>Pclpp</t>
  </si>
  <si>
    <t>PdivIC</t>
  </si>
  <si>
    <t>PydbS</t>
  </si>
  <si>
    <t>PysdB</t>
  </si>
  <si>
    <t>PyoaG</t>
  </si>
  <si>
    <t>Pddl</t>
  </si>
  <si>
    <t>PfosB</t>
  </si>
  <si>
    <t>Pabh</t>
  </si>
  <si>
    <t>PsppA</t>
  </si>
  <si>
    <t>PyceE</t>
  </si>
  <si>
    <t>PyknW</t>
  </si>
  <si>
    <t>PmreB</t>
  </si>
  <si>
    <t>PsigI</t>
  </si>
  <si>
    <t>PsigW</t>
  </si>
  <si>
    <t>PhrcA</t>
  </si>
  <si>
    <t>PdltA</t>
  </si>
  <si>
    <t>PugtP</t>
  </si>
  <si>
    <t>PsecDF</t>
  </si>
  <si>
    <t>P43</t>
  </si>
  <si>
    <t>PgroES</t>
  </si>
  <si>
    <t>PtrnQ</t>
  </si>
  <si>
    <t>Pylb</t>
  </si>
  <si>
    <t>Pveg</t>
  </si>
  <si>
    <t>Pymd</t>
  </si>
  <si>
    <t>pylb</t>
  </si>
  <si>
    <t>GTGTTTAAAATTAAAGTTTAAATATTTGACATTTTTAAATAAAGATGTTATAATATATGTA</t>
    <phoneticPr fontId="4" type="noConversion"/>
  </si>
  <si>
    <t>④</t>
    <phoneticPr fontId="4" type="noConversion"/>
  </si>
  <si>
    <t>GTGTTTAAAATTAAAGTTTAAATATTTGGATTGGGCAAATAAAGCGTTTACAATATATGTA</t>
    <phoneticPr fontId="4" type="noConversion"/>
  </si>
  <si>
    <t>GTGTTTAAAATTAAAGTTTAAGATGTTGGATTTTTTAAATAAAGCGTTTACAATATATGTA</t>
    <phoneticPr fontId="4" type="noConversion"/>
  </si>
  <si>
    <t>GTGTTTAAAATTAAAGTTTAAATATTTGGATTTTTTAAATAGCTGGGTTACAATATATGTA</t>
    <phoneticPr fontId="4" type="noConversion"/>
  </si>
  <si>
    <t>GCATGAAACTTTTCACCCATTTTTCGGTGATAAAAACATTTTCTTTTGATAAACTGAACGG</t>
    <phoneticPr fontId="4" type="noConversion"/>
  </si>
  <si>
    <t>ATTGCCATATTCTAGAGCATGAAGACTATGACATGATGAGACCGATGGATATAACTGATCC</t>
    <phoneticPr fontId="4" type="noConversion"/>
  </si>
  <si>
    <t>GTGTTTAAAATTAAAGTTTAAAGCGGGTGATTTTTTAAATAAAGCGTTTACAATATATGTA</t>
    <phoneticPr fontId="4" type="noConversion"/>
  </si>
  <si>
    <t>AACGTTGATACCGGTTAAATTTTATTTGACAAAAATGGGCTCGTGTTGTCTAATAAATGTG</t>
    <phoneticPr fontId="4" type="noConversion"/>
  </si>
  <si>
    <t>GCCTGCAAACGTTAAGATGGCAAGCTTGACAAGTATTTCCGACACATTTAGAATGAAGTTG</t>
    <phoneticPr fontId="4" type="noConversion"/>
  </si>
  <si>
    <t>GTGCTTAAAATTAAAGTTTAAATATTTGACATTTTTAAATAAAGCGTTTATAATATATGTA</t>
    <phoneticPr fontId="4" type="noConversion"/>
  </si>
  <si>
    <t>ACGACATTTCATATTTCTTCTAATGCAGAAGATATGATAGAATAGAACTCGAACCGTATAT</t>
    <phoneticPr fontId="4" type="noConversion"/>
  </si>
  <si>
    <t>AAGGCAGCGAAATCACAAAAACGTGTTGACAACCCTGCTCTCTTGTGTTATAATTATTGAA</t>
    <phoneticPr fontId="4" type="noConversion"/>
  </si>
  <si>
    <t>AAGGCAGGCAAATGCGAAAAAGGTGTTGACAACAGTGAATGCTTATGGTATAATTAGTGAA</t>
    <phoneticPr fontId="4" type="noConversion"/>
  </si>
  <si>
    <t>数据分组编号</t>
    <phoneticPr fontId="8" type="noConversion"/>
  </si>
  <si>
    <t>启动子序列</t>
    <phoneticPr fontId="8" type="noConversion"/>
  </si>
  <si>
    <t>一致化后强度</t>
    <phoneticPr fontId="8" type="noConversion"/>
  </si>
  <si>
    <t>调控基因名称</t>
    <phoneticPr fontId="8" type="noConversion"/>
  </si>
  <si>
    <t>②</t>
    <phoneticPr fontId="8" type="noConversion"/>
  </si>
  <si>
    <t>GTGTTTAAAATTAAAGTTTAAATATTTGGATTTTTTAAATAAAGCGTTTACAATATATGTA</t>
    <phoneticPr fontId="8" type="noConversion"/>
  </si>
  <si>
    <t>GTGTTTAAAATTAAAGTTTAAATATTTGGATTTTTTAAATATCCGTGTTACAATATATGTA</t>
    <phoneticPr fontId="4" type="noConversion"/>
  </si>
  <si>
    <t>GCATGAAACTTTTCACCCATTTTTCGGTGATAAAAACATTTTTTTCGTATAAACTGAACGG</t>
    <phoneticPr fontId="4" type="noConversion"/>
  </si>
  <si>
    <t>GCATGAAACTTTTCACCCATTTTTCGGTGATAAAAACATTTTTTTCCTTTAAACTGAACGG</t>
    <phoneticPr fontId="4" type="noConversion"/>
  </si>
  <si>
    <t>PycbR</t>
    <phoneticPr fontId="8" type="noConversion"/>
  </si>
  <si>
    <t>GGCCAGATTTAAGTCACACTGCTTTTATCAGCCGACGGCGGAGACGTGTGAAAATGTATAT</t>
    <phoneticPr fontId="8" type="noConversion"/>
  </si>
  <si>
    <t>GCCCTCGTTAAATATCGCTGGAGGCCTAATTGATCAGCTGTCAATGGATCATATTTCTGTG</t>
    <phoneticPr fontId="4" type="noConversion"/>
  </si>
  <si>
    <t>TTTTATGAGAATGAGTGAGAAAAAGAGTGAAAACAAATCCAACTAATGTTAAATTTACATA</t>
    <phoneticPr fontId="4" type="noConversion"/>
  </si>
  <si>
    <t>TATTTTTATCAGTCTGGGCGGATCTGTTCATCTTTGCGGCATTTTCCTGTATGATATAGTA</t>
    <phoneticPr fontId="4" type="noConversion"/>
  </si>
  <si>
    <t>PsigX</t>
    <phoneticPr fontId="8" type="noConversion"/>
  </si>
  <si>
    <t>GAGCGGGTGTTTTTTTAATAGCCAACATTAATAAAATTTAAGGATATGTTAATATAAATTC</t>
    <phoneticPr fontId="8" type="noConversion"/>
  </si>
  <si>
    <t>TTTATCCTTTACTGCGTCAATACACGTTGACACTCTTTTGATTTACTGTTAAATTATCAGG</t>
    <phoneticPr fontId="8" type="noConversion"/>
  </si>
  <si>
    <t>CGAGGATATTCTTTTAAAAAAGTATTTGACATTTTTAAATAAAGCGTTTATAATATATGTA</t>
    <phoneticPr fontId="4" type="noConversion"/>
  </si>
  <si>
    <t>GAGAAGTAAGAGAAGGCCGTCCAATCTTGCAAAAGATATACACCGATGTTATCATTTTTAA</t>
    <phoneticPr fontId="4" type="noConversion"/>
  </si>
  <si>
    <t>TTCGTGTATCATTGGTTTACTTATTTTTTTGCCAAAGCTGTAATGGCTGAAAATTCTTACA</t>
    <phoneticPr fontId="8" type="noConversion"/>
  </si>
  <si>
    <t>TTTGTACATTGTACCATTCCCGAAGCAGATCAAAAAAAACGGCTGTTTTAAAATCTTTCCA</t>
    <phoneticPr fontId="4" type="noConversion"/>
  </si>
  <si>
    <t>cotH(K)</t>
    <phoneticPr fontId="8" type="noConversion"/>
  </si>
  <si>
    <t>GTGCGGTGCGACTTTTTATGACTGCGTTTTTTTCCATGAGGCTCTTGGTATAAATAATCCT</t>
    <phoneticPr fontId="8" type="noConversion"/>
  </si>
  <si>
    <t>ACGACATTTCATATTTCTTCTGAAGGACGAGTTATGATAGAATAGGACATATACCGTATAT</t>
    <phoneticPr fontId="4" type="noConversion"/>
  </si>
  <si>
    <t>ACGACATTTCATATTTCTTCTGCAGCTAAATGTATGATAGAATACAGCATATCTCGTATAT</t>
    <phoneticPr fontId="4" type="noConversion"/>
  </si>
  <si>
    <t>AAGGCAGCCAAATCTGAAAAAAGTGTTGACAAATAATGACAACTCTGATATAATGCATTAA</t>
    <phoneticPr fontId="8" type="noConversion"/>
  </si>
  <si>
    <t>AAGGCAGTAAAATAGCAAAAAAGTGTTGACACGTTCTATCGAATATGGTATAATATACAAA</t>
    <phoneticPr fontId="4" type="noConversion"/>
  </si>
  <si>
    <t>AAGGCAGTAAAATTTTAAAAAAGTGTTGACACTCGTGGGCCAAACTGGTATAATAGAGTAA</t>
    <phoneticPr fontId="8" type="noConversion"/>
  </si>
  <si>
    <t>AAGGCAGGGAAATTATAAAAACGTGTTGACATCCAACGATAGATATGATATAATCAAAAAA</t>
    <phoneticPr fontId="4" type="noConversion"/>
  </si>
  <si>
    <t>AAGGCAGTGAAATGCCAAAAAGGTGTTGACATCCATAGCCACCCATGATATAATACACTAA</t>
    <phoneticPr fontId="4" type="noConversion"/>
  </si>
  <si>
    <t>AAGGCAGACAAATGAAAAAAAAGTGTTGACAGAGCCTCTATAGCATGCTATAATAATATAA</t>
    <phoneticPr fontId="8" type="noConversion"/>
  </si>
  <si>
    <t>AAGGCAGGAAAATAAAAAAAAAGTGTTAGCAACACGAGAGCGCTATGATATAATTGGTTAA</t>
    <phoneticPr fontId="4" type="noConversion"/>
  </si>
  <si>
    <t>AAGGCAGAGAAATATGAAAAACGTGTTGACAATGTGAATTCCGCATGGTATAATGACAAAA</t>
    <phoneticPr fontId="8" type="noConversion"/>
  </si>
  <si>
    <t>GTGTTTAAAATTAAAGTTTAAGTGATTGGATTTTTTAAATAAAGCGTTTACAATATATGTA</t>
    <phoneticPr fontId="8" type="noConversion"/>
  </si>
  <si>
    <t>PyrhK</t>
    <phoneticPr fontId="8" type="noConversion"/>
  </si>
  <si>
    <t>CTTGGTTCCTAAAGGGGCAAAAACTTTGACTGCTCTTATTGTTCAGGCGATGAAATCGTAA</t>
    <phoneticPr fontId="8" type="noConversion"/>
  </si>
  <si>
    <t>PyceC</t>
    <phoneticPr fontId="8" type="noConversion"/>
  </si>
  <si>
    <t>TTTTTTCGAGGTTTTTCGTCAATTATTCTTAACTTTTACGAAACTTTGATATAATAACAAA</t>
    <phoneticPr fontId="8" type="noConversion"/>
  </si>
  <si>
    <t>TTTATCCTTTACTGCGTCAATACACGTTGACACTCTTTTGAGAATATGTGCTATTATCAGG</t>
    <phoneticPr fontId="8" type="noConversion"/>
  </si>
  <si>
    <t xml:space="preserve"> rapI (AH)</t>
    <phoneticPr fontId="8" type="noConversion"/>
  </si>
  <si>
    <t>AATTCAAAATATTAGAGGGATTATTTTTTTCTGATGGTGAGACTCAATTAATAAAGAATGC</t>
    <phoneticPr fontId="8" type="noConversion"/>
  </si>
  <si>
    <t>ywrE(W)</t>
    <phoneticPr fontId="8" type="noConversion"/>
  </si>
  <si>
    <t>GCTGAAGAGAAGGACTATTTAAATAGAAGAAACTAGTCAAAAAGACCTTATGATTACAAAA</t>
    <phoneticPr fontId="8" type="noConversion"/>
  </si>
  <si>
    <t>AAGGCAGCCAAATGACAAAAAAGTGTTGACAAACTCAGAATTATTTGATATAATACAACAA</t>
    <phoneticPr fontId="8" type="noConversion"/>
  </si>
  <si>
    <t>AAGGCAGCCAAATAAGAAAAAAGTGTTGACACCGTTCCAGCATCATGCTATAATTGGCTAA</t>
    <phoneticPr fontId="8" type="noConversion"/>
  </si>
  <si>
    <t>AAGGCAGCAAAATAATAAAAACGTGTTGACATCCCAATGACAATATGATATAATGAAACAA</t>
    <phoneticPr fontId="8" type="noConversion"/>
  </si>
  <si>
    <t>AAGGCAGAAAAATCAAAAAAAAGTGTTGACATGAAACACAAGATCTGATATAATCTGACAA</t>
    <phoneticPr fontId="8" type="noConversion"/>
  </si>
  <si>
    <t>Pylb</t>
    <phoneticPr fontId="8" type="noConversion"/>
  </si>
  <si>
    <t>①</t>
    <phoneticPr fontId="8" type="noConversion"/>
  </si>
  <si>
    <t>PsrfA</t>
    <phoneticPr fontId="8" type="noConversion"/>
  </si>
  <si>
    <t>ACGACATTTCATATTTCTTCGGGCGCCTGCACTATGATAGAATCGCATCCCGAACGTATAT</t>
    <phoneticPr fontId="4" type="noConversion"/>
  </si>
  <si>
    <t>ACGACATTTCATATTTCTTCTGGCCCTCTCGCTATGATAGAATCGCGAAAACACCGTATAT</t>
  </si>
  <si>
    <t>ACGACATTTCATATTTCTTCCATTCGAGGAAATATGATAGAATACAACATGTATCGTATAT</t>
  </si>
  <si>
    <t>荧光表达强度</t>
    <phoneticPr fontId="8" type="noConversion"/>
  </si>
  <si>
    <t>GCCTGCAAACGTTAAGATGGCAAGCTTGACAAGTATTTCTTCAGAATTTACAATGAAGTTG</t>
    <phoneticPr fontId="4" type="noConversion"/>
  </si>
  <si>
    <t>GCCTGCAAACGTTAAGATGGCAAGCTTGACAAGTATTTCCGACACATTCAAAATGAAGTTG</t>
    <phoneticPr fontId="4" type="noConversion"/>
  </si>
  <si>
    <t>GTGTTTAAAATTAAAGTTTAAATATTTGGATTTTTTAAATAACTATGGTACAATATATGTA</t>
    <phoneticPr fontId="8" type="noConversion"/>
  </si>
  <si>
    <t>GTGTTTAAAATTAAAGTTTAAATATTTGGATTTTTTAAATAAAGCGTGGCACCTATATGTA</t>
    <phoneticPr fontId="8" type="noConversion"/>
  </si>
  <si>
    <t>GTGTTTAAAATTAAAGTTTAAATATTTTTCGGGTTTAAATAAAGCGTTTACAATATATGTA</t>
    <phoneticPr fontId="8" type="noConversion"/>
  </si>
  <si>
    <t>GTGTTTAAAATTAAAGTTTAAATATTTGGATTTTTTACCGCCCGCGTTTACAATATATGTA</t>
    <phoneticPr fontId="8" type="noConversion"/>
  </si>
  <si>
    <t>GTGTTTAAAATTAAAGTGGCCCGATTTGGATTTTTTAAATAAAGCGTTTACAATATATGTA</t>
    <phoneticPr fontId="8" type="noConversion"/>
  </si>
  <si>
    <t>AACGTTGATACCGGTTAAATTTTATTTGACAAAAATGGGCTCGTGTTGTTAAATATATGTG</t>
    <phoneticPr fontId="8" type="noConversion"/>
  </si>
  <si>
    <t>AACGTTGATACCGGTTAAATTTTATTTGACAAAAATGGGCTCGTGTTGGAGAATAAATGTG</t>
    <phoneticPr fontId="8" type="noConversion"/>
  </si>
  <si>
    <t>AACGTTGATACCGGTTAAATTTTATTTGACAAAAATGGGCTCGTGTTGTTGAATAAATGTG</t>
    <phoneticPr fontId="8" type="noConversion"/>
  </si>
  <si>
    <t>AACGTTGATACCGGTTAAATTTTATTTGACAAAAATGGGCTCGTGTTGAAGAATAAATGTG</t>
    <phoneticPr fontId="8" type="noConversion"/>
  </si>
  <si>
    <t>AACGTTGATACCGGTTAAATTTTATTTGACAAAAATGGGCTCGTGTTGTGGAATAAATGTG</t>
    <phoneticPr fontId="8" type="noConversion"/>
  </si>
  <si>
    <t>GCCTGCAAACGTTAAGATGGCAAGCTTGACAAGTATTTCGTGAAGATTTACAATGAAGTTG</t>
    <phoneticPr fontId="8" type="noConversion"/>
  </si>
  <si>
    <t>GCCTGCAAACGTTAAGATGGCAAGCTTGACAAGTATTTCCGACACATTTATAATGAAGTTG</t>
    <phoneticPr fontId="8" type="noConversion"/>
  </si>
  <si>
    <t>GCCTGCAAACGTTAAGATGGCAAGCTTGACAAGTATTTCCGACACATTTAAAATGAAGTTG</t>
    <phoneticPr fontId="8" type="noConversion"/>
  </si>
  <si>
    <t>GCCTGCAAACGTTAAGATGGCAAGCTTGACAAGTATTTCGGGCAGATTTACAATGAAGTTG</t>
    <phoneticPr fontId="8" type="noConversion"/>
  </si>
  <si>
    <t>GCCTGCAAACGTTAAGATGGCAAGCTTGACAAGTATTTCCACGTTATTTACAATGAAGTTG</t>
    <phoneticPr fontId="8" type="noConversion"/>
  </si>
  <si>
    <t>GCCTGCAAACGTTAAGATGGCAAGCTTGACAAGTATTTCCATTCGATTTACAATGAAGTTG</t>
    <phoneticPr fontId="8" type="noConversion"/>
  </si>
  <si>
    <t>GCCTGCAAACGTTAAGATGGCAAGCTTGACAAGTATTTCCGACACATTAATAATGAAGTTG</t>
    <phoneticPr fontId="8" type="noConversion"/>
  </si>
  <si>
    <t>GCCTGCAAACGTTAAGATGGCAAGCTTGACAAGTATTTCCGACACATTCAGAATGAAGTTG</t>
    <phoneticPr fontId="8" type="noConversion"/>
  </si>
  <si>
    <t>TTTATCCTTTACTGCGTCAATACACGTTGACACTCTTTTGAGAATATGTTGTATTATCAGG</t>
    <phoneticPr fontId="8" type="noConversion"/>
  </si>
  <si>
    <t>TTTATCCTTTACTGCGTCAATACACGTTGACACTCTTTTGAGAATATGTTCTATTATCAGG</t>
    <phoneticPr fontId="8" type="noConversion"/>
  </si>
  <si>
    <t>TTTATCCTTTACTGCGTCAATACACGTTGACACTCTTTTGAGAATATGTTTAATTATCAGG</t>
    <phoneticPr fontId="8" type="noConversion"/>
  </si>
  <si>
    <t>TTTATCCTTTACTGCGTCAATACACGTTGACACTCTTTTGATCTGTTGTTAAATTATCAGG</t>
    <phoneticPr fontId="8" type="noConversion"/>
  </si>
  <si>
    <t>TTTATCCTTTACTGCGTCAATACACGTTGACACTCTTTTGGGAAGTTGTTAAATTATCAGG</t>
    <phoneticPr fontId="8" type="noConversion"/>
  </si>
  <si>
    <t>TTTATCCTTTACTGCGTCAATACACGTTGACACTCTTTTGAGAATATGTAATATTATCAGG</t>
    <phoneticPr fontId="8" type="noConversion"/>
  </si>
  <si>
    <t>TTTATCCTTTACTGCGTCAATACACGTTGACACTCTTTTGATGCTTTGTTAAATTATCAGG</t>
    <phoneticPr fontId="8" type="noConversion"/>
  </si>
  <si>
    <t>TTTATCCTTTACTGCGTCAATACACGTTGACACTCTTTTGTTGATTTGTTAAATTATCAGG</t>
    <phoneticPr fontId="8" type="noConversion"/>
  </si>
  <si>
    <t>TTTATCCTTTACTGCGTCAATACACGTTGACACTCTTTTGAGAATATGTTATATTATCAGG</t>
    <phoneticPr fontId="8" type="noConversion"/>
  </si>
  <si>
    <t>TTTATCCTTTACTGCGTCAATACACGTTGACACTCTTTTGTAGTTATGTTAAATTATCAGG</t>
    <phoneticPr fontId="8" type="noConversion"/>
  </si>
  <si>
    <t>GTGTTTAAAATTAAAGTTTAAATATTTGGATTTTTTAAATAAAGCGTTTATAATATATGTA</t>
    <phoneticPr fontId="8" type="noConversion"/>
  </si>
  <si>
    <t>GTGTTTAAAATTAAAGTTTAAATATTTGACATTTTTAAATAAAGCGTTTACAATATATGTA</t>
    <phoneticPr fontId="8" type="noConversion"/>
  </si>
  <si>
    <t>GCTGCGCTTTTTTGTGTCATAATATTTGACATTTTTAAATAAAGCGTTTATAATATATGTA</t>
    <phoneticPr fontId="8" type="noConversion"/>
  </si>
  <si>
    <t>CCTTAGTATTTCTTCAAAAAAATATTTGACATTTTTAAATAAAGCGTTTATAATATATGTA</t>
    <phoneticPr fontId="8" type="noConversion"/>
  </si>
  <si>
    <t>GTAAATATATTTTAAAAAAAAATATTTGACATTTTTAAATAAAGCGTTTATAATATATGTA</t>
    <phoneticPr fontId="8" type="noConversion"/>
  </si>
  <si>
    <t>CAGACATAACATAAACAATAAACCGATTTTTTTCATAAAAATCCTCCTTAAAATAGGGTTC</t>
    <phoneticPr fontId="8" type="noConversion"/>
  </si>
  <si>
    <t>TATATCCTATTTTTTCAAAAAATATTTTAAAAACGAGCAGGATTTCAGAAAAAATCGTGGA</t>
    <phoneticPr fontId="8" type="noConversion"/>
  </si>
  <si>
    <t>AAATACAAACAAAATTCGACAAAGTTCACTGAATTTTCACAAAAGATTTATGTTTCAGCAG</t>
    <phoneticPr fontId="8" type="noConversion"/>
  </si>
  <si>
    <t>ATCTACTAACAAAGTGGACTCTTTCTAAAAAAAATAAAAAAAATGTGATATAAAAGAGGAT</t>
    <phoneticPr fontId="8" type="noConversion"/>
  </si>
  <si>
    <t>CCTATTTTATATTTTAAAGAAAAATTAAGAAACAATGAAACTTTTTTTTATAAAAAACGAC</t>
    <phoneticPr fontId="8" type="noConversion"/>
  </si>
  <si>
    <t>CGGCAGTTTTTTTATTTTGATCCCTCTTCACTTCTCAGAATACATACGGTAAAATATACAA</t>
    <phoneticPr fontId="8" type="noConversion"/>
  </si>
  <si>
    <t>TTTAAGATAGTGAAATAAATTCCGAACTTTAAATTAAATTTAAGTTATTAATATTCGTTTT</t>
    <phoneticPr fontId="8" type="noConversion"/>
  </si>
  <si>
    <t>TACCCTTATCTGGAAGAGCTGGCATTGTTAGGAGGCAACCTTTTCGATTATAATGGAAAAA</t>
    <phoneticPr fontId="8" type="noConversion"/>
  </si>
  <si>
    <t>TGTCGGTTTTGAAGTTCCTGACGCGTTTGTAGTGGGTTACGGACTTGATTATGCTGAGCGC</t>
    <phoneticPr fontId="8" type="noConversion"/>
  </si>
  <si>
    <t>GGCATAATAAAAAGCAGTGATCTCACTGCTTTTTATTTATCTGATGGGAAAGCTTATTAAA</t>
    <phoneticPr fontId="8" type="noConversion"/>
  </si>
  <si>
    <t>ATTCGATTTATTATATAAATTCTTTATTCATGATGATTAAAGAACTCTTTAAAATTGACGA</t>
    <phoneticPr fontId="8" type="noConversion"/>
  </si>
  <si>
    <t>AGGAATAGCGGCTCAGGCGACAGTACTGATACAAAAAGGCTAACTTGTTTTGATGCCGGGT</t>
    <phoneticPr fontId="8" type="noConversion"/>
  </si>
  <si>
    <t>GAAGAAGGAATCGAACGATGTTTCCAGTACTTAAAAAATAAAAATATGTACGCTGATATAG</t>
    <phoneticPr fontId="8" type="noConversion"/>
  </si>
  <si>
    <t>CGTACAATATCAGTATACAACAAAAGAGAAAATGCTCAGAAAATGTCGTAAAGTAGACTAT</t>
    <phoneticPr fontId="8" type="noConversion"/>
  </si>
  <si>
    <t>AAGGAGGCATTTATGCCGGGCTTGTGAAAGCGCAATACAGCACAGCGATAGAATAATATGA</t>
    <phoneticPr fontId="8" type="noConversion"/>
  </si>
  <si>
    <t>TCCCCTTTGCTGTCATATTTAAGTTTTTCTGCCATCCAGTATTTGTGATAAAATACCTTTG</t>
    <phoneticPr fontId="8" type="noConversion"/>
  </si>
  <si>
    <t>CAGCAAAGAGCAATGATTGGTTTTTTGCGATAAGTGCGATAGCCAAGAGTAAAATTAAAAA</t>
    <phoneticPr fontId="8" type="noConversion"/>
  </si>
  <si>
    <t>CTTCATATTCTTCATAAATTTGCTTCCCTTCATTAGACAAGCGGCAGCTACAATAATTTCA</t>
    <phoneticPr fontId="8" type="noConversion"/>
  </si>
  <si>
    <t>CTTAGCTTCGCCCGGGGCAGATTGTCGCTGTATTAGGCCGACTCCGGCTAAACAGAGGGGG</t>
    <phoneticPr fontId="8" type="noConversion"/>
  </si>
  <si>
    <t>TTTTAATCAACGATGATCACATGTTCTTTGAATAGTTGAACATATGGTTATTTTATAAAAA</t>
    <phoneticPr fontId="8" type="noConversion"/>
  </si>
  <si>
    <t>GTTGAAGTCAGCTGATCTCTCTTGTTCACAGTGAATGAAGACCTGTGCTATATTTAATAGG</t>
    <phoneticPr fontId="8" type="noConversion"/>
  </si>
  <si>
    <t>GCCTGTATATACCTTTTTTCCGTTGCCTGCGGAAAAACCCTGAGTGTTTATGAAAGCGATT</t>
    <phoneticPr fontId="8" type="noConversion"/>
  </si>
  <si>
    <t>ATTCAAGAAAACATACAGCCTGATAGGTTTTCTCCTGCTGTGTCTATATAAAATAGTCATG</t>
    <phoneticPr fontId="8" type="noConversion"/>
  </si>
  <si>
    <t>AATTTTTTGCATATTCATTGAAACGTTTAATAACACTATAGTTTAATTTAAAATCTCCTCA</t>
    <phoneticPr fontId="8" type="noConversion"/>
  </si>
  <si>
    <t>CGATGAATTGGCTCTTAACAGTTGAATAAACAATTCCACCCTGTTAAAATAATTAAAGAAA</t>
    <phoneticPr fontId="8" type="noConversion"/>
  </si>
  <si>
    <t>TTATCCTAACAGATCCATTGTTCATTGTAAATAATGGAATACGAGTTTTATATTATAAAAG</t>
    <phoneticPr fontId="8" type="noConversion"/>
  </si>
  <si>
    <t>TATCGGAAGAGGTTTTGAAAACGTTTGAAAAGTGGAGGCGGGGAGACTTAGATTAAGTTGA</t>
    <phoneticPr fontId="8" type="noConversion"/>
  </si>
  <si>
    <t>ACCAAAAGTGGCCTTTAGTGTTGTTGTTCCATCAGTAGATGATGATGATAAGATCAATAAA</t>
    <phoneticPr fontId="8" type="noConversion"/>
  </si>
  <si>
    <t>AGGCTGGCACGGTGAGAAGTCAGCATGGCTGGCCGTAATCGGTTTTGCTATTATTATGTTT</t>
    <phoneticPr fontId="8" type="noConversion"/>
  </si>
  <si>
    <t>TTATTTAGACAGACAACTGTGATTTCGGTTAAAACCTTATGAATACGGGTATATTAATGTT</t>
    <phoneticPr fontId="8" type="noConversion"/>
  </si>
  <si>
    <t>GCTTGTTGCCTTCGGAATTCGATTTTGAAGAGCTGCCATTCACTTTTTACAAATTACGCCG</t>
    <phoneticPr fontId="8" type="noConversion"/>
  </si>
  <si>
    <t>GGATTCCAGTATGTAAAGTTTTGCATGACATCTCCTCCTTAGATTTTTTATTATGCAGAAT</t>
    <phoneticPr fontId="8" type="noConversion"/>
  </si>
  <si>
    <t>GAAATTTGTCACATGAAGTCAAGACTATTTCTGATGGGAATCTATCCTTATAATAGAAATC</t>
    <phoneticPr fontId="8" type="noConversion"/>
  </si>
  <si>
    <t>AGGTAAAATGTTTCGGCGACATTGAAAAAAATACAAGTAAATGATTGGAAAACTTATGATC</t>
    <phoneticPr fontId="8" type="noConversion"/>
  </si>
  <si>
    <t>CGCCCGTCAGCGCAATATACCGGTGCCATTCCCGAGGAAGTTCTTTCATAACATATTTTGG</t>
    <phoneticPr fontId="8" type="noConversion"/>
  </si>
  <si>
    <t>TAAAAATGAAAGCATACCCATCCCCCTCATACCCTTTTTTTTCAAATATACCATATAAGAT</t>
    <phoneticPr fontId="8" type="noConversion"/>
  </si>
  <si>
    <t>GTTGGGCAGCCATCCTTGTTGGATTACTATGTATTTCGGCTCAATATTATTATGGTTAAAG</t>
    <phoneticPr fontId="8" type="noConversion"/>
  </si>
  <si>
    <t>GAAAAAAATCGTATTTGAAGGGAAATTGATCTAAAACACGAACATTAGTAGAATGAATTTT</t>
    <phoneticPr fontId="8" type="noConversion"/>
  </si>
  <si>
    <t>AACGTTGATACCGGTTAAATTTTATTTGACAAAAATGGGCTCGTGTTGTACAATAAATGTA</t>
    <phoneticPr fontId="8" type="noConversion"/>
  </si>
  <si>
    <t>TTGCCATATTCTAGAGCATGAAGACTATGACATGATGAGACCGATGGATATAACTGATCCC</t>
    <phoneticPr fontId="8" type="noConversion"/>
  </si>
  <si>
    <t>TTTCAATAACAACATTAATTTTTCTGGTTCTTTAGTCGGTTCTTCTTTTTTAATTCTTTCT</t>
    <phoneticPr fontId="8" type="noConversion"/>
  </si>
  <si>
    <t>CTCCGCCTATTATTATCATTCTGCCTACTTGCTGATACGAGAGCTGTTTAAGATCAAAAAG</t>
    <phoneticPr fontId="8" type="noConversion"/>
  </si>
  <si>
    <t>GCCTTTTTTATAGTATATGGATAACGGTCGAAAAAATCAATAAATTTTTATAATTTTTAGA</t>
    <phoneticPr fontId="8" type="noConversion"/>
  </si>
  <si>
    <t>TATACCCATTTTCTTTTTTTATTTCCGGCGAGAAAAGACCAATCTCATCATAATGAAATAA</t>
    <phoneticPr fontId="8" type="noConversion"/>
  </si>
  <si>
    <t>GACACCGCGATCCGCCTGCTTTTTTTAGTGGAAACATACCCAATGTGTTTTGTTTGTTTAA</t>
    <phoneticPr fontId="8" type="noConversion"/>
  </si>
  <si>
    <t>AAAAACAGCGATTCTTAAAACAAAAAATGATACCGAGTGTATTTTCTGTATGCTTCAACTT</t>
    <phoneticPr fontId="8" type="noConversion"/>
  </si>
  <si>
    <t>AGTCTTAATGAAGAAAACGTCTATCCTTGTGATGGGCGTTTTTTTCTGTTACTTTTTGCTT</t>
    <phoneticPr fontId="8" type="noConversion"/>
  </si>
  <si>
    <t>AAAGCACTCCATGTCAGGGTGCTTTTTTCCTATTGTTTTGCATTTATTTTATATAATATTT</t>
    <phoneticPr fontId="8" type="noConversion"/>
  </si>
  <si>
    <t>AAAGATGATGAACCTCCGATTTTGTTCTATCAGAAAAAAGCGCCTATTCAAAATGGACACT</t>
    <phoneticPr fontId="8" type="noConversion"/>
  </si>
  <si>
    <t>CGAAGGGTGATGTTTTGTTTTTCTCAAATTGTAAGTTTATTTCATTGCGTACTTTAAAAAG</t>
    <phoneticPr fontId="8" type="noConversion"/>
  </si>
  <si>
    <t>AAGGCAGCCAAATGCAAAAAAGGTGTTGACAAATCCGGCCCCCCATGATATAATACAATAA</t>
    <phoneticPr fontId="8" type="noConversion"/>
  </si>
  <si>
    <t>AAGGCAGAAAAATCGAAAAAAAGTGTTGACAATTGAAAAACATACTGATATAATTGCCAAA</t>
    <phoneticPr fontId="8" type="noConversion"/>
  </si>
  <si>
    <t>AAGGCAGAGAAATAGAAAAAAAGTGTTGACAGCTTGTGCAGGCGGTGATATAATCAAATAA</t>
    <phoneticPr fontId="8" type="noConversion"/>
  </si>
  <si>
    <t>AAGGCAGAAAAATACTAAAAAAGTGTTGACATCAGTAACTAGATGTGATATAATGTCTGAA</t>
    <phoneticPr fontId="8" type="noConversion"/>
  </si>
  <si>
    <t>AAGGCAGCAAAATTGTAAAAAAGTGTTGACAACCTTCAAGAAGAATGTTATAATATACAAA</t>
    <phoneticPr fontId="8" type="noConversion"/>
  </si>
  <si>
    <t>AAGGCAGCAAAATTGTAAAAAAGTGTTGACAAAATTCAAAAGAAATGTTATAATATACAAA</t>
    <phoneticPr fontId="8" type="noConversion"/>
  </si>
  <si>
    <t>AAGGCAGTAAAATCAAAAAAAAGTGTTGACATAAGCCTAAATCCATGATATAATAAGAGAA</t>
    <phoneticPr fontId="8" type="noConversion"/>
  </si>
  <si>
    <t>AAGGCAGATAAATTATAAAAATGTGTTGACAAATGCAACAAAACATGATATAATCAATAAA</t>
    <phoneticPr fontId="8" type="noConversion"/>
  </si>
  <si>
    <t>AAGGCAGCGAAATTAAAAAAATGTGTTGACACGTAAGTTAGAATATGATATAATACTTGAA</t>
    <phoneticPr fontId="8" type="noConversion"/>
  </si>
  <si>
    <t>AAGGCAGGGAAATTAGAAAAAAGTGTTGACAAACGATTAGAGATGTGATATAATATAGGAA</t>
    <phoneticPr fontId="8" type="noConversion"/>
  </si>
  <si>
    <t>AAGGCAGTTAAATGTCAAAAAGGTGTTGACACTAAATACTTGACATGATATAATATATGAA</t>
    <phoneticPr fontId="8" type="noConversion"/>
  </si>
  <si>
    <t>AAGGCAGCAAAATCAAAAAAAAGTGTTGACAAAACCCCAAAACCATGTTATAATACATAAA</t>
    <phoneticPr fontId="8" type="noConversion"/>
  </si>
  <si>
    <t>AAGGCAGGCAAATGCAAAAAAGGTGTTGACATTACCAGGCCTCAATGATATAATATCTGAA</t>
    <phoneticPr fontId="8" type="noConversion"/>
  </si>
  <si>
    <t>AAGGCAGAAAAATCAAAAAAAAGTGTTGACAAATCCCCTAAAACATGATATAATACATAAA</t>
    <phoneticPr fontId="8" type="noConversion"/>
  </si>
  <si>
    <t>AAGGCAGGGAAATAGGAAAAACGTGTTGACATTTAACACGCAATGTGCTATAATGTAGAAA</t>
    <phoneticPr fontId="8" type="noConversion"/>
  </si>
  <si>
    <t>AAGGCAGAAAAATGCTAAAAAAGTGTTGACACCTTCGCATGATACTGCTATAATCGACGAA</t>
    <phoneticPr fontId="8" type="noConversion"/>
  </si>
  <si>
    <t>AAGGCAGCTAAATTAAAAAAAGGTGTTGACATGCGGCGAGCTAGGTGCTATAATAGTGGAA</t>
    <phoneticPr fontId="8" type="noConversion"/>
  </si>
  <si>
    <t>AAGGCAGCGAAATTAAAAAAATGTGTTGACAAGTAACTTAGAATATGATATAATACGGGAA</t>
    <phoneticPr fontId="8" type="noConversion"/>
  </si>
  <si>
    <t>AAGGCAGTTAAATTTGAAAAATGTGTTGACATTTTCCTTGAATTGTGATATAATTTTGGAA</t>
    <phoneticPr fontId="8" type="noConversion"/>
  </si>
  <si>
    <t>AAGGCAGATAAATAACAAAAATGTGTTGACATAATACAAAAAAAATGTTATAATCAACTAA</t>
    <phoneticPr fontId="8" type="noConversion"/>
  </si>
  <si>
    <t>AAGGCAGCTAAATAAAAAAAAAGTGTTGACAAATACAAAAAGATTTGATATAATATAGAAA</t>
    <phoneticPr fontId="8" type="noConversion"/>
  </si>
  <si>
    <t>AAGGCAGCCAAATGCTAAAAAAGTGTTGACAATCCGTCTGTAATATGATATAATGCCGAAA</t>
    <phoneticPr fontId="8" type="noConversion"/>
  </si>
  <si>
    <t>AAGGCAGACAAATGCTAAAAAAGTGTTGACAAACCGTATATCATATGATATAATGGCGAAA</t>
    <phoneticPr fontId="8" type="noConversion"/>
  </si>
  <si>
    <t>AAGGCAGAAAAATAACAAAAAAGTGTTGACAAAGAAAAATAAAAATGATATAATATTCCAA</t>
    <phoneticPr fontId="8" type="noConversion"/>
  </si>
  <si>
    <t>AAGGCAGCTAAATCAAAAAAAAGTGTTGACAATCCTACACATCCATGGTATAATTAAATAA</t>
    <phoneticPr fontId="8" type="noConversion"/>
  </si>
  <si>
    <t>AAGGCAGGCAAATAAGAAAAAAGTGTTGACATCGTTCCTACACTATGCTATAATTGGCTAA</t>
    <phoneticPr fontId="8" type="noConversion"/>
  </si>
  <si>
    <t>AAGGCAGAGAAATATAAAAAATGTGTTGACAAGAGATAAAAAAAGTGTTATAATAAAGGAA</t>
    <phoneticPr fontId="8" type="noConversion"/>
  </si>
  <si>
    <t>AAGGCAGATAAATAAAAAAAAAGTGTTGACAAGAAACTAACAATATGATATAATAAACAAA</t>
    <phoneticPr fontId="8" type="noConversion"/>
  </si>
  <si>
    <t>AAGGCAGCTAAATAAGAAAAAAGTGTTGACAACGTTCCTCCAATCTGCTATAATTGCCTAA</t>
    <phoneticPr fontId="8" type="noConversion"/>
  </si>
  <si>
    <t>AAGGCAGACAAATCAAAAAAAGGTGTTGACACCACATGAAAGACATGATATAATCAGGAAA</t>
    <phoneticPr fontId="8" type="noConversion"/>
  </si>
  <si>
    <t>AAGGCAGGAAAATAGAAAAAACGTGTTGACAAACGGTAACAATTATGCTATAATACACTAA</t>
    <phoneticPr fontId="8" type="noConversion"/>
  </si>
  <si>
    <t>AAGGCAGCGAAATGAAAAAAAGGTGTTGACAGTTATGCACCATTATGGTATAATTGTGGAA</t>
    <phoneticPr fontId="8" type="noConversion"/>
  </si>
  <si>
    <t>AAGGCAGCTAAATCGGAAAAAAGTGTTGACAAACGTTGAATCCTATGGTATAATAATCAAA</t>
    <phoneticPr fontId="8" type="noConversion"/>
  </si>
  <si>
    <t>AAGGCAGTGAAATTGGAAAAAAGTGTTGACAACTGTCACCAAAGATGCTATAATGTGGGAA</t>
    <phoneticPr fontId="8" type="noConversion"/>
  </si>
  <si>
    <t>AAGGCAGAAAAATGACAAAAATGTGTTGACATATTGCTAATAAATGGATATAATAACACAA</t>
    <phoneticPr fontId="8" type="noConversion"/>
  </si>
  <si>
    <t>AAGGCAGAGAAATCGTAAAAAAGTGTTGACAACCAAGCCGAAATGTGTTATAATTTAAGAA</t>
    <phoneticPr fontId="8" type="noConversion"/>
  </si>
  <si>
    <t>AAGGCAGTCAAATAAAAAAAAGGTGTTGACATAACTCTACATTCATGGTATAATAGGATAA</t>
    <phoneticPr fontId="8" type="noConversion"/>
  </si>
  <si>
    <t>AAGGCAGAGAAATTGCAAAAAAGTGTTGACAATGAATGTAACATATGCTATAATCGCGGAA</t>
    <phoneticPr fontId="8" type="noConversion"/>
  </si>
  <si>
    <t>AAGGCAGTAAAATAAAAAAAAAGTGTTGACAAACTTAGCGAAATGTGCTATAATGATAAAA</t>
    <phoneticPr fontId="8" type="noConversion"/>
  </si>
  <si>
    <t>AAGGCAGATAAATCGTAAAAAAGTGTTGACAACGAGGTCTAGAGGTGTTATAATTTAAGAA</t>
    <phoneticPr fontId="8" type="noConversion"/>
  </si>
  <si>
    <t>AAGGCAGAAAAATGACAAAAATGTGTTGACATAGTCGTAATAAAGTGATATAATAACACAA</t>
    <phoneticPr fontId="8" type="noConversion"/>
  </si>
  <si>
    <t>AAGGCAGCTAAATGCTAAAAAAGTGTTGACAATCGAAACCATGCGTGGTATAATGAGAGAA</t>
    <phoneticPr fontId="8" type="noConversion"/>
  </si>
  <si>
    <t>AAGGCAGTGAAATAAAAAAAAGGTGTTGACAATATTAACAATAGATGATATAATGTTAAAA</t>
    <phoneticPr fontId="8" type="noConversion"/>
  </si>
  <si>
    <t>AAGGCAGCGAAATTTCAAAAAGGTGTTGACATATGAACCGCCATATGTTATAATGACGAAA</t>
    <phoneticPr fontId="8" type="noConversion"/>
  </si>
  <si>
    <t>AAGGCAGACAAATCTCAAAAACGTGTTGACACAAACCCAGAACCATGATATAATCGACAAA</t>
    <phoneticPr fontId="8" type="noConversion"/>
  </si>
  <si>
    <t>AAGGCAGGAAAATATCAAAAATGTGTTGACAGACAAAACAATGTATGATATAATTGGAGAA</t>
    <phoneticPr fontId="8" type="noConversion"/>
  </si>
  <si>
    <t>AAGGCAGTGAAATATAAAAAAAGTGTTGACAACTTATGTGCAATTTGTTATAATAGTGAAA</t>
    <phoneticPr fontId="8" type="noConversion"/>
  </si>
  <si>
    <t>AAGGCAGCTAAATCGCAAAAAAGTGTTGACAAATCGCTGACAAGATGCTATAATATTAAAA</t>
    <phoneticPr fontId="8" type="noConversion"/>
  </si>
  <si>
    <t>AAGGCAGGCAAATCTAAAAAACGTGTTGACACGACGCTGAATAAATGATATAATAAAAAAA</t>
    <phoneticPr fontId="8" type="noConversion"/>
  </si>
  <si>
    <t>AAGGCAGAAAAATGACAAAAACGTGTTGACAAACAAGACCAAAAATGATATAATTAACAAA</t>
    <phoneticPr fontId="8" type="noConversion"/>
  </si>
  <si>
    <t>AAGGCAGACAAATCGTAAAAAAGTGTTGACACCTGTGAAAATACATGCTATAATAGGGAAA</t>
    <phoneticPr fontId="8" type="noConversion"/>
  </si>
  <si>
    <t>AAGGCAGAAAAATTAAAAAAAAGTGTTGACAACATAAAAAATAAATGCTATAATCAACGAA</t>
    <phoneticPr fontId="8" type="noConversion"/>
  </si>
  <si>
    <t>AAGGCAGCAAAATCAAAAAAAAGTGTTGACAACTGCTCTCACACGTGCTATAATTCTACAA</t>
    <phoneticPr fontId="8" type="noConversion"/>
  </si>
  <si>
    <t>AAGGCAGAGAAATCGTAAAAAAGTGTTGACAAGCAGGCCCAGATGTGTTATAATTTAAGAA</t>
    <phoneticPr fontId="8" type="noConversion"/>
  </si>
  <si>
    <t>AAGGCAGCAAAATGGCAAAAAGGTGTTGACAGCAGACAGAAGCTGTGATATAATATTTCAA</t>
    <phoneticPr fontId="8" type="noConversion"/>
  </si>
  <si>
    <t>AAGGCAGTGAAATGAAAAAAATGTGTTGACATTCTTAAGTGAACATGATATAATTTCGAAA</t>
    <phoneticPr fontId="8" type="noConversion"/>
  </si>
  <si>
    <t>AAGGCAGAAAAATAACAAAAACGTGTTGACAATCTACAATAACCATGATATAATTCAACAA</t>
    <phoneticPr fontId="8" type="noConversion"/>
  </si>
  <si>
    <t>AAGGCAGAAAAATTATAAAAATGTGTTGACAAAGGGGGTCCTGTATGTTATAATAGCTTAA</t>
    <phoneticPr fontId="8" type="noConversion"/>
  </si>
  <si>
    <t>AAGGCAGAAAAATAAAAAAAAAGTGTTGACATAAAAAACATAAAATGATATAATAAACGAA</t>
    <phoneticPr fontId="8" type="noConversion"/>
  </si>
  <si>
    <t>AAGGCAGATAAATTGAAAAAATGTGTTGACAAAAATGTAATGACATGTTATAATACACTAA</t>
    <phoneticPr fontId="8" type="noConversion"/>
  </si>
  <si>
    <t>AAGGCAGCGAAATAAAAAAAAGGTGTTGACAATCTCAGAACTAGATGATATAATGTTAAAA</t>
    <phoneticPr fontId="8" type="noConversion"/>
  </si>
  <si>
    <t>AAGGCAGACAAATCCTAAAAAAGTGTTGACAAGAATAAATAACCATGATATAATACTTTAA</t>
    <phoneticPr fontId="8" type="noConversion"/>
  </si>
  <si>
    <t>AAGGCAGGTAAATCCAAAAAAAGTGTTGACACTTCGCTCTACATCTGTTATAATTTGTTAA</t>
    <phoneticPr fontId="8" type="noConversion"/>
  </si>
  <si>
    <t>AAGGCAGCAAAATGTAAAAAAGGTGTTGACATCCAACCCATAGGATGATATAATCATAGAA</t>
    <phoneticPr fontId="8" type="noConversion"/>
  </si>
  <si>
    <t>AAGGCAGTAAAATAACAAAAATGTGTTGACAACTTACAATAATCATGATATAATTCAACAA</t>
    <phoneticPr fontId="8" type="noConversion"/>
  </si>
  <si>
    <t>AAGGCAGTGAAATCTTAAAAAAGTGTTGACACACTTGTAGCGAAATGATATAATCACGTAA</t>
    <phoneticPr fontId="8" type="noConversion"/>
  </si>
  <si>
    <t>AAGGCAGAAAAATAACAAAAACGTGTTGACAATAAAGATTAACCGTGATATAATTAAATAA</t>
    <phoneticPr fontId="8" type="noConversion"/>
  </si>
  <si>
    <t>AAGGCAGAAAAATGAAAAAAAAGTGTTGACACAGCGCCTAAGCAATGTTATAATATCAGAA</t>
    <phoneticPr fontId="8" type="noConversion"/>
  </si>
  <si>
    <t>AAGGCAGCGAAATACAAAAAAAGTGTTGACAAAATTCACATAAGATGATATAATTTCCTAA</t>
    <phoneticPr fontId="8" type="noConversion"/>
  </si>
  <si>
    <t>AAGGCAGATAAATTATAAAAATGTGTTGACAACGTTCAAATATCGTGGTATAATTACTTAA</t>
    <phoneticPr fontId="8" type="noConversion"/>
  </si>
  <si>
    <t>AAGGCAGAAAAATCATAAAAAGGTGTTGACAAATAAAAACAAACGTGTTATAATACAAAAA</t>
    <phoneticPr fontId="8" type="noConversion"/>
  </si>
  <si>
    <t>AAGGCAGCGAAATGAAAAAAAAGTGTTGACAACATCAGAAAGTCATGCTATAATCCAAGAA</t>
    <phoneticPr fontId="8" type="noConversion"/>
  </si>
  <si>
    <t>AAGGCAGTTAAATTCAAAAAAAGTGTTGACAACATAGCAAGGATATGCTATAATATACGAA</t>
    <phoneticPr fontId="8" type="noConversion"/>
  </si>
  <si>
    <t>AAGGCAGAAAAATAATAAAAACGTGTTGACAAAAAATATCAATCGTGATATAATTAAATAA</t>
    <phoneticPr fontId="8" type="noConversion"/>
  </si>
  <si>
    <t>AAGGCAGCCAAATTAAAAAAAAGTGTTGACATCTCCAAAATAGCATGGTATAATTTAGCAA</t>
    <phoneticPr fontId="8" type="noConversion"/>
  </si>
  <si>
    <t>AAGGCAGTAAAATATAAAAAAAGTGTTGACATTTGGAAATCAAACTGGTATAATGCACAAA</t>
    <phoneticPr fontId="8" type="noConversion"/>
  </si>
  <si>
    <t>AAGGCAGGCAAATAAAAAAAAGGTGTTGACAAACTGAACACTGTGTGGTATAATTGACCAA</t>
    <phoneticPr fontId="8" type="noConversion"/>
  </si>
  <si>
    <t>AAGGCAGATAAATAAAAAAAACGTGTTGACAAAAAAATAGAAATATGATATAATAAAAAAA</t>
    <phoneticPr fontId="8" type="noConversion"/>
  </si>
  <si>
    <t>AAGGCAGAAAAATAAAAAAAACGTGTTGACAATATAATCCAAATATGATATAATTAAACAA</t>
    <phoneticPr fontId="8" type="noConversion"/>
  </si>
  <si>
    <t>AAGGCAGTAAAATCTTAAAAAAGTGTTGACAAGCTAATGGCAATATGCTATAATGAGAAAA</t>
    <phoneticPr fontId="8" type="noConversion"/>
  </si>
  <si>
    <t>AAGGCAGACAAATGAAAAAAAGGTGTTGACAAAGGGTATATAACATGCTATAATTTACAAA</t>
    <phoneticPr fontId="8" type="noConversion"/>
  </si>
  <si>
    <t>AAGGCAGGGAAATCGTAAAAAGGTGTTGACAAAGGAACACCAACGTGATATAATGACTTAA</t>
    <phoneticPr fontId="8" type="noConversion"/>
  </si>
  <si>
    <t>AAGGCAGCTAAATATTAAAAATGTGTTGACAATTCTCTAACCATCTGTTATAATCTCATAA</t>
    <phoneticPr fontId="8" type="noConversion"/>
  </si>
  <si>
    <t>AAGGCAGTAAAATCGTAAAAACGTGTTGACAGACAGAATAACATATGATATAATCCAACAA</t>
    <phoneticPr fontId="8" type="noConversion"/>
  </si>
  <si>
    <t>AAGGCAGATAAATGTTAAAAACGTGTTGACAACCCCACTCTAGAGTGCTATAATATTACAA</t>
    <phoneticPr fontId="8" type="noConversion"/>
  </si>
  <si>
    <t>AAGGCAGCGAAATCTCAAAAAGGTGTTGACAAGAGGCACAACTAATGCTATAATCTTAAAA</t>
    <phoneticPr fontId="8" type="noConversion"/>
  </si>
  <si>
    <t>AAGGCAGTAAAATGCAAAAAAAGTGTTGACAAAATGGGAGTCCTATGTTATAATAGTAAAA</t>
    <phoneticPr fontId="8" type="noConversion"/>
  </si>
  <si>
    <t>AAGGCAGGAAAATAGTAAAAATGTGTTGACATCTAACTGTGTTTATGGTATAATGCCGTAA</t>
    <phoneticPr fontId="8" type="noConversion"/>
  </si>
  <si>
    <t>AAGGCAGACAAATAATAAAAATGTGTTGACATGCGAATGAATCTGTGTTATAATTGTGGAA</t>
    <phoneticPr fontId="8" type="noConversion"/>
  </si>
  <si>
    <t>AAGGCAGATAAATTCGAAAAAAGTGTTGACAAAAACATATGTGGCTGATATAATGGGGTAA</t>
    <phoneticPr fontId="8" type="noConversion"/>
  </si>
  <si>
    <t>AAGGCAGCAAAATTGAAAAAACGTGTTGACAAAAAAGTTAAGTGATGATATAATCACAAAA</t>
    <phoneticPr fontId="8" type="noConversion"/>
  </si>
  <si>
    <t>AAGGCAGAAAAATGTTAAAAACGTGTTGACAACCCCACTTTAGGATGCTATAATATTACAA</t>
    <phoneticPr fontId="8" type="noConversion"/>
  </si>
  <si>
    <t>AAGGCAGAAAAATTAGAAAAATGTGTTGACACTCGGACGAAACAATGGTATAATGGCAAAA</t>
    <phoneticPr fontId="8" type="noConversion"/>
  </si>
  <si>
    <t>AAGGCAGGAAAATAAAAAAAAAGTGTTGACACACCGAGACGCGTATGGTATAATTGGTTAA</t>
    <phoneticPr fontId="8" type="noConversion"/>
  </si>
  <si>
    <t>AAGGCAGCCAAATAGCAAAAAGGTGTTGACAACTGGACTAAGTCATGTTATAATCACTTAA</t>
    <phoneticPr fontId="8" type="noConversion"/>
  </si>
  <si>
    <t>AAGGCAGAAAAATAAAAAAAATGTGTTGACAAAAAAAAAAGAAAATGGTATAATAAAAAAA</t>
    <phoneticPr fontId="8" type="noConversion"/>
  </si>
  <si>
    <t>AAGGCAGAGAAATTCGAAAAATGTGTTGACATAATGAACAAGAGGTGCTATAATTGGTAAA</t>
    <phoneticPr fontId="8" type="noConversion"/>
  </si>
  <si>
    <t>AAGGCAGTGAAATTGAAAAAATGTGTTGACACATAGAAAAAGATGTGGTATAATTGTACAA</t>
    <phoneticPr fontId="8" type="noConversion"/>
  </si>
  <si>
    <t>AAGGCAGCAAAATCGCAAAAAAGTGTTGACAACTTAACTCAGATCTGGTATAATAGAAAAA</t>
    <phoneticPr fontId="8" type="noConversion"/>
  </si>
  <si>
    <t xml:space="preserve"> ffh (A)</t>
    <phoneticPr fontId="8" type="noConversion"/>
  </si>
  <si>
    <t xml:space="preserve"> iolS (A)</t>
    <phoneticPr fontId="4" type="noConversion"/>
  </si>
  <si>
    <t>spoVG (H)</t>
    <phoneticPr fontId="8" type="noConversion"/>
  </si>
  <si>
    <t xml:space="preserve"> ftsZ (AH)</t>
    <phoneticPr fontId="8" type="noConversion"/>
  </si>
  <si>
    <t xml:space="preserve"> srfAA (A)</t>
    <phoneticPr fontId="4" type="noConversion"/>
  </si>
  <si>
    <t>lytR (AX)</t>
    <phoneticPr fontId="8" type="noConversion"/>
  </si>
  <si>
    <t xml:space="preserve"> glyA (A)</t>
    <phoneticPr fontId="8" type="noConversion"/>
  </si>
  <si>
    <t xml:space="preserve"> menB (A)</t>
    <phoneticPr fontId="4" type="noConversion"/>
  </si>
  <si>
    <t xml:space="preserve"> phrE (AH)</t>
    <phoneticPr fontId="8" type="noConversion"/>
  </si>
  <si>
    <t xml:space="preserve"> ytxG(HB)</t>
    <phoneticPr fontId="8" type="noConversion"/>
  </si>
  <si>
    <t xml:space="preserve"> phrF (H)</t>
    <phoneticPr fontId="4" type="noConversion"/>
  </si>
  <si>
    <t xml:space="preserve"> phrK (H)</t>
    <phoneticPr fontId="8" type="noConversion"/>
  </si>
  <si>
    <t xml:space="preserve"> phrC (AH)</t>
    <phoneticPr fontId="8" type="noConversion"/>
  </si>
  <si>
    <t xml:space="preserve"> minC (H)</t>
    <phoneticPr fontId="4" type="noConversion"/>
  </si>
  <si>
    <t xml:space="preserve"> yknW (W)</t>
    <phoneticPr fontId="8" type="noConversion"/>
  </si>
  <si>
    <t xml:space="preserve"> dps (B)</t>
    <phoneticPr fontId="4" type="noConversion"/>
  </si>
  <si>
    <t xml:space="preserve"> yteJ (F)</t>
    <phoneticPr fontId="8" type="noConversion"/>
  </si>
  <si>
    <t xml:space="preserve"> xynA (A)</t>
    <phoneticPr fontId="8" type="noConversion"/>
  </si>
  <si>
    <t>xpaC (W)</t>
    <phoneticPr fontId="4" type="noConversion"/>
  </si>
  <si>
    <t>ureA (AH)</t>
    <phoneticPr fontId="8" type="noConversion"/>
  </si>
  <si>
    <t xml:space="preserve"> nadE(AB)</t>
    <phoneticPr fontId="8" type="noConversion"/>
  </si>
  <si>
    <t xml:space="preserve"> ywjC (B)</t>
    <phoneticPr fontId="4" type="noConversion"/>
  </si>
  <si>
    <t>licH(A)</t>
    <phoneticPr fontId="8" type="noConversion"/>
  </si>
  <si>
    <t xml:space="preserve"> spoIVCA (EK)</t>
    <phoneticPr fontId="8" type="noConversion"/>
  </si>
  <si>
    <t xml:space="preserve"> trxA (AB)</t>
    <phoneticPr fontId="4" type="noConversion"/>
  </si>
  <si>
    <t>gap (A)</t>
    <phoneticPr fontId="8" type="noConversion"/>
  </si>
  <si>
    <t>sigH(A)</t>
    <phoneticPr fontId="8" type="noConversion"/>
  </si>
  <si>
    <t>pyrAB (A)</t>
    <phoneticPr fontId="4" type="noConversion"/>
  </si>
  <si>
    <t xml:space="preserve"> kinA (H)</t>
    <phoneticPr fontId="8" type="noConversion"/>
  </si>
  <si>
    <t xml:space="preserve"> yacL (B)</t>
    <phoneticPr fontId="8" type="noConversion"/>
  </si>
  <si>
    <t xml:space="preserve"> pdhC (A)</t>
    <phoneticPr fontId="4" type="noConversion"/>
  </si>
  <si>
    <t>cheV(D)</t>
    <phoneticPr fontId="8" type="noConversion"/>
  </si>
  <si>
    <t xml:space="preserve"> lytE(AH)</t>
    <phoneticPr fontId="8" type="noConversion"/>
  </si>
  <si>
    <t xml:space="preserve"> ywkA (A)</t>
    <phoneticPr fontId="4" type="noConversion"/>
  </si>
  <si>
    <t xml:space="preserve"> ywtG (B)</t>
    <phoneticPr fontId="8" type="noConversion"/>
  </si>
  <si>
    <t>yflG(A)</t>
    <phoneticPr fontId="8" type="noConversion"/>
  </si>
  <si>
    <t xml:space="preserve"> gtaB (AB)</t>
    <phoneticPr fontId="4" type="noConversion"/>
  </si>
  <si>
    <t>ythP(W)</t>
    <phoneticPr fontId="8" type="noConversion"/>
  </si>
  <si>
    <t>veg(A)</t>
    <phoneticPr fontId="8" type="noConversion"/>
  </si>
  <si>
    <t xml:space="preserve"> yqgZ (B)</t>
    <phoneticPr fontId="4" type="noConversion"/>
  </si>
  <si>
    <t xml:space="preserve"> ydjO (W)</t>
    <phoneticPr fontId="8" type="noConversion"/>
  </si>
  <si>
    <t>yoxA(BH)</t>
    <phoneticPr fontId="4" type="noConversion"/>
  </si>
  <si>
    <t xml:space="preserve"> phrG (AH)</t>
    <phoneticPr fontId="8" type="noConversion"/>
  </si>
  <si>
    <t>bltD(A)</t>
    <phoneticPr fontId="8" type="noConversion"/>
  </si>
  <si>
    <t xml:space="preserve"> ydaD (B)</t>
    <phoneticPr fontId="4" type="noConversion"/>
  </si>
  <si>
    <t>gsiB(B)</t>
    <phoneticPr fontId="8" type="noConversion"/>
  </si>
  <si>
    <t xml:space="preserve"> ywnJ (FWX)</t>
    <phoneticPr fontId="8" type="noConversion"/>
  </si>
  <si>
    <t xml:space="preserve"> ydfK(A)</t>
    <phoneticPr fontId="4" type="noConversion"/>
  </si>
  <si>
    <t xml:space="preserve"> relA (B)</t>
    <phoneticPr fontId="8" type="noConversion"/>
  </si>
  <si>
    <t>rapH (A)</t>
    <phoneticPr fontId="4" type="noConversion"/>
  </si>
  <si>
    <t>ribT(A)</t>
    <phoneticPr fontId="8" type="noConversion"/>
  </si>
  <si>
    <t xml:space="preserve"> sdhB (A)</t>
    <phoneticPr fontId="4" type="noConversion"/>
  </si>
  <si>
    <t xml:space="preserve"> yvyD (BH)</t>
    <phoneticPr fontId="8" type="noConversion"/>
  </si>
  <si>
    <t xml:space="preserve"> hemA (AD)</t>
    <phoneticPr fontId="4" type="noConversion"/>
  </si>
  <si>
    <t xml:space="preserve"> secA (A)</t>
    <phoneticPr fontId="4" type="noConversion"/>
  </si>
  <si>
    <t>spo0A (AH)</t>
    <phoneticPr fontId="8" type="noConversion"/>
  </si>
  <si>
    <t xml:space="preserve"> asd(AK)</t>
    <phoneticPr fontId="4" type="noConversion"/>
  </si>
  <si>
    <t xml:space="preserve"> csbA (AB)</t>
    <phoneticPr fontId="4" type="noConversion"/>
  </si>
  <si>
    <t xml:space="preserve"> ftsH (A)</t>
    <phoneticPr fontId="8" type="noConversion"/>
  </si>
  <si>
    <t xml:space="preserve"> hbs (AH)</t>
    <phoneticPr fontId="4" type="noConversion"/>
  </si>
  <si>
    <t xml:space="preserve"> yrxA (A)</t>
    <phoneticPr fontId="4" type="noConversion"/>
  </si>
  <si>
    <t xml:space="preserve"> gltX (A)</t>
    <phoneticPr fontId="8" type="noConversion"/>
  </si>
  <si>
    <t xml:space="preserve"> yceC (AW)</t>
    <phoneticPr fontId="4" type="noConversion"/>
  </si>
  <si>
    <t xml:space="preserve"> odhA (A)</t>
    <phoneticPr fontId="4" type="noConversion"/>
  </si>
  <si>
    <t xml:space="preserve"> spo0F (AH)</t>
    <phoneticPr fontId="8" type="noConversion"/>
  </si>
  <si>
    <t>flgM(A)</t>
    <phoneticPr fontId="4" type="noConversion"/>
  </si>
  <si>
    <t xml:space="preserve"> ysdB (W)</t>
    <phoneticPr fontId="4" type="noConversion"/>
  </si>
  <si>
    <t xml:space="preserve"> ytvI (E)</t>
    <phoneticPr fontId="8" type="noConversion"/>
  </si>
  <si>
    <t xml:space="preserve"> spoVB (E)</t>
    <phoneticPr fontId="4" type="noConversion"/>
  </si>
  <si>
    <t xml:space="preserve"> rsbW (AB)</t>
    <phoneticPr fontId="4" type="noConversion"/>
  </si>
  <si>
    <t>spoVS(H)</t>
    <phoneticPr fontId="8" type="noConversion"/>
  </si>
  <si>
    <t>cdd(AB)</t>
    <phoneticPr fontId="4" type="noConversion"/>
  </si>
  <si>
    <t xml:space="preserve"> yqeZ (W)</t>
    <phoneticPr fontId="4" type="noConversion"/>
  </si>
  <si>
    <t xml:space="preserve"> yabR (WX)</t>
    <phoneticPr fontId="8" type="noConversion"/>
  </si>
  <si>
    <t>gspA(B)</t>
    <phoneticPr fontId="4" type="noConversion"/>
  </si>
  <si>
    <t xml:space="preserve"> yfkJ (AB)</t>
    <phoneticPr fontId="4" type="noConversion"/>
  </si>
  <si>
    <t xml:space="preserve"> yqfY (E)</t>
    <phoneticPr fontId="8" type="noConversion"/>
  </si>
  <si>
    <t xml:space="preserve"> yvrE (B)</t>
    <phoneticPr fontId="4" type="noConversion"/>
  </si>
  <si>
    <t xml:space="preserve"> ahpC (A)</t>
    <phoneticPr fontId="4" type="noConversion"/>
  </si>
  <si>
    <t>resE(AX)</t>
    <phoneticPr fontId="8" type="noConversion"/>
  </si>
  <si>
    <t xml:space="preserve"> degS (A)</t>
    <phoneticPr fontId="4" type="noConversion"/>
  </si>
  <si>
    <t xml:space="preserve"> spoVT (G)</t>
    <phoneticPr fontId="4" type="noConversion"/>
  </si>
  <si>
    <t>yuzA(G)</t>
    <phoneticPr fontId="8" type="noConversion"/>
  </si>
  <si>
    <t xml:space="preserve"> ytkL (B)</t>
    <phoneticPr fontId="4" type="noConversion"/>
  </si>
  <si>
    <t>spsA(K)</t>
    <phoneticPr fontId="4" type="noConversion"/>
  </si>
  <si>
    <t>yhdF(B)</t>
    <phoneticPr fontId="8" type="noConversion"/>
  </si>
  <si>
    <t xml:space="preserve"> katX (F)</t>
    <phoneticPr fontId="4" type="noConversion"/>
  </si>
  <si>
    <t>citZ(A)</t>
    <phoneticPr fontId="4" type="noConversion"/>
  </si>
  <si>
    <t>purE(A)</t>
    <phoneticPr fontId="8" type="noConversion"/>
  </si>
  <si>
    <t>alsD(A)</t>
    <phoneticPr fontId="4" type="noConversion"/>
  </si>
  <si>
    <t>clpQ(A)</t>
    <phoneticPr fontId="4" type="noConversion"/>
  </si>
  <si>
    <t>ptsI(A)</t>
    <phoneticPr fontId="8" type="noConversion"/>
  </si>
  <si>
    <t xml:space="preserve"> ydbP (B)</t>
    <phoneticPr fontId="4" type="noConversion"/>
  </si>
  <si>
    <t>opuE(AB)</t>
    <phoneticPr fontId="4" type="noConversion"/>
  </si>
  <si>
    <t>comK(A)</t>
    <phoneticPr fontId="8" type="noConversion"/>
  </si>
  <si>
    <t>thrS(A)</t>
    <phoneticPr fontId="4" type="noConversion"/>
  </si>
  <si>
    <t xml:space="preserve"> yfhL (W)</t>
    <phoneticPr fontId="4" type="noConversion"/>
  </si>
  <si>
    <t xml:space="preserve"> yraD (G)</t>
    <phoneticPr fontId="8" type="noConversion"/>
  </si>
  <si>
    <t>gerBC(G)</t>
    <phoneticPr fontId="4" type="noConversion"/>
  </si>
  <si>
    <t>ybfO(W)</t>
    <phoneticPr fontId="4" type="noConversion"/>
  </si>
  <si>
    <t>yitG(G)</t>
    <phoneticPr fontId="8" type="noConversion"/>
  </si>
  <si>
    <t>ylnF(A)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</si>
</sst>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1" applyFont="1" applyFill="1" applyAlignment="1"/>
    <xf numFmtId="0" fontId="1" fillId="2" borderId="0" xfId="1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D644566A-3EBA-46AE-A100-A574AF38599E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92"/>
  <sheetViews>
    <sheetView tabSelected="1" workbookViewId="0">
      <selection sqref="A1:E1"/>
    </sheetView>
  </sheetViews>
  <sheetFormatPr defaultColWidth="9.44140625" defaultRowHeight="14.4" x14ac:dyDescent="0.25"/>
  <cols>
    <col min="1" max="1" width="14.33203125" style="8" customWidth="1"/>
    <col min="2" max="2" width="80.77734375" style="5" customWidth="1"/>
    <col min="3" max="3" width="14.33203125" style="4" customWidth="1"/>
    <col min="4" max="4" width="18.6640625" style="5" customWidth="1"/>
    <col min="5" max="5" width="15.77734375" style="5" customWidth="1"/>
    <col min="6" max="16384" width="9.44140625" style="1"/>
  </cols>
  <sheetData>
    <row r="1" spans="1:107" x14ac:dyDescent="0.25">
      <c r="A1" s="6" t="s">
        <v>450</v>
      </c>
      <c r="B1" s="35" t="s">
        <v>451</v>
      </c>
      <c r="C1" s="7" t="s">
        <v>453</v>
      </c>
      <c r="D1" s="6" t="s">
        <v>503</v>
      </c>
      <c r="E1" s="35" t="s">
        <v>452</v>
      </c>
    </row>
    <row r="2" spans="1:107" ht="16.8" customHeight="1" x14ac:dyDescent="0.25">
      <c r="A2" s="31" t="s">
        <v>498</v>
      </c>
      <c r="B2" s="9" t="s">
        <v>0</v>
      </c>
      <c r="C2" s="27" t="s">
        <v>497</v>
      </c>
      <c r="D2" s="10">
        <v>12.6</v>
      </c>
      <c r="E2" s="9">
        <v>0.79505999999999999</v>
      </c>
    </row>
    <row r="3" spans="1:107" ht="16.05" customHeight="1" x14ac:dyDescent="0.25">
      <c r="A3" s="32"/>
      <c r="B3" s="11" t="s">
        <v>1</v>
      </c>
      <c r="C3" s="28"/>
      <c r="D3" s="12">
        <v>12.7</v>
      </c>
      <c r="E3" s="11">
        <v>0.80137000000000003</v>
      </c>
    </row>
    <row r="4" spans="1:107" x14ac:dyDescent="0.25">
      <c r="A4" s="32"/>
      <c r="B4" s="9" t="s">
        <v>2</v>
      </c>
      <c r="C4" s="28"/>
      <c r="D4" s="10">
        <v>13.1</v>
      </c>
      <c r="E4" s="9">
        <v>0.82661000000000007</v>
      </c>
    </row>
    <row r="5" spans="1:107" x14ac:dyDescent="0.25">
      <c r="A5" s="32"/>
      <c r="B5" s="11" t="s">
        <v>3</v>
      </c>
      <c r="C5" s="28"/>
      <c r="D5" s="12">
        <v>13.7</v>
      </c>
      <c r="E5" s="11">
        <v>0.86446999999999996</v>
      </c>
    </row>
    <row r="6" spans="1:107" x14ac:dyDescent="0.25">
      <c r="A6" s="32"/>
      <c r="B6" s="9" t="s">
        <v>4</v>
      </c>
      <c r="C6" s="28"/>
      <c r="D6" s="10">
        <v>14.1</v>
      </c>
      <c r="E6" s="9">
        <v>0.88971</v>
      </c>
    </row>
    <row r="7" spans="1:107" x14ac:dyDescent="0.25">
      <c r="A7" s="32"/>
      <c r="B7" s="11" t="s">
        <v>5</v>
      </c>
      <c r="C7" s="28"/>
      <c r="D7" s="12">
        <v>14.2</v>
      </c>
      <c r="E7" s="11">
        <v>0.89602000000000004</v>
      </c>
    </row>
    <row r="8" spans="1:107" x14ac:dyDescent="0.25">
      <c r="A8" s="32"/>
      <c r="B8" s="9" t="s">
        <v>6</v>
      </c>
      <c r="C8" s="28"/>
      <c r="D8" s="10">
        <v>14.3</v>
      </c>
      <c r="E8" s="9">
        <v>0.90233000000000008</v>
      </c>
    </row>
    <row r="9" spans="1:107" x14ac:dyDescent="0.25">
      <c r="A9" s="32"/>
      <c r="B9" s="11" t="s">
        <v>7</v>
      </c>
      <c r="C9" s="28"/>
      <c r="D9" s="12">
        <v>15.4</v>
      </c>
      <c r="E9" s="11">
        <v>0.97174000000000005</v>
      </c>
    </row>
    <row r="10" spans="1:107" x14ac:dyDescent="0.25">
      <c r="A10" s="32"/>
      <c r="B10" s="9" t="s">
        <v>8</v>
      </c>
      <c r="C10" s="28"/>
      <c r="D10" s="10">
        <v>15.4</v>
      </c>
      <c r="E10" s="9">
        <v>0.97174000000000005</v>
      </c>
    </row>
    <row r="11" spans="1:107" x14ac:dyDescent="0.25">
      <c r="A11" s="32"/>
      <c r="B11" s="11" t="s">
        <v>9</v>
      </c>
      <c r="C11" s="28"/>
      <c r="D11" s="12">
        <v>15.8</v>
      </c>
      <c r="E11" s="11">
        <v>0.99698000000000009</v>
      </c>
    </row>
    <row r="12" spans="1:107" x14ac:dyDescent="0.25">
      <c r="A12" s="32"/>
      <c r="B12" s="9" t="s">
        <v>10</v>
      </c>
      <c r="C12" s="28"/>
      <c r="D12" s="10">
        <v>16.2</v>
      </c>
      <c r="E12" s="9">
        <v>1.0222199999999999</v>
      </c>
    </row>
    <row r="13" spans="1:107" x14ac:dyDescent="0.25">
      <c r="A13" s="32"/>
      <c r="B13" s="11" t="s">
        <v>11</v>
      </c>
      <c r="C13" s="28"/>
      <c r="D13" s="12">
        <v>18.3</v>
      </c>
      <c r="E13" s="11">
        <v>1.15473</v>
      </c>
    </row>
    <row r="14" spans="1:107" x14ac:dyDescent="0.25">
      <c r="A14" s="32"/>
      <c r="B14" s="9" t="s">
        <v>12</v>
      </c>
      <c r="C14" s="28"/>
      <c r="D14" s="10">
        <v>19</v>
      </c>
      <c r="E14" s="9">
        <v>1.1989000000000001</v>
      </c>
    </row>
    <row r="15" spans="1:107" x14ac:dyDescent="0.25">
      <c r="A15" s="32"/>
      <c r="B15" s="11" t="s">
        <v>13</v>
      </c>
      <c r="C15" s="28"/>
      <c r="D15" s="12">
        <v>19.3</v>
      </c>
      <c r="E15" s="11">
        <v>1.2178300000000002</v>
      </c>
    </row>
    <row r="16" spans="1:107" s="2" customFormat="1" x14ac:dyDescent="0.25">
      <c r="A16" s="32"/>
      <c r="B16" s="9" t="s">
        <v>438</v>
      </c>
      <c r="C16" s="28"/>
      <c r="D16" s="10">
        <v>20.100000000000001</v>
      </c>
      <c r="E16" s="9">
        <v>1.26831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x14ac:dyDescent="0.25">
      <c r="A17" s="32"/>
      <c r="B17" s="11" t="s">
        <v>14</v>
      </c>
      <c r="C17" s="28"/>
      <c r="D17" s="12">
        <v>21.9</v>
      </c>
      <c r="E17" s="11">
        <v>1.3818900000000001</v>
      </c>
    </row>
    <row r="18" spans="1:107" x14ac:dyDescent="0.25">
      <c r="A18" s="32"/>
      <c r="B18" s="9" t="s">
        <v>15</v>
      </c>
      <c r="C18" s="28"/>
      <c r="D18" s="10">
        <v>22.9</v>
      </c>
      <c r="E18" s="9">
        <v>1.44499</v>
      </c>
    </row>
    <row r="19" spans="1:107" x14ac:dyDescent="0.25">
      <c r="A19" s="32"/>
      <c r="B19" s="11" t="s">
        <v>16</v>
      </c>
      <c r="C19" s="28"/>
      <c r="D19" s="12">
        <v>24.6</v>
      </c>
      <c r="E19" s="11">
        <v>1.5522600000000002</v>
      </c>
    </row>
    <row r="20" spans="1:107" x14ac:dyDescent="0.25">
      <c r="A20" s="32"/>
      <c r="B20" s="9" t="s">
        <v>17</v>
      </c>
      <c r="C20" s="28"/>
      <c r="D20" s="10">
        <v>25</v>
      </c>
      <c r="E20" s="9">
        <v>1.5775000000000001</v>
      </c>
    </row>
    <row r="21" spans="1:107" x14ac:dyDescent="0.25">
      <c r="A21" s="32"/>
      <c r="B21" s="11" t="s">
        <v>18</v>
      </c>
      <c r="C21" s="28"/>
      <c r="D21" s="12">
        <v>25.7</v>
      </c>
      <c r="E21" s="11">
        <v>1.6216699999999999</v>
      </c>
    </row>
    <row r="22" spans="1:107" ht="14.1" customHeight="1" x14ac:dyDescent="0.25">
      <c r="A22" s="32"/>
      <c r="B22" s="9" t="s">
        <v>356</v>
      </c>
      <c r="C22" s="28"/>
      <c r="D22" s="10">
        <v>100</v>
      </c>
      <c r="E22" s="9">
        <v>6.3100000000000005</v>
      </c>
    </row>
    <row r="23" spans="1:107" x14ac:dyDescent="0.25">
      <c r="A23" s="32"/>
      <c r="B23" s="11" t="s">
        <v>19</v>
      </c>
      <c r="C23" s="28"/>
      <c r="D23" s="12">
        <v>130</v>
      </c>
      <c r="E23" s="11">
        <v>8.2030000000000012</v>
      </c>
    </row>
    <row r="24" spans="1:107" x14ac:dyDescent="0.25">
      <c r="A24" s="32"/>
      <c r="B24" s="9" t="s">
        <v>20</v>
      </c>
      <c r="C24" s="28"/>
      <c r="D24" s="10">
        <v>130.1</v>
      </c>
      <c r="E24" s="9">
        <v>8.2093100000000003</v>
      </c>
    </row>
    <row r="25" spans="1:107" x14ac:dyDescent="0.25">
      <c r="A25" s="32"/>
      <c r="B25" s="11" t="s">
        <v>21</v>
      </c>
      <c r="C25" s="28"/>
      <c r="D25" s="12">
        <v>130.4</v>
      </c>
      <c r="E25" s="11">
        <v>8.2282400000000013</v>
      </c>
    </row>
    <row r="26" spans="1:107" x14ac:dyDescent="0.25">
      <c r="A26" s="32"/>
      <c r="B26" s="9" t="s">
        <v>22</v>
      </c>
      <c r="C26" s="28"/>
      <c r="D26" s="10">
        <v>130.4</v>
      </c>
      <c r="E26" s="9">
        <v>8.2282400000000013</v>
      </c>
    </row>
    <row r="27" spans="1:107" x14ac:dyDescent="0.25">
      <c r="A27" s="32"/>
      <c r="B27" s="11" t="s">
        <v>23</v>
      </c>
      <c r="C27" s="28"/>
      <c r="D27" s="12">
        <v>130.9</v>
      </c>
      <c r="E27" s="11">
        <v>8.2597900000000006</v>
      </c>
    </row>
    <row r="28" spans="1:107" x14ac:dyDescent="0.25">
      <c r="A28" s="32"/>
      <c r="B28" s="9" t="s">
        <v>24</v>
      </c>
      <c r="C28" s="28"/>
      <c r="D28" s="10">
        <v>131.4</v>
      </c>
      <c r="E28" s="9">
        <v>8.2913399999999999</v>
      </c>
    </row>
    <row r="29" spans="1:107" x14ac:dyDescent="0.25">
      <c r="A29" s="32"/>
      <c r="B29" s="11" t="s">
        <v>25</v>
      </c>
      <c r="C29" s="28"/>
      <c r="D29" s="12">
        <v>131.80000000000001</v>
      </c>
      <c r="E29" s="11">
        <v>8.3165800000000019</v>
      </c>
    </row>
    <row r="30" spans="1:107" x14ac:dyDescent="0.25">
      <c r="A30" s="32"/>
      <c r="B30" s="9" t="s">
        <v>26</v>
      </c>
      <c r="C30" s="28"/>
      <c r="D30" s="10">
        <v>131.9</v>
      </c>
      <c r="E30" s="9">
        <v>8.322890000000001</v>
      </c>
    </row>
    <row r="31" spans="1:107" s="2" customFormat="1" x14ac:dyDescent="0.25">
      <c r="A31" s="32"/>
      <c r="B31" s="11" t="s">
        <v>439</v>
      </c>
      <c r="C31" s="28"/>
      <c r="D31" s="12">
        <v>132.1</v>
      </c>
      <c r="E31" s="11">
        <v>8.3355099999999993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x14ac:dyDescent="0.25">
      <c r="A32" s="32"/>
      <c r="B32" s="9" t="s">
        <v>27</v>
      </c>
      <c r="C32" s="28"/>
      <c r="D32" s="10">
        <v>132.30000000000001</v>
      </c>
      <c r="E32" s="9">
        <v>8.3481300000000012</v>
      </c>
    </row>
    <row r="33" spans="1:107" x14ac:dyDescent="0.25">
      <c r="A33" s="32"/>
      <c r="B33" s="11" t="s">
        <v>28</v>
      </c>
      <c r="C33" s="28"/>
      <c r="D33" s="12">
        <v>132.4</v>
      </c>
      <c r="E33" s="11">
        <v>8.3544400000000003</v>
      </c>
    </row>
    <row r="34" spans="1:107" x14ac:dyDescent="0.25">
      <c r="A34" s="32"/>
      <c r="B34" s="9" t="s">
        <v>29</v>
      </c>
      <c r="C34" s="28"/>
      <c r="D34" s="10">
        <v>132.6</v>
      </c>
      <c r="E34" s="9">
        <v>8.3670600000000004</v>
      </c>
    </row>
    <row r="35" spans="1:107" x14ac:dyDescent="0.25">
      <c r="A35" s="32"/>
      <c r="B35" s="11" t="s">
        <v>30</v>
      </c>
      <c r="C35" s="28"/>
      <c r="D35" s="12">
        <v>132.80000000000001</v>
      </c>
      <c r="E35" s="11">
        <v>8.3796800000000005</v>
      </c>
    </row>
    <row r="36" spans="1:107" x14ac:dyDescent="0.25">
      <c r="A36" s="32"/>
      <c r="B36" s="9" t="s">
        <v>31</v>
      </c>
      <c r="C36" s="28"/>
      <c r="D36" s="10">
        <v>132.9</v>
      </c>
      <c r="E36" s="9">
        <v>8.3859900000000014</v>
      </c>
    </row>
    <row r="37" spans="1:107" x14ac:dyDescent="0.25">
      <c r="A37" s="32"/>
      <c r="B37" s="11" t="s">
        <v>32</v>
      </c>
      <c r="C37" s="28"/>
      <c r="D37" s="12">
        <v>133.4</v>
      </c>
      <c r="E37" s="11">
        <v>8.4175400000000007</v>
      </c>
    </row>
    <row r="38" spans="1:107" x14ac:dyDescent="0.25">
      <c r="A38" s="32"/>
      <c r="B38" s="9" t="s">
        <v>33</v>
      </c>
      <c r="C38" s="28"/>
      <c r="D38" s="10">
        <v>133.69999999999999</v>
      </c>
      <c r="E38" s="9">
        <v>8.4364699999999999</v>
      </c>
    </row>
    <row r="39" spans="1:107" x14ac:dyDescent="0.25">
      <c r="A39" s="32"/>
      <c r="B39" s="11" t="s">
        <v>34</v>
      </c>
      <c r="C39" s="28"/>
      <c r="D39" s="12">
        <v>133.80000000000001</v>
      </c>
      <c r="E39" s="11">
        <v>8.4427800000000008</v>
      </c>
    </row>
    <row r="40" spans="1:107" x14ac:dyDescent="0.25">
      <c r="A40" s="32"/>
      <c r="B40" s="9" t="s">
        <v>35</v>
      </c>
      <c r="C40" s="28"/>
      <c r="D40" s="10">
        <v>133.9</v>
      </c>
      <c r="E40" s="9">
        <v>8.44909</v>
      </c>
    </row>
    <row r="41" spans="1:107" x14ac:dyDescent="0.25">
      <c r="A41" s="32"/>
      <c r="B41" s="11" t="s">
        <v>36</v>
      </c>
      <c r="C41" s="28"/>
      <c r="D41" s="12">
        <v>134</v>
      </c>
      <c r="E41" s="11">
        <v>8.4554000000000009</v>
      </c>
    </row>
    <row r="42" spans="1:107" x14ac:dyDescent="0.25">
      <c r="A42" s="32"/>
      <c r="B42" s="9" t="s">
        <v>37</v>
      </c>
      <c r="C42" s="28"/>
      <c r="D42" s="10">
        <v>134.1</v>
      </c>
      <c r="E42" s="9">
        <v>8.4617100000000001</v>
      </c>
    </row>
    <row r="43" spans="1:107" x14ac:dyDescent="0.25">
      <c r="A43" s="32"/>
      <c r="B43" s="11" t="s">
        <v>38</v>
      </c>
      <c r="C43" s="28"/>
      <c r="D43" s="12">
        <v>134.5</v>
      </c>
      <c r="E43" s="11">
        <v>8.4869500000000002</v>
      </c>
    </row>
    <row r="44" spans="1:107" x14ac:dyDescent="0.25">
      <c r="A44" s="32"/>
      <c r="B44" s="9" t="s">
        <v>39</v>
      </c>
      <c r="C44" s="28"/>
      <c r="D44" s="10">
        <v>134.69999999999999</v>
      </c>
      <c r="E44" s="9">
        <v>8.4995700000000003</v>
      </c>
    </row>
    <row r="45" spans="1:107" x14ac:dyDescent="0.25">
      <c r="A45" s="32"/>
      <c r="B45" s="11" t="s">
        <v>40</v>
      </c>
      <c r="C45" s="28"/>
      <c r="D45" s="12">
        <v>134.69999999999999</v>
      </c>
      <c r="E45" s="11">
        <v>8.4995700000000003</v>
      </c>
    </row>
    <row r="46" spans="1:107" s="2" customFormat="1" x14ac:dyDescent="0.25">
      <c r="A46" s="32"/>
      <c r="B46" s="9" t="s">
        <v>41</v>
      </c>
      <c r="C46" s="28"/>
      <c r="D46" s="10">
        <v>135.1</v>
      </c>
      <c r="E46" s="9">
        <v>8.5248100000000004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x14ac:dyDescent="0.25">
      <c r="A47" s="32"/>
      <c r="B47" s="11" t="s">
        <v>42</v>
      </c>
      <c r="C47" s="28"/>
      <c r="D47" s="12">
        <v>135.5</v>
      </c>
      <c r="E47" s="11">
        <v>8.5500500000000006</v>
      </c>
    </row>
    <row r="48" spans="1:107" x14ac:dyDescent="0.25">
      <c r="A48" s="32"/>
      <c r="B48" s="9" t="s">
        <v>43</v>
      </c>
      <c r="C48" s="28"/>
      <c r="D48" s="10">
        <v>135.9</v>
      </c>
      <c r="E48" s="9">
        <v>8.5752900000000007</v>
      </c>
    </row>
    <row r="49" spans="1:5" x14ac:dyDescent="0.25">
      <c r="A49" s="32"/>
      <c r="B49" s="11" t="s">
        <v>44</v>
      </c>
      <c r="C49" s="28"/>
      <c r="D49" s="12">
        <v>136.30000000000001</v>
      </c>
      <c r="E49" s="11">
        <v>8.6005300000000009</v>
      </c>
    </row>
    <row r="50" spans="1:5" x14ac:dyDescent="0.25">
      <c r="A50" s="32"/>
      <c r="B50" s="9" t="s">
        <v>45</v>
      </c>
      <c r="C50" s="28"/>
      <c r="D50" s="10">
        <v>136.9</v>
      </c>
      <c r="E50" s="9">
        <v>8.6383900000000011</v>
      </c>
    </row>
    <row r="51" spans="1:5" x14ac:dyDescent="0.25">
      <c r="A51" s="32"/>
      <c r="B51" s="11" t="s">
        <v>46</v>
      </c>
      <c r="C51" s="28"/>
      <c r="D51" s="12">
        <v>137</v>
      </c>
      <c r="E51" s="11">
        <v>8.6447000000000003</v>
      </c>
    </row>
    <row r="52" spans="1:5" x14ac:dyDescent="0.25">
      <c r="A52" s="32"/>
      <c r="B52" s="9" t="s">
        <v>47</v>
      </c>
      <c r="C52" s="28"/>
      <c r="D52" s="10">
        <v>137.1</v>
      </c>
      <c r="E52" s="9">
        <v>8.6510099999999994</v>
      </c>
    </row>
    <row r="53" spans="1:5" x14ac:dyDescent="0.25">
      <c r="A53" s="32"/>
      <c r="B53" s="11" t="s">
        <v>48</v>
      </c>
      <c r="C53" s="28"/>
      <c r="D53" s="12">
        <v>137.6</v>
      </c>
      <c r="E53" s="11">
        <v>8.6825600000000005</v>
      </c>
    </row>
    <row r="54" spans="1:5" x14ac:dyDescent="0.25">
      <c r="A54" s="32"/>
      <c r="B54" s="9" t="s">
        <v>49</v>
      </c>
      <c r="C54" s="28"/>
      <c r="D54" s="10">
        <v>138</v>
      </c>
      <c r="E54" s="9">
        <v>8.7078000000000007</v>
      </c>
    </row>
    <row r="55" spans="1:5" x14ac:dyDescent="0.25">
      <c r="A55" s="32"/>
      <c r="B55" s="11" t="s">
        <v>50</v>
      </c>
      <c r="C55" s="28"/>
      <c r="D55" s="12">
        <v>138</v>
      </c>
      <c r="E55" s="11">
        <v>8.7078000000000007</v>
      </c>
    </row>
    <row r="56" spans="1:5" x14ac:dyDescent="0.25">
      <c r="A56" s="32"/>
      <c r="B56" s="9" t="s">
        <v>51</v>
      </c>
      <c r="C56" s="28"/>
      <c r="D56" s="10">
        <v>138.19999999999999</v>
      </c>
      <c r="E56" s="9">
        <v>8.720419999999999</v>
      </c>
    </row>
    <row r="57" spans="1:5" x14ac:dyDescent="0.25">
      <c r="A57" s="32"/>
      <c r="B57" s="11" t="s">
        <v>52</v>
      </c>
      <c r="C57" s="28"/>
      <c r="D57" s="12">
        <v>138.4</v>
      </c>
      <c r="E57" s="11">
        <v>8.7330400000000008</v>
      </c>
    </row>
    <row r="58" spans="1:5" x14ac:dyDescent="0.25">
      <c r="A58" s="32"/>
      <c r="B58" s="9" t="s">
        <v>53</v>
      </c>
      <c r="C58" s="28"/>
      <c r="D58" s="10">
        <v>139.9</v>
      </c>
      <c r="E58" s="9">
        <v>8.8276900000000005</v>
      </c>
    </row>
    <row r="59" spans="1:5" x14ac:dyDescent="0.25">
      <c r="A59" s="32"/>
      <c r="B59" s="11" t="s">
        <v>483</v>
      </c>
      <c r="C59" s="28"/>
      <c r="D59" s="12">
        <v>140.69999999999999</v>
      </c>
      <c r="E59" s="11">
        <v>8.878169999999999</v>
      </c>
    </row>
    <row r="60" spans="1:5" x14ac:dyDescent="0.25">
      <c r="A60" s="32"/>
      <c r="B60" s="9" t="s">
        <v>54</v>
      </c>
      <c r="C60" s="28"/>
      <c r="D60" s="10">
        <v>142.80000000000001</v>
      </c>
      <c r="E60" s="9">
        <v>9.0106800000000007</v>
      </c>
    </row>
    <row r="61" spans="1:5" x14ac:dyDescent="0.25">
      <c r="A61" s="33"/>
      <c r="B61" s="11" t="s">
        <v>55</v>
      </c>
      <c r="C61" s="29"/>
      <c r="D61" s="12">
        <v>148.80000000000001</v>
      </c>
      <c r="E61" s="11">
        <v>9.3892800000000012</v>
      </c>
    </row>
    <row r="62" spans="1:5" ht="16.05" customHeight="1" x14ac:dyDescent="0.25">
      <c r="A62" s="30" t="s">
        <v>454</v>
      </c>
      <c r="B62" s="9" t="s">
        <v>455</v>
      </c>
      <c r="C62" s="24" t="s">
        <v>497</v>
      </c>
      <c r="D62" s="10">
        <v>13449.4</v>
      </c>
      <c r="E62" s="9">
        <v>6.3100000000000005</v>
      </c>
    </row>
    <row r="63" spans="1:5" ht="14.1" customHeight="1" x14ac:dyDescent="0.25">
      <c r="A63" s="14"/>
      <c r="B63" s="11" t="s">
        <v>56</v>
      </c>
      <c r="C63" s="25"/>
      <c r="D63" s="12">
        <v>14240.5</v>
      </c>
      <c r="E63" s="11">
        <v>6.6811571519919104</v>
      </c>
    </row>
    <row r="64" spans="1:5" x14ac:dyDescent="0.25">
      <c r="A64" s="14"/>
      <c r="B64" s="9" t="s">
        <v>57</v>
      </c>
      <c r="C64" s="25"/>
      <c r="D64" s="10">
        <v>16297.5</v>
      </c>
      <c r="E64" s="9">
        <v>7.646231430398382</v>
      </c>
    </row>
    <row r="65" spans="1:107" x14ac:dyDescent="0.25">
      <c r="A65" s="14"/>
      <c r="B65" s="11" t="s">
        <v>58</v>
      </c>
      <c r="C65" s="25"/>
      <c r="D65" s="12">
        <v>16613.900000000001</v>
      </c>
      <c r="E65" s="11">
        <v>7.794675524558718</v>
      </c>
    </row>
    <row r="66" spans="1:107" s="2" customFormat="1" x14ac:dyDescent="0.25">
      <c r="A66" s="14"/>
      <c r="B66" s="9" t="s">
        <v>59</v>
      </c>
      <c r="C66" s="25"/>
      <c r="D66" s="10">
        <v>17721.5</v>
      </c>
      <c r="E66" s="9">
        <v>8.3143236873020356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25">
      <c r="A67" s="14"/>
      <c r="B67" s="11" t="s">
        <v>60</v>
      </c>
      <c r="C67" s="25"/>
      <c r="D67" s="12">
        <v>19145.599999999999</v>
      </c>
      <c r="E67" s="11">
        <v>8.9824628607967636</v>
      </c>
    </row>
    <row r="68" spans="1:107" x14ac:dyDescent="0.25">
      <c r="A68" s="14"/>
      <c r="B68" s="9" t="s">
        <v>61</v>
      </c>
      <c r="C68" s="25"/>
      <c r="D68" s="10">
        <v>20483.900000000001</v>
      </c>
      <c r="E68" s="9">
        <v>9.6103475991494065</v>
      </c>
    </row>
    <row r="69" spans="1:107" ht="13.5" customHeight="1" x14ac:dyDescent="0.25">
      <c r="A69" s="14"/>
      <c r="B69" s="11" t="s">
        <v>62</v>
      </c>
      <c r="C69" s="25"/>
      <c r="D69" s="12">
        <v>21129</v>
      </c>
      <c r="E69" s="11">
        <v>9.9130065281722608</v>
      </c>
    </row>
    <row r="70" spans="1:107" s="2" customFormat="1" x14ac:dyDescent="0.25">
      <c r="A70" s="14"/>
      <c r="B70" s="9" t="s">
        <v>440</v>
      </c>
      <c r="C70" s="25"/>
      <c r="D70" s="10">
        <v>22096.799999999999</v>
      </c>
      <c r="E70" s="9">
        <v>10.367065296593157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25">
      <c r="A71" s="14"/>
      <c r="B71" s="11" t="s">
        <v>63</v>
      </c>
      <c r="C71" s="25"/>
      <c r="D71" s="12">
        <v>23548.400000000001</v>
      </c>
      <c r="E71" s="11">
        <v>11.048106532633428</v>
      </c>
    </row>
    <row r="72" spans="1:107" x14ac:dyDescent="0.25">
      <c r="A72" s="14"/>
      <c r="B72" s="9" t="s">
        <v>64</v>
      </c>
      <c r="C72" s="25"/>
      <c r="D72" s="10">
        <v>24193.5</v>
      </c>
      <c r="E72" s="9">
        <v>11.350765461656284</v>
      </c>
    </row>
    <row r="73" spans="1:107" x14ac:dyDescent="0.25">
      <c r="A73" s="14"/>
      <c r="B73" s="11" t="s">
        <v>65</v>
      </c>
      <c r="C73" s="25"/>
      <c r="D73" s="12">
        <v>29272.2</v>
      </c>
      <c r="E73" s="11">
        <v>13.733518372566808</v>
      </c>
    </row>
    <row r="74" spans="1:107" x14ac:dyDescent="0.25">
      <c r="A74" s="14"/>
      <c r="B74" s="9" t="s">
        <v>66</v>
      </c>
      <c r="C74" s="25"/>
      <c r="D74" s="10">
        <v>33971</v>
      </c>
      <c r="E74" s="9">
        <v>15.938035153984565</v>
      </c>
    </row>
    <row r="75" spans="1:107" s="2" customFormat="1" x14ac:dyDescent="0.25">
      <c r="A75" s="14"/>
      <c r="B75" s="11" t="s">
        <v>67</v>
      </c>
      <c r="C75" s="25"/>
      <c r="D75" s="12">
        <v>36774.199999999997</v>
      </c>
      <c r="E75" s="11">
        <v>17.253201034990408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25">
      <c r="A76" s="14"/>
      <c r="B76" s="9" t="s">
        <v>68</v>
      </c>
      <c r="C76" s="25"/>
      <c r="D76" s="10">
        <v>37096.800000000003</v>
      </c>
      <c r="E76" s="9">
        <v>17.404553957797376</v>
      </c>
    </row>
    <row r="77" spans="1:107" x14ac:dyDescent="0.25">
      <c r="A77" s="14"/>
      <c r="B77" s="11" t="s">
        <v>456</v>
      </c>
      <c r="C77" s="25"/>
      <c r="D77" s="12">
        <v>38064.5</v>
      </c>
      <c r="E77" s="11">
        <v>17.858565809627198</v>
      </c>
    </row>
    <row r="78" spans="1:107" x14ac:dyDescent="0.25">
      <c r="A78" s="14"/>
      <c r="B78" s="9" t="s">
        <v>69</v>
      </c>
      <c r="C78" s="25"/>
      <c r="D78" s="10">
        <v>39398.699999999997</v>
      </c>
      <c r="E78" s="9">
        <v>18.484526967745772</v>
      </c>
    </row>
    <row r="79" spans="1:107" x14ac:dyDescent="0.25">
      <c r="A79" s="14"/>
      <c r="B79" s="11" t="s">
        <v>70</v>
      </c>
      <c r="C79" s="26"/>
      <c r="D79" s="12">
        <v>41774.199999999997</v>
      </c>
      <c r="E79" s="11">
        <v>19.599030588725149</v>
      </c>
    </row>
    <row r="80" spans="1:107" ht="16.05" customHeight="1" x14ac:dyDescent="0.25">
      <c r="A80" s="13" t="s">
        <v>71</v>
      </c>
      <c r="B80" s="9" t="s">
        <v>72</v>
      </c>
      <c r="C80" s="27" t="s">
        <v>499</v>
      </c>
      <c r="D80" s="10">
        <v>7758.62</v>
      </c>
      <c r="E80" s="9">
        <f t="shared" ref="E80:E106" si="0">D80/(18327.3/4.97438371174105)</f>
        <v>2.1058395373889414</v>
      </c>
    </row>
    <row r="81" spans="1:107" ht="14.1" customHeight="1" x14ac:dyDescent="0.25">
      <c r="A81" s="13"/>
      <c r="B81" s="11" t="s">
        <v>73</v>
      </c>
      <c r="C81" s="28"/>
      <c r="D81" s="12">
        <v>8201.9699999999993</v>
      </c>
      <c r="E81" s="11">
        <f t="shared" si="0"/>
        <v>2.2261733027881214</v>
      </c>
    </row>
    <row r="82" spans="1:107" ht="14.1" customHeight="1" x14ac:dyDescent="0.25">
      <c r="A82" s="13"/>
      <c r="B82" s="9" t="s">
        <v>74</v>
      </c>
      <c r="C82" s="28"/>
      <c r="D82" s="10">
        <v>8645.32</v>
      </c>
      <c r="E82" s="9">
        <f t="shared" si="0"/>
        <v>2.3465070681873015</v>
      </c>
    </row>
    <row r="83" spans="1:107" x14ac:dyDescent="0.25">
      <c r="A83" s="13"/>
      <c r="B83" s="11" t="s">
        <v>457</v>
      </c>
      <c r="C83" s="28"/>
      <c r="D83" s="12">
        <v>9679.7999999999993</v>
      </c>
      <c r="E83" s="11">
        <f t="shared" si="0"/>
        <v>2.6272849493875809</v>
      </c>
    </row>
    <row r="84" spans="1:107" x14ac:dyDescent="0.25">
      <c r="A84" s="13"/>
      <c r="B84" s="9" t="s">
        <v>75</v>
      </c>
      <c r="C84" s="28"/>
      <c r="D84" s="10">
        <v>10049.299999999999</v>
      </c>
      <c r="E84" s="9">
        <f t="shared" si="0"/>
        <v>2.7275743963594925</v>
      </c>
    </row>
    <row r="85" spans="1:107" x14ac:dyDescent="0.25">
      <c r="A85" s="13"/>
      <c r="B85" s="11" t="s">
        <v>76</v>
      </c>
      <c r="C85" s="28"/>
      <c r="D85" s="12">
        <v>11970.4</v>
      </c>
      <c r="E85" s="11">
        <f t="shared" si="0"/>
        <v>3.2489980948107502</v>
      </c>
    </row>
    <row r="86" spans="1:107" s="2" customFormat="1" x14ac:dyDescent="0.25">
      <c r="A86" s="13"/>
      <c r="B86" s="9" t="s">
        <v>77</v>
      </c>
      <c r="C86" s="28"/>
      <c r="D86" s="10">
        <v>12044.3</v>
      </c>
      <c r="E86" s="9">
        <f t="shared" si="0"/>
        <v>3.2690559842051323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25">
      <c r="A87" s="13"/>
      <c r="B87" s="11" t="s">
        <v>78</v>
      </c>
      <c r="C87" s="28"/>
      <c r="D87" s="12">
        <v>12192.1</v>
      </c>
      <c r="E87" s="11">
        <f t="shared" si="0"/>
        <v>3.3091717629938975</v>
      </c>
    </row>
    <row r="88" spans="1:107" x14ac:dyDescent="0.25">
      <c r="A88" s="13"/>
      <c r="B88" s="9" t="s">
        <v>79</v>
      </c>
      <c r="C88" s="28"/>
      <c r="D88" s="10">
        <v>14778.3</v>
      </c>
      <c r="E88" s="9">
        <f t="shared" si="0"/>
        <v>4.0111164659945953</v>
      </c>
    </row>
    <row r="89" spans="1:107" x14ac:dyDescent="0.25">
      <c r="A89" s="13"/>
      <c r="B89" s="11" t="s">
        <v>80</v>
      </c>
      <c r="C89" s="28"/>
      <c r="D89" s="12">
        <v>15960.6</v>
      </c>
      <c r="E89" s="11">
        <f t="shared" si="0"/>
        <v>4.3320155543704857</v>
      </c>
    </row>
    <row r="90" spans="1:107" x14ac:dyDescent="0.25">
      <c r="A90" s="13"/>
      <c r="B90" s="9" t="s">
        <v>81</v>
      </c>
      <c r="C90" s="28"/>
      <c r="D90" s="10">
        <v>16254.5</v>
      </c>
      <c r="E90" s="9">
        <f t="shared" si="0"/>
        <v>4.411785699066141</v>
      </c>
    </row>
    <row r="91" spans="1:107" x14ac:dyDescent="0.25">
      <c r="A91" s="13"/>
      <c r="B91" s="11" t="s">
        <v>82</v>
      </c>
      <c r="C91" s="28"/>
      <c r="D91" s="12">
        <v>16581.8</v>
      </c>
      <c r="E91" s="11">
        <f t="shared" si="0"/>
        <v>4.5006212497938991</v>
      </c>
    </row>
    <row r="92" spans="1:107" x14ac:dyDescent="0.25">
      <c r="A92" s="13"/>
      <c r="B92" s="9" t="s">
        <v>458</v>
      </c>
      <c r="C92" s="28"/>
      <c r="D92" s="10">
        <v>17216.7</v>
      </c>
      <c r="E92" s="9">
        <f t="shared" si="0"/>
        <v>4.6729453902065297</v>
      </c>
    </row>
    <row r="93" spans="1:107" s="2" customFormat="1" x14ac:dyDescent="0.25">
      <c r="A93" s="13"/>
      <c r="B93" s="11" t="s">
        <v>441</v>
      </c>
      <c r="C93" s="28"/>
      <c r="D93" s="12">
        <v>18327.3</v>
      </c>
      <c r="E93" s="11">
        <f t="shared" si="0"/>
        <v>4.9743837117410497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25">
      <c r="A94" s="13"/>
      <c r="B94" s="9" t="s">
        <v>83</v>
      </c>
      <c r="C94" s="28"/>
      <c r="D94" s="10">
        <v>18694.599999999999</v>
      </c>
      <c r="E94" s="9">
        <f t="shared" si="0"/>
        <v>5.0740760361599486</v>
      </c>
    </row>
    <row r="95" spans="1:107" ht="14.1" customHeight="1" x14ac:dyDescent="0.25">
      <c r="A95" s="13"/>
      <c r="B95" s="11" t="s">
        <v>84</v>
      </c>
      <c r="C95" s="28"/>
      <c r="D95" s="12">
        <v>20098.5</v>
      </c>
      <c r="E95" s="11">
        <f t="shared" si="0"/>
        <v>5.4551216507847577</v>
      </c>
    </row>
    <row r="96" spans="1:107" x14ac:dyDescent="0.25">
      <c r="A96" s="13"/>
      <c r="B96" s="9" t="s">
        <v>85</v>
      </c>
      <c r="C96" s="28"/>
      <c r="D96" s="10">
        <v>20181.8</v>
      </c>
      <c r="E96" s="9">
        <f t="shared" si="0"/>
        <v>5.4777308819965578</v>
      </c>
    </row>
    <row r="97" spans="1:107" x14ac:dyDescent="0.25">
      <c r="A97" s="13"/>
      <c r="B97" s="11" t="s">
        <v>86</v>
      </c>
      <c r="C97" s="28"/>
      <c r="D97" s="12">
        <v>20618.2</v>
      </c>
      <c r="E97" s="11">
        <f t="shared" si="0"/>
        <v>5.5961782829669025</v>
      </c>
    </row>
    <row r="98" spans="1:107" x14ac:dyDescent="0.25">
      <c r="A98" s="13"/>
      <c r="B98" s="9" t="s">
        <v>87</v>
      </c>
      <c r="C98" s="28"/>
      <c r="D98" s="10">
        <v>20727.3</v>
      </c>
      <c r="E98" s="9">
        <f t="shared" si="0"/>
        <v>5.6257901332094882</v>
      </c>
    </row>
    <row r="99" spans="1:107" s="2" customFormat="1" x14ac:dyDescent="0.25">
      <c r="A99" s="13"/>
      <c r="B99" s="11" t="s">
        <v>88</v>
      </c>
      <c r="C99" s="28"/>
      <c r="D99" s="12">
        <v>22254.5</v>
      </c>
      <c r="E99" s="11">
        <f t="shared" si="0"/>
        <v>6.0403017527372382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25">
      <c r="A100" s="13"/>
      <c r="B100" s="9" t="s">
        <v>89</v>
      </c>
      <c r="C100" s="28"/>
      <c r="D100" s="10">
        <v>24384.2</v>
      </c>
      <c r="E100" s="9">
        <f t="shared" si="0"/>
        <v>6.618343525987795</v>
      </c>
    </row>
    <row r="101" spans="1:107" x14ac:dyDescent="0.25">
      <c r="A101" s="13"/>
      <c r="B101" s="11" t="s">
        <v>90</v>
      </c>
      <c r="C101" s="28"/>
      <c r="D101" s="12">
        <v>26181.8</v>
      </c>
      <c r="E101" s="11">
        <f t="shared" si="0"/>
        <v>7.106246935667655</v>
      </c>
    </row>
    <row r="102" spans="1:107" x14ac:dyDescent="0.25">
      <c r="A102" s="13"/>
      <c r="B102" s="9" t="s">
        <v>91</v>
      </c>
      <c r="C102" s="28"/>
      <c r="D102" s="10">
        <v>27054.5</v>
      </c>
      <c r="E102" s="9">
        <f t="shared" si="0"/>
        <v>7.3431145956741162</v>
      </c>
    </row>
    <row r="103" spans="1:107" x14ac:dyDescent="0.25">
      <c r="A103" s="13"/>
      <c r="B103" s="11" t="s">
        <v>92</v>
      </c>
      <c r="C103" s="28"/>
      <c r="D103" s="12">
        <v>27266</v>
      </c>
      <c r="E103" s="11">
        <f t="shared" si="0"/>
        <v>7.4005197865660222</v>
      </c>
    </row>
    <row r="104" spans="1:107" x14ac:dyDescent="0.25">
      <c r="A104" s="13"/>
      <c r="B104" s="9" t="s">
        <v>93</v>
      </c>
      <c r="C104" s="28"/>
      <c r="D104" s="10">
        <v>27709.1</v>
      </c>
      <c r="E104" s="9">
        <f t="shared" si="0"/>
        <v>7.5207856971296323</v>
      </c>
    </row>
    <row r="105" spans="1:107" x14ac:dyDescent="0.25">
      <c r="A105" s="13"/>
      <c r="B105" s="11" t="s">
        <v>94</v>
      </c>
      <c r="C105" s="28"/>
      <c r="D105" s="12">
        <v>28254.5</v>
      </c>
      <c r="E105" s="11">
        <f t="shared" si="0"/>
        <v>7.6688178064083354</v>
      </c>
    </row>
    <row r="106" spans="1:107" x14ac:dyDescent="0.25">
      <c r="A106" s="13"/>
      <c r="B106" s="9" t="s">
        <v>95</v>
      </c>
      <c r="C106" s="29"/>
      <c r="D106" s="10">
        <v>31854.5</v>
      </c>
      <c r="E106" s="9">
        <f t="shared" si="0"/>
        <v>8.6459274386109932</v>
      </c>
    </row>
    <row r="107" spans="1:107" x14ac:dyDescent="0.25">
      <c r="A107" s="34" t="s">
        <v>437</v>
      </c>
      <c r="B107" s="11" t="s">
        <v>96</v>
      </c>
      <c r="C107" s="12" t="s">
        <v>357</v>
      </c>
      <c r="D107" s="12">
        <v>0.16226199999999999</v>
      </c>
      <c r="E107" s="11">
        <v>3.3266518873091747E-2</v>
      </c>
    </row>
    <row r="108" spans="1:107" x14ac:dyDescent="0.25">
      <c r="A108" s="34"/>
      <c r="B108" s="9" t="s">
        <v>97</v>
      </c>
      <c r="C108" s="10" t="s">
        <v>358</v>
      </c>
      <c r="D108" s="10">
        <v>0.24368000000000001</v>
      </c>
      <c r="E108" s="9">
        <v>4.9958618277816114E-2</v>
      </c>
    </row>
    <row r="109" spans="1:107" x14ac:dyDescent="0.25">
      <c r="A109" s="34"/>
      <c r="B109" s="11" t="s">
        <v>98</v>
      </c>
      <c r="C109" s="12" t="s">
        <v>359</v>
      </c>
      <c r="D109" s="12">
        <v>0.80843600000000004</v>
      </c>
      <c r="E109" s="11">
        <v>0.16574337461443103</v>
      </c>
    </row>
    <row r="110" spans="1:107" x14ac:dyDescent="0.25">
      <c r="A110" s="34"/>
      <c r="B110" s="9" t="s">
        <v>99</v>
      </c>
      <c r="C110" s="10" t="s">
        <v>360</v>
      </c>
      <c r="D110" s="10">
        <v>0.89001799999999998</v>
      </c>
      <c r="E110" s="9">
        <v>0.18246909685811449</v>
      </c>
    </row>
    <row r="111" spans="1:107" x14ac:dyDescent="0.25">
      <c r="A111" s="34"/>
      <c r="B111" s="11" t="s">
        <v>100</v>
      </c>
      <c r="C111" s="12" t="s">
        <v>361</v>
      </c>
      <c r="D111" s="12">
        <v>1.29383</v>
      </c>
      <c r="E111" s="11">
        <v>0.26525754713717509</v>
      </c>
    </row>
    <row r="112" spans="1:107" x14ac:dyDescent="0.25">
      <c r="A112" s="34"/>
      <c r="B112" s="9" t="s">
        <v>101</v>
      </c>
      <c r="C112" s="10" t="s">
        <v>362</v>
      </c>
      <c r="D112" s="10">
        <v>1.4559200000000001</v>
      </c>
      <c r="E112" s="9">
        <v>0.29848880303282188</v>
      </c>
    </row>
    <row r="113" spans="1:107" x14ac:dyDescent="0.25">
      <c r="A113" s="34"/>
      <c r="B113" s="11" t="s">
        <v>102</v>
      </c>
      <c r="C113" s="12" t="s">
        <v>363</v>
      </c>
      <c r="D113" s="12">
        <v>1.6181000000000001</v>
      </c>
      <c r="E113" s="11">
        <v>0.33173851048643405</v>
      </c>
    </row>
    <row r="114" spans="1:107" x14ac:dyDescent="0.25">
      <c r="A114" s="34"/>
      <c r="B114" s="9" t="s">
        <v>103</v>
      </c>
      <c r="C114" s="10" t="s">
        <v>364</v>
      </c>
      <c r="D114" s="10">
        <v>1.7802800000000001</v>
      </c>
      <c r="E114" s="9">
        <v>0.36498821794004627</v>
      </c>
    </row>
    <row r="115" spans="1:107" x14ac:dyDescent="0.25">
      <c r="A115" s="34"/>
      <c r="B115" s="11" t="s">
        <v>104</v>
      </c>
      <c r="C115" s="12" t="s">
        <v>365</v>
      </c>
      <c r="D115" s="12">
        <v>2.0228100000000002</v>
      </c>
      <c r="E115" s="11">
        <v>0.41471106631052701</v>
      </c>
    </row>
    <row r="116" spans="1:107" x14ac:dyDescent="0.25">
      <c r="A116" s="34"/>
      <c r="B116" s="9" t="s">
        <v>105</v>
      </c>
      <c r="C116" s="10" t="s">
        <v>366</v>
      </c>
      <c r="D116" s="10">
        <v>2.26559</v>
      </c>
      <c r="E116" s="9">
        <v>0.46448516900868925</v>
      </c>
    </row>
    <row r="117" spans="1:107" x14ac:dyDescent="0.25">
      <c r="A117" s="34"/>
      <c r="B117" s="11" t="s">
        <v>485</v>
      </c>
      <c r="C117" s="11" t="s">
        <v>484</v>
      </c>
      <c r="D117" s="11">
        <v>2.6691500000000001</v>
      </c>
      <c r="E117" s="11">
        <v>0.5472219549254469</v>
      </c>
    </row>
    <row r="118" spans="1:107" x14ac:dyDescent="0.25">
      <c r="A118" s="34"/>
      <c r="B118" s="9" t="s">
        <v>106</v>
      </c>
      <c r="C118" s="10" t="s">
        <v>367</v>
      </c>
      <c r="D118" s="10">
        <v>3.7976000000000001</v>
      </c>
      <c r="E118" s="9">
        <v>0.7785737392146852</v>
      </c>
    </row>
    <row r="119" spans="1:107" x14ac:dyDescent="0.25">
      <c r="A119" s="34"/>
      <c r="B119" s="11" t="s">
        <v>107</v>
      </c>
      <c r="C119" s="12" t="s">
        <v>368</v>
      </c>
      <c r="D119" s="12">
        <v>3.8792599999999999</v>
      </c>
      <c r="E119" s="11">
        <v>0.79531545280860527</v>
      </c>
    </row>
    <row r="120" spans="1:107" x14ac:dyDescent="0.25">
      <c r="A120" s="34"/>
      <c r="B120" s="9" t="s">
        <v>108</v>
      </c>
      <c r="C120" s="10" t="s">
        <v>369</v>
      </c>
      <c r="D120" s="10">
        <v>3.96068</v>
      </c>
      <c r="E120" s="9">
        <v>0.81200796224795102</v>
      </c>
    </row>
    <row r="121" spans="1:107" x14ac:dyDescent="0.25">
      <c r="A121" s="34"/>
      <c r="B121" s="11" t="s">
        <v>109</v>
      </c>
      <c r="C121" s="12" t="s">
        <v>370</v>
      </c>
      <c r="D121" s="12">
        <v>4.7682099999999998</v>
      </c>
      <c r="E121" s="11">
        <v>0.97756559117886388</v>
      </c>
    </row>
    <row r="122" spans="1:107" x14ac:dyDescent="0.25">
      <c r="A122" s="34"/>
      <c r="B122" s="9" t="s">
        <v>110</v>
      </c>
      <c r="C122" s="10" t="s">
        <v>371</v>
      </c>
      <c r="D122" s="10">
        <v>5.2522900000000003</v>
      </c>
      <c r="E122" s="9">
        <v>1.0768103709553136</v>
      </c>
    </row>
    <row r="123" spans="1:107" x14ac:dyDescent="0.25">
      <c r="A123" s="34"/>
      <c r="B123" s="11" t="s">
        <v>460</v>
      </c>
      <c r="C123" s="12" t="s">
        <v>459</v>
      </c>
      <c r="D123" s="12">
        <v>5.41439</v>
      </c>
      <c r="E123" s="11">
        <v>1.1100436770240676</v>
      </c>
    </row>
    <row r="124" spans="1:107" x14ac:dyDescent="0.25">
      <c r="A124" s="34"/>
      <c r="B124" s="9" t="s">
        <v>111</v>
      </c>
      <c r="C124" s="10" t="s">
        <v>372</v>
      </c>
      <c r="D124" s="10">
        <v>5.5765700000000002</v>
      </c>
      <c r="E124" s="9">
        <v>1.1432933844776798</v>
      </c>
    </row>
    <row r="125" spans="1:107" x14ac:dyDescent="0.25">
      <c r="A125" s="34"/>
      <c r="B125" s="11" t="s">
        <v>112</v>
      </c>
      <c r="C125" s="12" t="s">
        <v>373</v>
      </c>
      <c r="D125" s="12">
        <v>5.8191800000000002</v>
      </c>
      <c r="E125" s="11">
        <v>1.1930326342330186</v>
      </c>
    </row>
    <row r="126" spans="1:107" x14ac:dyDescent="0.25">
      <c r="A126" s="34"/>
      <c r="B126" s="9" t="s">
        <v>113</v>
      </c>
      <c r="C126" s="10" t="s">
        <v>374</v>
      </c>
      <c r="D126" s="10">
        <v>6.0630199999999999</v>
      </c>
      <c r="E126" s="9">
        <v>1.2430240552805509</v>
      </c>
    </row>
    <row r="127" spans="1:107" s="2" customFormat="1" x14ac:dyDescent="0.25">
      <c r="A127" s="34"/>
      <c r="B127" s="11" t="s">
        <v>114</v>
      </c>
      <c r="C127" s="12" t="s">
        <v>375</v>
      </c>
      <c r="D127" s="12">
        <v>6.3861499999999998</v>
      </c>
      <c r="E127" s="11">
        <v>1.3092712988955817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25">
      <c r="A128" s="34"/>
      <c r="B128" s="9" t="s">
        <v>115</v>
      </c>
      <c r="C128" s="10" t="s">
        <v>376</v>
      </c>
      <c r="D128" s="10">
        <v>6.7897999999999996</v>
      </c>
      <c r="E128" s="9">
        <v>1.3920265363703044</v>
      </c>
    </row>
    <row r="129" spans="1:107" x14ac:dyDescent="0.25">
      <c r="A129" s="34"/>
      <c r="B129" s="11" t="s">
        <v>116</v>
      </c>
      <c r="C129" s="12" t="s">
        <v>377</v>
      </c>
      <c r="D129" s="12">
        <v>6.8713800000000003</v>
      </c>
      <c r="E129" s="11">
        <v>1.4087518485793666</v>
      </c>
    </row>
    <row r="130" spans="1:107" x14ac:dyDescent="0.25">
      <c r="A130" s="34"/>
      <c r="B130" s="9" t="s">
        <v>117</v>
      </c>
      <c r="C130" s="10" t="s">
        <v>378</v>
      </c>
      <c r="D130" s="10">
        <v>7.2751000000000001</v>
      </c>
      <c r="E130" s="9">
        <v>1.4915214372658405</v>
      </c>
    </row>
    <row r="131" spans="1:107" s="3" customFormat="1" x14ac:dyDescent="0.25">
      <c r="A131" s="34"/>
      <c r="B131" s="11" t="s">
        <v>442</v>
      </c>
      <c r="C131" s="12" t="s">
        <v>379</v>
      </c>
      <c r="D131" s="12">
        <v>7.35677</v>
      </c>
      <c r="E131" s="11">
        <v>1.5082652010328679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25">
      <c r="A132" s="34"/>
      <c r="B132" s="9" t="s">
        <v>118</v>
      </c>
      <c r="C132" s="10" t="s">
        <v>380</v>
      </c>
      <c r="D132" s="10">
        <v>7.7604100000000003</v>
      </c>
      <c r="E132" s="9">
        <v>1.5910183883344837</v>
      </c>
    </row>
    <row r="133" spans="1:107" x14ac:dyDescent="0.25">
      <c r="A133" s="34"/>
      <c r="B133" s="11" t="s">
        <v>119</v>
      </c>
      <c r="C133" s="12" t="s">
        <v>381</v>
      </c>
      <c r="D133" s="12">
        <v>8.0836199999999998</v>
      </c>
      <c r="E133" s="11">
        <v>1.6572820333343725</v>
      </c>
    </row>
    <row r="134" spans="1:107" x14ac:dyDescent="0.25">
      <c r="A134" s="34"/>
      <c r="B134" s="9" t="s">
        <v>120</v>
      </c>
      <c r="C134" s="10" t="s">
        <v>382</v>
      </c>
      <c r="D134" s="10">
        <v>8.0846900000000002</v>
      </c>
      <c r="E134" s="9">
        <v>1.6575014018568499</v>
      </c>
    </row>
    <row r="135" spans="1:107" x14ac:dyDescent="0.25">
      <c r="A135" s="34"/>
      <c r="B135" s="11" t="s">
        <v>121</v>
      </c>
      <c r="C135" s="12" t="s">
        <v>383</v>
      </c>
      <c r="D135" s="12">
        <v>8.8103899999999999</v>
      </c>
      <c r="E135" s="11">
        <v>1.8062824642510189</v>
      </c>
    </row>
    <row r="136" spans="1:107" x14ac:dyDescent="0.25">
      <c r="A136" s="34"/>
      <c r="B136" s="9" t="s">
        <v>122</v>
      </c>
      <c r="C136" s="10" t="s">
        <v>384</v>
      </c>
      <c r="D136" s="10">
        <v>9.4558300000000006</v>
      </c>
      <c r="E136" s="9">
        <v>1.9386088372862851</v>
      </c>
    </row>
    <row r="137" spans="1:107" x14ac:dyDescent="0.25">
      <c r="A137" s="34"/>
      <c r="B137" s="11" t="s">
        <v>123</v>
      </c>
      <c r="C137" s="12" t="s">
        <v>385</v>
      </c>
      <c r="D137" s="12">
        <v>9.7787900000000008</v>
      </c>
      <c r="E137" s="11">
        <v>2.0048212279584927</v>
      </c>
    </row>
    <row r="138" spans="1:107" x14ac:dyDescent="0.25">
      <c r="A138" s="34"/>
      <c r="B138" s="9" t="s">
        <v>461</v>
      </c>
      <c r="C138" s="10" t="s">
        <v>386</v>
      </c>
      <c r="D138" s="10">
        <v>10.423999999999999</v>
      </c>
      <c r="E138" s="9">
        <v>2.137100447012291</v>
      </c>
    </row>
    <row r="139" spans="1:107" x14ac:dyDescent="0.25">
      <c r="A139" s="34"/>
      <c r="B139" s="11" t="s">
        <v>124</v>
      </c>
      <c r="C139" s="12" t="s">
        <v>387</v>
      </c>
      <c r="D139" s="12">
        <v>10.908300000000001</v>
      </c>
      <c r="E139" s="11">
        <v>2.2363903305971009</v>
      </c>
    </row>
    <row r="140" spans="1:107" x14ac:dyDescent="0.25">
      <c r="A140" s="34"/>
      <c r="B140" s="9" t="s">
        <v>125</v>
      </c>
      <c r="C140" s="10" t="s">
        <v>388</v>
      </c>
      <c r="D140" s="10">
        <v>12.1975</v>
      </c>
      <c r="E140" s="9">
        <v>2.5006986475856126</v>
      </c>
    </row>
    <row r="141" spans="1:107" x14ac:dyDescent="0.25">
      <c r="A141" s="34"/>
      <c r="B141" s="11" t="s">
        <v>126</v>
      </c>
      <c r="C141" s="12" t="s">
        <v>389</v>
      </c>
      <c r="D141" s="12">
        <v>13.0853</v>
      </c>
      <c r="E141" s="11">
        <v>2.6827130160485355</v>
      </c>
    </row>
    <row r="142" spans="1:107" x14ac:dyDescent="0.25">
      <c r="A142" s="34"/>
      <c r="B142" s="9" t="s">
        <v>127</v>
      </c>
      <c r="C142" s="10" t="s">
        <v>390</v>
      </c>
      <c r="D142" s="10">
        <v>13.489000000000001</v>
      </c>
      <c r="E142" s="9">
        <v>2.7654785043887951</v>
      </c>
    </row>
    <row r="143" spans="1:107" s="2" customFormat="1" x14ac:dyDescent="0.25">
      <c r="A143" s="34"/>
      <c r="B143" s="11" t="s">
        <v>128</v>
      </c>
      <c r="C143" s="12" t="s">
        <v>391</v>
      </c>
      <c r="D143" s="12">
        <v>13.5707</v>
      </c>
      <c r="E143" s="11">
        <v>2.7822284186751438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25">
      <c r="A144" s="34"/>
      <c r="B144" s="9" t="s">
        <v>462</v>
      </c>
      <c r="C144" s="10" t="s">
        <v>392</v>
      </c>
      <c r="D144" s="10">
        <v>14.457599999999999</v>
      </c>
      <c r="E144" s="9">
        <v>2.9640582715584132</v>
      </c>
    </row>
    <row r="145" spans="1:5" x14ac:dyDescent="0.25">
      <c r="A145" s="34"/>
      <c r="B145" s="11" t="s">
        <v>129</v>
      </c>
      <c r="C145" s="12" t="s">
        <v>393</v>
      </c>
      <c r="D145" s="12">
        <v>14.7807</v>
      </c>
      <c r="E145" s="11">
        <v>3.0302993646541223</v>
      </c>
    </row>
    <row r="146" spans="1:5" x14ac:dyDescent="0.25">
      <c r="A146" s="34"/>
      <c r="B146" s="9" t="s">
        <v>130</v>
      </c>
      <c r="C146" s="10" t="s">
        <v>394</v>
      </c>
      <c r="D146" s="10">
        <v>15.264799999999999</v>
      </c>
      <c r="E146" s="9">
        <v>3.1295482447767866</v>
      </c>
    </row>
    <row r="147" spans="1:5" x14ac:dyDescent="0.25">
      <c r="A147" s="34"/>
      <c r="B147" s="11" t="s">
        <v>131</v>
      </c>
      <c r="C147" s="12" t="s">
        <v>395</v>
      </c>
      <c r="D147" s="12">
        <v>15.346299999999999</v>
      </c>
      <c r="E147" s="11">
        <v>3.1462571556009906</v>
      </c>
    </row>
    <row r="148" spans="1:5" x14ac:dyDescent="0.25">
      <c r="A148" s="34"/>
      <c r="B148" s="9" t="s">
        <v>132</v>
      </c>
      <c r="C148" s="10" t="s">
        <v>396</v>
      </c>
      <c r="D148" s="10">
        <v>15.3476</v>
      </c>
      <c r="E148" s="9">
        <v>3.1465236781049346</v>
      </c>
    </row>
    <row r="149" spans="1:5" x14ac:dyDescent="0.25">
      <c r="A149" s="34"/>
      <c r="B149" s="11" t="s">
        <v>133</v>
      </c>
      <c r="C149" s="12" t="s">
        <v>397</v>
      </c>
      <c r="D149" s="12">
        <v>15.6709</v>
      </c>
      <c r="E149" s="11">
        <v>3.2128057746627894</v>
      </c>
    </row>
    <row r="150" spans="1:5" x14ac:dyDescent="0.25">
      <c r="A150" s="34"/>
      <c r="B150" s="9" t="s">
        <v>134</v>
      </c>
      <c r="C150" s="10" t="s">
        <v>398</v>
      </c>
      <c r="D150" s="10">
        <v>15.994</v>
      </c>
      <c r="E150" s="9">
        <v>3.2790468677584985</v>
      </c>
    </row>
    <row r="151" spans="1:5" x14ac:dyDescent="0.25">
      <c r="A151" s="34"/>
      <c r="B151" s="11" t="s">
        <v>135</v>
      </c>
      <c r="C151" s="12" t="s">
        <v>399</v>
      </c>
      <c r="D151" s="12">
        <v>16.3171</v>
      </c>
      <c r="E151" s="11">
        <v>3.3452879608542077</v>
      </c>
    </row>
    <row r="152" spans="1:5" x14ac:dyDescent="0.25">
      <c r="A152" s="34"/>
      <c r="B152" s="9" t="s">
        <v>136</v>
      </c>
      <c r="C152" s="10" t="s">
        <v>400</v>
      </c>
      <c r="D152" s="10">
        <v>17.203800000000001</v>
      </c>
      <c r="E152" s="9">
        <v>3.5270768102753318</v>
      </c>
    </row>
    <row r="153" spans="1:5" x14ac:dyDescent="0.25">
      <c r="A153" s="34"/>
      <c r="B153" s="11" t="s">
        <v>463</v>
      </c>
      <c r="C153" s="12" t="s">
        <v>401</v>
      </c>
      <c r="D153" s="12">
        <v>17.9297</v>
      </c>
      <c r="E153" s="11">
        <v>3.6758988761316465</v>
      </c>
    </row>
    <row r="154" spans="1:5" x14ac:dyDescent="0.25">
      <c r="A154" s="34"/>
      <c r="B154" s="9" t="s">
        <v>137</v>
      </c>
      <c r="C154" s="10" t="s">
        <v>402</v>
      </c>
      <c r="D154" s="10">
        <v>18.091699999999999</v>
      </c>
      <c r="E154" s="9">
        <v>3.7091116804693276</v>
      </c>
    </row>
    <row r="155" spans="1:5" x14ac:dyDescent="0.25">
      <c r="A155" s="34"/>
      <c r="B155" s="11" t="s">
        <v>138</v>
      </c>
      <c r="C155" s="12" t="s">
        <v>403</v>
      </c>
      <c r="D155" s="12">
        <v>19.7029</v>
      </c>
      <c r="E155" s="11">
        <v>4.0394355715117491</v>
      </c>
    </row>
    <row r="156" spans="1:5" x14ac:dyDescent="0.25">
      <c r="A156" s="34"/>
      <c r="B156" s="9" t="s">
        <v>139</v>
      </c>
      <c r="C156" s="10" t="s">
        <v>404</v>
      </c>
      <c r="D156" s="10">
        <v>19.945699999999999</v>
      </c>
      <c r="E156" s="9">
        <v>4.0892137745561259</v>
      </c>
    </row>
    <row r="157" spans="1:5" x14ac:dyDescent="0.25">
      <c r="A157" s="34"/>
      <c r="B157" s="11" t="s">
        <v>140</v>
      </c>
      <c r="C157" s="12" t="s">
        <v>405</v>
      </c>
      <c r="D157" s="12">
        <v>20.913</v>
      </c>
      <c r="E157" s="11">
        <v>4.2875270192218</v>
      </c>
    </row>
    <row r="158" spans="1:5" x14ac:dyDescent="0.25">
      <c r="A158" s="34"/>
      <c r="B158" s="9" t="s">
        <v>355</v>
      </c>
      <c r="C158" s="10" t="s">
        <v>406</v>
      </c>
      <c r="D158" s="10">
        <v>22.766100000000002</v>
      </c>
      <c r="E158" s="9">
        <v>4.667444597728946</v>
      </c>
    </row>
    <row r="159" spans="1:5" x14ac:dyDescent="0.25">
      <c r="A159" s="34"/>
      <c r="B159" s="11" t="s">
        <v>141</v>
      </c>
      <c r="C159" s="12" t="s">
        <v>407</v>
      </c>
      <c r="D159" s="12">
        <v>24.6996</v>
      </c>
      <c r="E159" s="11">
        <v>5.0638455680184951</v>
      </c>
    </row>
    <row r="160" spans="1:5" x14ac:dyDescent="0.25">
      <c r="A160" s="34"/>
      <c r="B160" s="9" t="s">
        <v>142</v>
      </c>
      <c r="C160" s="10" t="s">
        <v>408</v>
      </c>
      <c r="D160" s="10">
        <v>25.103200000000001</v>
      </c>
      <c r="E160" s="9">
        <v>5.1465905546276813</v>
      </c>
    </row>
    <row r="161" spans="1:5" x14ac:dyDescent="0.25">
      <c r="A161" s="34"/>
      <c r="B161" s="11" t="s">
        <v>143</v>
      </c>
      <c r="C161" s="12" t="s">
        <v>409</v>
      </c>
      <c r="D161" s="12">
        <v>25.909300000000002</v>
      </c>
      <c r="E161" s="11">
        <v>5.3118550088042555</v>
      </c>
    </row>
    <row r="162" spans="1:5" x14ac:dyDescent="0.25">
      <c r="A162" s="34"/>
      <c r="B162" s="9" t="s">
        <v>144</v>
      </c>
      <c r="C162" s="10" t="s">
        <v>410</v>
      </c>
      <c r="D162" s="10">
        <v>25.9909</v>
      </c>
      <c r="E162" s="9">
        <v>5.3285844213595315</v>
      </c>
    </row>
    <row r="163" spans="1:5" x14ac:dyDescent="0.25">
      <c r="A163" s="34"/>
      <c r="B163" s="11" t="s">
        <v>145</v>
      </c>
      <c r="C163" s="12" t="s">
        <v>411</v>
      </c>
      <c r="D163" s="12">
        <v>26.475200000000001</v>
      </c>
      <c r="E163" s="11">
        <v>5.4278743049443419</v>
      </c>
    </row>
    <row r="164" spans="1:5" x14ac:dyDescent="0.25">
      <c r="A164" s="34"/>
      <c r="B164" s="9" t="s">
        <v>146</v>
      </c>
      <c r="C164" s="10" t="s">
        <v>412</v>
      </c>
      <c r="D164" s="10">
        <v>27.04</v>
      </c>
      <c r="E164" s="9">
        <v>5.5436680820426281</v>
      </c>
    </row>
    <row r="165" spans="1:5" x14ac:dyDescent="0.25">
      <c r="A165" s="34"/>
      <c r="B165" s="11" t="s">
        <v>147</v>
      </c>
      <c r="C165" s="12" t="s">
        <v>413</v>
      </c>
      <c r="D165" s="12">
        <v>28.6524</v>
      </c>
      <c r="E165" s="11">
        <v>5.8742379938579221</v>
      </c>
    </row>
    <row r="166" spans="1:5" x14ac:dyDescent="0.25">
      <c r="A166" s="34"/>
      <c r="B166" s="9" t="s">
        <v>148</v>
      </c>
      <c r="C166" s="10" t="s">
        <v>414</v>
      </c>
      <c r="D166" s="10">
        <v>31.872399999999999</v>
      </c>
      <c r="E166" s="9">
        <v>6.5343937343970211</v>
      </c>
    </row>
    <row r="167" spans="1:5" x14ac:dyDescent="0.25">
      <c r="A167" s="34"/>
      <c r="B167" s="11" t="s">
        <v>149</v>
      </c>
      <c r="C167" s="12" t="s">
        <v>415</v>
      </c>
      <c r="D167" s="12">
        <v>32.680399999999999</v>
      </c>
      <c r="E167" s="11">
        <v>6.7000477214639753</v>
      </c>
    </row>
    <row r="168" spans="1:5" x14ac:dyDescent="0.25">
      <c r="A168" s="34"/>
      <c r="B168" s="9" t="s">
        <v>150</v>
      </c>
      <c r="C168" s="10" t="s">
        <v>416</v>
      </c>
      <c r="D168" s="10">
        <v>33.245199999999997</v>
      </c>
      <c r="E168" s="9">
        <v>6.8158414985622624</v>
      </c>
    </row>
    <row r="169" spans="1:5" x14ac:dyDescent="0.25">
      <c r="A169" s="34"/>
      <c r="B169" s="11" t="s">
        <v>151</v>
      </c>
      <c r="C169" s="12" t="s">
        <v>417</v>
      </c>
      <c r="D169" s="12">
        <v>34.615000000000002</v>
      </c>
      <c r="E169" s="11">
        <v>7.0966742107953253</v>
      </c>
    </row>
    <row r="170" spans="1:5" x14ac:dyDescent="0.25">
      <c r="A170" s="34"/>
      <c r="B170" s="9" t="s">
        <v>152</v>
      </c>
      <c r="C170" s="10" t="s">
        <v>418</v>
      </c>
      <c r="D170" s="10">
        <v>35.421300000000002</v>
      </c>
      <c r="E170" s="9">
        <v>7.2619796684340443</v>
      </c>
    </row>
    <row r="171" spans="1:5" x14ac:dyDescent="0.25">
      <c r="A171" s="34"/>
      <c r="B171" s="11" t="s">
        <v>153</v>
      </c>
      <c r="C171" s="12" t="s">
        <v>419</v>
      </c>
      <c r="D171" s="12">
        <v>36.468800000000002</v>
      </c>
      <c r="E171" s="11">
        <v>7.4767353014199784</v>
      </c>
    </row>
    <row r="172" spans="1:5" x14ac:dyDescent="0.25">
      <c r="A172" s="34"/>
      <c r="B172" s="9" t="s">
        <v>154</v>
      </c>
      <c r="C172" s="10" t="s">
        <v>420</v>
      </c>
      <c r="D172" s="10">
        <v>37.114400000000003</v>
      </c>
      <c r="E172" s="9">
        <v>7.6090944772249616</v>
      </c>
    </row>
    <row r="173" spans="1:5" x14ac:dyDescent="0.25">
      <c r="A173" s="34"/>
      <c r="B173" s="11" t="s">
        <v>155</v>
      </c>
      <c r="C173" s="12" t="s">
        <v>421</v>
      </c>
      <c r="D173" s="12">
        <v>39.047899999999998</v>
      </c>
      <c r="E173" s="11">
        <v>8.0054954475145106</v>
      </c>
    </row>
    <row r="174" spans="1:5" x14ac:dyDescent="0.25">
      <c r="A174" s="34"/>
      <c r="B174" s="9" t="s">
        <v>117</v>
      </c>
      <c r="C174" s="10" t="s">
        <v>422</v>
      </c>
      <c r="D174" s="10">
        <v>41.303199999999997</v>
      </c>
      <c r="E174" s="9">
        <v>8.4678709883958234</v>
      </c>
    </row>
    <row r="175" spans="1:5" x14ac:dyDescent="0.25">
      <c r="A175" s="34"/>
      <c r="B175" s="11" t="s">
        <v>487</v>
      </c>
      <c r="C175" s="12" t="s">
        <v>486</v>
      </c>
      <c r="D175" s="12">
        <v>46.442599999999999</v>
      </c>
      <c r="E175" s="11">
        <v>9.5215369551432314</v>
      </c>
    </row>
    <row r="176" spans="1:5" x14ac:dyDescent="0.25">
      <c r="A176" s="34"/>
      <c r="B176" s="9" t="s">
        <v>157</v>
      </c>
      <c r="C176" s="10" t="s">
        <v>423</v>
      </c>
      <c r="D176" s="10">
        <v>52.248899999999999</v>
      </c>
      <c r="E176" s="9">
        <v>10.711928966414092</v>
      </c>
    </row>
    <row r="177" spans="1:107" x14ac:dyDescent="0.25">
      <c r="A177" s="34"/>
      <c r="B177" s="11" t="s">
        <v>158</v>
      </c>
      <c r="C177" s="12" t="s">
        <v>424</v>
      </c>
      <c r="D177" s="12">
        <v>60.249299999999998</v>
      </c>
      <c r="E177" s="11">
        <v>12.352149459149812</v>
      </c>
    </row>
    <row r="178" spans="1:107" x14ac:dyDescent="0.25">
      <c r="A178" s="34"/>
      <c r="B178" s="9" t="s">
        <v>159</v>
      </c>
      <c r="C178" s="10" t="s">
        <v>425</v>
      </c>
      <c r="D178" s="10">
        <v>62.596400000000003</v>
      </c>
      <c r="E178" s="9">
        <v>12.833345589155813</v>
      </c>
    </row>
    <row r="179" spans="1:107" x14ac:dyDescent="0.25">
      <c r="A179" s="34"/>
      <c r="B179" s="11" t="s">
        <v>160</v>
      </c>
      <c r="C179" s="12" t="s">
        <v>426</v>
      </c>
      <c r="D179" s="12">
        <v>62.672899999999998</v>
      </c>
      <c r="E179" s="11">
        <v>12.849029413426384</v>
      </c>
    </row>
    <row r="180" spans="1:107" x14ac:dyDescent="0.25">
      <c r="A180" s="34"/>
      <c r="B180" s="9" t="s">
        <v>161</v>
      </c>
      <c r="C180" s="10" t="s">
        <v>427</v>
      </c>
      <c r="D180" s="10">
        <v>70.664000000000001</v>
      </c>
      <c r="E180" s="9">
        <v>14.487343245172347</v>
      </c>
    </row>
    <row r="181" spans="1:107" x14ac:dyDescent="0.25">
      <c r="A181" s="34"/>
      <c r="B181" s="11" t="s">
        <v>162</v>
      </c>
      <c r="C181" s="12" t="s">
        <v>428</v>
      </c>
      <c r="D181" s="12">
        <v>73.014799999999994</v>
      </c>
      <c r="E181" s="11">
        <v>14.969297939228035</v>
      </c>
    </row>
    <row r="182" spans="1:107" x14ac:dyDescent="0.25">
      <c r="A182" s="34"/>
      <c r="B182" s="9" t="s">
        <v>163</v>
      </c>
      <c r="C182" s="10" t="s">
        <v>429</v>
      </c>
      <c r="D182" s="10">
        <v>98.049700000000001</v>
      </c>
      <c r="E182" s="9">
        <v>20.101885811533101</v>
      </c>
    </row>
    <row r="183" spans="1:107" x14ac:dyDescent="0.25">
      <c r="A183" s="34"/>
      <c r="B183" s="11" t="s">
        <v>164</v>
      </c>
      <c r="C183" s="12" t="s">
        <v>430</v>
      </c>
      <c r="D183" s="12">
        <v>153.52600000000001</v>
      </c>
      <c r="E183" s="11">
        <v>31.475487646585673</v>
      </c>
    </row>
    <row r="184" spans="1:107" x14ac:dyDescent="0.25">
      <c r="A184" s="34"/>
      <c r="B184" s="9" t="s">
        <v>465</v>
      </c>
      <c r="C184" s="10" t="s">
        <v>464</v>
      </c>
      <c r="D184" s="10">
        <v>301.733</v>
      </c>
      <c r="E184" s="9">
        <v>61.860488217417469</v>
      </c>
    </row>
    <row r="185" spans="1:107" x14ac:dyDescent="0.25">
      <c r="A185" s="34"/>
      <c r="B185" s="11" t="s">
        <v>165</v>
      </c>
      <c r="C185" s="12" t="s">
        <v>431</v>
      </c>
      <c r="D185" s="12">
        <v>454.44600000000003</v>
      </c>
      <c r="E185" s="11">
        <v>93.169296790382575</v>
      </c>
    </row>
    <row r="186" spans="1:107" x14ac:dyDescent="0.25">
      <c r="A186" s="13" t="s">
        <v>166</v>
      </c>
      <c r="B186" s="9" t="s">
        <v>506</v>
      </c>
      <c r="C186" s="15" t="s">
        <v>432</v>
      </c>
      <c r="D186" s="10">
        <v>2.1</v>
      </c>
      <c r="E186" s="9">
        <f t="shared" ref="E186:E196" si="1">D186/(16.8/5.95241506907967)</f>
        <v>0.74405188363495878</v>
      </c>
    </row>
    <row r="187" spans="1:107" x14ac:dyDescent="0.25">
      <c r="A187" s="13"/>
      <c r="B187" s="11" t="s">
        <v>167</v>
      </c>
      <c r="C187" s="16"/>
      <c r="D187" s="12">
        <v>2.4</v>
      </c>
      <c r="E187" s="11">
        <f t="shared" si="1"/>
        <v>0.85034500986852424</v>
      </c>
    </row>
    <row r="188" spans="1:107" s="2" customFormat="1" x14ac:dyDescent="0.25">
      <c r="A188" s="13"/>
      <c r="B188" s="9" t="s">
        <v>507</v>
      </c>
      <c r="C188" s="16"/>
      <c r="D188" s="10">
        <v>3</v>
      </c>
      <c r="E188" s="9">
        <f t="shared" si="1"/>
        <v>1.0629312623356553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25">
      <c r="A189" s="13"/>
      <c r="B189" s="11" t="s">
        <v>168</v>
      </c>
      <c r="C189" s="16"/>
      <c r="D189" s="12">
        <v>6.3</v>
      </c>
      <c r="E189" s="11">
        <f t="shared" si="1"/>
        <v>2.2321556509048763</v>
      </c>
    </row>
    <row r="190" spans="1:107" x14ac:dyDescent="0.25">
      <c r="A190" s="13"/>
      <c r="B190" s="9" t="s">
        <v>508</v>
      </c>
      <c r="C190" s="16"/>
      <c r="D190" s="10">
        <v>8</v>
      </c>
      <c r="E190" s="9">
        <f t="shared" si="1"/>
        <v>2.8344833662284143</v>
      </c>
    </row>
    <row r="191" spans="1:107" s="2" customFormat="1" x14ac:dyDescent="0.25">
      <c r="A191" s="13"/>
      <c r="B191" s="11" t="s">
        <v>443</v>
      </c>
      <c r="C191" s="16"/>
      <c r="D191" s="12">
        <v>16.8</v>
      </c>
      <c r="E191" s="11">
        <f t="shared" si="1"/>
        <v>5.9524150690796702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25">
      <c r="A192" s="13"/>
      <c r="B192" s="9" t="s">
        <v>509</v>
      </c>
      <c r="C192" s="16"/>
      <c r="D192" s="10">
        <v>73.2</v>
      </c>
      <c r="E192" s="9">
        <f t="shared" si="1"/>
        <v>25.935522800989993</v>
      </c>
    </row>
    <row r="193" spans="1:107" x14ac:dyDescent="0.25">
      <c r="A193" s="13"/>
      <c r="B193" s="11" t="s">
        <v>169</v>
      </c>
      <c r="C193" s="16"/>
      <c r="D193" s="12">
        <v>78.2</v>
      </c>
      <c r="E193" s="11">
        <f t="shared" si="1"/>
        <v>27.707074904882749</v>
      </c>
    </row>
    <row r="194" spans="1:107" s="2" customFormat="1" x14ac:dyDescent="0.25">
      <c r="A194" s="13"/>
      <c r="B194" s="9" t="s">
        <v>510</v>
      </c>
      <c r="C194" s="16"/>
      <c r="D194" s="10">
        <v>79.5</v>
      </c>
      <c r="E194" s="9">
        <f t="shared" si="1"/>
        <v>28.167678451894865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25">
      <c r="A195" s="13"/>
      <c r="B195" s="11" t="s">
        <v>170</v>
      </c>
      <c r="C195" s="16"/>
      <c r="D195" s="12">
        <v>94.2</v>
      </c>
      <c r="E195" s="11">
        <f t="shared" si="1"/>
        <v>33.376041637339576</v>
      </c>
    </row>
    <row r="196" spans="1:107" x14ac:dyDescent="0.25">
      <c r="A196" s="13"/>
      <c r="B196" s="9" t="s">
        <v>455</v>
      </c>
      <c r="C196" s="17"/>
      <c r="D196" s="10">
        <v>100</v>
      </c>
      <c r="E196" s="9">
        <f t="shared" si="1"/>
        <v>35.431042077855182</v>
      </c>
    </row>
    <row r="197" spans="1:107" x14ac:dyDescent="0.25">
      <c r="A197" s="14" t="s">
        <v>171</v>
      </c>
      <c r="B197" s="11" t="s">
        <v>172</v>
      </c>
      <c r="C197" s="18" t="s">
        <v>433</v>
      </c>
      <c r="D197" s="12">
        <v>1.25</v>
      </c>
      <c r="E197" s="11">
        <f t="shared" ref="E197:E206" si="2">D197/(0.189/10.5718991583176)</f>
        <v>69.919967978290998</v>
      </c>
    </row>
    <row r="198" spans="1:107" x14ac:dyDescent="0.25">
      <c r="A198" s="14"/>
      <c r="B198" s="9" t="s">
        <v>511</v>
      </c>
      <c r="C198" s="19"/>
      <c r="D198" s="10">
        <v>0.84499999999999997</v>
      </c>
      <c r="E198" s="9">
        <f t="shared" si="2"/>
        <v>47.265898353324715</v>
      </c>
    </row>
    <row r="199" spans="1:107" s="2" customFormat="1" x14ac:dyDescent="0.25">
      <c r="A199" s="14"/>
      <c r="B199" s="11" t="s">
        <v>173</v>
      </c>
      <c r="C199" s="19"/>
      <c r="D199" s="12">
        <v>0.436</v>
      </c>
      <c r="E199" s="11">
        <f t="shared" si="2"/>
        <v>24.3880848308279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25">
      <c r="A200" s="14"/>
      <c r="B200" s="9" t="s">
        <v>512</v>
      </c>
      <c r="C200" s="19"/>
      <c r="D200" s="10">
        <v>0.30299999999999999</v>
      </c>
      <c r="E200" s="9">
        <f t="shared" si="2"/>
        <v>16.948600237937736</v>
      </c>
    </row>
    <row r="201" spans="1:107" s="2" customFormat="1" x14ac:dyDescent="0.25">
      <c r="A201" s="14"/>
      <c r="B201" s="11" t="s">
        <v>444</v>
      </c>
      <c r="C201" s="19"/>
      <c r="D201" s="12">
        <v>0.189</v>
      </c>
      <c r="E201" s="11">
        <f t="shared" si="2"/>
        <v>10.571899158317599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25">
      <c r="A202" s="14"/>
      <c r="B202" s="9" t="s">
        <v>513</v>
      </c>
      <c r="C202" s="19"/>
      <c r="D202" s="10">
        <v>0.105</v>
      </c>
      <c r="E202" s="9">
        <f t="shared" si="2"/>
        <v>5.8732773101764435</v>
      </c>
    </row>
    <row r="203" spans="1:107" x14ac:dyDescent="0.25">
      <c r="A203" s="14"/>
      <c r="B203" s="11" t="s">
        <v>174</v>
      </c>
      <c r="C203" s="19"/>
      <c r="D203" s="12">
        <v>7.6300000000000007E-2</v>
      </c>
      <c r="E203" s="11">
        <f t="shared" si="2"/>
        <v>4.2679148453948832</v>
      </c>
    </row>
    <row r="204" spans="1:107" s="2" customFormat="1" x14ac:dyDescent="0.25">
      <c r="A204" s="14"/>
      <c r="B204" s="9" t="s">
        <v>514</v>
      </c>
      <c r="C204" s="19"/>
      <c r="D204" s="10">
        <v>0.04</v>
      </c>
      <c r="E204" s="9">
        <f t="shared" si="2"/>
        <v>2.2374389753053121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25">
      <c r="A205" s="14"/>
      <c r="B205" s="11" t="s">
        <v>175</v>
      </c>
      <c r="C205" s="19"/>
      <c r="D205" s="12">
        <v>1.6899999999999998E-2</v>
      </c>
      <c r="E205" s="11">
        <f t="shared" si="2"/>
        <v>0.94531796706649418</v>
      </c>
    </row>
    <row r="206" spans="1:107" x14ac:dyDescent="0.25">
      <c r="A206" s="14"/>
      <c r="B206" s="9" t="s">
        <v>515</v>
      </c>
      <c r="C206" s="19"/>
      <c r="D206" s="10">
        <v>1.14E-2</v>
      </c>
      <c r="E206" s="9">
        <f t="shared" si="2"/>
        <v>0.63767010796201395</v>
      </c>
    </row>
    <row r="207" spans="1:107" x14ac:dyDescent="0.25">
      <c r="A207" s="13" t="s">
        <v>176</v>
      </c>
      <c r="B207" s="11" t="s">
        <v>177</v>
      </c>
      <c r="C207" s="15" t="s">
        <v>434</v>
      </c>
      <c r="D207" s="12">
        <v>2.38</v>
      </c>
      <c r="E207" s="11">
        <f t="shared" ref="E207:E223" si="3">D207/(0.394/4.31614231441817)</f>
        <v>26.072128701307726</v>
      </c>
    </row>
    <row r="208" spans="1:107" x14ac:dyDescent="0.25">
      <c r="A208" s="13"/>
      <c r="B208" s="9" t="s">
        <v>516</v>
      </c>
      <c r="C208" s="16"/>
      <c r="D208" s="10">
        <v>2.19</v>
      </c>
      <c r="E208" s="9">
        <f t="shared" si="3"/>
        <v>23.990740275573074</v>
      </c>
    </row>
    <row r="209" spans="1:107" x14ac:dyDescent="0.25">
      <c r="A209" s="13"/>
      <c r="B209" s="11" t="s">
        <v>178</v>
      </c>
      <c r="C209" s="16"/>
      <c r="D209" s="12">
        <v>1.71</v>
      </c>
      <c r="E209" s="11">
        <f t="shared" si="3"/>
        <v>18.732495831611853</v>
      </c>
    </row>
    <row r="210" spans="1:107" s="2" customFormat="1" x14ac:dyDescent="0.25">
      <c r="A210" s="13"/>
      <c r="B210" s="9" t="s">
        <v>517</v>
      </c>
      <c r="C210" s="16"/>
      <c r="D210" s="10">
        <v>1.46</v>
      </c>
      <c r="E210" s="9">
        <f t="shared" si="3"/>
        <v>15.99382685038205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25">
      <c r="A211" s="13"/>
      <c r="B211" s="11" t="s">
        <v>504</v>
      </c>
      <c r="C211" s="16"/>
      <c r="D211" s="12">
        <v>1.1499999999999999</v>
      </c>
      <c r="E211" s="11">
        <f t="shared" si="3"/>
        <v>12.597877313657094</v>
      </c>
    </row>
    <row r="212" spans="1:107" x14ac:dyDescent="0.25">
      <c r="A212" s="13"/>
      <c r="B212" s="9" t="s">
        <v>518</v>
      </c>
      <c r="C212" s="16"/>
      <c r="D212" s="10">
        <v>0.55000000000000004</v>
      </c>
      <c r="E212" s="9">
        <f t="shared" si="3"/>
        <v>6.0250717587055673</v>
      </c>
    </row>
    <row r="213" spans="1:107" x14ac:dyDescent="0.25">
      <c r="A213" s="13"/>
      <c r="B213" s="11" t="s">
        <v>179</v>
      </c>
      <c r="C213" s="16"/>
      <c r="D213" s="12">
        <v>0.54700000000000004</v>
      </c>
      <c r="E213" s="11">
        <f t="shared" si="3"/>
        <v>5.9922077309308097</v>
      </c>
    </row>
    <row r="214" spans="1:107" x14ac:dyDescent="0.25">
      <c r="A214" s="13"/>
      <c r="B214" s="9" t="s">
        <v>519</v>
      </c>
      <c r="C214" s="16"/>
      <c r="D214" s="10">
        <v>0.504</v>
      </c>
      <c r="E214" s="9">
        <f t="shared" si="3"/>
        <v>5.5211566661592837</v>
      </c>
    </row>
    <row r="215" spans="1:107" s="2" customFormat="1" x14ac:dyDescent="0.25">
      <c r="A215" s="13"/>
      <c r="B215" s="11" t="s">
        <v>445</v>
      </c>
      <c r="C215" s="16"/>
      <c r="D215" s="12">
        <v>0.39400000000000002</v>
      </c>
      <c r="E215" s="11">
        <f t="shared" si="3"/>
        <v>4.3161423144181699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25">
      <c r="A216" s="13"/>
      <c r="B216" s="9" t="s">
        <v>520</v>
      </c>
      <c r="C216" s="16"/>
      <c r="D216" s="10">
        <v>0.22600000000000001</v>
      </c>
      <c r="E216" s="9">
        <f t="shared" si="3"/>
        <v>2.475756759031742</v>
      </c>
    </row>
    <row r="217" spans="1:107" x14ac:dyDescent="0.25">
      <c r="A217" s="13"/>
      <c r="B217" s="11" t="s">
        <v>180</v>
      </c>
      <c r="C217" s="16"/>
      <c r="D217" s="12">
        <v>0.218</v>
      </c>
      <c r="E217" s="11">
        <f t="shared" si="3"/>
        <v>2.3881193516323882</v>
      </c>
    </row>
    <row r="218" spans="1:107" x14ac:dyDescent="0.25">
      <c r="A218" s="13"/>
      <c r="B218" s="9" t="s">
        <v>521</v>
      </c>
      <c r="C218" s="16"/>
      <c r="D218" s="10">
        <v>7.5700000000000003E-2</v>
      </c>
      <c r="E218" s="9">
        <f t="shared" si="3"/>
        <v>0.82926896751638446</v>
      </c>
    </row>
    <row r="219" spans="1:107" s="2" customFormat="1" x14ac:dyDescent="0.25">
      <c r="A219" s="13"/>
      <c r="B219" s="11" t="s">
        <v>181</v>
      </c>
      <c r="C219" s="16"/>
      <c r="D219" s="12">
        <v>6.0600000000000001E-2</v>
      </c>
      <c r="E219" s="11">
        <f t="shared" si="3"/>
        <v>0.66385336105010428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25">
      <c r="A220" s="13"/>
      <c r="B220" s="9" t="s">
        <v>522</v>
      </c>
      <c r="C220" s="16"/>
      <c r="D220" s="10">
        <v>2.2599999999999999E-2</v>
      </c>
      <c r="E220" s="9">
        <f t="shared" si="3"/>
        <v>0.2475756759031742</v>
      </c>
    </row>
    <row r="221" spans="1:107" x14ac:dyDescent="0.25">
      <c r="A221" s="13"/>
      <c r="B221" s="11" t="s">
        <v>505</v>
      </c>
      <c r="C221" s="16"/>
      <c r="D221" s="12">
        <v>2.07E-2</v>
      </c>
      <c r="E221" s="11">
        <f t="shared" si="3"/>
        <v>0.22676179164582769</v>
      </c>
    </row>
    <row r="222" spans="1:107" x14ac:dyDescent="0.25">
      <c r="A222" s="13"/>
      <c r="B222" s="9" t="s">
        <v>523</v>
      </c>
      <c r="C222" s="16"/>
      <c r="D222" s="10">
        <v>1.72E-2</v>
      </c>
      <c r="E222" s="9">
        <f t="shared" si="3"/>
        <v>0.18842042590861047</v>
      </c>
    </row>
    <row r="223" spans="1:107" x14ac:dyDescent="0.25">
      <c r="A223" s="13"/>
      <c r="B223" s="11" t="s">
        <v>182</v>
      </c>
      <c r="C223" s="17"/>
      <c r="D223" s="12">
        <v>8.77E-3</v>
      </c>
      <c r="E223" s="11">
        <f t="shared" si="3"/>
        <v>9.6072507861541492E-2</v>
      </c>
    </row>
    <row r="224" spans="1:107" x14ac:dyDescent="0.25">
      <c r="A224" s="14" t="s">
        <v>183</v>
      </c>
      <c r="B224" s="9" t="s">
        <v>525</v>
      </c>
      <c r="C224" s="19"/>
      <c r="D224" s="10">
        <v>5.7400000000000003E-3</v>
      </c>
      <c r="E224" s="9">
        <f t="shared" ref="E224:E245" si="4">D224/(0.0767/4.64943797026647)</f>
        <v>0.34795011667965497</v>
      </c>
    </row>
    <row r="225" spans="1:107" x14ac:dyDescent="0.25">
      <c r="A225" s="14"/>
      <c r="B225" s="11" t="s">
        <v>524</v>
      </c>
      <c r="C225" s="19"/>
      <c r="D225" s="12">
        <v>1.0200000000000001E-2</v>
      </c>
      <c r="E225" s="11">
        <f t="shared" si="4"/>
        <v>0.61830856970949144</v>
      </c>
    </row>
    <row r="226" spans="1:107" x14ac:dyDescent="0.25">
      <c r="A226" s="14"/>
      <c r="B226" s="9" t="s">
        <v>526</v>
      </c>
      <c r="C226" s="19"/>
      <c r="D226" s="10">
        <v>1.4999999999999999E-2</v>
      </c>
      <c r="E226" s="9">
        <f t="shared" si="4"/>
        <v>0.90927730839631082</v>
      </c>
    </row>
    <row r="227" spans="1:107" x14ac:dyDescent="0.25">
      <c r="A227" s="14"/>
      <c r="B227" s="11" t="s">
        <v>184</v>
      </c>
      <c r="C227" s="19"/>
      <c r="D227" s="12">
        <v>1.9599999999999999E-2</v>
      </c>
      <c r="E227" s="11">
        <f t="shared" si="4"/>
        <v>1.1881223496378461</v>
      </c>
    </row>
    <row r="228" spans="1:107" x14ac:dyDescent="0.25">
      <c r="A228" s="14"/>
      <c r="B228" s="9" t="s">
        <v>488</v>
      </c>
      <c r="C228" s="19"/>
      <c r="D228" s="10">
        <v>2.0500000000000001E-2</v>
      </c>
      <c r="E228" s="9">
        <f t="shared" si="4"/>
        <v>1.2426789881416249</v>
      </c>
    </row>
    <row r="229" spans="1:107" s="2" customFormat="1" x14ac:dyDescent="0.25">
      <c r="A229" s="14"/>
      <c r="B229" s="11" t="s">
        <v>185</v>
      </c>
      <c r="C229" s="19"/>
      <c r="D229" s="12">
        <v>3.15E-2</v>
      </c>
      <c r="E229" s="11">
        <f t="shared" si="4"/>
        <v>1.9094823476322529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25">
      <c r="A230" s="14"/>
      <c r="B230" s="9" t="s">
        <v>527</v>
      </c>
      <c r="C230" s="19"/>
      <c r="D230" s="10">
        <v>3.7600000000000001E-2</v>
      </c>
      <c r="E230" s="9">
        <f t="shared" si="4"/>
        <v>2.2792551197134192</v>
      </c>
    </row>
    <row r="231" spans="1:107" x14ac:dyDescent="0.25">
      <c r="A231" s="14"/>
      <c r="B231" s="11" t="s">
        <v>186</v>
      </c>
      <c r="C231" s="19"/>
      <c r="D231" s="12">
        <v>4.3099999999999999E-2</v>
      </c>
      <c r="E231" s="11">
        <f t="shared" si="4"/>
        <v>2.6126567994587333</v>
      </c>
    </row>
    <row r="232" spans="1:107" x14ac:dyDescent="0.25">
      <c r="A232" s="14"/>
      <c r="B232" s="9" t="s">
        <v>528</v>
      </c>
      <c r="C232" s="19"/>
      <c r="D232" s="10">
        <v>4.8000000000000001E-2</v>
      </c>
      <c r="E232" s="9">
        <f t="shared" si="4"/>
        <v>2.9096873868681947</v>
      </c>
    </row>
    <row r="233" spans="1:107" x14ac:dyDescent="0.25">
      <c r="A233" s="14"/>
      <c r="B233" s="11" t="s">
        <v>187</v>
      </c>
      <c r="C233" s="19"/>
      <c r="D233" s="12">
        <v>7.0300000000000001E-2</v>
      </c>
      <c r="E233" s="11">
        <f t="shared" si="4"/>
        <v>4.2614796520173766</v>
      </c>
    </row>
    <row r="234" spans="1:107" s="2" customFormat="1" x14ac:dyDescent="0.25">
      <c r="A234" s="14"/>
      <c r="B234" s="9" t="s">
        <v>529</v>
      </c>
      <c r="C234" s="19"/>
      <c r="D234" s="10">
        <v>7.6700000000000004E-2</v>
      </c>
      <c r="E234" s="9">
        <f t="shared" si="4"/>
        <v>4.6494379702664697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25">
      <c r="A235" s="14"/>
      <c r="B235" s="11" t="s">
        <v>188</v>
      </c>
      <c r="C235" s="19"/>
      <c r="D235" s="12">
        <v>8.7099999999999997E-2</v>
      </c>
      <c r="E235" s="11">
        <f t="shared" si="4"/>
        <v>5.2798702374212452</v>
      </c>
    </row>
    <row r="236" spans="1:107" x14ac:dyDescent="0.25">
      <c r="A236" s="14"/>
      <c r="B236" s="9" t="s">
        <v>530</v>
      </c>
      <c r="C236" s="19"/>
      <c r="D236" s="10">
        <v>0.13100000000000001</v>
      </c>
      <c r="E236" s="9">
        <f t="shared" si="4"/>
        <v>7.9410218266611148</v>
      </c>
    </row>
    <row r="237" spans="1:107" x14ac:dyDescent="0.25">
      <c r="A237" s="14"/>
      <c r="B237" s="11" t="s">
        <v>189</v>
      </c>
      <c r="C237" s="19"/>
      <c r="D237" s="12">
        <v>0.151</v>
      </c>
      <c r="E237" s="11">
        <f t="shared" si="4"/>
        <v>9.1533915711895286</v>
      </c>
    </row>
    <row r="238" spans="1:107" x14ac:dyDescent="0.25">
      <c r="A238" s="14"/>
      <c r="B238" s="9" t="s">
        <v>531</v>
      </c>
      <c r="C238" s="19"/>
      <c r="D238" s="10">
        <v>0.27700000000000002</v>
      </c>
      <c r="E238" s="9">
        <f t="shared" si="4"/>
        <v>16.79132096171854</v>
      </c>
    </row>
    <row r="239" spans="1:107" x14ac:dyDescent="0.25">
      <c r="A239" s="14"/>
      <c r="B239" s="11" t="s">
        <v>190</v>
      </c>
      <c r="C239" s="19"/>
      <c r="D239" s="12">
        <v>0.32100000000000001</v>
      </c>
      <c r="E239" s="11">
        <f t="shared" si="4"/>
        <v>19.458534399681053</v>
      </c>
    </row>
    <row r="240" spans="1:107" s="2" customFormat="1" x14ac:dyDescent="0.25">
      <c r="A240" s="14"/>
      <c r="B240" s="9" t="s">
        <v>466</v>
      </c>
      <c r="C240" s="19"/>
      <c r="D240" s="10">
        <v>0.39</v>
      </c>
      <c r="E240" s="9">
        <f t="shared" si="4"/>
        <v>23.641210018304083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25">
      <c r="A241" s="14"/>
      <c r="B241" s="11" t="s">
        <v>191</v>
      </c>
      <c r="C241" s="19"/>
      <c r="D241" s="12">
        <v>0.41399999999999998</v>
      </c>
      <c r="E241" s="11">
        <f t="shared" si="4"/>
        <v>25.096053711738179</v>
      </c>
    </row>
    <row r="242" spans="1:107" x14ac:dyDescent="0.25">
      <c r="A242" s="14"/>
      <c r="B242" s="9" t="s">
        <v>532</v>
      </c>
      <c r="C242" s="19"/>
      <c r="D242" s="10">
        <v>3.33</v>
      </c>
      <c r="E242" s="9">
        <f t="shared" si="4"/>
        <v>201.85956246398101</v>
      </c>
    </row>
    <row r="243" spans="1:107" x14ac:dyDescent="0.25">
      <c r="A243" s="14"/>
      <c r="B243" s="11" t="s">
        <v>192</v>
      </c>
      <c r="C243" s="19"/>
      <c r="D243" s="12">
        <v>3.86</v>
      </c>
      <c r="E243" s="11">
        <f t="shared" si="4"/>
        <v>233.98736069398399</v>
      </c>
    </row>
    <row r="244" spans="1:107" x14ac:dyDescent="0.25">
      <c r="A244" s="14"/>
      <c r="B244" s="9" t="s">
        <v>533</v>
      </c>
      <c r="C244" s="19"/>
      <c r="D244" s="10">
        <v>3.9</v>
      </c>
      <c r="E244" s="9">
        <f t="shared" si="4"/>
        <v>236.41210018304082</v>
      </c>
    </row>
    <row r="245" spans="1:107" x14ac:dyDescent="0.25">
      <c r="A245" s="14"/>
      <c r="B245" s="11" t="s">
        <v>193</v>
      </c>
      <c r="C245" s="20"/>
      <c r="D245" s="12">
        <v>4.93</v>
      </c>
      <c r="E245" s="11">
        <f t="shared" si="4"/>
        <v>298.84914202625413</v>
      </c>
    </row>
    <row r="246" spans="1:107" x14ac:dyDescent="0.25">
      <c r="A246" s="13" t="s">
        <v>194</v>
      </c>
      <c r="B246" s="9" t="s">
        <v>455</v>
      </c>
      <c r="C246" s="15" t="s">
        <v>435</v>
      </c>
      <c r="D246" s="10">
        <v>261.23599999999999</v>
      </c>
      <c r="E246" s="9">
        <v>6.3100000000000005</v>
      </c>
    </row>
    <row r="247" spans="1:107" x14ac:dyDescent="0.25">
      <c r="A247" s="13"/>
      <c r="B247" s="11" t="s">
        <v>436</v>
      </c>
      <c r="C247" s="16"/>
      <c r="D247" s="12">
        <v>8.4269700000000007</v>
      </c>
      <c r="E247" s="11">
        <v>0.20354844163897784</v>
      </c>
    </row>
    <row r="248" spans="1:107" s="2" customFormat="1" x14ac:dyDescent="0.25">
      <c r="A248" s="13"/>
      <c r="B248" s="9" t="s">
        <v>534</v>
      </c>
      <c r="C248" s="16"/>
      <c r="D248" s="10">
        <v>455.05599999999998</v>
      </c>
      <c r="E248" s="9">
        <v>10.991606669831112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25">
      <c r="A249" s="13"/>
      <c r="B249" s="11" t="s">
        <v>195</v>
      </c>
      <c r="C249" s="16"/>
      <c r="D249" s="12">
        <v>1508.43</v>
      </c>
      <c r="E249" s="11">
        <v>36.435228299315561</v>
      </c>
    </row>
    <row r="250" spans="1:107" x14ac:dyDescent="0.25">
      <c r="A250" s="13"/>
      <c r="B250" s="9" t="s">
        <v>535</v>
      </c>
      <c r="C250" s="16"/>
      <c r="D250" s="10">
        <v>1955.06</v>
      </c>
      <c r="E250" s="9">
        <v>47.223309957280016</v>
      </c>
    </row>
    <row r="251" spans="1:107" s="2" customFormat="1" x14ac:dyDescent="0.25">
      <c r="A251" s="13"/>
      <c r="B251" s="11" t="s">
        <v>446</v>
      </c>
      <c r="C251" s="16"/>
      <c r="D251" s="12">
        <v>2341.9699999999998</v>
      </c>
      <c r="E251" s="11">
        <v>56.568890581696252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25">
      <c r="A252" s="13"/>
      <c r="B252" s="9" t="s">
        <v>536</v>
      </c>
      <c r="C252" s="16"/>
      <c r="D252" s="10">
        <v>2963.73</v>
      </c>
      <c r="E252" s="9">
        <v>71.58713309038572</v>
      </c>
    </row>
    <row r="253" spans="1:107" ht="15.6" customHeight="1" x14ac:dyDescent="0.25">
      <c r="A253" s="13"/>
      <c r="B253" s="11" t="s">
        <v>467</v>
      </c>
      <c r="C253" s="16"/>
      <c r="D253" s="12">
        <v>3419.69</v>
      </c>
      <c r="E253" s="11">
        <v>82.600575341836517</v>
      </c>
    </row>
    <row r="254" spans="1:107" ht="14.1" customHeight="1" x14ac:dyDescent="0.25">
      <c r="A254" s="13"/>
      <c r="B254" s="9" t="s">
        <v>537</v>
      </c>
      <c r="C254" s="16"/>
      <c r="D254" s="10">
        <v>4663.21</v>
      </c>
      <c r="E254" s="9">
        <v>112.63706035921544</v>
      </c>
    </row>
    <row r="255" spans="1:107" s="2" customFormat="1" x14ac:dyDescent="0.25">
      <c r="A255" s="13"/>
      <c r="B255" s="11" t="s">
        <v>196</v>
      </c>
      <c r="C255" s="16"/>
      <c r="D255" s="12">
        <v>4974.09</v>
      </c>
      <c r="E255" s="11">
        <v>120.14618161356017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25">
      <c r="A256" s="13"/>
      <c r="B256" s="9" t="s">
        <v>538</v>
      </c>
      <c r="C256" s="16"/>
      <c r="D256" s="10">
        <v>6341.97</v>
      </c>
      <c r="E256" s="9">
        <v>153.18650836791258</v>
      </c>
    </row>
    <row r="257" spans="1:6" x14ac:dyDescent="0.25">
      <c r="A257" s="13"/>
      <c r="B257" s="11" t="s">
        <v>197</v>
      </c>
      <c r="C257" s="17"/>
      <c r="D257" s="12">
        <v>6922.28</v>
      </c>
      <c r="E257" s="11">
        <v>167.20355081229235</v>
      </c>
    </row>
    <row r="258" spans="1:6" x14ac:dyDescent="0.25">
      <c r="A258" s="14" t="s">
        <v>198</v>
      </c>
      <c r="B258" s="9" t="s">
        <v>539</v>
      </c>
      <c r="C258" s="9" t="s">
        <v>688</v>
      </c>
      <c r="D258" s="9">
        <v>20942</v>
      </c>
      <c r="E258" s="9">
        <f t="shared" ref="E258:E289" si="5">D258/(7389/4.74150979486041)</f>
        <v>13.438448791983586</v>
      </c>
    </row>
    <row r="259" spans="1:6" x14ac:dyDescent="0.25">
      <c r="A259" s="14"/>
      <c r="B259" s="11" t="s">
        <v>468</v>
      </c>
      <c r="C259" s="11" t="s">
        <v>689</v>
      </c>
      <c r="D259" s="11">
        <v>19765</v>
      </c>
      <c r="E259" s="11">
        <f t="shared" si="5"/>
        <v>12.683169724646909</v>
      </c>
    </row>
    <row r="260" spans="1:6" x14ac:dyDescent="0.25">
      <c r="A260" s="14"/>
      <c r="B260" s="9" t="s">
        <v>540</v>
      </c>
      <c r="C260" s="9" t="s">
        <v>690</v>
      </c>
      <c r="D260" s="9">
        <v>18593</v>
      </c>
      <c r="E260" s="9">
        <f t="shared" si="5"/>
        <v>11.931099149524917</v>
      </c>
    </row>
    <row r="261" spans="1:6" x14ac:dyDescent="0.25">
      <c r="A261" s="14"/>
      <c r="B261" s="11" t="s">
        <v>199</v>
      </c>
      <c r="C261" s="11" t="s">
        <v>739</v>
      </c>
      <c r="D261" s="11">
        <v>18572</v>
      </c>
      <c r="E261" s="11">
        <f t="shared" si="5"/>
        <v>11.917623482223243</v>
      </c>
    </row>
    <row r="262" spans="1:6" x14ac:dyDescent="0.25">
      <c r="A262" s="14"/>
      <c r="B262" s="9" t="s">
        <v>541</v>
      </c>
      <c r="C262" s="9" t="s">
        <v>740</v>
      </c>
      <c r="D262" s="9">
        <v>17378</v>
      </c>
      <c r="E262" s="9">
        <f t="shared" si="5"/>
        <v>11.151435541356641</v>
      </c>
    </row>
    <row r="263" spans="1:6" x14ac:dyDescent="0.25">
      <c r="A263" s="14"/>
      <c r="B263" s="11" t="s">
        <v>200</v>
      </c>
      <c r="C263" s="11" t="s">
        <v>741</v>
      </c>
      <c r="D263" s="11">
        <v>17274</v>
      </c>
      <c r="E263" s="11">
        <f t="shared" si="5"/>
        <v>11.084698903291207</v>
      </c>
    </row>
    <row r="264" spans="1:6" x14ac:dyDescent="0.25">
      <c r="A264" s="14"/>
      <c r="B264" s="9" t="s">
        <v>542</v>
      </c>
      <c r="C264" s="9" t="s">
        <v>691</v>
      </c>
      <c r="D264" s="9">
        <v>17254</v>
      </c>
      <c r="E264" s="9">
        <f t="shared" si="5"/>
        <v>11.071864934432471</v>
      </c>
    </row>
    <row r="265" spans="1:6" x14ac:dyDescent="0.25">
      <c r="A265" s="14"/>
      <c r="B265" s="11" t="s">
        <v>74</v>
      </c>
      <c r="C265" s="11" t="s">
        <v>692</v>
      </c>
      <c r="D265" s="11">
        <v>16414</v>
      </c>
      <c r="E265" s="11">
        <f t="shared" si="5"/>
        <v>10.532838242365512</v>
      </c>
    </row>
    <row r="266" spans="1:6" x14ac:dyDescent="0.25">
      <c r="A266" s="14"/>
      <c r="B266" s="9" t="s">
        <v>543</v>
      </c>
      <c r="C266" s="9" t="s">
        <v>693</v>
      </c>
      <c r="D266" s="9">
        <v>15899</v>
      </c>
      <c r="E266" s="9">
        <f t="shared" si="5"/>
        <v>10.202363544253034</v>
      </c>
    </row>
    <row r="267" spans="1:6" x14ac:dyDescent="0.25">
      <c r="A267" s="14"/>
      <c r="B267" s="11" t="s">
        <v>201</v>
      </c>
      <c r="C267" s="11" t="s">
        <v>742</v>
      </c>
      <c r="D267" s="11">
        <v>15538</v>
      </c>
      <c r="E267" s="11">
        <f t="shared" si="5"/>
        <v>9.9707104063528291</v>
      </c>
    </row>
    <row r="268" spans="1:6" x14ac:dyDescent="0.25">
      <c r="A268" s="14"/>
      <c r="B268" s="9" t="s">
        <v>544</v>
      </c>
      <c r="C268" s="9" t="s">
        <v>743</v>
      </c>
      <c r="D268" s="9">
        <v>15330</v>
      </c>
      <c r="E268" s="9">
        <f t="shared" si="5"/>
        <v>9.8372371302219648</v>
      </c>
    </row>
    <row r="269" spans="1:6" x14ac:dyDescent="0.25">
      <c r="A269" s="14"/>
      <c r="B269" s="11" t="s">
        <v>202</v>
      </c>
      <c r="C269" s="11" t="s">
        <v>744</v>
      </c>
      <c r="D269" s="11">
        <v>15110</v>
      </c>
      <c r="E269" s="11">
        <f t="shared" si="5"/>
        <v>9.6960634727758563</v>
      </c>
    </row>
    <row r="270" spans="1:6" x14ac:dyDescent="0.25">
      <c r="A270" s="14"/>
      <c r="B270" s="9" t="s">
        <v>545</v>
      </c>
      <c r="C270" s="9" t="s">
        <v>694</v>
      </c>
      <c r="D270" s="9">
        <v>15087</v>
      </c>
      <c r="E270" s="9">
        <f t="shared" si="5"/>
        <v>9.6813044085883089</v>
      </c>
    </row>
    <row r="271" spans="1:6" x14ac:dyDescent="0.25">
      <c r="A271" s="14"/>
      <c r="B271" s="11" t="s">
        <v>203</v>
      </c>
      <c r="C271" s="11" t="s">
        <v>695</v>
      </c>
      <c r="D271" s="11">
        <v>14946</v>
      </c>
      <c r="E271" s="11">
        <f t="shared" si="5"/>
        <v>9.5908249281342126</v>
      </c>
      <c r="F271" s="11"/>
    </row>
    <row r="272" spans="1:6" x14ac:dyDescent="0.25">
      <c r="A272" s="14"/>
      <c r="B272" s="9" t="s">
        <v>546</v>
      </c>
      <c r="C272" s="9" t="s">
        <v>696</v>
      </c>
      <c r="D272" s="9">
        <v>14766</v>
      </c>
      <c r="E272" s="9">
        <f t="shared" si="5"/>
        <v>9.475319208405578</v>
      </c>
    </row>
    <row r="273" spans="1:107" x14ac:dyDescent="0.25">
      <c r="A273" s="14"/>
      <c r="B273" s="11" t="s">
        <v>204</v>
      </c>
      <c r="C273" s="11" t="s">
        <v>745</v>
      </c>
      <c r="D273" s="11">
        <v>14366</v>
      </c>
      <c r="E273" s="11">
        <f t="shared" si="5"/>
        <v>9.2186398312308366</v>
      </c>
    </row>
    <row r="274" spans="1:107" x14ac:dyDescent="0.25">
      <c r="A274" s="14"/>
      <c r="B274" s="9" t="s">
        <v>547</v>
      </c>
      <c r="C274" s="9" t="s">
        <v>746</v>
      </c>
      <c r="D274" s="9">
        <v>14234</v>
      </c>
      <c r="E274" s="9">
        <f t="shared" si="5"/>
        <v>9.133935636763173</v>
      </c>
    </row>
    <row r="275" spans="1:107" x14ac:dyDescent="0.25">
      <c r="A275" s="14"/>
      <c r="B275" s="11" t="s">
        <v>205</v>
      </c>
      <c r="C275" s="11" t="s">
        <v>747</v>
      </c>
      <c r="D275" s="11">
        <v>14209</v>
      </c>
      <c r="E275" s="11">
        <f t="shared" si="5"/>
        <v>9.1178931756897512</v>
      </c>
    </row>
    <row r="276" spans="1:107" x14ac:dyDescent="0.25">
      <c r="A276" s="14"/>
      <c r="B276" s="9" t="s">
        <v>548</v>
      </c>
      <c r="C276" s="9" t="s">
        <v>697</v>
      </c>
      <c r="D276" s="9">
        <v>13907</v>
      </c>
      <c r="E276" s="9">
        <f t="shared" si="5"/>
        <v>8.9241002459228209</v>
      </c>
    </row>
    <row r="277" spans="1:107" x14ac:dyDescent="0.25">
      <c r="A277" s="14"/>
      <c r="B277" s="11" t="s">
        <v>206</v>
      </c>
      <c r="C277" s="11" t="s">
        <v>698</v>
      </c>
      <c r="D277" s="11">
        <v>13523</v>
      </c>
      <c r="E277" s="11">
        <f t="shared" si="5"/>
        <v>8.6776880438350705</v>
      </c>
    </row>
    <row r="278" spans="1:107" x14ac:dyDescent="0.25">
      <c r="A278" s="14"/>
      <c r="B278" s="9" t="s">
        <v>549</v>
      </c>
      <c r="C278" s="9" t="s">
        <v>699</v>
      </c>
      <c r="D278" s="9">
        <v>13256</v>
      </c>
      <c r="E278" s="9">
        <f t="shared" si="5"/>
        <v>8.50635455957093</v>
      </c>
    </row>
    <row r="279" spans="1:107" x14ac:dyDescent="0.25">
      <c r="A279" s="14"/>
      <c r="B279" s="11" t="s">
        <v>207</v>
      </c>
      <c r="C279" s="11" t="s">
        <v>748</v>
      </c>
      <c r="D279" s="11">
        <v>12866</v>
      </c>
      <c r="E279" s="11">
        <f t="shared" si="5"/>
        <v>8.2560921668255567</v>
      </c>
    </row>
    <row r="280" spans="1:107" x14ac:dyDescent="0.25">
      <c r="A280" s="14"/>
      <c r="B280" s="9" t="s">
        <v>550</v>
      </c>
      <c r="C280" s="9" t="s">
        <v>749</v>
      </c>
      <c r="D280" s="9">
        <v>12835</v>
      </c>
      <c r="E280" s="9">
        <f t="shared" si="5"/>
        <v>8.2361995150945138</v>
      </c>
    </row>
    <row r="281" spans="1:107" x14ac:dyDescent="0.25">
      <c r="A281" s="14"/>
      <c r="B281" s="11" t="s">
        <v>156</v>
      </c>
      <c r="C281" s="11" t="s">
        <v>750</v>
      </c>
      <c r="D281" s="11">
        <v>12679</v>
      </c>
      <c r="E281" s="11">
        <f t="shared" si="5"/>
        <v>8.1360945579963655</v>
      </c>
    </row>
    <row r="282" spans="1:107" x14ac:dyDescent="0.25">
      <c r="A282" s="14"/>
      <c r="B282" s="9" t="s">
        <v>551</v>
      </c>
      <c r="C282" s="9" t="s">
        <v>700</v>
      </c>
      <c r="D282" s="9">
        <v>12398</v>
      </c>
      <c r="E282" s="9">
        <f t="shared" si="5"/>
        <v>7.9557772955311092</v>
      </c>
    </row>
    <row r="283" spans="1:107" x14ac:dyDescent="0.25">
      <c r="A283" s="14"/>
      <c r="B283" s="11" t="s">
        <v>141</v>
      </c>
      <c r="C283" s="11" t="s">
        <v>701</v>
      </c>
      <c r="D283" s="11">
        <v>12118</v>
      </c>
      <c r="E283" s="11">
        <f t="shared" si="5"/>
        <v>7.776101731508791</v>
      </c>
    </row>
    <row r="284" spans="1:107" s="2" customFormat="1" x14ac:dyDescent="0.25">
      <c r="A284" s="14"/>
      <c r="B284" s="9" t="s">
        <v>490</v>
      </c>
      <c r="C284" s="9" t="s">
        <v>489</v>
      </c>
      <c r="D284" s="9">
        <v>12014</v>
      </c>
      <c r="E284" s="9">
        <f t="shared" si="5"/>
        <v>7.709365093443358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25">
      <c r="A285" s="14"/>
      <c r="B285" s="11" t="s">
        <v>208</v>
      </c>
      <c r="C285" s="11" t="s">
        <v>751</v>
      </c>
      <c r="D285" s="11">
        <v>11948</v>
      </c>
      <c r="E285" s="11">
        <f t="shared" si="5"/>
        <v>7.6670129962095253</v>
      </c>
    </row>
    <row r="286" spans="1:107" x14ac:dyDescent="0.25">
      <c r="A286" s="14"/>
      <c r="B286" s="9" t="s">
        <v>552</v>
      </c>
      <c r="C286" s="9" t="s">
        <v>752</v>
      </c>
      <c r="D286" s="9">
        <v>11453</v>
      </c>
      <c r="E286" s="9">
        <f t="shared" si="5"/>
        <v>7.3493722669557835</v>
      </c>
    </row>
    <row r="287" spans="1:107" x14ac:dyDescent="0.25">
      <c r="A287" s="14"/>
      <c r="B287" s="11" t="s">
        <v>209</v>
      </c>
      <c r="C287" s="11" t="s">
        <v>753</v>
      </c>
      <c r="D287" s="11">
        <v>10913</v>
      </c>
      <c r="E287" s="11">
        <f t="shared" si="5"/>
        <v>7.0028551077698822</v>
      </c>
    </row>
    <row r="288" spans="1:107" x14ac:dyDescent="0.25">
      <c r="A288" s="14"/>
      <c r="B288" s="9" t="s">
        <v>553</v>
      </c>
      <c r="C288" s="9" t="s">
        <v>702</v>
      </c>
      <c r="D288" s="9">
        <v>10846</v>
      </c>
      <c r="E288" s="9">
        <f t="shared" si="5"/>
        <v>6.9598613120931132</v>
      </c>
    </row>
    <row r="289" spans="1:5" x14ac:dyDescent="0.25">
      <c r="A289" s="14"/>
      <c r="B289" s="11" t="s">
        <v>210</v>
      </c>
      <c r="C289" s="11" t="s">
        <v>703</v>
      </c>
      <c r="D289" s="11">
        <v>10822</v>
      </c>
      <c r="E289" s="11">
        <f t="shared" si="5"/>
        <v>6.9444605494626286</v>
      </c>
    </row>
    <row r="290" spans="1:5" x14ac:dyDescent="0.25">
      <c r="A290" s="14"/>
      <c r="B290" s="9" t="s">
        <v>554</v>
      </c>
      <c r="C290" s="9" t="s">
        <v>704</v>
      </c>
      <c r="D290" s="9">
        <v>10808</v>
      </c>
      <c r="E290" s="9">
        <f t="shared" ref="E290:E321" si="6">D290/(7389/4.74150979486041)</f>
        <v>6.9354767712615129</v>
      </c>
    </row>
    <row r="291" spans="1:5" x14ac:dyDescent="0.25">
      <c r="A291" s="14"/>
      <c r="B291" s="11" t="s">
        <v>211</v>
      </c>
      <c r="C291" s="11" t="s">
        <v>754</v>
      </c>
      <c r="D291" s="11">
        <v>10274</v>
      </c>
      <c r="E291" s="11">
        <f t="shared" si="6"/>
        <v>6.5928098027332327</v>
      </c>
    </row>
    <row r="292" spans="1:5" x14ac:dyDescent="0.25">
      <c r="A292" s="14"/>
      <c r="B292" s="9" t="s">
        <v>555</v>
      </c>
      <c r="C292" s="9" t="s">
        <v>755</v>
      </c>
      <c r="D292" s="9">
        <v>10104</v>
      </c>
      <c r="E292" s="9">
        <f t="shared" si="6"/>
        <v>6.4837210674339678</v>
      </c>
    </row>
    <row r="293" spans="1:5" x14ac:dyDescent="0.25">
      <c r="A293" s="14"/>
      <c r="B293" s="11" t="s">
        <v>212</v>
      </c>
      <c r="C293" s="11" t="s">
        <v>756</v>
      </c>
      <c r="D293" s="11">
        <v>10065</v>
      </c>
      <c r="E293" s="11">
        <f t="shared" si="6"/>
        <v>6.4586948281594303</v>
      </c>
    </row>
    <row r="294" spans="1:5" x14ac:dyDescent="0.25">
      <c r="A294" s="14"/>
      <c r="B294" s="9" t="s">
        <v>556</v>
      </c>
      <c r="C294" s="9" t="s">
        <v>705</v>
      </c>
      <c r="D294" s="9">
        <v>9779</v>
      </c>
      <c r="E294" s="9">
        <f t="shared" si="6"/>
        <v>6.27516907347949</v>
      </c>
    </row>
    <row r="295" spans="1:5" x14ac:dyDescent="0.25">
      <c r="A295" s="14"/>
      <c r="B295" s="11" t="s">
        <v>213</v>
      </c>
      <c r="C295" s="11" t="s">
        <v>706</v>
      </c>
      <c r="D295" s="11">
        <v>9418</v>
      </c>
      <c r="E295" s="11">
        <f t="shared" si="6"/>
        <v>6.0435159355792862</v>
      </c>
    </row>
    <row r="296" spans="1:5" x14ac:dyDescent="0.25">
      <c r="A296" s="14"/>
      <c r="B296" s="9" t="s">
        <v>557</v>
      </c>
      <c r="C296" s="9" t="s">
        <v>707</v>
      </c>
      <c r="D296" s="9">
        <v>9106</v>
      </c>
      <c r="E296" s="9">
        <f t="shared" si="6"/>
        <v>5.8433060213829879</v>
      </c>
    </row>
    <row r="297" spans="1:5" x14ac:dyDescent="0.25">
      <c r="A297" s="14"/>
      <c r="B297" s="11" t="s">
        <v>214</v>
      </c>
      <c r="C297" s="11" t="s">
        <v>757</v>
      </c>
      <c r="D297" s="11">
        <v>9086</v>
      </c>
      <c r="E297" s="11">
        <f t="shared" si="6"/>
        <v>5.830472052524251</v>
      </c>
    </row>
    <row r="298" spans="1:5" x14ac:dyDescent="0.25">
      <c r="A298" s="14"/>
      <c r="B298" s="9" t="s">
        <v>558</v>
      </c>
      <c r="C298" s="9" t="s">
        <v>758</v>
      </c>
      <c r="D298" s="9">
        <v>9001</v>
      </c>
      <c r="E298" s="9">
        <f t="shared" si="6"/>
        <v>5.7759276848746186</v>
      </c>
    </row>
    <row r="299" spans="1:5" x14ac:dyDescent="0.25">
      <c r="A299" s="14"/>
      <c r="B299" s="11" t="s">
        <v>469</v>
      </c>
      <c r="C299" s="11" t="s">
        <v>759</v>
      </c>
      <c r="D299" s="11">
        <v>9001</v>
      </c>
      <c r="E299" s="11">
        <f t="shared" si="6"/>
        <v>5.7759276848746186</v>
      </c>
    </row>
    <row r="300" spans="1:5" x14ac:dyDescent="0.25">
      <c r="A300" s="14"/>
      <c r="B300" s="9" t="s">
        <v>559</v>
      </c>
      <c r="C300" s="9" t="s">
        <v>708</v>
      </c>
      <c r="D300" s="9">
        <v>8986</v>
      </c>
      <c r="E300" s="9">
        <f t="shared" si="6"/>
        <v>5.7663022082305657</v>
      </c>
    </row>
    <row r="301" spans="1:5" x14ac:dyDescent="0.25">
      <c r="A301" s="14"/>
      <c r="B301" s="11" t="s">
        <v>215</v>
      </c>
      <c r="C301" s="11" t="s">
        <v>709</v>
      </c>
      <c r="D301" s="11">
        <v>8904</v>
      </c>
      <c r="E301" s="11">
        <f t="shared" si="6"/>
        <v>5.7136829359097439</v>
      </c>
    </row>
    <row r="302" spans="1:5" x14ac:dyDescent="0.25">
      <c r="A302" s="14"/>
      <c r="B302" s="9" t="s">
        <v>560</v>
      </c>
      <c r="C302" s="9" t="s">
        <v>710</v>
      </c>
      <c r="D302" s="9">
        <v>8804</v>
      </c>
      <c r="E302" s="9">
        <f t="shared" si="6"/>
        <v>5.6495130916160585</v>
      </c>
    </row>
    <row r="303" spans="1:5" x14ac:dyDescent="0.25">
      <c r="A303" s="14"/>
      <c r="B303" s="11" t="s">
        <v>216</v>
      </c>
      <c r="C303" s="11" t="s">
        <v>760</v>
      </c>
      <c r="D303" s="11">
        <v>8718</v>
      </c>
      <c r="E303" s="11">
        <f t="shared" si="6"/>
        <v>5.5943270255234889</v>
      </c>
    </row>
    <row r="304" spans="1:5" x14ac:dyDescent="0.25">
      <c r="A304" s="14"/>
      <c r="B304" s="9" t="s">
        <v>561</v>
      </c>
      <c r="C304" s="9" t="s">
        <v>761</v>
      </c>
      <c r="D304" s="9">
        <v>8696</v>
      </c>
      <c r="E304" s="9">
        <f t="shared" si="6"/>
        <v>5.5802096597788777</v>
      </c>
    </row>
    <row r="305" spans="1:107" x14ac:dyDescent="0.25">
      <c r="A305" s="14"/>
      <c r="B305" s="11" t="s">
        <v>217</v>
      </c>
      <c r="C305" s="11" t="s">
        <v>762</v>
      </c>
      <c r="D305" s="11">
        <v>8624</v>
      </c>
      <c r="E305" s="11">
        <f t="shared" si="6"/>
        <v>5.5340073718874248</v>
      </c>
    </row>
    <row r="306" spans="1:107" x14ac:dyDescent="0.25">
      <c r="A306" s="14"/>
      <c r="B306" s="9" t="s">
        <v>562</v>
      </c>
      <c r="C306" s="9" t="s">
        <v>711</v>
      </c>
      <c r="D306" s="9">
        <v>7770</v>
      </c>
      <c r="E306" s="9">
        <f t="shared" si="6"/>
        <v>4.9859969016193517</v>
      </c>
    </row>
    <row r="307" spans="1:107" x14ac:dyDescent="0.25">
      <c r="A307" s="14"/>
      <c r="B307" s="11" t="s">
        <v>218</v>
      </c>
      <c r="C307" s="11" t="s">
        <v>712</v>
      </c>
      <c r="D307" s="11">
        <v>7575</v>
      </c>
      <c r="E307" s="11">
        <f t="shared" si="6"/>
        <v>4.8608657052466651</v>
      </c>
    </row>
    <row r="308" spans="1:107" x14ac:dyDescent="0.25">
      <c r="A308" s="14"/>
      <c r="B308" s="9" t="s">
        <v>563</v>
      </c>
      <c r="C308" s="9" t="s">
        <v>713</v>
      </c>
      <c r="D308" s="9">
        <v>7499</v>
      </c>
      <c r="E308" s="9">
        <f t="shared" si="6"/>
        <v>4.8120966235834643</v>
      </c>
    </row>
    <row r="309" spans="1:107" x14ac:dyDescent="0.25">
      <c r="A309" s="14"/>
      <c r="B309" s="11" t="s">
        <v>219</v>
      </c>
      <c r="C309" s="11" t="s">
        <v>763</v>
      </c>
      <c r="D309" s="11">
        <v>7437</v>
      </c>
      <c r="E309" s="11">
        <f t="shared" si="6"/>
        <v>4.7723113201213794</v>
      </c>
    </row>
    <row r="310" spans="1:107" s="2" customFormat="1" x14ac:dyDescent="0.25">
      <c r="A310" s="14"/>
      <c r="B310" s="9" t="s">
        <v>564</v>
      </c>
      <c r="C310" s="9" t="s">
        <v>764</v>
      </c>
      <c r="D310" s="9">
        <v>7389</v>
      </c>
      <c r="E310" s="9">
        <f t="shared" si="6"/>
        <v>4.7415097948604101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</row>
    <row r="311" spans="1:107" x14ac:dyDescent="0.25">
      <c r="A311" s="14"/>
      <c r="B311" s="11" t="s">
        <v>220</v>
      </c>
      <c r="C311" s="11" t="s">
        <v>765</v>
      </c>
      <c r="D311" s="11">
        <v>7146</v>
      </c>
      <c r="E311" s="11">
        <f t="shared" si="6"/>
        <v>4.5855770732267551</v>
      </c>
    </row>
    <row r="312" spans="1:107" x14ac:dyDescent="0.25">
      <c r="A312" s="14"/>
      <c r="B312" s="9" t="s">
        <v>565</v>
      </c>
      <c r="C312" s="9" t="s">
        <v>714</v>
      </c>
      <c r="D312" s="9">
        <v>7099</v>
      </c>
      <c r="E312" s="9">
        <f t="shared" si="6"/>
        <v>4.555417246408723</v>
      </c>
    </row>
    <row r="313" spans="1:107" x14ac:dyDescent="0.25">
      <c r="A313" s="14"/>
      <c r="B313" s="11" t="s">
        <v>221</v>
      </c>
      <c r="C313" s="11" t="s">
        <v>715</v>
      </c>
      <c r="D313" s="11">
        <v>7083</v>
      </c>
      <c r="E313" s="11">
        <f t="shared" si="6"/>
        <v>4.545150071321733</v>
      </c>
    </row>
    <row r="314" spans="1:107" x14ac:dyDescent="0.25">
      <c r="A314" s="14"/>
      <c r="B314" s="9" t="s">
        <v>566</v>
      </c>
      <c r="C314" s="9" t="s">
        <v>716</v>
      </c>
      <c r="D314" s="9">
        <v>7070</v>
      </c>
      <c r="E314" s="9">
        <f t="shared" si="6"/>
        <v>4.5368079915635544</v>
      </c>
    </row>
    <row r="315" spans="1:107" x14ac:dyDescent="0.25">
      <c r="A315" s="14"/>
      <c r="B315" s="11" t="s">
        <v>222</v>
      </c>
      <c r="C315" s="11" t="s">
        <v>766</v>
      </c>
      <c r="D315" s="11">
        <v>7052</v>
      </c>
      <c r="E315" s="11">
        <f t="shared" si="6"/>
        <v>4.5252574195906909</v>
      </c>
    </row>
    <row r="316" spans="1:107" x14ac:dyDescent="0.25">
      <c r="A316" s="14"/>
      <c r="B316" s="9" t="s">
        <v>567</v>
      </c>
      <c r="C316" s="9" t="s">
        <v>767</v>
      </c>
      <c r="D316" s="9">
        <v>7020</v>
      </c>
      <c r="E316" s="9">
        <f t="shared" si="6"/>
        <v>4.5047230694167117</v>
      </c>
    </row>
    <row r="317" spans="1:107" x14ac:dyDescent="0.25">
      <c r="A317" s="14"/>
      <c r="B317" s="11" t="s">
        <v>223</v>
      </c>
      <c r="C317" s="11" t="s">
        <v>768</v>
      </c>
      <c r="D317" s="11">
        <v>6809</v>
      </c>
      <c r="E317" s="11">
        <f t="shared" si="6"/>
        <v>4.369324697957035</v>
      </c>
    </row>
    <row r="318" spans="1:107" x14ac:dyDescent="0.25">
      <c r="A318" s="14"/>
      <c r="B318" s="9" t="s">
        <v>568</v>
      </c>
      <c r="C318" s="9" t="s">
        <v>717</v>
      </c>
      <c r="D318" s="9">
        <v>6777</v>
      </c>
      <c r="E318" s="9">
        <f t="shared" si="6"/>
        <v>4.3487903477830558</v>
      </c>
    </row>
    <row r="319" spans="1:107" x14ac:dyDescent="0.25">
      <c r="A319" s="14"/>
      <c r="B319" s="11" t="s">
        <v>224</v>
      </c>
      <c r="C319" s="11" t="s">
        <v>718</v>
      </c>
      <c r="D319" s="11">
        <v>6653</v>
      </c>
      <c r="E319" s="11">
        <f t="shared" si="6"/>
        <v>4.2692197408588859</v>
      </c>
    </row>
    <row r="320" spans="1:107" x14ac:dyDescent="0.25">
      <c r="A320" s="14"/>
      <c r="B320" s="9" t="s">
        <v>569</v>
      </c>
      <c r="C320" s="9" t="s">
        <v>719</v>
      </c>
      <c r="D320" s="9">
        <v>6619</v>
      </c>
      <c r="E320" s="9">
        <f t="shared" si="6"/>
        <v>4.2474019937990333</v>
      </c>
    </row>
    <row r="321" spans="1:107" x14ac:dyDescent="0.25">
      <c r="A321" s="14"/>
      <c r="B321" s="11" t="s">
        <v>225</v>
      </c>
      <c r="C321" s="11" t="s">
        <v>769</v>
      </c>
      <c r="D321" s="11">
        <v>6479</v>
      </c>
      <c r="E321" s="11">
        <f t="shared" si="6"/>
        <v>4.1575642117878742</v>
      </c>
    </row>
    <row r="322" spans="1:107" x14ac:dyDescent="0.25">
      <c r="A322" s="14"/>
      <c r="B322" s="9" t="s">
        <v>570</v>
      </c>
      <c r="C322" s="9" t="s">
        <v>770</v>
      </c>
      <c r="D322" s="9">
        <v>6476</v>
      </c>
      <c r="E322" s="9">
        <f t="shared" ref="E322:E353" si="7">D322/(7389/4.74150979486041)</f>
        <v>4.1556391164590636</v>
      </c>
    </row>
    <row r="323" spans="1:107" x14ac:dyDescent="0.25">
      <c r="A323" s="14"/>
      <c r="B323" s="11" t="s">
        <v>226</v>
      </c>
      <c r="C323" s="11" t="s">
        <v>771</v>
      </c>
      <c r="D323" s="11">
        <v>6462</v>
      </c>
      <c r="E323" s="11">
        <f t="shared" si="7"/>
        <v>4.146655338257947</v>
      </c>
    </row>
    <row r="324" spans="1:107" x14ac:dyDescent="0.25">
      <c r="A324" s="14"/>
      <c r="B324" s="9" t="s">
        <v>571</v>
      </c>
      <c r="C324" s="9" t="s">
        <v>720</v>
      </c>
      <c r="D324" s="9">
        <v>6378</v>
      </c>
      <c r="E324" s="9">
        <f t="shared" si="7"/>
        <v>4.0927526690512517</v>
      </c>
    </row>
    <row r="325" spans="1:107" x14ac:dyDescent="0.25">
      <c r="A325" s="14"/>
      <c r="B325" s="11" t="s">
        <v>227</v>
      </c>
      <c r="C325" s="11" t="s">
        <v>721</v>
      </c>
      <c r="D325" s="11">
        <v>6289</v>
      </c>
      <c r="E325" s="11">
        <f t="shared" si="7"/>
        <v>4.0356415076298715</v>
      </c>
    </row>
    <row r="326" spans="1:107" x14ac:dyDescent="0.25">
      <c r="A326" s="14"/>
      <c r="B326" s="9" t="s">
        <v>572</v>
      </c>
      <c r="C326" s="9" t="s">
        <v>722</v>
      </c>
      <c r="D326" s="9">
        <v>6157</v>
      </c>
      <c r="E326" s="9">
        <f t="shared" si="7"/>
        <v>3.950937313162207</v>
      </c>
    </row>
    <row r="327" spans="1:107" x14ac:dyDescent="0.25">
      <c r="A327" s="14"/>
      <c r="B327" s="11" t="s">
        <v>228</v>
      </c>
      <c r="C327" s="11" t="s">
        <v>772</v>
      </c>
      <c r="D327" s="11">
        <v>6078</v>
      </c>
      <c r="E327" s="11">
        <f t="shared" si="7"/>
        <v>3.9002431361701957</v>
      </c>
    </row>
    <row r="328" spans="1:107" x14ac:dyDescent="0.25">
      <c r="A328" s="14"/>
      <c r="B328" s="9" t="s">
        <v>573</v>
      </c>
      <c r="C328" s="9" t="s">
        <v>773</v>
      </c>
      <c r="D328" s="9">
        <v>6034</v>
      </c>
      <c r="E328" s="9">
        <f t="shared" si="7"/>
        <v>3.8720084046809742</v>
      </c>
    </row>
    <row r="329" spans="1:107" x14ac:dyDescent="0.25">
      <c r="A329" s="14"/>
      <c r="B329" s="11" t="s">
        <v>470</v>
      </c>
      <c r="C329" s="11" t="s">
        <v>774</v>
      </c>
      <c r="D329" s="11">
        <v>5936</v>
      </c>
      <c r="E329" s="11">
        <f t="shared" si="7"/>
        <v>3.8091219572731623</v>
      </c>
    </row>
    <row r="330" spans="1:107" x14ac:dyDescent="0.25">
      <c r="A330" s="14"/>
      <c r="B330" s="9" t="s">
        <v>574</v>
      </c>
      <c r="C330" s="9" t="s">
        <v>723</v>
      </c>
      <c r="D330" s="9">
        <v>5933</v>
      </c>
      <c r="E330" s="9">
        <f t="shared" si="7"/>
        <v>3.8071968619443517</v>
      </c>
    </row>
    <row r="331" spans="1:107" x14ac:dyDescent="0.25">
      <c r="A331" s="14"/>
      <c r="B331" s="11" t="s">
        <v>229</v>
      </c>
      <c r="C331" s="11" t="s">
        <v>724</v>
      </c>
      <c r="D331" s="11">
        <v>5699</v>
      </c>
      <c r="E331" s="11">
        <f t="shared" si="7"/>
        <v>3.657039426297128</v>
      </c>
    </row>
    <row r="332" spans="1:107" x14ac:dyDescent="0.25">
      <c r="A332" s="14"/>
      <c r="B332" s="9" t="s">
        <v>575</v>
      </c>
      <c r="C332" s="9" t="s">
        <v>725</v>
      </c>
      <c r="D332" s="9">
        <v>5654</v>
      </c>
      <c r="E332" s="9">
        <f t="shared" si="7"/>
        <v>3.6281629963649698</v>
      </c>
    </row>
    <row r="333" spans="1:107" x14ac:dyDescent="0.25">
      <c r="A333" s="14"/>
      <c r="B333" s="11" t="s">
        <v>230</v>
      </c>
      <c r="C333" s="11" t="s">
        <v>775</v>
      </c>
      <c r="D333" s="11">
        <v>5491</v>
      </c>
      <c r="E333" s="11">
        <f t="shared" si="7"/>
        <v>3.5235661501662627</v>
      </c>
    </row>
    <row r="334" spans="1:107" x14ac:dyDescent="0.25">
      <c r="A334" s="14"/>
      <c r="B334" s="9" t="s">
        <v>576</v>
      </c>
      <c r="C334" s="9" t="s">
        <v>776</v>
      </c>
      <c r="D334" s="9">
        <v>5464</v>
      </c>
      <c r="E334" s="9">
        <f t="shared" si="7"/>
        <v>3.5062402922069675</v>
      </c>
    </row>
    <row r="335" spans="1:107" s="2" customFormat="1" x14ac:dyDescent="0.25">
      <c r="A335" s="14"/>
      <c r="B335" s="11" t="s">
        <v>231</v>
      </c>
      <c r="C335" s="11" t="s">
        <v>777</v>
      </c>
      <c r="D335" s="11">
        <v>5252</v>
      </c>
      <c r="E335" s="11">
        <f t="shared" si="7"/>
        <v>3.3702002223043546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</row>
    <row r="336" spans="1:107" x14ac:dyDescent="0.25">
      <c r="A336" s="14"/>
      <c r="B336" s="9" t="s">
        <v>577</v>
      </c>
      <c r="C336" s="9" t="s">
        <v>726</v>
      </c>
      <c r="D336" s="9">
        <v>4945</v>
      </c>
      <c r="E336" s="9">
        <f t="shared" si="7"/>
        <v>3.1731988003227407</v>
      </c>
    </row>
    <row r="337" spans="1:5" x14ac:dyDescent="0.25">
      <c r="A337" s="14"/>
      <c r="B337" s="11" t="s">
        <v>232</v>
      </c>
      <c r="C337" s="11" t="s">
        <v>727</v>
      </c>
      <c r="D337" s="11">
        <v>4631</v>
      </c>
      <c r="E337" s="11">
        <f t="shared" si="7"/>
        <v>2.9717054892405685</v>
      </c>
    </row>
    <row r="338" spans="1:5" x14ac:dyDescent="0.25">
      <c r="A338" s="14"/>
      <c r="B338" s="9" t="s">
        <v>578</v>
      </c>
      <c r="C338" s="9" t="s">
        <v>728</v>
      </c>
      <c r="D338" s="9">
        <v>4494</v>
      </c>
      <c r="E338" s="9">
        <f t="shared" si="7"/>
        <v>2.8837928025582196</v>
      </c>
    </row>
    <row r="339" spans="1:5" x14ac:dyDescent="0.25">
      <c r="A339" s="14"/>
      <c r="B339" s="11" t="s">
        <v>233</v>
      </c>
      <c r="C339" s="11" t="s">
        <v>778</v>
      </c>
      <c r="D339" s="11">
        <v>4450</v>
      </c>
      <c r="E339" s="11">
        <f t="shared" si="7"/>
        <v>2.8555580710689981</v>
      </c>
    </row>
    <row r="340" spans="1:5" x14ac:dyDescent="0.25">
      <c r="A340" s="14"/>
      <c r="B340" s="9" t="s">
        <v>579</v>
      </c>
      <c r="C340" s="9" t="s">
        <v>779</v>
      </c>
      <c r="D340" s="9">
        <v>4335</v>
      </c>
      <c r="E340" s="9">
        <f t="shared" si="7"/>
        <v>2.7817627501312598</v>
      </c>
    </row>
    <row r="341" spans="1:5" x14ac:dyDescent="0.25">
      <c r="A341" s="14"/>
      <c r="B341" s="11" t="s">
        <v>234</v>
      </c>
      <c r="C341" s="11" t="s">
        <v>780</v>
      </c>
      <c r="D341" s="11">
        <v>4232</v>
      </c>
      <c r="E341" s="11">
        <f t="shared" si="7"/>
        <v>2.7156678105087639</v>
      </c>
    </row>
    <row r="342" spans="1:5" x14ac:dyDescent="0.25">
      <c r="A342" s="14"/>
      <c r="B342" s="9" t="s">
        <v>492</v>
      </c>
      <c r="C342" s="9" t="s">
        <v>491</v>
      </c>
      <c r="D342" s="9">
        <v>4112</v>
      </c>
      <c r="E342" s="9">
        <f t="shared" si="7"/>
        <v>2.6386639973563417</v>
      </c>
    </row>
    <row r="343" spans="1:5" x14ac:dyDescent="0.25">
      <c r="A343" s="14"/>
      <c r="B343" s="11" t="s">
        <v>235</v>
      </c>
      <c r="C343" s="11" t="s">
        <v>729</v>
      </c>
      <c r="D343" s="11">
        <v>3921</v>
      </c>
      <c r="E343" s="11">
        <f t="shared" si="7"/>
        <v>2.5160995947554023</v>
      </c>
    </row>
    <row r="344" spans="1:5" x14ac:dyDescent="0.25">
      <c r="A344" s="14"/>
      <c r="B344" s="9" t="s">
        <v>580</v>
      </c>
      <c r="C344" s="9" t="s">
        <v>730</v>
      </c>
      <c r="D344" s="9">
        <v>3324</v>
      </c>
      <c r="E344" s="9">
        <f t="shared" si="7"/>
        <v>2.1330056243221009</v>
      </c>
    </row>
    <row r="345" spans="1:5" x14ac:dyDescent="0.25">
      <c r="A345" s="14"/>
      <c r="B345" s="11" t="s">
        <v>236</v>
      </c>
      <c r="C345" s="11" t="s">
        <v>781</v>
      </c>
      <c r="D345" s="11">
        <v>3316</v>
      </c>
      <c r="E345" s="11">
        <f t="shared" si="7"/>
        <v>2.1278720367786064</v>
      </c>
    </row>
    <row r="346" spans="1:5" x14ac:dyDescent="0.25">
      <c r="A346" s="14"/>
      <c r="B346" s="9" t="s">
        <v>581</v>
      </c>
      <c r="C346" s="9" t="s">
        <v>782</v>
      </c>
      <c r="D346" s="9">
        <v>3123</v>
      </c>
      <c r="E346" s="9">
        <f t="shared" si="7"/>
        <v>2.0040242372917936</v>
      </c>
    </row>
    <row r="347" spans="1:5" x14ac:dyDescent="0.25">
      <c r="A347" s="14"/>
      <c r="B347" s="11" t="s">
        <v>237</v>
      </c>
      <c r="C347" s="11" t="s">
        <v>783</v>
      </c>
      <c r="D347" s="11">
        <v>2836</v>
      </c>
      <c r="E347" s="11">
        <f t="shared" si="7"/>
        <v>1.8198567841689166</v>
      </c>
    </row>
    <row r="348" spans="1:5" x14ac:dyDescent="0.25">
      <c r="A348" s="14"/>
      <c r="B348" s="9" t="s">
        <v>582</v>
      </c>
      <c r="C348" s="9" t="s">
        <v>731</v>
      </c>
      <c r="D348" s="9">
        <v>2807</v>
      </c>
      <c r="E348" s="9">
        <f t="shared" si="7"/>
        <v>1.8012475293237478</v>
      </c>
    </row>
    <row r="349" spans="1:5" x14ac:dyDescent="0.25">
      <c r="A349" s="14"/>
      <c r="B349" s="11" t="s">
        <v>238</v>
      </c>
      <c r="C349" s="11" t="s">
        <v>732</v>
      </c>
      <c r="D349" s="11">
        <v>2651</v>
      </c>
      <c r="E349" s="11">
        <f t="shared" si="7"/>
        <v>1.7011425722255986</v>
      </c>
    </row>
    <row r="350" spans="1:5" x14ac:dyDescent="0.25">
      <c r="A350" s="14"/>
      <c r="B350" s="9" t="s">
        <v>583</v>
      </c>
      <c r="C350" s="9" t="s">
        <v>733</v>
      </c>
      <c r="D350" s="9">
        <v>2626</v>
      </c>
      <c r="E350" s="9">
        <f t="shared" si="7"/>
        <v>1.6851001111521773</v>
      </c>
    </row>
    <row r="351" spans="1:5" x14ac:dyDescent="0.25">
      <c r="A351" s="14"/>
      <c r="B351" s="11" t="s">
        <v>239</v>
      </c>
      <c r="C351" s="11" t="s">
        <v>784</v>
      </c>
      <c r="D351" s="11">
        <v>2621</v>
      </c>
      <c r="E351" s="11">
        <f t="shared" si="7"/>
        <v>1.6818916189374931</v>
      </c>
    </row>
    <row r="352" spans="1:5" x14ac:dyDescent="0.25">
      <c r="A352" s="14"/>
      <c r="B352" s="9" t="s">
        <v>584</v>
      </c>
      <c r="C352" s="9" t="s">
        <v>785</v>
      </c>
      <c r="D352" s="9">
        <v>2310</v>
      </c>
      <c r="E352" s="9">
        <f t="shared" si="7"/>
        <v>1.4823234031841315</v>
      </c>
    </row>
    <row r="353" spans="1:107" x14ac:dyDescent="0.25">
      <c r="A353" s="14"/>
      <c r="B353" s="11" t="s">
        <v>240</v>
      </c>
      <c r="C353" s="11" t="s">
        <v>786</v>
      </c>
      <c r="D353" s="11">
        <v>1358</v>
      </c>
      <c r="E353" s="11">
        <f t="shared" si="7"/>
        <v>0.87142648550824708</v>
      </c>
    </row>
    <row r="354" spans="1:107" x14ac:dyDescent="0.25">
      <c r="A354" s="14"/>
      <c r="B354" s="9" t="s">
        <v>585</v>
      </c>
      <c r="C354" s="9" t="s">
        <v>734</v>
      </c>
      <c r="D354" s="9">
        <v>1238</v>
      </c>
      <c r="E354" s="9">
        <f t="shared" ref="E354:E362" si="8">D354/(7389/4.74150979486041)</f>
        <v>0.79442267235582464</v>
      </c>
    </row>
    <row r="355" spans="1:107" x14ac:dyDescent="0.25">
      <c r="A355" s="14"/>
      <c r="B355" s="11" t="s">
        <v>241</v>
      </c>
      <c r="C355" s="11" t="s">
        <v>735</v>
      </c>
      <c r="D355" s="11">
        <v>1103</v>
      </c>
      <c r="E355" s="11">
        <f t="shared" si="8"/>
        <v>0.70779338255934943</v>
      </c>
    </row>
    <row r="356" spans="1:107" x14ac:dyDescent="0.25">
      <c r="A356" s="14"/>
      <c r="B356" s="9" t="s">
        <v>586</v>
      </c>
      <c r="C356" s="9" t="s">
        <v>736</v>
      </c>
      <c r="D356" s="9">
        <v>1018</v>
      </c>
      <c r="E356" s="9">
        <f t="shared" si="8"/>
        <v>0.65324901490971687</v>
      </c>
    </row>
    <row r="357" spans="1:107" x14ac:dyDescent="0.25">
      <c r="A357" s="14"/>
      <c r="B357" s="11" t="s">
        <v>118</v>
      </c>
      <c r="C357" s="11" t="s">
        <v>787</v>
      </c>
      <c r="D357" s="11">
        <v>585</v>
      </c>
      <c r="E357" s="11">
        <f t="shared" si="8"/>
        <v>0.37539358911805931</v>
      </c>
    </row>
    <row r="358" spans="1:107" x14ac:dyDescent="0.25">
      <c r="A358" s="14"/>
      <c r="B358" s="9" t="s">
        <v>587</v>
      </c>
      <c r="C358" s="9" t="s">
        <v>788</v>
      </c>
      <c r="D358" s="9">
        <v>578</v>
      </c>
      <c r="E358" s="9">
        <f t="shared" si="8"/>
        <v>0.37090170001750133</v>
      </c>
    </row>
    <row r="359" spans="1:107" x14ac:dyDescent="0.25">
      <c r="A359" s="14"/>
      <c r="B359" s="11" t="s">
        <v>242</v>
      </c>
      <c r="C359" s="11" t="s">
        <v>789</v>
      </c>
      <c r="D359" s="11">
        <v>444</v>
      </c>
      <c r="E359" s="11">
        <f t="shared" si="8"/>
        <v>0.28491410866396294</v>
      </c>
    </row>
    <row r="360" spans="1:107" x14ac:dyDescent="0.25">
      <c r="A360" s="14"/>
      <c r="B360" s="9" t="s">
        <v>472</v>
      </c>
      <c r="C360" s="9" t="s">
        <v>471</v>
      </c>
      <c r="D360" s="9">
        <v>385</v>
      </c>
      <c r="E360" s="9">
        <f t="shared" si="8"/>
        <v>0.2470539005306886</v>
      </c>
    </row>
    <row r="361" spans="1:107" x14ac:dyDescent="0.25">
      <c r="A361" s="14"/>
      <c r="B361" s="11" t="s">
        <v>243</v>
      </c>
      <c r="C361" s="11" t="s">
        <v>737</v>
      </c>
      <c r="D361" s="11">
        <v>371</v>
      </c>
      <c r="E361" s="11">
        <f t="shared" si="8"/>
        <v>0.23807012232957264</v>
      </c>
    </row>
    <row r="362" spans="1:107" x14ac:dyDescent="0.25">
      <c r="A362" s="14"/>
      <c r="B362" s="9" t="s">
        <v>588</v>
      </c>
      <c r="C362" s="9" t="s">
        <v>738</v>
      </c>
      <c r="D362" s="9">
        <v>332</v>
      </c>
      <c r="E362" s="9">
        <f t="shared" si="8"/>
        <v>0.21304388305503535</v>
      </c>
    </row>
    <row r="363" spans="1:107" x14ac:dyDescent="0.25">
      <c r="A363" s="13">
        <v>11</v>
      </c>
      <c r="B363" s="11" t="s">
        <v>500</v>
      </c>
      <c r="C363" s="15"/>
      <c r="D363" s="12">
        <v>0.05</v>
      </c>
      <c r="E363" s="11">
        <f t="shared" ref="E363:E383" si="9">D363/(2.02/4.6564093386745)</f>
        <v>0.11525765689788366</v>
      </c>
    </row>
    <row r="364" spans="1:107" x14ac:dyDescent="0.25">
      <c r="A364" s="13"/>
      <c r="B364" s="9" t="s">
        <v>501</v>
      </c>
      <c r="C364" s="16"/>
      <c r="D364" s="10">
        <v>0.18</v>
      </c>
      <c r="E364" s="9">
        <f t="shared" si="9"/>
        <v>0.41492756483238113</v>
      </c>
    </row>
    <row r="365" spans="1:107" x14ac:dyDescent="0.25">
      <c r="A365" s="13"/>
      <c r="B365" s="11" t="s">
        <v>244</v>
      </c>
      <c r="C365" s="16"/>
      <c r="D365" s="12">
        <v>0.24</v>
      </c>
      <c r="E365" s="11">
        <f t="shared" si="9"/>
        <v>0.55323675310984155</v>
      </c>
    </row>
    <row r="366" spans="1:107" x14ac:dyDescent="0.25">
      <c r="A366" s="13"/>
      <c r="B366" s="9" t="s">
        <v>245</v>
      </c>
      <c r="C366" s="16"/>
      <c r="D366" s="10">
        <v>0.25</v>
      </c>
      <c r="E366" s="9">
        <f t="shared" si="9"/>
        <v>0.57628828448941827</v>
      </c>
    </row>
    <row r="367" spans="1:107" s="2" customFormat="1" x14ac:dyDescent="0.25">
      <c r="A367" s="13"/>
      <c r="B367" s="11" t="s">
        <v>246</v>
      </c>
      <c r="C367" s="16"/>
      <c r="D367" s="12">
        <v>0.26</v>
      </c>
      <c r="E367" s="11">
        <f t="shared" si="9"/>
        <v>0.59933981586899499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</row>
    <row r="368" spans="1:107" x14ac:dyDescent="0.25">
      <c r="A368" s="13"/>
      <c r="B368" s="9" t="s">
        <v>247</v>
      </c>
      <c r="C368" s="16"/>
      <c r="D368" s="10">
        <v>0.44</v>
      </c>
      <c r="E368" s="9">
        <f t="shared" si="9"/>
        <v>1.0142673807013762</v>
      </c>
    </row>
    <row r="369" spans="1:107" x14ac:dyDescent="0.25">
      <c r="A369" s="13"/>
      <c r="B369" s="11" t="s">
        <v>248</v>
      </c>
      <c r="C369" s="16"/>
      <c r="D369" s="12">
        <v>0.51</v>
      </c>
      <c r="E369" s="11">
        <f t="shared" si="9"/>
        <v>1.1756281003584133</v>
      </c>
    </row>
    <row r="370" spans="1:107" x14ac:dyDescent="0.25">
      <c r="A370" s="13"/>
      <c r="B370" s="9" t="s">
        <v>249</v>
      </c>
      <c r="C370" s="16"/>
      <c r="D370" s="10">
        <v>0.61</v>
      </c>
      <c r="E370" s="9">
        <f t="shared" si="9"/>
        <v>1.4061434141541806</v>
      </c>
    </row>
    <row r="371" spans="1:107" x14ac:dyDescent="0.25">
      <c r="A371" s="13"/>
      <c r="B371" s="11" t="s">
        <v>502</v>
      </c>
      <c r="C371" s="16"/>
      <c r="D371" s="12">
        <v>1</v>
      </c>
      <c r="E371" s="11">
        <f t="shared" si="9"/>
        <v>2.3051531379576731</v>
      </c>
    </row>
    <row r="372" spans="1:107" x14ac:dyDescent="0.25">
      <c r="A372" s="13"/>
      <c r="B372" s="9" t="s">
        <v>250</v>
      </c>
      <c r="C372" s="16"/>
      <c r="D372" s="10">
        <v>1.7</v>
      </c>
      <c r="E372" s="9">
        <f t="shared" si="9"/>
        <v>3.9187603345280442</v>
      </c>
    </row>
    <row r="373" spans="1:107" s="2" customFormat="1" x14ac:dyDescent="0.25">
      <c r="A373" s="13"/>
      <c r="B373" s="11" t="s">
        <v>447</v>
      </c>
      <c r="C373" s="16"/>
      <c r="D373" s="12">
        <v>2.02</v>
      </c>
      <c r="E373" s="11">
        <f t="shared" si="9"/>
        <v>4.6564093386745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</row>
    <row r="374" spans="1:107" x14ac:dyDescent="0.25">
      <c r="A374" s="13"/>
      <c r="B374" s="9" t="s">
        <v>473</v>
      </c>
      <c r="C374" s="16"/>
      <c r="D374" s="10">
        <v>2.15</v>
      </c>
      <c r="E374" s="9">
        <f t="shared" si="9"/>
        <v>4.9560792466089971</v>
      </c>
    </row>
    <row r="375" spans="1:107" x14ac:dyDescent="0.25">
      <c r="A375" s="13"/>
      <c r="B375" s="11" t="s">
        <v>251</v>
      </c>
      <c r="C375" s="16"/>
      <c r="D375" s="12">
        <v>2.2000000000000002</v>
      </c>
      <c r="E375" s="11">
        <f t="shared" si="9"/>
        <v>5.0713369035068814</v>
      </c>
    </row>
    <row r="376" spans="1:107" x14ac:dyDescent="0.25">
      <c r="A376" s="13"/>
      <c r="B376" s="9" t="s">
        <v>252</v>
      </c>
      <c r="C376" s="16"/>
      <c r="D376" s="10">
        <v>2.2999999999999998</v>
      </c>
      <c r="E376" s="9">
        <f t="shared" si="9"/>
        <v>5.3018522173026481</v>
      </c>
    </row>
    <row r="377" spans="1:107" x14ac:dyDescent="0.25">
      <c r="A377" s="13"/>
      <c r="B377" s="11" t="s">
        <v>253</v>
      </c>
      <c r="C377" s="16"/>
      <c r="D377" s="12">
        <v>2.67</v>
      </c>
      <c r="E377" s="11">
        <f t="shared" si="9"/>
        <v>6.1547588783469873</v>
      </c>
    </row>
    <row r="378" spans="1:107" s="2" customFormat="1" x14ac:dyDescent="0.25">
      <c r="A378" s="13"/>
      <c r="B378" s="9" t="s">
        <v>254</v>
      </c>
      <c r="C378" s="16"/>
      <c r="D378" s="10">
        <v>2.78</v>
      </c>
      <c r="E378" s="9">
        <f t="shared" si="9"/>
        <v>6.4083257235223305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</row>
    <row r="379" spans="1:107" x14ac:dyDescent="0.25">
      <c r="A379" s="13"/>
      <c r="B379" s="11" t="s">
        <v>255</v>
      </c>
      <c r="C379" s="16"/>
      <c r="D379" s="12">
        <v>2.83</v>
      </c>
      <c r="E379" s="11">
        <f t="shared" si="9"/>
        <v>6.5235833804202148</v>
      </c>
    </row>
    <row r="380" spans="1:107" x14ac:dyDescent="0.25">
      <c r="A380" s="13"/>
      <c r="B380" s="9" t="s">
        <v>474</v>
      </c>
      <c r="C380" s="16"/>
      <c r="D380" s="10">
        <v>3.01</v>
      </c>
      <c r="E380" s="9">
        <f t="shared" si="9"/>
        <v>6.9385109452525953</v>
      </c>
    </row>
    <row r="381" spans="1:107" x14ac:dyDescent="0.25">
      <c r="A381" s="13"/>
      <c r="B381" s="11" t="s">
        <v>256</v>
      </c>
      <c r="C381" s="16"/>
      <c r="D381" s="12">
        <v>3.2</v>
      </c>
      <c r="E381" s="11">
        <f t="shared" si="9"/>
        <v>7.376490041464554</v>
      </c>
    </row>
    <row r="382" spans="1:107" x14ac:dyDescent="0.25">
      <c r="A382" s="13"/>
      <c r="B382" s="9" t="s">
        <v>257</v>
      </c>
      <c r="C382" s="16"/>
      <c r="D382" s="10">
        <v>3.29</v>
      </c>
      <c r="E382" s="9">
        <f t="shared" si="9"/>
        <v>7.5839538238807442</v>
      </c>
    </row>
    <row r="383" spans="1:107" x14ac:dyDescent="0.25">
      <c r="A383" s="13"/>
      <c r="B383" s="11" t="s">
        <v>258</v>
      </c>
      <c r="C383" s="17"/>
      <c r="D383" s="12">
        <v>3.91</v>
      </c>
      <c r="E383" s="11">
        <f t="shared" si="9"/>
        <v>9.0131487694145029</v>
      </c>
    </row>
    <row r="384" spans="1:107" x14ac:dyDescent="0.25">
      <c r="A384" s="14">
        <v>12</v>
      </c>
      <c r="B384" s="9" t="s">
        <v>589</v>
      </c>
      <c r="C384" s="21"/>
      <c r="D384" s="10">
        <v>1.53</v>
      </c>
      <c r="E384" s="9">
        <f t="shared" ref="E384:E447" si="10">D384/(20.48/7.95269103159127)</f>
        <v>0.59412193741868369</v>
      </c>
    </row>
    <row r="385" spans="1:5" x14ac:dyDescent="0.25">
      <c r="A385" s="14"/>
      <c r="B385" s="11" t="s">
        <v>259</v>
      </c>
      <c r="C385" s="22"/>
      <c r="D385" s="12">
        <v>1.7</v>
      </c>
      <c r="E385" s="11">
        <f t="shared" si="10"/>
        <v>0.66013548602075967</v>
      </c>
    </row>
    <row r="386" spans="1:5" x14ac:dyDescent="0.25">
      <c r="A386" s="14"/>
      <c r="B386" s="9" t="s">
        <v>590</v>
      </c>
      <c r="C386" s="22"/>
      <c r="D386" s="10">
        <v>2.16</v>
      </c>
      <c r="E386" s="9">
        <f t="shared" si="10"/>
        <v>0.83876038223814176</v>
      </c>
    </row>
    <row r="387" spans="1:5" x14ac:dyDescent="0.25">
      <c r="A387" s="14"/>
      <c r="B387" s="11" t="s">
        <v>260</v>
      </c>
      <c r="C387" s="22"/>
      <c r="D387" s="12">
        <v>2.27</v>
      </c>
      <c r="E387" s="11">
        <f t="shared" si="10"/>
        <v>0.88147503133360261</v>
      </c>
    </row>
    <row r="388" spans="1:5" x14ac:dyDescent="0.25">
      <c r="A388" s="14"/>
      <c r="B388" s="9" t="s">
        <v>591</v>
      </c>
      <c r="C388" s="22"/>
      <c r="D388" s="10">
        <v>2.5499999999999998</v>
      </c>
      <c r="E388" s="9">
        <f t="shared" si="10"/>
        <v>0.99020322903113944</v>
      </c>
    </row>
    <row r="389" spans="1:5" x14ac:dyDescent="0.25">
      <c r="A389" s="14"/>
      <c r="B389" s="11" t="s">
        <v>261</v>
      </c>
      <c r="C389" s="22"/>
      <c r="D389" s="12">
        <v>2.68</v>
      </c>
      <c r="E389" s="11">
        <f t="shared" si="10"/>
        <v>1.040684177962139</v>
      </c>
    </row>
    <row r="390" spans="1:5" x14ac:dyDescent="0.25">
      <c r="A390" s="14"/>
      <c r="B390" s="9" t="s">
        <v>592</v>
      </c>
      <c r="C390" s="22"/>
      <c r="D390" s="10">
        <v>2.83</v>
      </c>
      <c r="E390" s="9">
        <f t="shared" si="10"/>
        <v>1.0989314267286765</v>
      </c>
    </row>
    <row r="391" spans="1:5" x14ac:dyDescent="0.25">
      <c r="A391" s="14"/>
      <c r="B391" s="11" t="s">
        <v>262</v>
      </c>
      <c r="C391" s="22"/>
      <c r="D391" s="12">
        <v>3.02</v>
      </c>
      <c r="E391" s="11">
        <f t="shared" si="10"/>
        <v>1.1727112751662907</v>
      </c>
    </row>
    <row r="392" spans="1:5" x14ac:dyDescent="0.25">
      <c r="A392" s="14"/>
      <c r="B392" s="9" t="s">
        <v>593</v>
      </c>
      <c r="C392" s="22"/>
      <c r="D392" s="10">
        <v>3.21</v>
      </c>
      <c r="E392" s="9">
        <f t="shared" si="10"/>
        <v>1.2464911236039051</v>
      </c>
    </row>
    <row r="393" spans="1:5" x14ac:dyDescent="0.25">
      <c r="A393" s="14"/>
      <c r="B393" s="11" t="s">
        <v>263</v>
      </c>
      <c r="C393" s="22"/>
      <c r="D393" s="12">
        <v>3.3</v>
      </c>
      <c r="E393" s="11">
        <f t="shared" si="10"/>
        <v>1.2814394728638276</v>
      </c>
    </row>
    <row r="394" spans="1:5" x14ac:dyDescent="0.25">
      <c r="A394" s="14"/>
      <c r="B394" s="9" t="s">
        <v>594</v>
      </c>
      <c r="C394" s="22"/>
      <c r="D394" s="10">
        <v>3.57</v>
      </c>
      <c r="E394" s="9">
        <f t="shared" si="10"/>
        <v>1.3862845206435952</v>
      </c>
    </row>
    <row r="395" spans="1:5" x14ac:dyDescent="0.25">
      <c r="A395" s="14"/>
      <c r="B395" s="11" t="s">
        <v>264</v>
      </c>
      <c r="C395" s="22"/>
      <c r="D395" s="12">
        <v>3.78</v>
      </c>
      <c r="E395" s="11">
        <f t="shared" si="10"/>
        <v>1.467830668916748</v>
      </c>
    </row>
    <row r="396" spans="1:5" x14ac:dyDescent="0.25">
      <c r="A396" s="14"/>
      <c r="B396" s="9" t="s">
        <v>595</v>
      </c>
      <c r="C396" s="22"/>
      <c r="D396" s="10">
        <v>3.96</v>
      </c>
      <c r="E396" s="9">
        <f t="shared" si="10"/>
        <v>1.5377273674365932</v>
      </c>
    </row>
    <row r="397" spans="1:5" x14ac:dyDescent="0.25">
      <c r="A397" s="14"/>
      <c r="B397" s="11" t="s">
        <v>265</v>
      </c>
      <c r="C397" s="22"/>
      <c r="D397" s="12">
        <v>4.1500000000000004</v>
      </c>
      <c r="E397" s="11">
        <f t="shared" si="10"/>
        <v>1.6115072158742076</v>
      </c>
    </row>
    <row r="398" spans="1:5" x14ac:dyDescent="0.25">
      <c r="A398" s="14"/>
      <c r="B398" s="9" t="s">
        <v>493</v>
      </c>
      <c r="C398" s="22"/>
      <c r="D398" s="10">
        <v>4.34</v>
      </c>
      <c r="E398" s="9">
        <f t="shared" si="10"/>
        <v>1.6852870643118218</v>
      </c>
    </row>
    <row r="399" spans="1:5" x14ac:dyDescent="0.25">
      <c r="A399" s="14"/>
      <c r="B399" s="11" t="s">
        <v>266</v>
      </c>
      <c r="C399" s="22"/>
      <c r="D399" s="12">
        <v>4.4400000000000004</v>
      </c>
      <c r="E399" s="11">
        <f t="shared" si="10"/>
        <v>1.7241185634895138</v>
      </c>
    </row>
    <row r="400" spans="1:5" x14ac:dyDescent="0.25">
      <c r="A400" s="14"/>
      <c r="B400" s="9" t="s">
        <v>596</v>
      </c>
      <c r="C400" s="22"/>
      <c r="D400" s="10">
        <v>4.72</v>
      </c>
      <c r="E400" s="9">
        <f t="shared" si="10"/>
        <v>1.8328467611870503</v>
      </c>
    </row>
    <row r="401" spans="1:5" x14ac:dyDescent="0.25">
      <c r="A401" s="14"/>
      <c r="B401" s="11" t="s">
        <v>267</v>
      </c>
      <c r="C401" s="22"/>
      <c r="D401" s="12">
        <v>4.91</v>
      </c>
      <c r="E401" s="11">
        <f t="shared" si="10"/>
        <v>1.9066266096246649</v>
      </c>
    </row>
    <row r="402" spans="1:5" x14ac:dyDescent="0.25">
      <c r="A402" s="14"/>
      <c r="B402" s="9" t="s">
        <v>597</v>
      </c>
      <c r="C402" s="22"/>
      <c r="D402" s="10">
        <v>5.0999999999999996</v>
      </c>
      <c r="E402" s="9">
        <f t="shared" si="10"/>
        <v>1.9804064580622789</v>
      </c>
    </row>
    <row r="403" spans="1:5" x14ac:dyDescent="0.25">
      <c r="A403" s="14"/>
      <c r="B403" s="11" t="s">
        <v>268</v>
      </c>
      <c r="C403" s="22"/>
      <c r="D403" s="12">
        <v>5.29</v>
      </c>
      <c r="E403" s="11">
        <f t="shared" si="10"/>
        <v>2.0541863064998935</v>
      </c>
    </row>
    <row r="404" spans="1:5" x14ac:dyDescent="0.25">
      <c r="A404" s="14"/>
      <c r="B404" s="9" t="s">
        <v>598</v>
      </c>
      <c r="C404" s="22"/>
      <c r="D404" s="10">
        <v>5.47</v>
      </c>
      <c r="E404" s="9">
        <f t="shared" si="10"/>
        <v>2.1240830050197386</v>
      </c>
    </row>
    <row r="405" spans="1:5" x14ac:dyDescent="0.25">
      <c r="A405" s="14"/>
      <c r="B405" s="11" t="s">
        <v>269</v>
      </c>
      <c r="C405" s="22"/>
      <c r="D405" s="12">
        <v>5.66</v>
      </c>
      <c r="E405" s="11">
        <f t="shared" si="10"/>
        <v>2.197862853457353</v>
      </c>
    </row>
    <row r="406" spans="1:5" x14ac:dyDescent="0.25">
      <c r="A406" s="14"/>
      <c r="B406" s="9" t="s">
        <v>599</v>
      </c>
      <c r="C406" s="22"/>
      <c r="D406" s="10">
        <v>5.85</v>
      </c>
      <c r="E406" s="9">
        <f t="shared" si="10"/>
        <v>2.271642701894967</v>
      </c>
    </row>
    <row r="407" spans="1:5" x14ac:dyDescent="0.25">
      <c r="A407" s="14"/>
      <c r="B407" s="11" t="s">
        <v>270</v>
      </c>
      <c r="C407" s="22"/>
      <c r="D407" s="12">
        <v>6.23</v>
      </c>
      <c r="E407" s="11">
        <f t="shared" si="10"/>
        <v>2.4192023987701958</v>
      </c>
    </row>
    <row r="408" spans="1:5" x14ac:dyDescent="0.25">
      <c r="A408" s="14"/>
      <c r="B408" s="9" t="s">
        <v>600</v>
      </c>
      <c r="C408" s="22"/>
      <c r="D408" s="10">
        <v>6.61</v>
      </c>
      <c r="E408" s="9">
        <f t="shared" si="10"/>
        <v>2.5667620956454247</v>
      </c>
    </row>
    <row r="409" spans="1:5" x14ac:dyDescent="0.25">
      <c r="A409" s="14"/>
      <c r="B409" s="11" t="s">
        <v>271</v>
      </c>
      <c r="C409" s="22"/>
      <c r="D409" s="12">
        <v>6.8</v>
      </c>
      <c r="E409" s="11">
        <f t="shared" si="10"/>
        <v>2.6405419440830387</v>
      </c>
    </row>
    <row r="410" spans="1:5" x14ac:dyDescent="0.25">
      <c r="A410" s="14"/>
      <c r="B410" s="9" t="s">
        <v>601</v>
      </c>
      <c r="C410" s="22"/>
      <c r="D410" s="10">
        <v>6.98</v>
      </c>
      <c r="E410" s="9">
        <f t="shared" si="10"/>
        <v>2.7104386426028841</v>
      </c>
    </row>
    <row r="411" spans="1:5" x14ac:dyDescent="0.25">
      <c r="A411" s="14"/>
      <c r="B411" s="11" t="s">
        <v>272</v>
      </c>
      <c r="C411" s="22"/>
      <c r="D411" s="12">
        <v>7.36</v>
      </c>
      <c r="E411" s="11">
        <f t="shared" si="10"/>
        <v>2.8579983394781125</v>
      </c>
    </row>
    <row r="412" spans="1:5" x14ac:dyDescent="0.25">
      <c r="A412" s="14"/>
      <c r="B412" s="9" t="s">
        <v>602</v>
      </c>
      <c r="C412" s="22"/>
      <c r="D412" s="10">
        <v>7.55</v>
      </c>
      <c r="E412" s="9">
        <f t="shared" si="10"/>
        <v>2.931778187915727</v>
      </c>
    </row>
    <row r="413" spans="1:5" x14ac:dyDescent="0.25">
      <c r="A413" s="14"/>
      <c r="B413" s="11" t="s">
        <v>273</v>
      </c>
      <c r="C413" s="22"/>
      <c r="D413" s="12">
        <v>7.74</v>
      </c>
      <c r="E413" s="11">
        <f t="shared" si="10"/>
        <v>3.0055580363533414</v>
      </c>
    </row>
    <row r="414" spans="1:5" x14ac:dyDescent="0.25">
      <c r="A414" s="14"/>
      <c r="B414" s="9" t="s">
        <v>603</v>
      </c>
      <c r="C414" s="22"/>
      <c r="D414" s="10">
        <v>8.23</v>
      </c>
      <c r="E414" s="9">
        <f t="shared" si="10"/>
        <v>3.1958323823240309</v>
      </c>
    </row>
    <row r="415" spans="1:5" x14ac:dyDescent="0.25">
      <c r="A415" s="14"/>
      <c r="B415" s="11" t="s">
        <v>274</v>
      </c>
      <c r="C415" s="22"/>
      <c r="D415" s="12">
        <v>8.49</v>
      </c>
      <c r="E415" s="11">
        <f t="shared" si="10"/>
        <v>3.2967942801860293</v>
      </c>
    </row>
    <row r="416" spans="1:5" x14ac:dyDescent="0.25">
      <c r="A416" s="14"/>
      <c r="B416" s="9" t="s">
        <v>604</v>
      </c>
      <c r="C416" s="22"/>
      <c r="D416" s="10">
        <v>8.68</v>
      </c>
      <c r="E416" s="9">
        <f t="shared" si="10"/>
        <v>3.3705741286236437</v>
      </c>
    </row>
    <row r="417" spans="1:107" x14ac:dyDescent="0.25">
      <c r="A417" s="14"/>
      <c r="B417" s="11" t="s">
        <v>275</v>
      </c>
      <c r="C417" s="22"/>
      <c r="D417" s="12">
        <v>8.8699999999999992</v>
      </c>
      <c r="E417" s="11">
        <f t="shared" si="10"/>
        <v>3.4443539770612577</v>
      </c>
    </row>
    <row r="418" spans="1:107" x14ac:dyDescent="0.25">
      <c r="A418" s="14"/>
      <c r="B418" s="9" t="s">
        <v>605</v>
      </c>
      <c r="C418" s="22"/>
      <c r="D418" s="10">
        <v>9.06</v>
      </c>
      <c r="E418" s="9">
        <f t="shared" si="10"/>
        <v>3.5181338254988725</v>
      </c>
    </row>
    <row r="419" spans="1:107" x14ac:dyDescent="0.25">
      <c r="A419" s="14"/>
      <c r="B419" s="11" t="s">
        <v>475</v>
      </c>
      <c r="C419" s="22"/>
      <c r="D419" s="12">
        <v>9.25</v>
      </c>
      <c r="E419" s="11">
        <f t="shared" si="10"/>
        <v>3.5919136739364865</v>
      </c>
    </row>
    <row r="420" spans="1:107" x14ac:dyDescent="0.25">
      <c r="A420" s="14"/>
      <c r="B420" s="9" t="s">
        <v>606</v>
      </c>
      <c r="C420" s="22"/>
      <c r="D420" s="10">
        <v>9.5299999999999994</v>
      </c>
      <c r="E420" s="9">
        <f t="shared" si="10"/>
        <v>3.7006418716340232</v>
      </c>
    </row>
    <row r="421" spans="1:107" x14ac:dyDescent="0.25">
      <c r="A421" s="14"/>
      <c r="B421" s="11" t="s">
        <v>276</v>
      </c>
      <c r="C421" s="22"/>
      <c r="D421" s="12">
        <v>9.82</v>
      </c>
      <c r="E421" s="11">
        <f t="shared" si="10"/>
        <v>3.8132532192493298</v>
      </c>
    </row>
    <row r="422" spans="1:107" x14ac:dyDescent="0.25">
      <c r="A422" s="14"/>
      <c r="B422" s="9" t="s">
        <v>607</v>
      </c>
      <c r="C422" s="22"/>
      <c r="D422" s="10">
        <v>10</v>
      </c>
      <c r="E422" s="9">
        <f t="shared" si="10"/>
        <v>3.8831499177691748</v>
      </c>
    </row>
    <row r="423" spans="1:107" x14ac:dyDescent="0.25">
      <c r="A423" s="14"/>
      <c r="B423" s="11" t="s">
        <v>277</v>
      </c>
      <c r="C423" s="22"/>
      <c r="D423" s="12">
        <v>10.15</v>
      </c>
      <c r="E423" s="11">
        <f t="shared" si="10"/>
        <v>3.9413971665357126</v>
      </c>
    </row>
    <row r="424" spans="1:107" x14ac:dyDescent="0.25">
      <c r="A424" s="14"/>
      <c r="B424" s="9" t="s">
        <v>608</v>
      </c>
      <c r="C424" s="22"/>
      <c r="D424" s="10">
        <v>10.25</v>
      </c>
      <c r="E424" s="9">
        <f t="shared" si="10"/>
        <v>3.9802286657134043</v>
      </c>
    </row>
    <row r="425" spans="1:107" x14ac:dyDescent="0.25">
      <c r="A425" s="14"/>
      <c r="B425" s="11" t="s">
        <v>278</v>
      </c>
      <c r="C425" s="22"/>
      <c r="D425" s="12">
        <v>10.38</v>
      </c>
      <c r="E425" s="11">
        <f t="shared" si="10"/>
        <v>4.0307096146444037</v>
      </c>
    </row>
    <row r="426" spans="1:107" x14ac:dyDescent="0.25">
      <c r="A426" s="14"/>
      <c r="B426" s="9" t="s">
        <v>609</v>
      </c>
      <c r="C426" s="22"/>
      <c r="D426" s="10">
        <v>10.46</v>
      </c>
      <c r="E426" s="9">
        <f t="shared" si="10"/>
        <v>4.061774813986557</v>
      </c>
    </row>
    <row r="427" spans="1:107" x14ac:dyDescent="0.25">
      <c r="A427" s="14"/>
      <c r="B427" s="11" t="s">
        <v>279</v>
      </c>
      <c r="C427" s="22"/>
      <c r="D427" s="12">
        <v>10.66</v>
      </c>
      <c r="E427" s="11">
        <f t="shared" si="10"/>
        <v>4.1394378123419404</v>
      </c>
    </row>
    <row r="428" spans="1:107" x14ac:dyDescent="0.25">
      <c r="A428" s="14"/>
      <c r="B428" s="9" t="s">
        <v>610</v>
      </c>
      <c r="C428" s="22"/>
      <c r="D428" s="10">
        <v>10.76</v>
      </c>
      <c r="E428" s="9">
        <f t="shared" si="10"/>
        <v>4.1782693115196317</v>
      </c>
    </row>
    <row r="429" spans="1:107" x14ac:dyDescent="0.25">
      <c r="A429" s="14"/>
      <c r="B429" s="11" t="s">
        <v>280</v>
      </c>
      <c r="C429" s="22"/>
      <c r="D429" s="12">
        <v>10.95</v>
      </c>
      <c r="E429" s="11">
        <f t="shared" si="10"/>
        <v>4.2520491599572461</v>
      </c>
    </row>
    <row r="430" spans="1:107" x14ac:dyDescent="0.25">
      <c r="A430" s="14"/>
      <c r="B430" s="9" t="s">
        <v>611</v>
      </c>
      <c r="C430" s="22"/>
      <c r="D430" s="10">
        <v>11.29</v>
      </c>
      <c r="E430" s="9">
        <f t="shared" si="10"/>
        <v>4.3840762571613983</v>
      </c>
    </row>
    <row r="431" spans="1:107" s="3" customFormat="1" x14ac:dyDescent="0.25">
      <c r="A431" s="14"/>
      <c r="B431" s="11" t="s">
        <v>448</v>
      </c>
      <c r="C431" s="22"/>
      <c r="D431" s="12">
        <v>11.76</v>
      </c>
      <c r="E431" s="11">
        <f t="shared" si="10"/>
        <v>4.5665843032965494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</row>
    <row r="432" spans="1:107" x14ac:dyDescent="0.25">
      <c r="A432" s="14"/>
      <c r="B432" s="9" t="s">
        <v>612</v>
      </c>
      <c r="C432" s="22"/>
      <c r="D432" s="10">
        <v>11.89</v>
      </c>
      <c r="E432" s="9">
        <f t="shared" si="10"/>
        <v>4.6170652522275493</v>
      </c>
    </row>
    <row r="433" spans="1:5" x14ac:dyDescent="0.25">
      <c r="A433" s="14"/>
      <c r="B433" s="11" t="s">
        <v>281</v>
      </c>
      <c r="C433" s="22"/>
      <c r="D433" s="12">
        <v>11.99</v>
      </c>
      <c r="E433" s="11">
        <f t="shared" si="10"/>
        <v>4.6558967514052405</v>
      </c>
    </row>
    <row r="434" spans="1:5" x14ac:dyDescent="0.25">
      <c r="A434" s="14"/>
      <c r="B434" s="9" t="s">
        <v>613</v>
      </c>
      <c r="C434" s="22"/>
      <c r="D434" s="10">
        <v>12.08</v>
      </c>
      <c r="E434" s="9">
        <f t="shared" si="10"/>
        <v>4.6908451006651628</v>
      </c>
    </row>
    <row r="435" spans="1:5" x14ac:dyDescent="0.25">
      <c r="A435" s="14"/>
      <c r="B435" s="11" t="s">
        <v>282</v>
      </c>
      <c r="C435" s="22"/>
      <c r="D435" s="12">
        <v>12.33</v>
      </c>
      <c r="E435" s="11">
        <f t="shared" si="10"/>
        <v>4.7879238486093927</v>
      </c>
    </row>
    <row r="436" spans="1:5" x14ac:dyDescent="0.25">
      <c r="A436" s="14"/>
      <c r="B436" s="9" t="s">
        <v>614</v>
      </c>
      <c r="C436" s="22"/>
      <c r="D436" s="10">
        <v>12.46</v>
      </c>
      <c r="E436" s="9">
        <f t="shared" si="10"/>
        <v>4.8384047975403917</v>
      </c>
    </row>
    <row r="437" spans="1:5" x14ac:dyDescent="0.25">
      <c r="A437" s="14"/>
      <c r="B437" s="11" t="s">
        <v>283</v>
      </c>
      <c r="C437" s="22"/>
      <c r="D437" s="12">
        <v>12.53</v>
      </c>
      <c r="E437" s="11">
        <f t="shared" si="10"/>
        <v>4.8655868469647761</v>
      </c>
    </row>
    <row r="438" spans="1:5" x14ac:dyDescent="0.25">
      <c r="A438" s="14"/>
      <c r="B438" s="9" t="s">
        <v>615</v>
      </c>
      <c r="C438" s="22"/>
      <c r="D438" s="10">
        <v>12.65</v>
      </c>
      <c r="E438" s="9">
        <f t="shared" si="10"/>
        <v>4.9121846459780061</v>
      </c>
    </row>
    <row r="439" spans="1:5" x14ac:dyDescent="0.25">
      <c r="A439" s="14"/>
      <c r="B439" s="11" t="s">
        <v>284</v>
      </c>
      <c r="C439" s="22"/>
      <c r="D439" s="12">
        <v>12.95</v>
      </c>
      <c r="E439" s="11">
        <f t="shared" si="10"/>
        <v>5.0286791435110807</v>
      </c>
    </row>
    <row r="440" spans="1:5" x14ac:dyDescent="0.25">
      <c r="A440" s="14"/>
      <c r="B440" s="9" t="s">
        <v>616</v>
      </c>
      <c r="C440" s="22"/>
      <c r="D440" s="10">
        <v>13.02</v>
      </c>
      <c r="E440" s="9">
        <f t="shared" si="10"/>
        <v>5.0558611929354651</v>
      </c>
    </row>
    <row r="441" spans="1:5" x14ac:dyDescent="0.25">
      <c r="A441" s="14"/>
      <c r="B441" s="11" t="s">
        <v>285</v>
      </c>
      <c r="C441" s="22"/>
      <c r="D441" s="12">
        <v>13.21</v>
      </c>
      <c r="E441" s="11">
        <f t="shared" si="10"/>
        <v>5.1296410413730804</v>
      </c>
    </row>
    <row r="442" spans="1:5" x14ac:dyDescent="0.25">
      <c r="A442" s="14"/>
      <c r="B442" s="9" t="s">
        <v>617</v>
      </c>
      <c r="C442" s="22"/>
      <c r="D442" s="10">
        <v>13.31</v>
      </c>
      <c r="E442" s="9">
        <f t="shared" si="10"/>
        <v>5.1684725405507717</v>
      </c>
    </row>
    <row r="443" spans="1:5" x14ac:dyDescent="0.25">
      <c r="A443" s="14"/>
      <c r="B443" s="11" t="s">
        <v>286</v>
      </c>
      <c r="C443" s="22"/>
      <c r="D443" s="12">
        <v>13.4</v>
      </c>
      <c r="E443" s="11">
        <f t="shared" si="10"/>
        <v>5.203420889810694</v>
      </c>
    </row>
    <row r="444" spans="1:5" x14ac:dyDescent="0.25">
      <c r="A444" s="14"/>
      <c r="B444" s="9" t="s">
        <v>618</v>
      </c>
      <c r="C444" s="22"/>
      <c r="D444" s="10">
        <v>13.59</v>
      </c>
      <c r="E444" s="9">
        <f t="shared" si="10"/>
        <v>5.2772007382483084</v>
      </c>
    </row>
    <row r="445" spans="1:5" x14ac:dyDescent="0.25">
      <c r="A445" s="14"/>
      <c r="B445" s="11" t="s">
        <v>287</v>
      </c>
      <c r="C445" s="22"/>
      <c r="D445" s="12">
        <v>13.78</v>
      </c>
      <c r="E445" s="11">
        <f t="shared" si="10"/>
        <v>5.3509805866859228</v>
      </c>
    </row>
    <row r="446" spans="1:5" x14ac:dyDescent="0.25">
      <c r="A446" s="14"/>
      <c r="B446" s="9" t="s">
        <v>619</v>
      </c>
      <c r="C446" s="22"/>
      <c r="D446" s="10">
        <v>13.93</v>
      </c>
      <c r="E446" s="9">
        <f t="shared" si="10"/>
        <v>5.4092278354524606</v>
      </c>
    </row>
    <row r="447" spans="1:5" x14ac:dyDescent="0.25">
      <c r="A447" s="14"/>
      <c r="B447" s="11" t="s">
        <v>288</v>
      </c>
      <c r="C447" s="22"/>
      <c r="D447" s="12">
        <v>14.02</v>
      </c>
      <c r="E447" s="11">
        <f t="shared" si="10"/>
        <v>5.4441761847123828</v>
      </c>
    </row>
    <row r="448" spans="1:5" x14ac:dyDescent="0.25">
      <c r="A448" s="14"/>
      <c r="B448" s="9" t="s">
        <v>620</v>
      </c>
      <c r="C448" s="22"/>
      <c r="D448" s="10">
        <v>14.12</v>
      </c>
      <c r="E448" s="9">
        <f t="shared" ref="E448:E511" si="11">D448/(20.48/7.95269103159127)</f>
        <v>5.4830076838900741</v>
      </c>
    </row>
    <row r="449" spans="1:5" x14ac:dyDescent="0.25">
      <c r="A449" s="14"/>
      <c r="B449" s="11" t="s">
        <v>476</v>
      </c>
      <c r="C449" s="22"/>
      <c r="D449" s="12">
        <v>14.21</v>
      </c>
      <c r="E449" s="11">
        <f t="shared" si="11"/>
        <v>5.5179560331499973</v>
      </c>
    </row>
    <row r="450" spans="1:5" x14ac:dyDescent="0.25">
      <c r="A450" s="14"/>
      <c r="B450" s="9" t="s">
        <v>621</v>
      </c>
      <c r="C450" s="22"/>
      <c r="D450" s="10">
        <v>14.23</v>
      </c>
      <c r="E450" s="9">
        <f t="shared" si="11"/>
        <v>5.5257223329855361</v>
      </c>
    </row>
    <row r="451" spans="1:5" x14ac:dyDescent="0.25">
      <c r="A451" s="14"/>
      <c r="B451" s="11" t="s">
        <v>289</v>
      </c>
      <c r="C451" s="22"/>
      <c r="D451" s="12">
        <v>14.38</v>
      </c>
      <c r="E451" s="11">
        <f t="shared" si="11"/>
        <v>5.5839695817520738</v>
      </c>
    </row>
    <row r="452" spans="1:5" x14ac:dyDescent="0.25">
      <c r="A452" s="14"/>
      <c r="B452" s="9" t="s">
        <v>622</v>
      </c>
      <c r="C452" s="22"/>
      <c r="D452" s="10">
        <v>14.44</v>
      </c>
      <c r="E452" s="9">
        <f t="shared" si="11"/>
        <v>5.6072684812586884</v>
      </c>
    </row>
    <row r="453" spans="1:5" x14ac:dyDescent="0.25">
      <c r="A453" s="14"/>
      <c r="B453" s="11" t="s">
        <v>290</v>
      </c>
      <c r="C453" s="22"/>
      <c r="D453" s="12">
        <v>14.46</v>
      </c>
      <c r="E453" s="11">
        <f t="shared" si="11"/>
        <v>5.6150347810942272</v>
      </c>
    </row>
    <row r="454" spans="1:5" x14ac:dyDescent="0.25">
      <c r="A454" s="14"/>
      <c r="B454" s="9" t="s">
        <v>623</v>
      </c>
      <c r="C454" s="22"/>
      <c r="D454" s="10">
        <v>14.5</v>
      </c>
      <c r="E454" s="9">
        <f t="shared" si="11"/>
        <v>5.6305673807653029</v>
      </c>
    </row>
    <row r="455" spans="1:5" x14ac:dyDescent="0.25">
      <c r="A455" s="14"/>
      <c r="B455" s="11" t="s">
        <v>291</v>
      </c>
      <c r="C455" s="22"/>
      <c r="D455" s="12">
        <v>14.53</v>
      </c>
      <c r="E455" s="11">
        <f t="shared" si="11"/>
        <v>5.6422168305186107</v>
      </c>
    </row>
    <row r="456" spans="1:5" x14ac:dyDescent="0.25">
      <c r="A456" s="14"/>
      <c r="B456" s="9" t="s">
        <v>494</v>
      </c>
      <c r="C456" s="22"/>
      <c r="D456" s="10">
        <v>14.74</v>
      </c>
      <c r="E456" s="9">
        <f t="shared" si="11"/>
        <v>5.7237629787917639</v>
      </c>
    </row>
    <row r="457" spans="1:5" x14ac:dyDescent="0.25">
      <c r="A457" s="14"/>
      <c r="B457" s="11" t="s">
        <v>292</v>
      </c>
      <c r="C457" s="22"/>
      <c r="D457" s="12">
        <v>14.99</v>
      </c>
      <c r="E457" s="11">
        <f t="shared" si="11"/>
        <v>5.8208417267359929</v>
      </c>
    </row>
    <row r="458" spans="1:5" x14ac:dyDescent="0.25">
      <c r="A458" s="14"/>
      <c r="B458" s="9" t="s">
        <v>624</v>
      </c>
      <c r="C458" s="22"/>
      <c r="D458" s="10">
        <v>15.19</v>
      </c>
      <c r="E458" s="9">
        <f t="shared" si="11"/>
        <v>5.8985047250913762</v>
      </c>
    </row>
    <row r="459" spans="1:5" x14ac:dyDescent="0.25">
      <c r="A459" s="14"/>
      <c r="B459" s="11" t="s">
        <v>293</v>
      </c>
      <c r="C459" s="22"/>
      <c r="D459" s="12">
        <v>15.33</v>
      </c>
      <c r="E459" s="11">
        <f t="shared" si="11"/>
        <v>5.952868823940145</v>
      </c>
    </row>
    <row r="460" spans="1:5" x14ac:dyDescent="0.25">
      <c r="A460" s="14"/>
      <c r="B460" s="9" t="s">
        <v>625</v>
      </c>
      <c r="C460" s="22"/>
      <c r="D460" s="10">
        <v>15.53</v>
      </c>
      <c r="E460" s="9">
        <f t="shared" si="11"/>
        <v>6.0305318222955284</v>
      </c>
    </row>
    <row r="461" spans="1:5" x14ac:dyDescent="0.25">
      <c r="A461" s="14"/>
      <c r="B461" s="11" t="s">
        <v>295</v>
      </c>
      <c r="C461" s="22"/>
      <c r="D461" s="12">
        <v>15.7</v>
      </c>
      <c r="E461" s="11">
        <f t="shared" si="11"/>
        <v>6.0965453708976041</v>
      </c>
    </row>
    <row r="462" spans="1:5" x14ac:dyDescent="0.25">
      <c r="A462" s="14"/>
      <c r="B462" s="9" t="s">
        <v>626</v>
      </c>
      <c r="C462" s="22"/>
      <c r="D462" s="10">
        <v>15.87</v>
      </c>
      <c r="E462" s="9">
        <f t="shared" si="11"/>
        <v>6.1625589194996797</v>
      </c>
    </row>
    <row r="463" spans="1:5" x14ac:dyDescent="0.25">
      <c r="A463" s="14"/>
      <c r="B463" s="11" t="s">
        <v>296</v>
      </c>
      <c r="C463" s="22"/>
      <c r="D463" s="12">
        <v>16.100000000000001</v>
      </c>
      <c r="E463" s="11">
        <f t="shared" si="11"/>
        <v>6.2518713676083717</v>
      </c>
    </row>
    <row r="464" spans="1:5" x14ac:dyDescent="0.25">
      <c r="A464" s="14"/>
      <c r="B464" s="9" t="s">
        <v>627</v>
      </c>
      <c r="C464" s="22"/>
      <c r="D464" s="10">
        <v>16.309999999999999</v>
      </c>
      <c r="E464" s="9">
        <f t="shared" si="11"/>
        <v>6.3334175158815231</v>
      </c>
    </row>
    <row r="465" spans="1:5" x14ac:dyDescent="0.25">
      <c r="A465" s="14"/>
      <c r="B465" s="11" t="s">
        <v>297</v>
      </c>
      <c r="C465" s="22"/>
      <c r="D465" s="12">
        <v>16.52</v>
      </c>
      <c r="E465" s="11">
        <f t="shared" si="11"/>
        <v>6.4149636641546763</v>
      </c>
    </row>
    <row r="466" spans="1:5" x14ac:dyDescent="0.25">
      <c r="A466" s="14"/>
      <c r="B466" s="9" t="s">
        <v>628</v>
      </c>
      <c r="C466" s="22"/>
      <c r="D466" s="10">
        <v>16.690000000000001</v>
      </c>
      <c r="E466" s="9">
        <f t="shared" si="11"/>
        <v>6.4809772127567529</v>
      </c>
    </row>
    <row r="467" spans="1:5" x14ac:dyDescent="0.25">
      <c r="A467" s="14"/>
      <c r="B467" s="11" t="s">
        <v>298</v>
      </c>
      <c r="C467" s="22"/>
      <c r="D467" s="12">
        <v>16.89</v>
      </c>
      <c r="E467" s="11">
        <f t="shared" si="11"/>
        <v>6.5586402111121362</v>
      </c>
    </row>
    <row r="468" spans="1:5" x14ac:dyDescent="0.25">
      <c r="A468" s="14"/>
      <c r="B468" s="9" t="s">
        <v>629</v>
      </c>
      <c r="C468" s="22"/>
      <c r="D468" s="10">
        <v>17.04</v>
      </c>
      <c r="E468" s="9">
        <f t="shared" si="11"/>
        <v>6.6168874598786731</v>
      </c>
    </row>
    <row r="469" spans="1:5" x14ac:dyDescent="0.25">
      <c r="A469" s="14"/>
      <c r="B469" s="11" t="s">
        <v>299</v>
      </c>
      <c r="C469" s="22"/>
      <c r="D469" s="12">
        <v>17.27</v>
      </c>
      <c r="E469" s="11">
        <f t="shared" si="11"/>
        <v>6.7061999079873642</v>
      </c>
    </row>
    <row r="470" spans="1:5" x14ac:dyDescent="0.25">
      <c r="A470" s="14"/>
      <c r="B470" s="9" t="s">
        <v>630</v>
      </c>
      <c r="C470" s="22"/>
      <c r="D470" s="10">
        <v>17.52</v>
      </c>
      <c r="E470" s="9">
        <f t="shared" si="11"/>
        <v>6.8032786559315941</v>
      </c>
    </row>
    <row r="471" spans="1:5" x14ac:dyDescent="0.25">
      <c r="A471" s="14"/>
      <c r="B471" s="11" t="s">
        <v>300</v>
      </c>
      <c r="C471" s="22"/>
      <c r="D471" s="12">
        <v>17.63</v>
      </c>
      <c r="E471" s="11">
        <f t="shared" si="11"/>
        <v>6.8459933050270543</v>
      </c>
    </row>
    <row r="472" spans="1:5" x14ac:dyDescent="0.25">
      <c r="A472" s="14"/>
      <c r="B472" s="9" t="s">
        <v>631</v>
      </c>
      <c r="C472" s="22"/>
      <c r="D472" s="10">
        <v>17.84</v>
      </c>
      <c r="E472" s="9">
        <f t="shared" si="11"/>
        <v>6.9275394533002075</v>
      </c>
    </row>
    <row r="473" spans="1:5" x14ac:dyDescent="0.25">
      <c r="A473" s="14"/>
      <c r="B473" s="11" t="s">
        <v>301</v>
      </c>
      <c r="C473" s="22"/>
      <c r="D473" s="12">
        <v>17.989999999999998</v>
      </c>
      <c r="E473" s="11">
        <f t="shared" si="11"/>
        <v>6.9857867020667443</v>
      </c>
    </row>
    <row r="474" spans="1:5" x14ac:dyDescent="0.25">
      <c r="A474" s="14"/>
      <c r="B474" s="9" t="s">
        <v>632</v>
      </c>
      <c r="C474" s="22"/>
      <c r="D474" s="10">
        <v>18.12</v>
      </c>
      <c r="E474" s="9">
        <f t="shared" si="11"/>
        <v>7.0362676509977451</v>
      </c>
    </row>
    <row r="475" spans="1:5" x14ac:dyDescent="0.25">
      <c r="A475" s="14"/>
      <c r="B475" s="11" t="s">
        <v>302</v>
      </c>
      <c r="C475" s="22"/>
      <c r="D475" s="12">
        <v>18.309999999999999</v>
      </c>
      <c r="E475" s="11">
        <f t="shared" si="11"/>
        <v>7.1100474994353586</v>
      </c>
    </row>
    <row r="476" spans="1:5" x14ac:dyDescent="0.25">
      <c r="A476" s="14"/>
      <c r="B476" s="9" t="s">
        <v>633</v>
      </c>
      <c r="C476" s="22"/>
      <c r="D476" s="10">
        <v>18.46</v>
      </c>
      <c r="E476" s="9">
        <f t="shared" si="11"/>
        <v>7.1682947482018964</v>
      </c>
    </row>
    <row r="477" spans="1:5" x14ac:dyDescent="0.25">
      <c r="A477" s="14"/>
      <c r="B477" s="11" t="s">
        <v>303</v>
      </c>
      <c r="C477" s="22"/>
      <c r="D477" s="12">
        <v>18.59</v>
      </c>
      <c r="E477" s="11">
        <f t="shared" si="11"/>
        <v>7.2187756971328954</v>
      </c>
    </row>
    <row r="478" spans="1:5" x14ac:dyDescent="0.25">
      <c r="A478" s="14"/>
      <c r="B478" s="9" t="s">
        <v>634</v>
      </c>
      <c r="C478" s="22"/>
      <c r="D478" s="10">
        <v>18.71</v>
      </c>
      <c r="E478" s="9">
        <f t="shared" si="11"/>
        <v>7.2653734961461263</v>
      </c>
    </row>
    <row r="479" spans="1:5" x14ac:dyDescent="0.25">
      <c r="A479" s="14"/>
      <c r="B479" s="11" t="s">
        <v>304</v>
      </c>
      <c r="C479" s="22"/>
      <c r="D479" s="12">
        <v>18.78</v>
      </c>
      <c r="E479" s="11">
        <f t="shared" si="11"/>
        <v>7.2925555455705107</v>
      </c>
    </row>
    <row r="480" spans="1:5" x14ac:dyDescent="0.25">
      <c r="A480" s="14"/>
      <c r="B480" s="9" t="s">
        <v>477</v>
      </c>
      <c r="C480" s="22"/>
      <c r="D480" s="10">
        <v>18.88</v>
      </c>
      <c r="E480" s="9">
        <f t="shared" si="11"/>
        <v>7.331387044748201</v>
      </c>
    </row>
    <row r="481" spans="1:107" x14ac:dyDescent="0.25">
      <c r="A481" s="14"/>
      <c r="B481" s="11" t="s">
        <v>305</v>
      </c>
      <c r="C481" s="22"/>
      <c r="D481" s="12">
        <v>19.100000000000001</v>
      </c>
      <c r="E481" s="11">
        <f t="shared" si="11"/>
        <v>7.4168163429391241</v>
      </c>
    </row>
    <row r="482" spans="1:107" x14ac:dyDescent="0.25">
      <c r="A482" s="14"/>
      <c r="B482" s="9" t="s">
        <v>635</v>
      </c>
      <c r="C482" s="22"/>
      <c r="D482" s="10">
        <v>19.350000000000001</v>
      </c>
      <c r="E482" s="9">
        <f t="shared" si="11"/>
        <v>7.5138950908833539</v>
      </c>
    </row>
    <row r="483" spans="1:107" x14ac:dyDescent="0.25">
      <c r="A483" s="14"/>
      <c r="B483" s="11" t="s">
        <v>306</v>
      </c>
      <c r="C483" s="22"/>
      <c r="D483" s="12">
        <v>19.61</v>
      </c>
      <c r="E483" s="11">
        <f t="shared" si="11"/>
        <v>7.614856988745351</v>
      </c>
    </row>
    <row r="484" spans="1:107" x14ac:dyDescent="0.25">
      <c r="A484" s="14"/>
      <c r="B484" s="9" t="s">
        <v>636</v>
      </c>
      <c r="C484" s="22"/>
      <c r="D484" s="10">
        <v>20.05</v>
      </c>
      <c r="E484" s="9">
        <f t="shared" si="11"/>
        <v>7.7857155851271953</v>
      </c>
    </row>
    <row r="485" spans="1:107" s="3" customFormat="1" x14ac:dyDescent="0.25">
      <c r="A485" s="14"/>
      <c r="B485" s="11" t="s">
        <v>449</v>
      </c>
      <c r="C485" s="22"/>
      <c r="D485" s="12">
        <v>20.48</v>
      </c>
      <c r="E485" s="11">
        <f t="shared" si="11"/>
        <v>7.9526910315912698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</row>
    <row r="486" spans="1:107" x14ac:dyDescent="0.25">
      <c r="A486" s="14"/>
      <c r="B486" s="9" t="s">
        <v>637</v>
      </c>
      <c r="C486" s="22"/>
      <c r="D486" s="10">
        <v>21.1</v>
      </c>
      <c r="E486" s="9">
        <f t="shared" si="11"/>
        <v>8.1934463264929587</v>
      </c>
    </row>
    <row r="487" spans="1:107" x14ac:dyDescent="0.25">
      <c r="A487" s="14"/>
      <c r="B487" s="11" t="s">
        <v>307</v>
      </c>
      <c r="C487" s="22"/>
      <c r="D487" s="12">
        <v>21.42</v>
      </c>
      <c r="E487" s="11">
        <f t="shared" si="11"/>
        <v>8.3177071238615721</v>
      </c>
    </row>
    <row r="488" spans="1:107" x14ac:dyDescent="0.25">
      <c r="A488" s="14"/>
      <c r="B488" s="9" t="s">
        <v>638</v>
      </c>
      <c r="C488" s="22"/>
      <c r="D488" s="10">
        <v>21.97</v>
      </c>
      <c r="E488" s="9">
        <f t="shared" si="11"/>
        <v>8.5312803693388766</v>
      </c>
    </row>
    <row r="489" spans="1:107" x14ac:dyDescent="0.25">
      <c r="A489" s="14"/>
      <c r="B489" s="11" t="s">
        <v>308</v>
      </c>
      <c r="C489" s="22"/>
      <c r="D489" s="12">
        <v>22.37</v>
      </c>
      <c r="E489" s="11">
        <f t="shared" si="11"/>
        <v>8.6866063660496433</v>
      </c>
    </row>
    <row r="490" spans="1:107" x14ac:dyDescent="0.25">
      <c r="A490" s="14"/>
      <c r="B490" s="9" t="s">
        <v>639</v>
      </c>
      <c r="C490" s="22"/>
      <c r="D490" s="10">
        <v>22.88</v>
      </c>
      <c r="E490" s="9">
        <f t="shared" si="11"/>
        <v>8.884647011855872</v>
      </c>
    </row>
    <row r="491" spans="1:107" x14ac:dyDescent="0.25">
      <c r="A491" s="14"/>
      <c r="B491" s="11" t="s">
        <v>309</v>
      </c>
      <c r="C491" s="22"/>
      <c r="D491" s="12">
        <v>23.31</v>
      </c>
      <c r="E491" s="11">
        <f t="shared" si="11"/>
        <v>9.0516224583199456</v>
      </c>
    </row>
    <row r="492" spans="1:107" x14ac:dyDescent="0.25">
      <c r="A492" s="14"/>
      <c r="B492" s="9" t="s">
        <v>640</v>
      </c>
      <c r="C492" s="22"/>
      <c r="D492" s="10">
        <v>23.76</v>
      </c>
      <c r="E492" s="9">
        <f t="shared" si="11"/>
        <v>9.2263642046195589</v>
      </c>
    </row>
    <row r="493" spans="1:107" x14ac:dyDescent="0.25">
      <c r="A493" s="14"/>
      <c r="B493" s="11" t="s">
        <v>310</v>
      </c>
      <c r="C493" s="22"/>
      <c r="D493" s="12">
        <v>24.12</v>
      </c>
      <c r="E493" s="11">
        <f t="shared" si="11"/>
        <v>9.3661576016592498</v>
      </c>
    </row>
    <row r="494" spans="1:107" x14ac:dyDescent="0.25">
      <c r="A494" s="14"/>
      <c r="B494" s="9" t="s">
        <v>641</v>
      </c>
      <c r="C494" s="22"/>
      <c r="D494" s="10">
        <v>24.61</v>
      </c>
      <c r="E494" s="9">
        <f t="shared" si="11"/>
        <v>9.5564319476299389</v>
      </c>
    </row>
    <row r="495" spans="1:107" x14ac:dyDescent="0.25">
      <c r="A495" s="14"/>
      <c r="B495" s="11" t="s">
        <v>478</v>
      </c>
      <c r="C495" s="22"/>
      <c r="D495" s="12">
        <v>24.88</v>
      </c>
      <c r="E495" s="11">
        <f t="shared" si="11"/>
        <v>9.6612769954097057</v>
      </c>
    </row>
    <row r="496" spans="1:107" x14ac:dyDescent="0.25">
      <c r="A496" s="14"/>
      <c r="B496" s="9" t="s">
        <v>642</v>
      </c>
      <c r="C496" s="22"/>
      <c r="D496" s="10">
        <v>25.2</v>
      </c>
      <c r="E496" s="9">
        <f t="shared" si="11"/>
        <v>9.7855377927783191</v>
      </c>
    </row>
    <row r="497" spans="1:5" x14ac:dyDescent="0.25">
      <c r="A497" s="14"/>
      <c r="B497" s="11" t="s">
        <v>311</v>
      </c>
      <c r="C497" s="22"/>
      <c r="D497" s="12">
        <v>25.48</v>
      </c>
      <c r="E497" s="11">
        <f t="shared" si="11"/>
        <v>9.8942659904758568</v>
      </c>
    </row>
    <row r="498" spans="1:5" x14ac:dyDescent="0.25">
      <c r="A498" s="14"/>
      <c r="B498" s="9" t="s">
        <v>643</v>
      </c>
      <c r="C498" s="22"/>
      <c r="D498" s="10">
        <v>25.86</v>
      </c>
      <c r="E498" s="9">
        <f t="shared" si="11"/>
        <v>10.041825687351086</v>
      </c>
    </row>
    <row r="499" spans="1:5" x14ac:dyDescent="0.25">
      <c r="A499" s="14"/>
      <c r="B499" s="11" t="s">
        <v>312</v>
      </c>
      <c r="C499" s="22"/>
      <c r="D499" s="12">
        <v>26.43</v>
      </c>
      <c r="E499" s="11">
        <f t="shared" si="11"/>
        <v>10.263165232663928</v>
      </c>
    </row>
    <row r="500" spans="1:5" x14ac:dyDescent="0.25">
      <c r="A500" s="14"/>
      <c r="B500" s="9" t="s">
        <v>644</v>
      </c>
      <c r="C500" s="22"/>
      <c r="D500" s="10">
        <v>26.8</v>
      </c>
      <c r="E500" s="9">
        <f t="shared" si="11"/>
        <v>10.406841779621388</v>
      </c>
    </row>
    <row r="501" spans="1:5" x14ac:dyDescent="0.25">
      <c r="A501" s="14"/>
      <c r="B501" s="11" t="s">
        <v>479</v>
      </c>
      <c r="C501" s="22"/>
      <c r="D501" s="12">
        <v>27.18</v>
      </c>
      <c r="E501" s="11">
        <f t="shared" si="11"/>
        <v>10.554401476496617</v>
      </c>
    </row>
    <row r="502" spans="1:5" x14ac:dyDescent="0.25">
      <c r="A502" s="14"/>
      <c r="B502" s="9" t="s">
        <v>645</v>
      </c>
      <c r="C502" s="22"/>
      <c r="D502" s="10">
        <v>27.94</v>
      </c>
      <c r="E502" s="9">
        <f t="shared" si="11"/>
        <v>10.849520870247074</v>
      </c>
    </row>
    <row r="503" spans="1:5" x14ac:dyDescent="0.25">
      <c r="A503" s="14"/>
      <c r="B503" s="11" t="s">
        <v>313</v>
      </c>
      <c r="C503" s="22"/>
      <c r="D503" s="12">
        <v>28.5</v>
      </c>
      <c r="E503" s="11">
        <f t="shared" si="11"/>
        <v>11.066977265642148</v>
      </c>
    </row>
    <row r="504" spans="1:5" x14ac:dyDescent="0.25">
      <c r="A504" s="14"/>
      <c r="B504" s="9" t="s">
        <v>646</v>
      </c>
      <c r="C504" s="22"/>
      <c r="D504" s="10">
        <v>29.07</v>
      </c>
      <c r="E504" s="9">
        <f t="shared" si="11"/>
        <v>11.28831681095499</v>
      </c>
    </row>
    <row r="505" spans="1:5" x14ac:dyDescent="0.25">
      <c r="A505" s="14"/>
      <c r="B505" s="11" t="s">
        <v>314</v>
      </c>
      <c r="C505" s="22"/>
      <c r="D505" s="12">
        <v>29.63</v>
      </c>
      <c r="E505" s="11">
        <f t="shared" si="11"/>
        <v>11.505773206350064</v>
      </c>
    </row>
    <row r="506" spans="1:5" x14ac:dyDescent="0.25">
      <c r="A506" s="14"/>
      <c r="B506" s="9" t="s">
        <v>647</v>
      </c>
      <c r="C506" s="22"/>
      <c r="D506" s="10">
        <v>30.39</v>
      </c>
      <c r="E506" s="9">
        <f t="shared" si="11"/>
        <v>11.800892600100521</v>
      </c>
    </row>
    <row r="507" spans="1:5" x14ac:dyDescent="0.25">
      <c r="A507" s="14"/>
      <c r="B507" s="11" t="s">
        <v>315</v>
      </c>
      <c r="C507" s="22"/>
      <c r="D507" s="12">
        <v>30.77</v>
      </c>
      <c r="E507" s="11">
        <f t="shared" si="11"/>
        <v>11.94845229697575</v>
      </c>
    </row>
    <row r="508" spans="1:5" x14ac:dyDescent="0.25">
      <c r="A508" s="14"/>
      <c r="B508" s="9" t="s">
        <v>648</v>
      </c>
      <c r="C508" s="22"/>
      <c r="D508" s="10">
        <v>31.71</v>
      </c>
      <c r="E508" s="9">
        <f t="shared" si="11"/>
        <v>12.313468389246053</v>
      </c>
    </row>
    <row r="509" spans="1:5" x14ac:dyDescent="0.25">
      <c r="A509" s="14"/>
      <c r="B509" s="11" t="s">
        <v>316</v>
      </c>
      <c r="C509" s="22"/>
      <c r="D509" s="12">
        <v>31.9</v>
      </c>
      <c r="E509" s="11">
        <f t="shared" si="11"/>
        <v>12.387248237683666</v>
      </c>
    </row>
    <row r="510" spans="1:5" x14ac:dyDescent="0.25">
      <c r="A510" s="14"/>
      <c r="B510" s="9" t="s">
        <v>649</v>
      </c>
      <c r="C510" s="22"/>
      <c r="D510" s="10">
        <v>32.28</v>
      </c>
      <c r="E510" s="9">
        <f t="shared" si="11"/>
        <v>12.534807934558897</v>
      </c>
    </row>
    <row r="511" spans="1:5" x14ac:dyDescent="0.25">
      <c r="A511" s="14"/>
      <c r="B511" s="11" t="s">
        <v>317</v>
      </c>
      <c r="C511" s="22"/>
      <c r="D511" s="12">
        <v>32.840000000000003</v>
      </c>
      <c r="E511" s="11">
        <f t="shared" si="11"/>
        <v>12.75226432995397</v>
      </c>
    </row>
    <row r="512" spans="1:5" x14ac:dyDescent="0.25">
      <c r="A512" s="14"/>
      <c r="B512" s="9" t="s">
        <v>650</v>
      </c>
      <c r="C512" s="22"/>
      <c r="D512" s="10">
        <v>33.409999999999997</v>
      </c>
      <c r="E512" s="9">
        <f t="shared" ref="E512:E575" si="12">D512/(20.48/7.95269103159127)</f>
        <v>12.973603875266811</v>
      </c>
    </row>
    <row r="513" spans="1:5" x14ac:dyDescent="0.25">
      <c r="A513" s="14"/>
      <c r="B513" s="11" t="s">
        <v>318</v>
      </c>
      <c r="C513" s="22"/>
      <c r="D513" s="12">
        <v>33.79</v>
      </c>
      <c r="E513" s="11">
        <f t="shared" si="12"/>
        <v>13.121163572142041</v>
      </c>
    </row>
    <row r="514" spans="1:5" x14ac:dyDescent="0.25">
      <c r="A514" s="14"/>
      <c r="B514" s="9" t="s">
        <v>495</v>
      </c>
      <c r="C514" s="22"/>
      <c r="D514" s="10">
        <v>34.159999999999997</v>
      </c>
      <c r="E514" s="9">
        <f t="shared" si="12"/>
        <v>13.2648401190995</v>
      </c>
    </row>
    <row r="515" spans="1:5" x14ac:dyDescent="0.25">
      <c r="A515" s="14"/>
      <c r="B515" s="11" t="s">
        <v>319</v>
      </c>
      <c r="C515" s="22"/>
      <c r="D515" s="12">
        <v>34.54</v>
      </c>
      <c r="E515" s="11">
        <f t="shared" si="12"/>
        <v>13.412399815974728</v>
      </c>
    </row>
    <row r="516" spans="1:5" x14ac:dyDescent="0.25">
      <c r="A516" s="14"/>
      <c r="B516" s="9" t="s">
        <v>651</v>
      </c>
      <c r="C516" s="22"/>
      <c r="D516" s="10">
        <v>35.049999999999997</v>
      </c>
      <c r="E516" s="9">
        <f t="shared" si="12"/>
        <v>13.610440461780955</v>
      </c>
    </row>
    <row r="517" spans="1:5" x14ac:dyDescent="0.25">
      <c r="A517" s="14"/>
      <c r="B517" s="11" t="s">
        <v>320</v>
      </c>
      <c r="C517" s="22"/>
      <c r="D517" s="12">
        <v>35.299999999999997</v>
      </c>
      <c r="E517" s="11">
        <f t="shared" si="12"/>
        <v>13.707519209725186</v>
      </c>
    </row>
    <row r="518" spans="1:5" x14ac:dyDescent="0.25">
      <c r="A518" s="14"/>
      <c r="B518" s="9" t="s">
        <v>652</v>
      </c>
      <c r="C518" s="22"/>
      <c r="D518" s="10">
        <v>36.049999999999997</v>
      </c>
      <c r="E518" s="9">
        <f t="shared" si="12"/>
        <v>13.998755453557873</v>
      </c>
    </row>
    <row r="519" spans="1:5" x14ac:dyDescent="0.25">
      <c r="A519" s="14"/>
      <c r="B519" s="11" t="s">
        <v>321</v>
      </c>
      <c r="C519" s="22"/>
      <c r="D519" s="12">
        <v>36.619999999999997</v>
      </c>
      <c r="E519" s="11">
        <f t="shared" si="12"/>
        <v>14.220094998870717</v>
      </c>
    </row>
    <row r="520" spans="1:5" x14ac:dyDescent="0.25">
      <c r="A520" s="14"/>
      <c r="B520" s="9" t="s">
        <v>653</v>
      </c>
      <c r="C520" s="22"/>
      <c r="D520" s="10">
        <v>37.56</v>
      </c>
      <c r="E520" s="9">
        <f t="shared" si="12"/>
        <v>14.585111091141021</v>
      </c>
    </row>
    <row r="521" spans="1:5" x14ac:dyDescent="0.25">
      <c r="A521" s="14"/>
      <c r="B521" s="11" t="s">
        <v>322</v>
      </c>
      <c r="C521" s="22"/>
      <c r="D521" s="12">
        <v>38.32</v>
      </c>
      <c r="E521" s="11">
        <f t="shared" si="12"/>
        <v>14.880230484891477</v>
      </c>
    </row>
    <row r="522" spans="1:5" x14ac:dyDescent="0.25">
      <c r="A522" s="14"/>
      <c r="B522" s="9" t="s">
        <v>654</v>
      </c>
      <c r="C522" s="22"/>
      <c r="D522" s="10">
        <v>38.880000000000003</v>
      </c>
      <c r="E522" s="9">
        <f t="shared" si="12"/>
        <v>15.097686880286552</v>
      </c>
    </row>
    <row r="523" spans="1:5" x14ac:dyDescent="0.25">
      <c r="A523" s="14"/>
      <c r="B523" s="11" t="s">
        <v>323</v>
      </c>
      <c r="C523" s="22"/>
      <c r="D523" s="12">
        <v>39.64</v>
      </c>
      <c r="E523" s="11">
        <f t="shared" si="12"/>
        <v>15.392806274037008</v>
      </c>
    </row>
    <row r="524" spans="1:5" x14ac:dyDescent="0.25">
      <c r="A524" s="14"/>
      <c r="B524" s="9" t="s">
        <v>655</v>
      </c>
      <c r="C524" s="22"/>
      <c r="D524" s="10">
        <v>40.39</v>
      </c>
      <c r="E524" s="9">
        <f t="shared" si="12"/>
        <v>15.684042517869697</v>
      </c>
    </row>
    <row r="525" spans="1:5" x14ac:dyDescent="0.25">
      <c r="A525" s="14"/>
      <c r="B525" s="11" t="s">
        <v>324</v>
      </c>
      <c r="C525" s="22"/>
      <c r="D525" s="12">
        <v>40.96</v>
      </c>
      <c r="E525" s="11">
        <f t="shared" si="12"/>
        <v>15.90538206318254</v>
      </c>
    </row>
    <row r="526" spans="1:5" x14ac:dyDescent="0.25">
      <c r="A526" s="14"/>
      <c r="B526" s="9" t="s">
        <v>656</v>
      </c>
      <c r="C526" s="22"/>
      <c r="D526" s="10">
        <v>42.09</v>
      </c>
      <c r="E526" s="9">
        <f t="shared" si="12"/>
        <v>16.344178003890459</v>
      </c>
    </row>
    <row r="527" spans="1:5" x14ac:dyDescent="0.25">
      <c r="A527" s="14"/>
      <c r="B527" s="11" t="s">
        <v>325</v>
      </c>
      <c r="C527" s="22"/>
      <c r="D527" s="12">
        <v>42.85</v>
      </c>
      <c r="E527" s="11">
        <f t="shared" si="12"/>
        <v>16.639297397640913</v>
      </c>
    </row>
    <row r="528" spans="1:5" x14ac:dyDescent="0.25">
      <c r="A528" s="14"/>
      <c r="B528" s="9" t="s">
        <v>657</v>
      </c>
      <c r="C528" s="22"/>
      <c r="D528" s="10">
        <v>43.6</v>
      </c>
      <c r="E528" s="9">
        <f t="shared" si="12"/>
        <v>16.930533641473602</v>
      </c>
    </row>
    <row r="529" spans="1:107" x14ac:dyDescent="0.25">
      <c r="A529" s="14"/>
      <c r="B529" s="11" t="s">
        <v>326</v>
      </c>
      <c r="C529" s="22"/>
      <c r="D529" s="12">
        <v>44.17</v>
      </c>
      <c r="E529" s="11">
        <f t="shared" si="12"/>
        <v>17.151873186786446</v>
      </c>
    </row>
    <row r="530" spans="1:107" x14ac:dyDescent="0.25">
      <c r="A530" s="14"/>
      <c r="B530" s="9" t="s">
        <v>658</v>
      </c>
      <c r="C530" s="22"/>
      <c r="D530" s="10">
        <v>44.92</v>
      </c>
      <c r="E530" s="9">
        <f t="shared" si="12"/>
        <v>17.443109430619135</v>
      </c>
    </row>
    <row r="531" spans="1:107" x14ac:dyDescent="0.25">
      <c r="A531" s="14"/>
      <c r="B531" s="11" t="s">
        <v>294</v>
      </c>
      <c r="C531" s="22"/>
      <c r="D531" s="12">
        <v>45.49</v>
      </c>
      <c r="E531" s="11">
        <f t="shared" si="12"/>
        <v>17.664448975931975</v>
      </c>
    </row>
    <row r="532" spans="1:107" x14ac:dyDescent="0.25">
      <c r="A532" s="14"/>
      <c r="B532" s="9" t="s">
        <v>659</v>
      </c>
      <c r="C532" s="22"/>
      <c r="D532" s="10">
        <v>46.06</v>
      </c>
      <c r="E532" s="9">
        <f t="shared" si="12"/>
        <v>17.88578852124482</v>
      </c>
    </row>
    <row r="533" spans="1:107" x14ac:dyDescent="0.25">
      <c r="A533" s="14"/>
      <c r="B533" s="11" t="s">
        <v>327</v>
      </c>
      <c r="C533" s="22"/>
      <c r="D533" s="12">
        <v>46.81</v>
      </c>
      <c r="E533" s="11">
        <f t="shared" si="12"/>
        <v>18.177024765077508</v>
      </c>
    </row>
    <row r="534" spans="1:107" x14ac:dyDescent="0.25">
      <c r="A534" s="14"/>
      <c r="B534" s="9" t="s">
        <v>660</v>
      </c>
      <c r="C534" s="22"/>
      <c r="D534" s="10">
        <v>47.38</v>
      </c>
      <c r="E534" s="9">
        <f t="shared" si="12"/>
        <v>18.398364310390349</v>
      </c>
    </row>
    <row r="535" spans="1:107" x14ac:dyDescent="0.25">
      <c r="A535" s="14"/>
      <c r="B535" s="11" t="s">
        <v>328</v>
      </c>
      <c r="C535" s="22"/>
      <c r="D535" s="12">
        <v>47.94</v>
      </c>
      <c r="E535" s="11">
        <f t="shared" si="12"/>
        <v>18.615820705785424</v>
      </c>
    </row>
    <row r="536" spans="1:107" x14ac:dyDescent="0.25">
      <c r="A536" s="14"/>
      <c r="B536" s="9" t="s">
        <v>661</v>
      </c>
      <c r="C536" s="22"/>
      <c r="D536" s="10">
        <v>48.89</v>
      </c>
      <c r="E536" s="9">
        <f t="shared" si="12"/>
        <v>18.984719947973495</v>
      </c>
    </row>
    <row r="537" spans="1:107" s="3" customFormat="1" x14ac:dyDescent="0.25">
      <c r="A537" s="14"/>
      <c r="B537" s="11" t="s">
        <v>329</v>
      </c>
      <c r="C537" s="22"/>
      <c r="D537" s="12">
        <v>49.64</v>
      </c>
      <c r="E537" s="11">
        <f t="shared" si="12"/>
        <v>19.275956191806184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</row>
    <row r="538" spans="1:107" x14ac:dyDescent="0.25">
      <c r="A538" s="14"/>
      <c r="B538" s="9" t="s">
        <v>662</v>
      </c>
      <c r="C538" s="22"/>
      <c r="D538" s="10">
        <v>50.21</v>
      </c>
      <c r="E538" s="9">
        <f t="shared" si="12"/>
        <v>19.497295737119025</v>
      </c>
    </row>
    <row r="539" spans="1:107" x14ac:dyDescent="0.25">
      <c r="A539" s="14"/>
      <c r="B539" s="11" t="s">
        <v>330</v>
      </c>
      <c r="C539" s="22"/>
      <c r="D539" s="12">
        <v>50.77</v>
      </c>
      <c r="E539" s="11">
        <f t="shared" si="12"/>
        <v>19.7147521325141</v>
      </c>
    </row>
    <row r="540" spans="1:107" x14ac:dyDescent="0.25">
      <c r="A540" s="14"/>
      <c r="B540" s="9" t="s">
        <v>663</v>
      </c>
      <c r="C540" s="22"/>
      <c r="D540" s="10">
        <v>51.34</v>
      </c>
      <c r="E540" s="9">
        <f t="shared" si="12"/>
        <v>19.936091677826944</v>
      </c>
    </row>
    <row r="541" spans="1:107" x14ac:dyDescent="0.25">
      <c r="A541" s="14"/>
      <c r="B541" s="11" t="s">
        <v>480</v>
      </c>
      <c r="C541" s="22"/>
      <c r="D541" s="12">
        <v>52.28</v>
      </c>
      <c r="E541" s="11">
        <f t="shared" si="12"/>
        <v>20.301107770097246</v>
      </c>
    </row>
    <row r="542" spans="1:107" x14ac:dyDescent="0.25">
      <c r="A542" s="14"/>
      <c r="B542" s="9" t="s">
        <v>664</v>
      </c>
      <c r="C542" s="22"/>
      <c r="D542" s="10">
        <v>53.23</v>
      </c>
      <c r="E542" s="9">
        <f t="shared" si="12"/>
        <v>20.670007012285314</v>
      </c>
    </row>
    <row r="543" spans="1:107" x14ac:dyDescent="0.25">
      <c r="A543" s="14"/>
      <c r="B543" s="11" t="s">
        <v>331</v>
      </c>
      <c r="C543" s="22"/>
      <c r="D543" s="12">
        <v>53.98</v>
      </c>
      <c r="E543" s="11">
        <f t="shared" si="12"/>
        <v>20.961243256118003</v>
      </c>
    </row>
    <row r="544" spans="1:107" x14ac:dyDescent="0.25">
      <c r="A544" s="14"/>
      <c r="B544" s="9" t="s">
        <v>665</v>
      </c>
      <c r="C544" s="22"/>
      <c r="D544" s="10">
        <v>54.93</v>
      </c>
      <c r="E544" s="9">
        <f t="shared" si="12"/>
        <v>21.330142498306078</v>
      </c>
    </row>
    <row r="545" spans="1:5" x14ac:dyDescent="0.25">
      <c r="A545" s="14"/>
      <c r="B545" s="11" t="s">
        <v>332</v>
      </c>
      <c r="C545" s="22"/>
      <c r="D545" s="12">
        <v>55.87</v>
      </c>
      <c r="E545" s="11">
        <f t="shared" si="12"/>
        <v>21.695158590576376</v>
      </c>
    </row>
    <row r="546" spans="1:5" x14ac:dyDescent="0.25">
      <c r="A546" s="14"/>
      <c r="B546" s="9" t="s">
        <v>666</v>
      </c>
      <c r="C546" s="22"/>
      <c r="D546" s="10">
        <v>57</v>
      </c>
      <c r="E546" s="9">
        <f t="shared" si="12"/>
        <v>22.133954531284296</v>
      </c>
    </row>
    <row r="547" spans="1:5" x14ac:dyDescent="0.25">
      <c r="A547" s="14"/>
      <c r="B547" s="11" t="s">
        <v>333</v>
      </c>
      <c r="C547" s="22"/>
      <c r="D547" s="12">
        <v>57.95</v>
      </c>
      <c r="E547" s="11">
        <f t="shared" si="12"/>
        <v>22.502853773472367</v>
      </c>
    </row>
    <row r="548" spans="1:5" x14ac:dyDescent="0.25">
      <c r="A548" s="14"/>
      <c r="B548" s="9" t="s">
        <v>667</v>
      </c>
      <c r="C548" s="22"/>
      <c r="D548" s="10">
        <v>58.7</v>
      </c>
      <c r="E548" s="9">
        <f t="shared" si="12"/>
        <v>22.794090017305056</v>
      </c>
    </row>
    <row r="549" spans="1:5" x14ac:dyDescent="0.25">
      <c r="A549" s="14"/>
      <c r="B549" s="11" t="s">
        <v>334</v>
      </c>
      <c r="C549" s="22"/>
      <c r="D549" s="12">
        <v>59.27</v>
      </c>
      <c r="E549" s="11">
        <f t="shared" si="12"/>
        <v>23.0154295626179</v>
      </c>
    </row>
    <row r="550" spans="1:5" x14ac:dyDescent="0.25">
      <c r="A550" s="14"/>
      <c r="B550" s="9" t="s">
        <v>668</v>
      </c>
      <c r="C550" s="22"/>
      <c r="D550" s="10">
        <v>59.83</v>
      </c>
      <c r="E550" s="9">
        <f t="shared" si="12"/>
        <v>23.232885958012972</v>
      </c>
    </row>
    <row r="551" spans="1:5" x14ac:dyDescent="0.25">
      <c r="A551" s="14"/>
      <c r="B551" s="11" t="s">
        <v>335</v>
      </c>
      <c r="C551" s="22"/>
      <c r="D551" s="12">
        <v>60.02</v>
      </c>
      <c r="E551" s="11">
        <f t="shared" si="12"/>
        <v>23.306665806450589</v>
      </c>
    </row>
    <row r="552" spans="1:5" x14ac:dyDescent="0.25">
      <c r="A552" s="14"/>
      <c r="B552" s="9" t="s">
        <v>669</v>
      </c>
      <c r="C552" s="22"/>
      <c r="D552" s="10">
        <v>60.78</v>
      </c>
      <c r="E552" s="9">
        <f t="shared" si="12"/>
        <v>23.601785200201043</v>
      </c>
    </row>
    <row r="553" spans="1:5" x14ac:dyDescent="0.25">
      <c r="A553" s="14"/>
      <c r="B553" s="11" t="s">
        <v>336</v>
      </c>
      <c r="C553" s="22"/>
      <c r="D553" s="12">
        <v>61.53</v>
      </c>
      <c r="E553" s="11">
        <f t="shared" si="12"/>
        <v>23.893021444033732</v>
      </c>
    </row>
    <row r="554" spans="1:5" x14ac:dyDescent="0.25">
      <c r="A554" s="14"/>
      <c r="B554" s="9" t="s">
        <v>670</v>
      </c>
      <c r="C554" s="22"/>
      <c r="D554" s="10">
        <v>62.29</v>
      </c>
      <c r="E554" s="9">
        <f t="shared" si="12"/>
        <v>24.188140837784189</v>
      </c>
    </row>
    <row r="555" spans="1:5" x14ac:dyDescent="0.25">
      <c r="A555" s="14"/>
      <c r="B555" s="11" t="s">
        <v>337</v>
      </c>
      <c r="C555" s="22"/>
      <c r="D555" s="12">
        <v>63.42</v>
      </c>
      <c r="E555" s="11">
        <f t="shared" si="12"/>
        <v>24.626936778492105</v>
      </c>
    </row>
    <row r="556" spans="1:5" x14ac:dyDescent="0.25">
      <c r="A556" s="14"/>
      <c r="B556" s="9" t="s">
        <v>671</v>
      </c>
      <c r="C556" s="22"/>
      <c r="D556" s="10">
        <v>64.180000000000007</v>
      </c>
      <c r="E556" s="9">
        <f t="shared" si="12"/>
        <v>24.922056172242566</v>
      </c>
    </row>
    <row r="557" spans="1:5" x14ac:dyDescent="0.25">
      <c r="A557" s="14"/>
      <c r="B557" s="11" t="s">
        <v>338</v>
      </c>
      <c r="C557" s="22"/>
      <c r="D557" s="12">
        <v>64.930000000000007</v>
      </c>
      <c r="E557" s="11">
        <f t="shared" si="12"/>
        <v>25.213292416075255</v>
      </c>
    </row>
    <row r="558" spans="1:5" x14ac:dyDescent="0.25">
      <c r="A558" s="14"/>
      <c r="B558" s="9" t="s">
        <v>672</v>
      </c>
      <c r="C558" s="22"/>
      <c r="D558" s="10">
        <v>66.06</v>
      </c>
      <c r="E558" s="9">
        <f t="shared" si="12"/>
        <v>25.652088356783167</v>
      </c>
    </row>
    <row r="559" spans="1:5" x14ac:dyDescent="0.25">
      <c r="A559" s="14"/>
      <c r="B559" s="11" t="s">
        <v>339</v>
      </c>
      <c r="C559" s="22"/>
      <c r="D559" s="12">
        <v>66.63</v>
      </c>
      <c r="E559" s="11">
        <f t="shared" si="12"/>
        <v>25.873427902096008</v>
      </c>
    </row>
    <row r="560" spans="1:5" x14ac:dyDescent="0.25">
      <c r="A560" s="14"/>
      <c r="B560" s="9" t="s">
        <v>673</v>
      </c>
      <c r="C560" s="22"/>
      <c r="D560" s="10">
        <v>67.38</v>
      </c>
      <c r="E560" s="9">
        <f t="shared" si="12"/>
        <v>26.164664145928697</v>
      </c>
    </row>
    <row r="561" spans="1:5" x14ac:dyDescent="0.25">
      <c r="A561" s="14"/>
      <c r="B561" s="11" t="s">
        <v>340</v>
      </c>
      <c r="C561" s="22"/>
      <c r="D561" s="12">
        <v>68.14</v>
      </c>
      <c r="E561" s="11">
        <f t="shared" si="12"/>
        <v>26.459783539679158</v>
      </c>
    </row>
    <row r="562" spans="1:5" x14ac:dyDescent="0.25">
      <c r="A562" s="14"/>
      <c r="B562" s="9" t="s">
        <v>674</v>
      </c>
      <c r="C562" s="22"/>
      <c r="D562" s="10">
        <v>68.709999999999994</v>
      </c>
      <c r="E562" s="9">
        <f t="shared" si="12"/>
        <v>26.681123084991995</v>
      </c>
    </row>
    <row r="563" spans="1:5" x14ac:dyDescent="0.25">
      <c r="A563" s="14"/>
      <c r="B563" s="11" t="s">
        <v>341</v>
      </c>
      <c r="C563" s="22"/>
      <c r="D563" s="12">
        <v>69.08</v>
      </c>
      <c r="E563" s="11">
        <f t="shared" si="12"/>
        <v>26.824799631949457</v>
      </c>
    </row>
    <row r="564" spans="1:5" x14ac:dyDescent="0.25">
      <c r="A564" s="14"/>
      <c r="B564" s="9" t="s">
        <v>675</v>
      </c>
      <c r="C564" s="22"/>
      <c r="D564" s="10">
        <v>69.08</v>
      </c>
      <c r="E564" s="9">
        <f t="shared" si="12"/>
        <v>26.824799631949457</v>
      </c>
    </row>
    <row r="565" spans="1:5" x14ac:dyDescent="0.25">
      <c r="A565" s="14"/>
      <c r="B565" s="11" t="s">
        <v>342</v>
      </c>
      <c r="C565" s="22"/>
      <c r="D565" s="12">
        <v>69.650000000000006</v>
      </c>
      <c r="E565" s="11">
        <f t="shared" si="12"/>
        <v>27.046139177262305</v>
      </c>
    </row>
    <row r="566" spans="1:5" x14ac:dyDescent="0.25">
      <c r="A566" s="14"/>
      <c r="B566" s="9" t="s">
        <v>676</v>
      </c>
      <c r="C566" s="22"/>
      <c r="D566" s="10">
        <v>70.22</v>
      </c>
      <c r="E566" s="9">
        <f t="shared" si="12"/>
        <v>27.267478722575145</v>
      </c>
    </row>
    <row r="567" spans="1:5" x14ac:dyDescent="0.25">
      <c r="A567" s="14"/>
      <c r="B567" s="11" t="s">
        <v>343</v>
      </c>
      <c r="C567" s="22"/>
      <c r="D567" s="12">
        <v>70.59</v>
      </c>
      <c r="E567" s="11">
        <f t="shared" si="12"/>
        <v>27.411155269532607</v>
      </c>
    </row>
    <row r="568" spans="1:5" x14ac:dyDescent="0.25">
      <c r="A568" s="14"/>
      <c r="B568" s="9" t="s">
        <v>677</v>
      </c>
      <c r="C568" s="22"/>
      <c r="D568" s="10">
        <v>71.540000000000006</v>
      </c>
      <c r="E568" s="9">
        <f t="shared" si="12"/>
        <v>27.780054511720678</v>
      </c>
    </row>
    <row r="569" spans="1:5" x14ac:dyDescent="0.25">
      <c r="A569" s="14"/>
      <c r="B569" s="11" t="s">
        <v>344</v>
      </c>
      <c r="C569" s="22"/>
      <c r="D569" s="12">
        <v>72.290000000000006</v>
      </c>
      <c r="E569" s="11">
        <f t="shared" si="12"/>
        <v>28.071290755553367</v>
      </c>
    </row>
    <row r="570" spans="1:5" x14ac:dyDescent="0.25">
      <c r="A570" s="14"/>
      <c r="B570" s="9" t="s">
        <v>678</v>
      </c>
      <c r="C570" s="22"/>
      <c r="D570" s="10">
        <v>72.86</v>
      </c>
      <c r="E570" s="9">
        <f t="shared" si="12"/>
        <v>28.292630300866207</v>
      </c>
    </row>
    <row r="571" spans="1:5" x14ac:dyDescent="0.25">
      <c r="A571" s="14"/>
      <c r="B571" s="11" t="s">
        <v>481</v>
      </c>
      <c r="C571" s="22"/>
      <c r="D571" s="12">
        <v>73.61</v>
      </c>
      <c r="E571" s="11">
        <f t="shared" si="12"/>
        <v>28.583866544698896</v>
      </c>
    </row>
    <row r="572" spans="1:5" x14ac:dyDescent="0.25">
      <c r="A572" s="14"/>
      <c r="B572" s="9" t="s">
        <v>496</v>
      </c>
      <c r="C572" s="22"/>
      <c r="D572" s="10">
        <v>73.989999999999995</v>
      </c>
      <c r="E572" s="9">
        <f t="shared" si="12"/>
        <v>28.731426241574123</v>
      </c>
    </row>
    <row r="573" spans="1:5" x14ac:dyDescent="0.25">
      <c r="A573" s="14"/>
      <c r="B573" s="11" t="s">
        <v>345</v>
      </c>
      <c r="C573" s="22"/>
      <c r="D573" s="12">
        <v>74.180000000000007</v>
      </c>
      <c r="E573" s="11">
        <f t="shared" si="12"/>
        <v>28.80520609001174</v>
      </c>
    </row>
    <row r="574" spans="1:5" x14ac:dyDescent="0.25">
      <c r="A574" s="14"/>
      <c r="B574" s="9" t="s">
        <v>679</v>
      </c>
      <c r="C574" s="22"/>
      <c r="D574" s="10">
        <v>74.56</v>
      </c>
      <c r="E574" s="9">
        <f t="shared" si="12"/>
        <v>28.952765786886967</v>
      </c>
    </row>
    <row r="575" spans="1:5" x14ac:dyDescent="0.25">
      <c r="A575" s="14"/>
      <c r="B575" s="11" t="s">
        <v>346</v>
      </c>
      <c r="C575" s="22"/>
      <c r="D575" s="12">
        <v>74.930000000000007</v>
      </c>
      <c r="E575" s="11">
        <f t="shared" si="12"/>
        <v>29.096442333844429</v>
      </c>
    </row>
    <row r="576" spans="1:5" x14ac:dyDescent="0.25">
      <c r="A576" s="14"/>
      <c r="B576" s="9" t="s">
        <v>680</v>
      </c>
      <c r="C576" s="22"/>
      <c r="D576" s="10">
        <v>75.69</v>
      </c>
      <c r="E576" s="9">
        <f t="shared" ref="E576:E592" si="13">D576/(20.48/7.95269103159127)</f>
        <v>29.391561727594883</v>
      </c>
    </row>
    <row r="577" spans="1:5" x14ac:dyDescent="0.25">
      <c r="A577" s="14"/>
      <c r="B577" s="11" t="s">
        <v>347</v>
      </c>
      <c r="C577" s="22"/>
      <c r="D577" s="12">
        <v>76.44</v>
      </c>
      <c r="E577" s="11">
        <f t="shared" si="13"/>
        <v>29.682797971427572</v>
      </c>
    </row>
    <row r="578" spans="1:5" x14ac:dyDescent="0.25">
      <c r="A578" s="14"/>
      <c r="B578" s="9" t="s">
        <v>681</v>
      </c>
      <c r="C578" s="22"/>
      <c r="D578" s="10">
        <v>76.819999999999993</v>
      </c>
      <c r="E578" s="9">
        <f t="shared" si="13"/>
        <v>29.830357668302796</v>
      </c>
    </row>
    <row r="579" spans="1:5" x14ac:dyDescent="0.25">
      <c r="A579" s="14"/>
      <c r="B579" s="11" t="s">
        <v>348</v>
      </c>
      <c r="C579" s="22"/>
      <c r="D579" s="12">
        <v>77.2</v>
      </c>
      <c r="E579" s="11">
        <f t="shared" si="13"/>
        <v>29.97791736517803</v>
      </c>
    </row>
    <row r="580" spans="1:5" x14ac:dyDescent="0.25">
      <c r="A580" s="14"/>
      <c r="B580" s="9" t="s">
        <v>682</v>
      </c>
      <c r="C580" s="22"/>
      <c r="D580" s="10">
        <v>77.95</v>
      </c>
      <c r="E580" s="9">
        <f t="shared" si="13"/>
        <v>30.269153609010718</v>
      </c>
    </row>
    <row r="581" spans="1:5" x14ac:dyDescent="0.25">
      <c r="A581" s="14"/>
      <c r="B581" s="11" t="s">
        <v>349</v>
      </c>
      <c r="C581" s="22"/>
      <c r="D581" s="12">
        <v>78.900000000000006</v>
      </c>
      <c r="E581" s="11">
        <f t="shared" si="13"/>
        <v>30.63805285119879</v>
      </c>
    </row>
    <row r="582" spans="1:5" x14ac:dyDescent="0.25">
      <c r="A582" s="14"/>
      <c r="B582" s="9" t="s">
        <v>683</v>
      </c>
      <c r="C582" s="22"/>
      <c r="D582" s="10">
        <v>79.459999999999994</v>
      </c>
      <c r="E582" s="9">
        <f t="shared" si="13"/>
        <v>30.855509246593861</v>
      </c>
    </row>
    <row r="583" spans="1:5" x14ac:dyDescent="0.25">
      <c r="A583" s="14"/>
      <c r="B583" s="11" t="s">
        <v>350</v>
      </c>
      <c r="C583" s="22"/>
      <c r="D583" s="12">
        <v>80.22</v>
      </c>
      <c r="E583" s="11">
        <f t="shared" si="13"/>
        <v>31.150628640344319</v>
      </c>
    </row>
    <row r="584" spans="1:5" x14ac:dyDescent="0.25">
      <c r="A584" s="14"/>
      <c r="B584" s="9" t="s">
        <v>684</v>
      </c>
      <c r="C584" s="22"/>
      <c r="D584" s="10">
        <v>80.97</v>
      </c>
      <c r="E584" s="9">
        <f t="shared" si="13"/>
        <v>31.441864884177008</v>
      </c>
    </row>
    <row r="585" spans="1:5" x14ac:dyDescent="0.25">
      <c r="A585" s="14"/>
      <c r="B585" s="11" t="s">
        <v>351</v>
      </c>
      <c r="C585" s="22"/>
      <c r="D585" s="12">
        <v>82.11</v>
      </c>
      <c r="E585" s="11">
        <f t="shared" si="13"/>
        <v>31.884543974802693</v>
      </c>
    </row>
    <row r="586" spans="1:5" x14ac:dyDescent="0.25">
      <c r="A586" s="14"/>
      <c r="B586" s="9" t="s">
        <v>685</v>
      </c>
      <c r="C586" s="22"/>
      <c r="D586" s="10">
        <v>84.75</v>
      </c>
      <c r="E586" s="9">
        <f t="shared" si="13"/>
        <v>32.909695553093755</v>
      </c>
    </row>
    <row r="587" spans="1:5" x14ac:dyDescent="0.25">
      <c r="A587" s="14"/>
      <c r="B587" s="11" t="s">
        <v>352</v>
      </c>
      <c r="C587" s="22"/>
      <c r="D587" s="12">
        <v>85.32</v>
      </c>
      <c r="E587" s="11">
        <f t="shared" si="13"/>
        <v>33.131035098406599</v>
      </c>
    </row>
    <row r="588" spans="1:5" x14ac:dyDescent="0.25">
      <c r="A588" s="14"/>
      <c r="B588" s="9" t="s">
        <v>686</v>
      </c>
      <c r="C588" s="22"/>
      <c r="D588" s="10">
        <v>88.52</v>
      </c>
      <c r="E588" s="9">
        <f t="shared" si="13"/>
        <v>34.373643072092733</v>
      </c>
    </row>
    <row r="589" spans="1:5" x14ac:dyDescent="0.25">
      <c r="A589" s="14"/>
      <c r="B589" s="11" t="s">
        <v>353</v>
      </c>
      <c r="C589" s="22"/>
      <c r="D589" s="12">
        <v>89.75</v>
      </c>
      <c r="E589" s="11">
        <f t="shared" si="13"/>
        <v>34.851270511978342</v>
      </c>
    </row>
    <row r="590" spans="1:5" x14ac:dyDescent="0.25">
      <c r="A590" s="14"/>
      <c r="B590" s="9" t="s">
        <v>482</v>
      </c>
      <c r="C590" s="22"/>
      <c r="D590" s="10">
        <v>91.17</v>
      </c>
      <c r="E590" s="9">
        <f t="shared" si="13"/>
        <v>35.402677800301568</v>
      </c>
    </row>
    <row r="591" spans="1:5" x14ac:dyDescent="0.25">
      <c r="A591" s="14"/>
      <c r="B591" s="11" t="s">
        <v>354</v>
      </c>
      <c r="C591" s="22"/>
      <c r="D591" s="12">
        <v>92.87</v>
      </c>
      <c r="E591" s="11">
        <f t="shared" si="13"/>
        <v>36.062813286322324</v>
      </c>
    </row>
    <row r="592" spans="1:5" x14ac:dyDescent="0.25">
      <c r="A592" s="14"/>
      <c r="B592" s="9" t="s">
        <v>687</v>
      </c>
      <c r="C592" s="23"/>
      <c r="D592" s="10">
        <v>94</v>
      </c>
      <c r="E592" s="9">
        <f t="shared" si="13"/>
        <v>36.501609227030244</v>
      </c>
    </row>
  </sheetData>
  <mergeCells count="22">
    <mergeCell ref="C62:C79"/>
    <mergeCell ref="C2:C61"/>
    <mergeCell ref="A207:A223"/>
    <mergeCell ref="A224:A245"/>
    <mergeCell ref="A246:A257"/>
    <mergeCell ref="A80:A106"/>
    <mergeCell ref="A62:A79"/>
    <mergeCell ref="A2:A61"/>
    <mergeCell ref="A107:A185"/>
    <mergeCell ref="A186:A196"/>
    <mergeCell ref="A197:A206"/>
    <mergeCell ref="C80:C106"/>
    <mergeCell ref="A363:A383"/>
    <mergeCell ref="A384:A592"/>
    <mergeCell ref="C186:C196"/>
    <mergeCell ref="C197:C206"/>
    <mergeCell ref="C207:C223"/>
    <mergeCell ref="C224:C245"/>
    <mergeCell ref="C246:C257"/>
    <mergeCell ref="C363:C383"/>
    <mergeCell ref="A258:A362"/>
    <mergeCell ref="C384:C592"/>
  </mergeCells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启动子序列-荧光强度数据库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11612</dc:creator>
  <cp:lastModifiedBy>86185</cp:lastModifiedBy>
  <dcterms:created xsi:type="dcterms:W3CDTF">2022-01-03T17:53:00Z</dcterms:created>
  <dcterms:modified xsi:type="dcterms:W3CDTF">2022-02-08T06:27:49Z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72DC84E622534F0F8E29B6376D2EE61D</vt:lpwstr>
  </property>
  <property fmtid="{D5CDD505-2E9C-101B-9397-08002B2CF9AE}" pid="3" name="KSOProductBuildVer">
    <vt:lpwstr>2052-11.1.0.11194</vt:lpwstr>
  </property>
</Properties>
</file>