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H NGUYEN\Downloads\"/>
    </mc:Choice>
  </mc:AlternateContent>
  <xr:revisionPtr revIDLastSave="0" documentId="13_ncr:1_{63EE4727-5DB3-4C8A-B3E8-69F5D5E9D4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ntgomery_Fleet_Equipment_Inve" sheetId="1" r:id="rId1"/>
    <sheet name="PivotTable1" sheetId="2" r:id="rId2"/>
    <sheet name="PivotTable2" sheetId="3" r:id="rId3"/>
    <sheet name="PivotTable3" sheetId="4" r:id="rId4"/>
  </sheets>
  <definedNames>
    <definedName name="_xlnm._FilterDatabase" localSheetId="0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<sst xmlns="http://schemas.openxmlformats.org/spreadsheetml/2006/main" count="167" uniqueCount="39">
  <si>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</si>
  <si>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</si>
  <si>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</si>
  <si>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</si>
  <si>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</si>
  <si>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</si>
  <si>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</si>
  <si>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</si>
  <si>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</si>
  <si>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</si>
  <si>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</si>
  <si>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</si>
  <si>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</si>
  <si>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</si>
  <si>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</si>
  <si>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</si>
  <si>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</si>
  <si>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</si>
  <si>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</si>
  <si>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</si>
  <si>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</si>
  <si>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</si>
  <si>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</si>
  <si>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</si>
  <si>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</si>
  <si>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</si>
  <si>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</si>
  <si>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</si>
  <si>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</si>
  <si>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</si>
  <si>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</si>
  <si>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</si>
  <si>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</si>
  <si>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</si>
  <si>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Values</t>
  </si>
  <si>
    <t>Definition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</si>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</sst>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H NGUYEN" refreshedDate="44371.500574074074" createdVersion="7" refreshedVersion="7" minRefreshableVersion="3" recordCount="49" xr:uid="{FF2FE76D-C7AB-4D2D-896E-2438A174CC7B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11E9E-E570-41F5-8CBC-E921186AEB52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7C7BF-47C4-4927-B027-0822C3BB0BD7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E5816-4B86-4A22-AADE-66C5C9DFE038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C490D-D3F8-4E44-900F-0AA00ED3191D}" name="Table1" displayName="Table1" ref="A1:C50" totalsRowShown="0">
  <autoFilter ref="A1:C50" xr:uid="{2DBC490D-D3F8-4E44-900F-0AA00ED3191D}"/>
  <tableColumns count="3">
    <tableColumn id="1" xr3:uid="{29E748F4-56F3-4664-82D7-F4A1FEA773DA}" name="Department"/>
    <tableColumn id="2" xr3:uid="{0E0DCE37-1FDF-4431-B7C7-6B987C0AAE28}" name="Equipment Class"/>
    <tableColumn id="3" xr3:uid="{D14EC15E-1C9F-47C8-B51A-C366AB183F2F}" name="Equipment Count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67B744-A57C-4128-8270-5B87F3F01AD7}" name="Table2" displayName="Table2" ref="E1:F6" totalsRowShown="0">
  <autoFilter ref="E1:F6" xr:uid="{1967B744-A57C-4128-8270-5B87F3F01AD7}"/>
  <tableColumns count="2">
    <tableColumn id="1" xr3:uid="{A6B87A58-8F77-4499-AF2A-F53F532984DF}" name="Definition"/>
    <tableColumn id="2" xr3:uid="{BBB3835C-402F-4E74-BD0E-930744808C54}" name="Valu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sqref="A1:C5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  <col min="5" max="5" width="10.88671875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35</v>
      </c>
      <c r="F1" t="s">
        <v>34</v>
      </c>
    </row>
    <row r="2" spans="1:6" x14ac:dyDescent="0.3">
      <c r="A2" t="s">
        <v>5</v>
      </c>
      <c r="B2" t="s">
        <v>6</v>
      </c>
      <c r="C2">
        <v>21</v>
      </c>
      <c r="E2" t="s">
        <v>29</v>
      </c>
      <c r="F2">
        <f>SUM(Table1[Equipment Count])</f>
        <v>1582</v>
      </c>
    </row>
    <row r="3" spans="1:6" x14ac:dyDescent="0.3">
      <c r="A3" t="s">
        <v>5</v>
      </c>
      <c r="B3" t="s">
        <v>7</v>
      </c>
      <c r="C3">
        <v>1</v>
      </c>
      <c r="E3" t="s">
        <v>30</v>
      </c>
      <c r="F3">
        <f>AVERAGE(Table1[Equipment Count])</f>
        <v>32.285714285714285</v>
      </c>
    </row>
    <row r="4" spans="1:6" x14ac:dyDescent="0.3">
      <c r="A4" t="s">
        <v>5</v>
      </c>
      <c r="B4" t="s">
        <v>4</v>
      </c>
      <c r="C4">
        <v>23</v>
      </c>
      <c r="E4" t="s">
        <v>31</v>
      </c>
      <c r="F4">
        <f>MIN(Table1[Equipment Count])</f>
        <v>1</v>
      </c>
    </row>
    <row r="5" spans="1:6" x14ac:dyDescent="0.3">
      <c r="A5" t="s">
        <v>8</v>
      </c>
      <c r="B5" t="s">
        <v>4</v>
      </c>
      <c r="C5">
        <v>2</v>
      </c>
      <c r="E5" t="s">
        <v>32</v>
      </c>
      <c r="F5">
        <f>MAX(Table1[Equipment Count])</f>
        <v>379</v>
      </c>
    </row>
    <row r="6" spans="1:6" x14ac:dyDescent="0.3">
      <c r="A6" t="s">
        <v>9</v>
      </c>
      <c r="B6" t="s">
        <v>6</v>
      </c>
      <c r="C6">
        <v>3</v>
      </c>
      <c r="E6" t="s">
        <v>33</v>
      </c>
      <c r="F6">
        <f>COUNT(Table1[Equipment Count])</f>
        <v>49</v>
      </c>
    </row>
    <row r="7" spans="1:6" x14ac:dyDescent="0.3">
      <c r="A7" t="s">
        <v>9</v>
      </c>
      <c r="B7" t="s">
        <v>10</v>
      </c>
      <c r="C7">
        <v>2</v>
      </c>
    </row>
    <row r="8" spans="1:6" x14ac:dyDescent="0.3">
      <c r="A8" t="s">
        <v>9</v>
      </c>
      <c r="B8" t="s">
        <v>11</v>
      </c>
      <c r="C8">
        <v>1</v>
      </c>
    </row>
    <row r="9" spans="1:6" x14ac:dyDescent="0.3">
      <c r="A9" t="s">
        <v>12</v>
      </c>
      <c r="B9" t="s">
        <v>10</v>
      </c>
      <c r="C9">
        <v>2</v>
      </c>
    </row>
    <row r="10" spans="1:6" x14ac:dyDescent="0.3">
      <c r="A10" t="s">
        <v>12</v>
      </c>
      <c r="B10" t="s">
        <v>13</v>
      </c>
      <c r="C10">
        <v>42</v>
      </c>
    </row>
    <row r="11" spans="1:6" x14ac:dyDescent="0.3">
      <c r="A11" t="s">
        <v>12</v>
      </c>
      <c r="B11" t="s">
        <v>7</v>
      </c>
      <c r="C11">
        <v>1</v>
      </c>
    </row>
    <row r="12" spans="1:6" x14ac:dyDescent="0.3">
      <c r="A12" t="s">
        <v>12</v>
      </c>
      <c r="B12" t="s">
        <v>4</v>
      </c>
      <c r="C12">
        <v>11</v>
      </c>
    </row>
    <row r="13" spans="1:6" x14ac:dyDescent="0.3">
      <c r="A13" t="s">
        <v>14</v>
      </c>
      <c r="B13" t="s">
        <v>7</v>
      </c>
      <c r="C13">
        <v>1</v>
      </c>
    </row>
    <row r="14" spans="1:6" x14ac:dyDescent="0.3">
      <c r="A14" t="s">
        <v>15</v>
      </c>
      <c r="B14" t="s">
        <v>16</v>
      </c>
      <c r="C14">
        <v>9</v>
      </c>
    </row>
    <row r="15" spans="1:6" x14ac:dyDescent="0.3">
      <c r="A15" t="s">
        <v>15</v>
      </c>
      <c r="B15" t="s">
        <v>7</v>
      </c>
      <c r="C15">
        <v>27</v>
      </c>
    </row>
    <row r="16" spans="1:6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B29F-9A48-40C0-868A-D0390F78A0F7}">
  <dimension ref="A3:B16"/>
  <sheetViews>
    <sheetView workbookViewId="0">
      <selection activeCell="B3" sqref="B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36</v>
      </c>
      <c r="B3" t="s">
        <v>38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37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6EE2-E3B7-48E9-9A2E-D51354304D6F}">
  <dimension ref="A3:B25"/>
  <sheetViews>
    <sheetView workbookViewId="0">
      <selection activeCell="A24" sqref="A2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36</v>
      </c>
      <c r="B3" t="s">
        <v>38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15</v>
      </c>
      <c r="B14" s="3">
        <v>109</v>
      </c>
    </row>
    <row r="15" spans="1:2" x14ac:dyDescent="0.3">
      <c r="A15" s="2" t="s">
        <v>19</v>
      </c>
      <c r="B15" s="3">
        <v>85</v>
      </c>
    </row>
    <row r="16" spans="1:2" x14ac:dyDescent="0.3">
      <c r="A16" s="2" t="s">
        <v>12</v>
      </c>
      <c r="B16" s="3">
        <v>56</v>
      </c>
    </row>
    <row r="17" spans="1:2" x14ac:dyDescent="0.3">
      <c r="A17" s="2" t="s">
        <v>5</v>
      </c>
      <c r="B17" s="3">
        <v>45</v>
      </c>
    </row>
    <row r="18" spans="1:2" x14ac:dyDescent="0.3">
      <c r="A18" s="2" t="s">
        <v>18</v>
      </c>
      <c r="B18" s="3">
        <v>35</v>
      </c>
    </row>
    <row r="19" spans="1:2" x14ac:dyDescent="0.3">
      <c r="A19" s="2" t="s">
        <v>25</v>
      </c>
      <c r="B19" s="3">
        <v>16</v>
      </c>
    </row>
    <row r="20" spans="1:2" x14ac:dyDescent="0.3">
      <c r="A20" s="2" t="s">
        <v>9</v>
      </c>
      <c r="B20" s="3">
        <v>6</v>
      </c>
    </row>
    <row r="21" spans="1:2" x14ac:dyDescent="0.3">
      <c r="A21" s="2" t="s">
        <v>24</v>
      </c>
      <c r="B21" s="3">
        <v>5</v>
      </c>
    </row>
    <row r="22" spans="1:2" x14ac:dyDescent="0.3">
      <c r="A22" s="2" t="s">
        <v>8</v>
      </c>
      <c r="B22" s="3">
        <v>2</v>
      </c>
    </row>
    <row r="23" spans="1:2" x14ac:dyDescent="0.3">
      <c r="A23" s="2" t="s">
        <v>14</v>
      </c>
      <c r="B23" s="3">
        <v>1</v>
      </c>
    </row>
    <row r="24" spans="1:2" x14ac:dyDescent="0.3">
      <c r="A24" s="2" t="s">
        <v>17</v>
      </c>
      <c r="B24" s="3">
        <v>1</v>
      </c>
    </row>
    <row r="25" spans="1:2" x14ac:dyDescent="0.3">
      <c r="A25" s="2" t="s">
        <v>37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9D99-1123-4E58-BB05-0E33E2E6B17E}">
  <dimension ref="A3:B21"/>
  <sheetViews>
    <sheetView workbookViewId="0">
      <selection activeCell="D14" sqref="D1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36</v>
      </c>
      <c r="B3" t="s">
        <v>38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26</v>
      </c>
      <c r="B6" s="3">
        <v>5</v>
      </c>
    </row>
    <row r="7" spans="1:2" x14ac:dyDescent="0.3">
      <c r="A7" s="4" t="s">
        <v>25</v>
      </c>
      <c r="B7" s="3">
        <v>1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37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LEAH NGUYEN</cp:lastModifiedBy>
  <dcterms:created xsi:type="dcterms:W3CDTF">2020-09-01T17:18:12Z</dcterms:created>
  <dcterms:modified xsi:type="dcterms:W3CDTF">2021-06-24T05:10:21Z</dcterms:modified>
</cp:coreProperties>
</file>