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pedro\Documents\Clientes\Comision-Europea\delphi-method-ETHICOMP22\"/>
    </mc:Choice>
  </mc:AlternateContent>
  <xr:revisionPtr revIDLastSave="0" documentId="8_{229157D3-A581-4468-89BB-EA7DCF574A58}" xr6:coauthVersionLast="47" xr6:coauthVersionMax="47" xr10:uidLastSave="{00000000-0000-0000-0000-000000000000}"/>
  <bookViews>
    <workbookView xWindow="-120" yWindow="-120" windowWidth="29040" windowHeight="15720" xr2:uid="{37A3B6FD-56B0-4B66-9A32-EB96A80ABF9C}"/>
  </bookViews>
  <sheets>
    <sheet name="ALTAI Risk"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5" i="1" l="1"/>
  <c r="H5" i="1"/>
  <c r="M5" i="1"/>
  <c r="N5" i="1"/>
  <c r="O5" i="1"/>
  <c r="AC5" i="1" s="1"/>
  <c r="T5" i="1"/>
  <c r="AB5" i="1" s="1"/>
  <c r="U5" i="1"/>
  <c r="Z5" i="1"/>
  <c r="AA5" i="1"/>
  <c r="G7" i="1"/>
  <c r="O7" i="1" s="1"/>
  <c r="H7" i="1"/>
  <c r="M7" i="1"/>
  <c r="N7" i="1"/>
  <c r="T7" i="1"/>
  <c r="AB7" i="1" s="1"/>
  <c r="U7" i="1"/>
  <c r="Z7" i="1"/>
  <c r="AA7" i="1"/>
  <c r="G9" i="1"/>
  <c r="H9" i="1"/>
  <c r="M9" i="1"/>
  <c r="N9" i="1"/>
  <c r="O9" i="1"/>
  <c r="AC9" i="1" s="1"/>
  <c r="T9" i="1"/>
  <c r="U9" i="1"/>
  <c r="U160" i="1" s="1"/>
  <c r="Z9" i="1"/>
  <c r="AB9" i="1" s="1"/>
  <c r="AA9" i="1"/>
  <c r="G11" i="1"/>
  <c r="H11" i="1"/>
  <c r="M11" i="1"/>
  <c r="N11" i="1"/>
  <c r="O11" i="1"/>
  <c r="T11" i="1"/>
  <c r="U11" i="1"/>
  <c r="Z11" i="1"/>
  <c r="AB11" i="1" s="1"/>
  <c r="AA11" i="1"/>
  <c r="G13" i="1"/>
  <c r="O13" i="1" s="1"/>
  <c r="AC13" i="1" s="1"/>
  <c r="H13" i="1"/>
  <c r="M13" i="1"/>
  <c r="N13" i="1"/>
  <c r="T13" i="1"/>
  <c r="AB13" i="1" s="1"/>
  <c r="U13" i="1"/>
  <c r="Z13" i="1"/>
  <c r="AA13" i="1"/>
  <c r="AA160" i="1" s="1"/>
  <c r="G15" i="1"/>
  <c r="O15" i="1" s="1"/>
  <c r="AC15" i="1" s="1"/>
  <c r="H15" i="1"/>
  <c r="M15" i="1"/>
  <c r="N15" i="1"/>
  <c r="T15" i="1"/>
  <c r="U15" i="1"/>
  <c r="Z15" i="1"/>
  <c r="AA15" i="1"/>
  <c r="AB15" i="1"/>
  <c r="G18" i="1"/>
  <c r="O18" i="1" s="1"/>
  <c r="H18" i="1"/>
  <c r="M18" i="1"/>
  <c r="N18" i="1"/>
  <c r="T18" i="1"/>
  <c r="AB18" i="1" s="1"/>
  <c r="U18" i="1"/>
  <c r="Z18" i="1"/>
  <c r="AA18" i="1"/>
  <c r="G20" i="1"/>
  <c r="O20" i="1" s="1"/>
  <c r="AC20" i="1" s="1"/>
  <c r="H20" i="1"/>
  <c r="M20" i="1"/>
  <c r="N20" i="1"/>
  <c r="T20" i="1"/>
  <c r="U20" i="1"/>
  <c r="Z20" i="1"/>
  <c r="AA20" i="1"/>
  <c r="AB20" i="1"/>
  <c r="G22" i="1"/>
  <c r="O22" i="1" s="1"/>
  <c r="AC22" i="1" s="1"/>
  <c r="H22" i="1"/>
  <c r="M22" i="1"/>
  <c r="N22" i="1"/>
  <c r="T22" i="1"/>
  <c r="U22" i="1"/>
  <c r="Z22" i="1"/>
  <c r="AA22" i="1"/>
  <c r="AB22" i="1"/>
  <c r="G24" i="1"/>
  <c r="H24" i="1"/>
  <c r="M24" i="1"/>
  <c r="O24" i="1" s="1"/>
  <c r="N24" i="1"/>
  <c r="T24" i="1"/>
  <c r="AB24" i="1" s="1"/>
  <c r="U24" i="1"/>
  <c r="Z24" i="1"/>
  <c r="AA24" i="1"/>
  <c r="G26" i="1"/>
  <c r="H26" i="1"/>
  <c r="M26" i="1"/>
  <c r="O26" i="1" s="1"/>
  <c r="AC26" i="1" s="1"/>
  <c r="N26" i="1"/>
  <c r="T26" i="1"/>
  <c r="AB26" i="1" s="1"/>
  <c r="U26" i="1"/>
  <c r="Z26" i="1"/>
  <c r="AA26" i="1"/>
  <c r="G29" i="1"/>
  <c r="O29" i="1" s="1"/>
  <c r="AC29" i="1" s="1"/>
  <c r="H29" i="1"/>
  <c r="M29" i="1"/>
  <c r="N29" i="1"/>
  <c r="T29" i="1"/>
  <c r="AB29" i="1" s="1"/>
  <c r="U29" i="1"/>
  <c r="Z29" i="1"/>
  <c r="AA29" i="1"/>
  <c r="G31" i="1"/>
  <c r="H31" i="1"/>
  <c r="M31" i="1"/>
  <c r="N31" i="1"/>
  <c r="O31" i="1"/>
  <c r="T31" i="1"/>
  <c r="AB31" i="1" s="1"/>
  <c r="U31" i="1"/>
  <c r="Z31" i="1"/>
  <c r="AA31" i="1"/>
  <c r="G33" i="1"/>
  <c r="O33" i="1" s="1"/>
  <c r="H33" i="1"/>
  <c r="M33" i="1"/>
  <c r="N33" i="1"/>
  <c r="T33" i="1"/>
  <c r="AB33" i="1" s="1"/>
  <c r="U33" i="1"/>
  <c r="Z33" i="1"/>
  <c r="AA33" i="1"/>
  <c r="G35" i="1"/>
  <c r="H35" i="1"/>
  <c r="M35" i="1"/>
  <c r="N35" i="1"/>
  <c r="O35" i="1"/>
  <c r="T35" i="1"/>
  <c r="U35" i="1"/>
  <c r="Z35" i="1"/>
  <c r="AB35" i="1" s="1"/>
  <c r="AA35" i="1"/>
  <c r="G37" i="1"/>
  <c r="H37" i="1"/>
  <c r="M37" i="1"/>
  <c r="N37" i="1"/>
  <c r="O37" i="1"/>
  <c r="T37" i="1"/>
  <c r="U37" i="1"/>
  <c r="Z37" i="1"/>
  <c r="AB37" i="1" s="1"/>
  <c r="AA37" i="1"/>
  <c r="G39" i="1"/>
  <c r="O39" i="1" s="1"/>
  <c r="H39" i="1"/>
  <c r="M39" i="1"/>
  <c r="N39" i="1"/>
  <c r="T39" i="1"/>
  <c r="AB39" i="1" s="1"/>
  <c r="U39" i="1"/>
  <c r="Z39" i="1"/>
  <c r="AA39" i="1"/>
  <c r="G42" i="1"/>
  <c r="O42" i="1" s="1"/>
  <c r="AC42" i="1" s="1"/>
  <c r="H42" i="1"/>
  <c r="M42" i="1"/>
  <c r="N42" i="1"/>
  <c r="T42" i="1"/>
  <c r="U42" i="1"/>
  <c r="Z42" i="1"/>
  <c r="AA42" i="1"/>
  <c r="AB42" i="1"/>
  <c r="G44" i="1"/>
  <c r="O44" i="1" s="1"/>
  <c r="AC44" i="1" s="1"/>
  <c r="H44" i="1"/>
  <c r="M44" i="1"/>
  <c r="N44" i="1"/>
  <c r="T44" i="1"/>
  <c r="AB44" i="1" s="1"/>
  <c r="U44" i="1"/>
  <c r="Z44" i="1"/>
  <c r="AA44" i="1"/>
  <c r="G46" i="1"/>
  <c r="O46" i="1" s="1"/>
  <c r="AC46" i="1" s="1"/>
  <c r="H46" i="1"/>
  <c r="M46" i="1"/>
  <c r="N46" i="1"/>
  <c r="T46" i="1"/>
  <c r="U46" i="1"/>
  <c r="Z46" i="1"/>
  <c r="AA46" i="1"/>
  <c r="AB46" i="1"/>
  <c r="G48" i="1"/>
  <c r="O48" i="1" s="1"/>
  <c r="AC48" i="1" s="1"/>
  <c r="H48" i="1"/>
  <c r="M48" i="1"/>
  <c r="N48" i="1"/>
  <c r="T48" i="1"/>
  <c r="U48" i="1"/>
  <c r="Z48" i="1"/>
  <c r="AA48" i="1"/>
  <c r="AB48" i="1"/>
  <c r="G50" i="1"/>
  <c r="H50" i="1"/>
  <c r="M50" i="1"/>
  <c r="O50" i="1" s="1"/>
  <c r="N50" i="1"/>
  <c r="T50" i="1"/>
  <c r="AB50" i="1" s="1"/>
  <c r="U50" i="1"/>
  <c r="Z50" i="1"/>
  <c r="AA50" i="1"/>
  <c r="G53" i="1"/>
  <c r="H53" i="1"/>
  <c r="M53" i="1"/>
  <c r="O53" i="1" s="1"/>
  <c r="AC53" i="1" s="1"/>
  <c r="N53" i="1"/>
  <c r="T53" i="1"/>
  <c r="AB53" i="1" s="1"/>
  <c r="U53" i="1"/>
  <c r="Z53" i="1"/>
  <c r="AA53" i="1"/>
  <c r="G55" i="1"/>
  <c r="O55" i="1" s="1"/>
  <c r="H55" i="1"/>
  <c r="M55" i="1"/>
  <c r="N55" i="1"/>
  <c r="T55" i="1"/>
  <c r="AB55" i="1" s="1"/>
  <c r="U55" i="1"/>
  <c r="Z55" i="1"/>
  <c r="AA55" i="1"/>
  <c r="G57" i="1"/>
  <c r="H57" i="1"/>
  <c r="M57" i="1"/>
  <c r="N57" i="1"/>
  <c r="O57" i="1"/>
  <c r="AC57" i="1" s="1"/>
  <c r="T57" i="1"/>
  <c r="AB57" i="1" s="1"/>
  <c r="U57" i="1"/>
  <c r="Z57" i="1"/>
  <c r="AA57" i="1"/>
  <c r="G59" i="1"/>
  <c r="O59" i="1" s="1"/>
  <c r="AC59" i="1" s="1"/>
  <c r="H59" i="1"/>
  <c r="M59" i="1"/>
  <c r="N59" i="1"/>
  <c r="T59" i="1"/>
  <c r="AB59" i="1" s="1"/>
  <c r="U59" i="1"/>
  <c r="Z59" i="1"/>
  <c r="AA59" i="1"/>
  <c r="G61" i="1"/>
  <c r="H61" i="1"/>
  <c r="M61" i="1"/>
  <c r="N61" i="1"/>
  <c r="O61" i="1"/>
  <c r="AC61" i="1" s="1"/>
  <c r="T61" i="1"/>
  <c r="U61" i="1"/>
  <c r="Z61" i="1"/>
  <c r="AB61" i="1" s="1"/>
  <c r="AA61" i="1"/>
  <c r="G64" i="1"/>
  <c r="H64" i="1"/>
  <c r="M64" i="1"/>
  <c r="N64" i="1"/>
  <c r="O64" i="1"/>
  <c r="T64" i="1"/>
  <c r="U64" i="1"/>
  <c r="Z64" i="1"/>
  <c r="AB64" i="1" s="1"/>
  <c r="AA64" i="1"/>
  <c r="G66" i="1"/>
  <c r="O66" i="1" s="1"/>
  <c r="AC66" i="1" s="1"/>
  <c r="H66" i="1"/>
  <c r="M66" i="1"/>
  <c r="N66" i="1"/>
  <c r="T66" i="1"/>
  <c r="AB66" i="1" s="1"/>
  <c r="U66" i="1"/>
  <c r="Z66" i="1"/>
  <c r="AA66" i="1"/>
  <c r="G68" i="1"/>
  <c r="O68" i="1" s="1"/>
  <c r="AC68" i="1" s="1"/>
  <c r="H68" i="1"/>
  <c r="M68" i="1"/>
  <c r="N68" i="1"/>
  <c r="T68" i="1"/>
  <c r="U68" i="1"/>
  <c r="Z68" i="1"/>
  <c r="AA68" i="1"/>
  <c r="AB68" i="1"/>
  <c r="G70" i="1"/>
  <c r="O70" i="1" s="1"/>
  <c r="H70" i="1"/>
  <c r="M70" i="1"/>
  <c r="N70" i="1"/>
  <c r="T70" i="1"/>
  <c r="AB70" i="1" s="1"/>
  <c r="U70" i="1"/>
  <c r="Z70" i="1"/>
  <c r="AA70" i="1"/>
  <c r="G72" i="1"/>
  <c r="O72" i="1" s="1"/>
  <c r="AC72" i="1" s="1"/>
  <c r="H72" i="1"/>
  <c r="M72" i="1"/>
  <c r="N72" i="1"/>
  <c r="T72" i="1"/>
  <c r="U72" i="1"/>
  <c r="Z72" i="1"/>
  <c r="AA72" i="1"/>
  <c r="AB72" i="1"/>
  <c r="G75" i="1"/>
  <c r="O75" i="1" s="1"/>
  <c r="AC75" i="1" s="1"/>
  <c r="H75" i="1"/>
  <c r="M75" i="1"/>
  <c r="N75" i="1"/>
  <c r="T75" i="1"/>
  <c r="U75" i="1"/>
  <c r="Z75" i="1"/>
  <c r="AA75" i="1"/>
  <c r="AB75" i="1"/>
  <c r="G77" i="1"/>
  <c r="H77" i="1"/>
  <c r="M77" i="1"/>
  <c r="O77" i="1" s="1"/>
  <c r="N77" i="1"/>
  <c r="T77" i="1"/>
  <c r="AB77" i="1" s="1"/>
  <c r="U77" i="1"/>
  <c r="Z77" i="1"/>
  <c r="AA77" i="1"/>
  <c r="G80" i="1"/>
  <c r="H80" i="1"/>
  <c r="M80" i="1"/>
  <c r="O80" i="1" s="1"/>
  <c r="AC80" i="1" s="1"/>
  <c r="N80" i="1"/>
  <c r="T80" i="1"/>
  <c r="AB80" i="1" s="1"/>
  <c r="U80" i="1"/>
  <c r="Z80" i="1"/>
  <c r="AA80" i="1"/>
  <c r="G82" i="1"/>
  <c r="O82" i="1" s="1"/>
  <c r="AC82" i="1" s="1"/>
  <c r="H82" i="1"/>
  <c r="M82" i="1"/>
  <c r="N82" i="1"/>
  <c r="T82" i="1"/>
  <c r="AB82" i="1" s="1"/>
  <c r="U82" i="1"/>
  <c r="Z82" i="1"/>
  <c r="AA82" i="1"/>
  <c r="G84" i="1"/>
  <c r="H84" i="1"/>
  <c r="M84" i="1"/>
  <c r="N84" i="1"/>
  <c r="O84" i="1"/>
  <c r="T84" i="1"/>
  <c r="AB84" i="1" s="1"/>
  <c r="U84" i="1"/>
  <c r="Z84" i="1"/>
  <c r="AA84" i="1"/>
  <c r="G86" i="1"/>
  <c r="O86" i="1" s="1"/>
  <c r="H86" i="1"/>
  <c r="M86" i="1"/>
  <c r="N86" i="1"/>
  <c r="T86" i="1"/>
  <c r="AB86" i="1" s="1"/>
  <c r="U86" i="1"/>
  <c r="Z86" i="1"/>
  <c r="AA86" i="1"/>
  <c r="G89" i="1"/>
  <c r="H89" i="1"/>
  <c r="M89" i="1"/>
  <c r="N89" i="1"/>
  <c r="O89" i="1"/>
  <c r="T89" i="1"/>
  <c r="U89" i="1"/>
  <c r="Z89" i="1"/>
  <c r="AB89" i="1" s="1"/>
  <c r="AA89" i="1"/>
  <c r="G92" i="1"/>
  <c r="H92" i="1"/>
  <c r="M92" i="1"/>
  <c r="N92" i="1"/>
  <c r="O92" i="1"/>
  <c r="T92" i="1"/>
  <c r="U92" i="1"/>
  <c r="Z92" i="1"/>
  <c r="AB92" i="1" s="1"/>
  <c r="AA92" i="1"/>
  <c r="G94" i="1"/>
  <c r="H94" i="1"/>
  <c r="M94" i="1"/>
  <c r="O94" i="1" s="1"/>
  <c r="N94" i="1"/>
  <c r="T94" i="1"/>
  <c r="AB94" i="1" s="1"/>
  <c r="U94" i="1"/>
  <c r="Z94" i="1"/>
  <c r="AA94" i="1"/>
  <c r="G97" i="1"/>
  <c r="O97" i="1" s="1"/>
  <c r="AC97" i="1" s="1"/>
  <c r="H97" i="1"/>
  <c r="M97" i="1"/>
  <c r="N97" i="1"/>
  <c r="T97" i="1"/>
  <c r="U97" i="1"/>
  <c r="Z97" i="1"/>
  <c r="AA97" i="1"/>
  <c r="AB97" i="1"/>
  <c r="G99" i="1"/>
  <c r="O99" i="1" s="1"/>
  <c r="AC99" i="1" s="1"/>
  <c r="H99" i="1"/>
  <c r="M99" i="1"/>
  <c r="N99" i="1"/>
  <c r="T99" i="1"/>
  <c r="AB99" i="1" s="1"/>
  <c r="U99" i="1"/>
  <c r="Z99" i="1"/>
  <c r="AA99" i="1"/>
  <c r="G102" i="1"/>
  <c r="O102" i="1" s="1"/>
  <c r="AC102" i="1" s="1"/>
  <c r="H102" i="1"/>
  <c r="M102" i="1"/>
  <c r="N102" i="1"/>
  <c r="T102" i="1"/>
  <c r="U102" i="1"/>
  <c r="Z102" i="1"/>
  <c r="AA102" i="1"/>
  <c r="AB102" i="1"/>
  <c r="G104" i="1"/>
  <c r="O104" i="1" s="1"/>
  <c r="AC104" i="1" s="1"/>
  <c r="H104" i="1"/>
  <c r="M104" i="1"/>
  <c r="N104" i="1"/>
  <c r="T104" i="1"/>
  <c r="U104" i="1"/>
  <c r="Z104" i="1"/>
  <c r="AA104" i="1"/>
  <c r="AB104" i="1"/>
  <c r="G106" i="1"/>
  <c r="H106" i="1"/>
  <c r="M106" i="1"/>
  <c r="O106" i="1" s="1"/>
  <c r="N106" i="1"/>
  <c r="T106" i="1"/>
  <c r="U106" i="1"/>
  <c r="Z106" i="1"/>
  <c r="AB106" i="1" s="1"/>
  <c r="AA106" i="1"/>
  <c r="G108" i="1"/>
  <c r="H108" i="1"/>
  <c r="M108" i="1"/>
  <c r="O108" i="1" s="1"/>
  <c r="AC108" i="1" s="1"/>
  <c r="N108" i="1"/>
  <c r="T108" i="1"/>
  <c r="AB108" i="1" s="1"/>
  <c r="U108" i="1"/>
  <c r="Z108" i="1"/>
  <c r="AA108" i="1"/>
  <c r="G110" i="1"/>
  <c r="O110" i="1" s="1"/>
  <c r="H110" i="1"/>
  <c r="M110" i="1"/>
  <c r="N110" i="1"/>
  <c r="T110" i="1"/>
  <c r="AB110" i="1" s="1"/>
  <c r="U110" i="1"/>
  <c r="Z110" i="1"/>
  <c r="AA110" i="1"/>
  <c r="G113" i="1"/>
  <c r="H113" i="1"/>
  <c r="M113" i="1"/>
  <c r="N113" i="1"/>
  <c r="O113" i="1"/>
  <c r="AC113" i="1" s="1"/>
  <c r="T113" i="1"/>
  <c r="AB113" i="1" s="1"/>
  <c r="U113" i="1"/>
  <c r="Z113" i="1"/>
  <c r="AA113" i="1"/>
  <c r="G115" i="1"/>
  <c r="O115" i="1" s="1"/>
  <c r="AC115" i="1" s="1"/>
  <c r="H115" i="1"/>
  <c r="M115" i="1"/>
  <c r="N115" i="1"/>
  <c r="T115" i="1"/>
  <c r="AB115" i="1" s="1"/>
  <c r="U115" i="1"/>
  <c r="Z115" i="1"/>
  <c r="AA115" i="1"/>
  <c r="G117" i="1"/>
  <c r="H117" i="1"/>
  <c r="M117" i="1"/>
  <c r="N117" i="1"/>
  <c r="O117" i="1"/>
  <c r="AC117" i="1" s="1"/>
  <c r="T117" i="1"/>
  <c r="U117" i="1"/>
  <c r="Z117" i="1"/>
  <c r="AB117" i="1" s="1"/>
  <c r="AA117" i="1"/>
  <c r="G119" i="1"/>
  <c r="H119" i="1"/>
  <c r="M119" i="1"/>
  <c r="N119" i="1"/>
  <c r="O119" i="1"/>
  <c r="T119" i="1"/>
  <c r="U119" i="1"/>
  <c r="Z119" i="1"/>
  <c r="AB119" i="1" s="1"/>
  <c r="AA119" i="1"/>
  <c r="G122" i="1"/>
  <c r="H122" i="1"/>
  <c r="M122" i="1"/>
  <c r="O122" i="1" s="1"/>
  <c r="N122" i="1"/>
  <c r="T122" i="1"/>
  <c r="AB122" i="1" s="1"/>
  <c r="U122" i="1"/>
  <c r="Z122" i="1"/>
  <c r="AA122" i="1"/>
  <c r="G125" i="1"/>
  <c r="O125" i="1" s="1"/>
  <c r="AC125" i="1" s="1"/>
  <c r="H125" i="1"/>
  <c r="M125" i="1"/>
  <c r="N125" i="1"/>
  <c r="T125" i="1"/>
  <c r="U125" i="1"/>
  <c r="Z125" i="1"/>
  <c r="AA125" i="1"/>
  <c r="AB125" i="1"/>
  <c r="G127" i="1"/>
  <c r="O127" i="1" s="1"/>
  <c r="H127" i="1"/>
  <c r="M127" i="1"/>
  <c r="N127" i="1"/>
  <c r="T127" i="1"/>
  <c r="AB127" i="1" s="1"/>
  <c r="U127" i="1"/>
  <c r="Z127" i="1"/>
  <c r="AA127" i="1"/>
  <c r="G130" i="1"/>
  <c r="O130" i="1" s="1"/>
  <c r="AC130" i="1" s="1"/>
  <c r="H130" i="1"/>
  <c r="M130" i="1"/>
  <c r="N130" i="1"/>
  <c r="T130" i="1"/>
  <c r="U130" i="1"/>
  <c r="Z130" i="1"/>
  <c r="AA130" i="1"/>
  <c r="AB130" i="1"/>
  <c r="G132" i="1"/>
  <c r="O132" i="1" s="1"/>
  <c r="AC132" i="1" s="1"/>
  <c r="H132" i="1"/>
  <c r="M132" i="1"/>
  <c r="N132" i="1"/>
  <c r="T132" i="1"/>
  <c r="U132" i="1"/>
  <c r="Z132" i="1"/>
  <c r="AA132" i="1"/>
  <c r="AB132" i="1"/>
  <c r="G134" i="1"/>
  <c r="H134" i="1"/>
  <c r="M134" i="1"/>
  <c r="O134" i="1" s="1"/>
  <c r="N134" i="1"/>
  <c r="T134" i="1"/>
  <c r="AB134" i="1" s="1"/>
  <c r="U134" i="1"/>
  <c r="Z134" i="1"/>
  <c r="AA134" i="1"/>
  <c r="G136" i="1"/>
  <c r="H136" i="1"/>
  <c r="M136" i="1"/>
  <c r="M160" i="1" s="1"/>
  <c r="N136" i="1"/>
  <c r="T136" i="1"/>
  <c r="AB136" i="1" s="1"/>
  <c r="U136" i="1"/>
  <c r="Z136" i="1"/>
  <c r="AA136" i="1"/>
  <c r="G138" i="1"/>
  <c r="O138" i="1" s="1"/>
  <c r="AC138" i="1" s="1"/>
  <c r="H138" i="1"/>
  <c r="M138" i="1"/>
  <c r="N138" i="1"/>
  <c r="T138" i="1"/>
  <c r="AB138" i="1" s="1"/>
  <c r="U138" i="1"/>
  <c r="Z138" i="1"/>
  <c r="AA138" i="1"/>
  <c r="G141" i="1"/>
  <c r="H141" i="1"/>
  <c r="M141" i="1"/>
  <c r="N141" i="1"/>
  <c r="O141" i="1"/>
  <c r="T141" i="1"/>
  <c r="AB141" i="1" s="1"/>
  <c r="U141" i="1"/>
  <c r="Z141" i="1"/>
  <c r="AA141" i="1"/>
  <c r="G144" i="1"/>
  <c r="O144" i="1" s="1"/>
  <c r="H144" i="1"/>
  <c r="M144" i="1"/>
  <c r="N144" i="1"/>
  <c r="T144" i="1"/>
  <c r="AB144" i="1" s="1"/>
  <c r="U144" i="1"/>
  <c r="Z144" i="1"/>
  <c r="AA144" i="1"/>
  <c r="G146" i="1"/>
  <c r="H146" i="1"/>
  <c r="M146" i="1"/>
  <c r="N146" i="1"/>
  <c r="O146" i="1"/>
  <c r="T146" i="1"/>
  <c r="U146" i="1"/>
  <c r="Z146" i="1"/>
  <c r="AB146" i="1" s="1"/>
  <c r="AA146" i="1"/>
  <c r="G149" i="1"/>
  <c r="H149" i="1"/>
  <c r="M149" i="1"/>
  <c r="N149" i="1"/>
  <c r="O149" i="1"/>
  <c r="AC149" i="1" s="1"/>
  <c r="T149" i="1"/>
  <c r="U149" i="1"/>
  <c r="Z149" i="1"/>
  <c r="AA149" i="1"/>
  <c r="AB149" i="1"/>
  <c r="G151" i="1"/>
  <c r="H151" i="1"/>
  <c r="M151" i="1"/>
  <c r="O151" i="1" s="1"/>
  <c r="N151" i="1"/>
  <c r="T151" i="1"/>
  <c r="AB151" i="1" s="1"/>
  <c r="U151" i="1"/>
  <c r="Z151" i="1"/>
  <c r="AA151" i="1"/>
  <c r="G153" i="1"/>
  <c r="O153" i="1" s="1"/>
  <c r="AC153" i="1" s="1"/>
  <c r="H153" i="1"/>
  <c r="M153" i="1"/>
  <c r="N153" i="1"/>
  <c r="T153" i="1"/>
  <c r="U153" i="1"/>
  <c r="Z153" i="1"/>
  <c r="AA153" i="1"/>
  <c r="AB153" i="1"/>
  <c r="G155" i="1"/>
  <c r="O155" i="1" s="1"/>
  <c r="AC155" i="1" s="1"/>
  <c r="H155" i="1"/>
  <c r="M155" i="1"/>
  <c r="N155" i="1"/>
  <c r="T155" i="1"/>
  <c r="AB155" i="1" s="1"/>
  <c r="U155" i="1"/>
  <c r="Z155" i="1"/>
  <c r="AA155" i="1"/>
  <c r="G157" i="1"/>
  <c r="O157" i="1" s="1"/>
  <c r="AC157" i="1" s="1"/>
  <c r="H157" i="1"/>
  <c r="M157" i="1"/>
  <c r="N157" i="1"/>
  <c r="T157" i="1"/>
  <c r="U157" i="1"/>
  <c r="Z157" i="1"/>
  <c r="AA157" i="1"/>
  <c r="AB157" i="1"/>
  <c r="G159" i="1"/>
  <c r="O159" i="1" s="1"/>
  <c r="AC159" i="1" s="1"/>
  <c r="H159" i="1"/>
  <c r="M159" i="1"/>
  <c r="N159" i="1"/>
  <c r="T159" i="1"/>
  <c r="U159" i="1"/>
  <c r="Z159" i="1"/>
  <c r="AA159" i="1"/>
  <c r="AB159" i="1"/>
  <c r="G160" i="1"/>
  <c r="H160" i="1"/>
  <c r="N160" i="1"/>
  <c r="AC141" i="1" l="1"/>
  <c r="AC31" i="1"/>
  <c r="AC77" i="1"/>
  <c r="AC84" i="1"/>
  <c r="O160" i="1"/>
  <c r="AC7" i="1"/>
  <c r="AC160" i="1" s="1"/>
  <c r="AC94" i="1"/>
  <c r="AC119" i="1"/>
  <c r="AC64" i="1"/>
  <c r="AC11" i="1"/>
  <c r="AC39" i="1"/>
  <c r="AB160" i="1"/>
  <c r="AC110" i="1"/>
  <c r="AC55" i="1"/>
  <c r="AC18" i="1"/>
  <c r="AC24" i="1"/>
  <c r="AC146" i="1"/>
  <c r="AC144" i="1"/>
  <c r="AC89" i="1"/>
  <c r="AC86" i="1"/>
  <c r="AC35" i="1"/>
  <c r="AC33" i="1"/>
  <c r="AC151" i="1"/>
  <c r="AC70" i="1"/>
  <c r="AC106" i="1"/>
  <c r="AC50" i="1"/>
  <c r="AC134" i="1"/>
  <c r="AC127" i="1"/>
  <c r="AC122" i="1"/>
  <c r="AC92" i="1"/>
  <c r="AC37" i="1"/>
  <c r="Z160" i="1"/>
  <c r="T160" i="1"/>
  <c r="O136" i="1"/>
  <c r="AC136" i="1" s="1"/>
</calcChain>
</file>

<file path=xl/sharedStrings.xml><?xml version="1.0" encoding="utf-8"?>
<sst xmlns="http://schemas.openxmlformats.org/spreadsheetml/2006/main" count="195" uniqueCount="176">
  <si>
    <t>For  applications  that  can  adversely  affect  individuals,  have  redress  by  design  mechanisms been put in place?</t>
  </si>
  <si>
    <t>correction mechanisms</t>
  </si>
  <si>
    <t xml:space="preserve">Did   you   establish   a   process   for   third   parties   (e.g.   suppliers,   end-users,   subjects, distributors/vendors  or  workers)  to  report  potential vulnerabilities,  risks  or  biases in the  AI system?
- Does this process foster revision of the risk management process? </t>
  </si>
  <si>
    <t>third parties process to report risks</t>
  </si>
  <si>
    <t>Did you  establish a process  to  discuss  and continuously monitor  and assess  the  AI  system's adherence to this Assessment List for Trustworthy AI (ALTAI)? 
- Does  this  process  include  identification  and  documentation  of  conflicts  between the  6  aforementioned  requirements  or  between  different  ethical  principles  and explanation of the 'trade-off' decisions made? 
- Did you provide appropriate training to those involved in such a process and does this also cover the legal framework applicable to the AI system?</t>
  </si>
  <si>
    <t>process to continuisly monitor ALTAI, with documentation and training</t>
  </si>
  <si>
    <t>Did you consider establishing an AI ethics review board or a similar mechanism to discuss the overall accountability and ethics practices, including potential unclear grey areas?</t>
  </si>
  <si>
    <t>AI ethics review board</t>
  </si>
  <si>
    <t>Did  you organise  risk  training  and,  if  so,  does  this  also  inform  about  the  potential  legal framework applicable to the AI system?</t>
  </si>
  <si>
    <t>risk training</t>
  </si>
  <si>
    <t>Did  you  foresee  any  kind  of  external  guidance  or  third-party  auditing  processes  to  oversee ethical concerns and accountability measures?
- Does the involvement of these third parties go beyond the development phase?</t>
  </si>
  <si>
    <t>audited by third parties</t>
  </si>
  <si>
    <t>Risk Management</t>
  </si>
  <si>
    <t>Did you ensure that the AI system can be audited by independent third parties?</t>
  </si>
  <si>
    <t>can third parties audit</t>
  </si>
  <si>
    <t>Did you establish mechanisms that facilitate the AI system’s auditability (e.g. traceability of the development process, the sourcing of training data and the logging of the AI system’s processes, outcomes, positive and negative impact)?</t>
  </si>
  <si>
    <t>mechanism for auditability</t>
  </si>
  <si>
    <t>Auditability</t>
  </si>
  <si>
    <t xml:space="preserve"> Accountability</t>
  </si>
  <si>
    <t>Could the AI system have a negative impact on society at large or democracy?
- Did you assess the societal impact of the AI system’s use beyond the (end-)user and subject, such as potentially indirectly affected stakeholders or society at large?
- Did you take action to minimize potential societal harm of the AI system?
- Did you take measures that ensure that the AI system does not negatively impact democracy?</t>
  </si>
  <si>
    <t>Societal impact, assesment, measures and actions</t>
  </si>
  <si>
    <t>Impact on Society at large or Democracy</t>
  </si>
  <si>
    <t>Does the system promote or require new (digital) skills?
- Did you provide training opportunities and materials for re-and up-skilling?</t>
  </si>
  <si>
    <t>digital skills</t>
  </si>
  <si>
    <t>Could the AI system create the risk of de-skilling of the workforce?
- Did you take measures to counteract de-skilling risks?</t>
  </si>
  <si>
    <t>de-skilling risks</t>
  </si>
  <si>
    <t>Did you adopt measures to ensure that the impacts of the AI system on human work are well understood?
- Did you ensure that workers understand how the AI system operates, which capabilities it has and which it does not have ?</t>
  </si>
  <si>
    <t>measures for understanding the work impact</t>
  </si>
  <si>
    <t>Did you pave the way for the introduction of the AI system in your organisation by informing and consulting with impacted workers and their representatives (trade unions, (European) work councils) in advance?</t>
  </si>
  <si>
    <t>Pave the way to introduce the AI to work</t>
  </si>
  <si>
    <t xml:space="preserve">Does the AI system impact human work and work arrangements? </t>
  </si>
  <si>
    <t>Impact human work</t>
  </si>
  <si>
    <t>Impact on Work and Skills</t>
  </si>
  <si>
    <t>Where  possible,  did  you  establish  mechanisms  to  evaluate  the  environmental  impact of the AI system’s development, deployment and/or use (for example, the amount of energy used and carbon emissions)?
- Did you define measures to reduce the environmental impact of the AI system throughout its lifecycle?</t>
  </si>
  <si>
    <t>measure and control of encironmental damage</t>
  </si>
  <si>
    <t>Are there potential negative impacts of the AI system on the environment?
- Which potential impact(s) do you identify?</t>
  </si>
  <si>
    <t>identification of encironmental damage</t>
  </si>
  <si>
    <t>Environmental Well-being</t>
  </si>
  <si>
    <t xml:space="preserve"> Societal and Environmental Well-being</t>
  </si>
  <si>
    <t>Did  you  consider  a  mechanism  to  include  the  participation  of  the  widest  range  of  possible stakeholders in the AI system’s design and development?</t>
  </si>
  <si>
    <t>Stakeholder Participation</t>
  </si>
  <si>
    <t>Did  you  take  the  impact  of  the  AI  system  on  the  potential  end-users  and/or  subjects  into account?
- Did  you  assess  whether  the  team  involved  in  building  the  AI  system  engaged with the possible target end-users and/or subjects?
- Did  you  assess  whether  there  could  be  groups  who  might  be  disproportionately affected by the outcomesof the AI system?
- Did you assess the risk of the possible unfairness of the system onto the end-user's or subject's communities?</t>
  </si>
  <si>
    <t>Test the system</t>
  </si>
  <si>
    <t>Did  you  ensure  that  Universal  Design  principles  are  taken  into  account  during  every  step of the planning and development process, if applicable?</t>
  </si>
  <si>
    <t>Universail design during development</t>
  </si>
  <si>
    <t>Did you assess whether the AI system's user interface is usable by those with special needs or disabilities or those at risk of exclusion?
- Did  you  ensure  that  information  about,  and  the  AI  system's  user  interface  of, the  AI  system  is  accessible  and  usable  also  to  users  of  assistive  technologies (such as screen readers)?
- Did you involve or consult with end-users or subjects in need for assistive technology during the planning and development phase of the AI system?</t>
  </si>
  <si>
    <t>Accesible to people with disabilities</t>
  </si>
  <si>
    <t>Did  you  ensure  that  the AI  system  corresponds  to  the  variety  of  preferences  and  abilities in society?</t>
  </si>
  <si>
    <t>Access to society</t>
  </si>
  <si>
    <t>Accessibility and Universal Design</t>
  </si>
  <si>
    <t>Is your definition of fairness commonly used and implemented in any phase of the process of setting up the AI system?
- Did you consider other definitions of fairness before choosing this one?
- Did   you   consult   with   the   impacted   communities   about   the   correct   definition of fairness, i.e. representatives of elderly persons or persons with disabilities?
- Did  you  ensure  a  quantitative analysis  or  metrics  to  measure  and  test  the  applied definition of fairness?
- Did you establish mechanisms to ensure fairness in your AI system?</t>
  </si>
  <si>
    <t>Define an inclusivity definition of fairness and apply to all phases</t>
  </si>
  <si>
    <t>Did   you   ensure   a   mechanism   that   allows   for   the   flagging   of   issues   related   to   bias, discrimination or poor performance of the AI system?
- Did you establish clear steps and ways of communicating on how and to whom such issues can be raised?
- Did  you  identify  the  subjects  that  could  potentially  be  (in)directly  affected  by the AI system, in addition to the (end-)users and/or subjects?</t>
  </si>
  <si>
    <t>flagg bias issues</t>
  </si>
  <si>
    <t>Did  you  put  in  place  educational  and  awareness  initiatives  to  help  AI  designers  and  AI developers be more aware of the possible bias they can inject in designing and developing the AI system?</t>
  </si>
  <si>
    <t>help designers to be aware of bias</t>
  </si>
  <si>
    <t>Did you consider diversity and representativeness of end-users and/or subjects in the data?
- Did you test for specific target groups or problematic use cases?
- Did you research and use publicly available technical tools, that are state-of-the-art, to improve your understanding of the data, model and performance?
- Did  you  assess  and  put  in  place  processes  to  test and  monitor   for  potential biases  during  the  entire  lifecycle  of  the  AI  system  (e.g.  biases  due  to  possible limitations  stemming  from  the  composition  of  the  used  data  sets  (lack  of  diversity, non-representativeness)?
- Where relevant, did you consider diversity and representativeness of end-users and or subjects in the data?</t>
  </si>
  <si>
    <t>Consider diversity in the design and test</t>
  </si>
  <si>
    <t>Did you establish a strategy or a set of procedures to avoid creating or reinforcing unfair bias in the AI system, both regarding the use of input data as well as for the algorithm design?</t>
  </si>
  <si>
    <t>Strategy against bias</t>
  </si>
  <si>
    <t>Avoidance of Unfair Bias</t>
  </si>
  <si>
    <t xml:space="preserve"> Diversity, Non-discrimination and Fairness</t>
  </si>
  <si>
    <t>Did you establish mechanisms to inform users about the purpose, criteria and limitations of the decision(s) generated by the AI system?
- Did you communicate the benefits of the AI system to users?
- Did you communicate the technical limitations and potential risks of the AI system to users, such as its level of accuracy and/ or error rates?
- Did  you  provide  appropriate  training  material  and  disclaimers  to  users  on  how  to adequately use the AI system? This depends on the organisation, if developers are involved directly with user interactions through workshops etc they could be addressed by this question,if they are not directly involved the organisation needs to make sure users understand the AI system and highlight any misunderstandings to the developing team.</t>
  </si>
  <si>
    <t>Inform about purpose, limitations, how it works, ...</t>
  </si>
  <si>
    <t>In cases of interactive AI systems (e.g., chatbots, robo-lawyers), do you communicate to users that they are interacting with an AI system instead of a human?</t>
  </si>
  <si>
    <t>Tell it is not a human</t>
  </si>
  <si>
    <t>Communication</t>
  </si>
  <si>
    <t>Do you continuously survey the users if they understand the decision(s) of the AI system?</t>
  </si>
  <si>
    <t>Survey for understandability</t>
  </si>
  <si>
    <t>Did you explain the decision(s) of the AI system to the users?</t>
  </si>
  <si>
    <t>Explain decisions</t>
  </si>
  <si>
    <t>Explainability</t>
  </si>
  <si>
    <t>Did you put in place measures that address the traceability of the AI system during its entire lifecycle?
- Did you put in place measures to continuously assess the quality of the input data to the AI system?
- Can you trace back which data was used by the AI system to make a certain decision(s) or recommendation(s)?
- Can you trace back which AI model or rules led to the decision(s) or recommendation(s) of the AI system?
- Didyou put in place measures to continuously assess the quality of the output(s) of the AI system?
- Did you put adequate logging practices in place to record the decision(s) or recommendation(s) of the AI system?</t>
  </si>
  <si>
    <t>Trace the system (measure input, output, rules, loggs...)</t>
  </si>
  <si>
    <t>Traceability</t>
  </si>
  <si>
    <t xml:space="preserve"> Transparency</t>
  </si>
  <si>
    <t xml:space="preserve">Did  you  align  the  AI  system  with  relevant  standards  (e.g.  ISO25,  IEEE26)  or  widely  adopted protocols for (daily) data management and governance?
</t>
  </si>
  <si>
    <t>Relevant standards for data management and governance</t>
  </si>
  <si>
    <t>Did you consider the privacy and data protection implications of the AI system's non-personal training-data or other processed non-personal data?</t>
  </si>
  <si>
    <t>Consider privacy when trainig non-personal data</t>
  </si>
  <si>
    <t>Did you put in place any of the following measures some of which are mandatory under the General Data Protection Regulation (GDPR), or a non-European equivalent?
    - Data Protection Impact Assessment (DPIA)
    - Designate a Data Protection Officer (DPO)24and include them at an early state in the development, procurement or use phase of the AI system
    - Oversight   mechanisms   for   data   processing   (including   limiting   access   to qualified   personnel,   mechanisms   for   logging   data   access   and   making modifications)
    - Measures   to   achieve   privacy-by-design   and   default   (e.g.   encryption, pseudonymisation, aggregation, anonymisation)
    - Data  minimisation,  in  particular  personal  data  (including  special  categories of data)
- Did you  implement  the  right  to  withdraw  consent,  the  right  to  object  and the  right to be forgotten into the development of the AI system?
- Did  you  consider  the  privacy  and  data  protection  implications  of  data collected, generated or processed over the course of the AI system's life cycle</t>
  </si>
  <si>
    <t>Protection Data Regulation</t>
  </si>
  <si>
    <t>Is your AI system being  trained, or was it  developed, by using or processing personal data (including special categories of personal data)?</t>
  </si>
  <si>
    <t>developed with personal data</t>
  </si>
  <si>
    <t>Data Governance</t>
  </si>
  <si>
    <t>Depending on the use case, did you establish mechanisms that allow flagging issues related to privacy concerning the AI system?</t>
  </si>
  <si>
    <t>mechanism to flagg issues</t>
  </si>
  <si>
    <t>Did  you  consider  the  impact  of  the  AI  system  on  the  right  to  privacy,  the  right  to  physical, mental and/or moral integrity and the right to data protection?</t>
  </si>
  <si>
    <t>consider impact</t>
  </si>
  <si>
    <t>Privacy</t>
  </si>
  <si>
    <t xml:space="preserve"> Privacy and Data Governance</t>
  </si>
  <si>
    <t>Is your AI system using (online) continual learning? 
- Did you consider potential negative consequences from the AI system learning novel or unusual methods to score well on its objective function? 
- Performance metrics are an abstraction of the actual system behavior. Monitoring domain or application specific parameters by a supervisory mechanism is a way to verify that the system operates as intended.</t>
  </si>
  <si>
    <t>online continual learning and supervision</t>
  </si>
  <si>
    <t>Did  you  put  in  place  a  proper  procedure  for  handling  the  cases  where  the  AI  system  yields results with a low confidence score?</t>
  </si>
  <si>
    <t>handing low confidence score</t>
  </si>
  <si>
    <t>Did  you  define  tested  failsafe  fallback  plans  to  address  AI  system  errors  of  whatever  origin and put governance procedures in place to trigger them?</t>
  </si>
  <si>
    <t>failsafe fallback plans</t>
  </si>
  <si>
    <t>Did  you  put  in  place  verification  and  validation  methods  and  documentation  (e.g.  logging) to evaluate and ensure different aspects of the AI system’s reliability and reproducibility? 
- Did you clearly document and operationalize processes for the testing and verification of the reliability and reproducibility of the AI system?</t>
  </si>
  <si>
    <t>documentation of reliability and reproducibility</t>
  </si>
  <si>
    <t>Could  the  AI  system  cause  critical,  adversarial,  or  damaging  consequences  (e.g.  pertaining to human safety) in case of low reliability and/or reproducibility?
- Did you put in place a well-defined process to monitor if the AI system is meeting the intended goals?
- Did you  test  whether  specific  contexts  or  conditions  need  to  be  taken into  account to ensure reproducibility?</t>
  </si>
  <si>
    <t>posibility of damaging consecuences</t>
  </si>
  <si>
    <t>Reliability, Fall-back plans and Reproducibility</t>
  </si>
  <si>
    <t>Did  you  put  processes  in  place  to  ensure  that  the  level  of  accuracy  of  the  AI  system  to  be expected by end-users and/or subjects is properly communicated?</t>
  </si>
  <si>
    <t>comunicate level of accuracy</t>
  </si>
  <si>
    <t>Did you consider whether the AI system's operation can invalidate the data or assumptions it was trained on, and how this might lead to adversarial effects?</t>
  </si>
  <si>
    <t>invalidation of data, leading to adversarial effects</t>
  </si>
  <si>
    <t>Did you put in place a series of steps to monitor, and document the AI system’s accuracy?</t>
  </si>
  <si>
    <t>monitor and document accuracy</t>
  </si>
  <si>
    <t>Did you put in place measures to ensure that the data (including training data) used to develop the AI system is up-to-date, of high quality, complete and representative of the environment the system will be deployed in?</t>
  </si>
  <si>
    <t>measures to ensure representative data</t>
  </si>
  <si>
    <t>Could  a  low  level  of  accuracy  of  the  AI  system  result  in  critical,  adversarial  or  damaging consequences?</t>
  </si>
  <si>
    <t>low accuracy result in damaging consequences</t>
  </si>
  <si>
    <t>Accuracy</t>
  </si>
  <si>
    <t>Did  you  develop  a  mechanism  to  evaluate  when  the  AI  system  has  been  changed  to  merit a new review of its technical robustness and safety?</t>
  </si>
  <si>
    <t>mechanism  to  evaluate  AI  system  has  been  changed</t>
  </si>
  <si>
    <t>Did you plan fault tolerance via, e.g. a duplicated system or another parallel system (AI-based or ‘conventional’)?</t>
  </si>
  <si>
    <t xml:space="preserve">plan fault tolerance </t>
  </si>
  <si>
    <t>Did you assess the dependency of a critical AI system’s decisions on its stable and reliable behavior?
- Did you align the reliability/testing requirements to the appropriate levels of stability and reliability?</t>
  </si>
  <si>
    <t>stable and reliable behavior</t>
  </si>
  <si>
    <t>Did  you  identify  the  possible  threats  to  the  AI  system  (design  faults,  technical  faults, environmental threats) and the possible consequences? 
- Did you assess the risk of possible malicious use, misuse or inappropriate use of the AI system?
- Did you define safety criticality levels (e.g. related to human integrity) of the possible consequences of faults or misuse of the AI system?</t>
  </si>
  <si>
    <t>identify theats and consequences</t>
  </si>
  <si>
    <t>Did you define risks, risk metrics and risk levels of the AI system in each specific use case?
- Did you put in place a process to continuously measure and assess risks?
- Did you inform end-users and subjects of existing or potential risks?</t>
  </si>
  <si>
    <t>defiine risks, metrics and levels</t>
  </si>
  <si>
    <t>General Safety</t>
  </si>
  <si>
    <t>Did you inform end-users of the duration of security coverage and updates?
- What length is the expected timeframe within which you provide security updates for the AI system?</t>
  </si>
  <si>
    <t>user information for security coverage</t>
  </si>
  <si>
    <t>Did you red-team/pentest the system?</t>
  </si>
  <si>
    <t>test it</t>
  </si>
  <si>
    <t>Did  you  put  measures  in  place  to  ensure  the  integrity,  robustness  and  overall  security of the AI system against potential attacks over its lifecycle?</t>
  </si>
  <si>
    <t>ensure the robustness and security against potential attacks</t>
  </si>
  <si>
    <t>How exposed is the AI system to cyber-attacks?
- Did you assess potential forms of attacks to which the AI system could be vulnerable?
- Did you consider different types of vulnerabilities and potential entry points for attacks such as:
    - Data poisoning (i.e. manipulation of training data).
    - Model evasion (i.e. classifying the data according to the attacker's will).
    - Model inversion (i.e. infer the model parameters).</t>
  </si>
  <si>
    <t>exposed to cyber-attacks</t>
  </si>
  <si>
    <t>Is the AI system certified for cybersecurity (e.g. the certification scheme created by the Cybersecurity Act in Europe)or is it compliant with specific security standards?</t>
  </si>
  <si>
    <t xml:space="preserve"> certified for cybersecurity </t>
  </si>
  <si>
    <t>Could the AI system have adversarial, critical or damaging effects (e.g. to human or  societal safety) in case of risks or threats such as design or technical faults, defects, outages, attacks, misuse, inappropriate or malicious use?</t>
  </si>
  <si>
    <t xml:space="preserve">adversarial, critical or damaging effects </t>
  </si>
  <si>
    <t>Resilience to Attack and Security</t>
  </si>
  <si>
    <t xml:space="preserve"> Technical Robustness and Safety</t>
  </si>
  <si>
    <t>Did  you  take  any  specific  oversight  and  control  measures  to  reflect  the  self-learning  or autonomous nature of the AI system?</t>
  </si>
  <si>
    <t>specific oversight and control measures</t>
  </si>
  <si>
    <t>Did you ensure a ‘stop button’ or procedure to safely abort an operation when needed?</t>
  </si>
  <si>
    <t>safely abort an operation</t>
  </si>
  <si>
    <t>Did you establish any detection and response mechanisms for undesirable adverse effects of the AI system for the end-user or subject?</t>
  </si>
  <si>
    <t>establish any detection and response mechanisms</t>
  </si>
  <si>
    <t>Have the humans (human-in-the-loop, human-on-the-loop, human-in-command) been given specific training on how to exercise oversight?</t>
  </si>
  <si>
    <t>human oversight training</t>
  </si>
  <si>
    <t>Please determine whether the AI system (choose as many as appropriate):
- Is a self-learning or autonomous system.
- Is overseen by a Human-in-the-Loop.
- Is overseen by a Human-on-the-Loop.
- Is overseen by a Human-in-Command.</t>
  </si>
  <si>
    <t>autonomy</t>
  </si>
  <si>
    <t>Human Oversight</t>
  </si>
  <si>
    <t>Does  the  AI  system  risk  creating  human  attachment,  stimulating  addictive  behaviour,  or manipulating user behaviour? Depending on which risks are possible or likely, please answer the questions below:
- Did you take measures to deal with possible negative consequences for end-users or subjects in case they develop a disproportionate attachment to the AI System?
- Did you take measures to minimise the risk of addiction?
- Did you take measures to mitigate the risk of manipulation?</t>
  </si>
  <si>
    <t>risk creating human attachment</t>
  </si>
  <si>
    <t xml:space="preserve">Does the AI system simulate social interaction with or between end-users or subjects?
</t>
  </si>
  <si>
    <t>simulate social interaction</t>
  </si>
  <si>
    <t>Could the AI system affect human autonomy by interfering with the end-user’s decision-making process in any other unintended and undesirable way?
- Did you put in place any procedure to avoid that the AI system inadvertently affects human autonomy?</t>
  </si>
  <si>
    <t xml:space="preserve"> interfering in a unintended and undesirable way</t>
  </si>
  <si>
    <t>Could the AI system affect human autonomy by generating over-reliance by end-users?
- Did you put in place procedures to avoid that end-users over-rely on the AI system?</t>
  </si>
  <si>
    <t>generating over-reliance</t>
  </si>
  <si>
    <t>Could the AI system generate confusion for some or all end-users or subjects on whether they are interacting with a human or AI system?
- Are end-users or subjects informed that they are interacting with an AI system?</t>
  </si>
  <si>
    <t>not interacting with a human</t>
  </si>
  <si>
    <t>Is the AI system designed to interact, guide or take decisions by human end-users that affect humans or society?
- Could the AI system generate confusion for some or all end-users or subjects on whether a decision, content, advice or outcome is the result of an algorithmic decision?
- Are end-users or other subjects adequately made aware that a decision, content, advice or outcome is the result of an algorithmic decision?</t>
  </si>
  <si>
    <t>influence and awarenes</t>
  </si>
  <si>
    <t>Human Agency</t>
  </si>
  <si>
    <t>Human Agency and Oversight</t>
  </si>
  <si>
    <t>Total Risk</t>
  </si>
  <si>
    <t>CAs Risk</t>
  </si>
  <si>
    <t>SD</t>
  </si>
  <si>
    <t>Mean</t>
  </si>
  <si>
    <t>R4</t>
  </si>
  <si>
    <t>R3</t>
  </si>
  <si>
    <t>R2</t>
  </si>
  <si>
    <t>R1</t>
  </si>
  <si>
    <t>Children Risk</t>
  </si>
  <si>
    <r>
      <rPr>
        <b/>
        <sz val="11"/>
        <color rgb="FFF3F3F3"/>
        <rFont val="Arial"/>
      </rPr>
      <t xml:space="preserve">Relevance for CAs
</t>
    </r>
    <r>
      <rPr>
        <b/>
        <sz val="8"/>
        <color rgb="FFF3F3F3"/>
        <rFont val="Arial"/>
      </rPr>
      <t>respect to other AI systems</t>
    </r>
  </si>
  <si>
    <r>
      <rPr>
        <b/>
        <sz val="11"/>
        <color rgb="FFF3F3F3"/>
        <rFont val="Arial"/>
      </rPr>
      <t xml:space="preserve">Apply to CAs
</t>
    </r>
    <r>
      <rPr>
        <b/>
        <sz val="8"/>
        <color rgb="FFF3F3F3"/>
        <rFont val="Arial"/>
      </rPr>
      <t>in comparison to other AI systems</t>
    </r>
  </si>
  <si>
    <r>
      <rPr>
        <b/>
        <sz val="11"/>
        <color rgb="FFF3F3F3"/>
        <rFont val="Arial"/>
      </rPr>
      <t xml:space="preserve">Relevance for Children
</t>
    </r>
    <r>
      <rPr>
        <b/>
        <sz val="8"/>
        <color rgb="FFF3F3F3"/>
        <rFont val="Arial"/>
      </rPr>
      <t>respecto to Adults</t>
    </r>
  </si>
  <si>
    <r>
      <rPr>
        <b/>
        <sz val="11"/>
        <color rgb="FFF3F3F3"/>
        <rFont val="Arial"/>
      </rPr>
      <t xml:space="preserve">Apply to children
</t>
    </r>
    <r>
      <rPr>
        <b/>
        <sz val="8"/>
        <color rgb="FFF3F3F3"/>
        <rFont val="Arial"/>
      </rPr>
      <t>in comparison to adults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</si>
</sst>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Calibri"/>
      <scheme val="minor"/>
    </font>
    <font>
      <sz val="10"/>
      <color theme="1"/>
      <name val="Calibri"/>
      <scheme val="minor"/>
    </font>
    <font>
      <b/>
      <sz val="10"/>
      <color theme="1"/>
      <name val="Calibri"/>
      <scheme val="minor"/>
    </font>
    <font>
      <b/>
      <sz val="10"/>
      <color theme="0"/>
      <name val="Calibri"/>
      <scheme val="minor"/>
    </font>
    <font>
      <b/>
      <sz val="10"/>
      <color rgb="FFF3F3F3"/>
      <name val="Calibri"/>
      <scheme val="minor"/>
    </font>
    <font>
      <sz val="10"/>
      <name val="Arial"/>
    </font>
    <font>
      <b/>
      <sz val="11"/>
      <color rgb="FFF3F3F3"/>
      <name val="Arial"/>
    </font>
    <font>
      <b/>
      <sz val="8"/>
      <color rgb="FFF3F3F3"/>
      <name val="Arial"/>
    </font>
  </fonts>
  <fills count="10">
    <fill>
      <patternFill patternType="none"/>
    </fill>
    <fill>
      <patternFill patternType="gray125"/>
    </fill>
    <fill>
      <patternFill patternType="solid">
        <fgColor rgb="FFEA9999"/>
        <bgColor rgb="FFEA9999"/>
      </patternFill>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666666"/>
        <bgColor rgb="FF666666"/>
      </patternFill>
    </fill>
    <fill>
      <patternFill patternType="solid">
        <fgColor rgb="FFF3F3F3"/>
        <bgColor rgb="FFF3F3F3"/>
      </patternFill>
    </fill>
    <fill>
      <patternFill patternType="solid">
        <fgColor rgb="FF999999"/>
        <bgColor rgb="FF999999"/>
      </patternFill>
    </fill>
    <fill>
      <patternFill patternType="solid">
        <fgColor rgb="FF990000"/>
        <bgColor rgb="FF990000"/>
      </patternFill>
    </fill>
  </fills>
  <borders count="17">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bottom/>
      <diagonal/>
    </border>
    <border>
      <left/>
      <right style="medium">
        <color rgb="FF000000"/>
      </right>
      <top/>
      <bottom/>
      <diagonal/>
    </border>
    <border>
      <left style="medium">
        <color rgb="FF000000"/>
      </left>
      <right/>
      <top/>
      <bottom/>
      <diagonal/>
    </border>
    <border>
      <left/>
      <right style="medium">
        <color rgb="FF000000"/>
      </right>
      <top/>
      <bottom style="medium">
        <color rgb="FF000000"/>
      </bottom>
      <diagonal/>
    </border>
    <border>
      <left style="medium">
        <color rgb="FF000000"/>
      </left>
      <right/>
      <top/>
      <bottom style="medium">
        <color rgb="FF000000"/>
      </bottom>
      <diagonal/>
    </border>
    <border>
      <left/>
      <right style="thick">
        <color rgb="FF000000"/>
      </right>
      <top/>
      <bottom style="thick">
        <color rgb="FF000000"/>
      </bottom>
      <diagonal/>
    </border>
    <border>
      <left style="thin">
        <color rgb="FF000000"/>
      </left>
      <right style="thin">
        <color rgb="FF000000"/>
      </right>
      <top style="thin">
        <color rgb="FF000000"/>
      </top>
      <bottom style="thick">
        <color rgb="FF000000"/>
      </bottom>
      <diagonal/>
    </border>
    <border>
      <left/>
      <right/>
      <top/>
      <bottom style="thick">
        <color rgb="FF000000"/>
      </bottom>
      <diagonal/>
    </border>
    <border>
      <left style="thick">
        <color rgb="FF000000"/>
      </left>
      <right/>
      <top/>
      <bottom style="thick">
        <color rgb="FF000000"/>
      </bottom>
      <diagonal/>
    </border>
    <border>
      <left style="thin">
        <color rgb="FF000000"/>
      </left>
      <right style="thick">
        <color rgb="FF000000"/>
      </right>
      <top style="thin">
        <color rgb="FF000000"/>
      </top>
      <bottom style="thick">
        <color rgb="FF000000"/>
      </bottom>
      <diagonal/>
    </border>
    <border>
      <left/>
      <right style="thick">
        <color rgb="FF000000"/>
      </right>
      <top style="thick">
        <color rgb="FF000000"/>
      </top>
      <bottom/>
      <diagonal/>
    </border>
    <border>
      <left/>
      <right/>
      <top style="thick">
        <color rgb="FF000000"/>
      </top>
      <bottom/>
      <diagonal/>
    </border>
    <border>
      <left style="thick">
        <color rgb="FF000000"/>
      </left>
      <right/>
      <top style="thick">
        <color rgb="FF000000"/>
      </top>
      <bottom/>
      <diagonal/>
    </border>
  </borders>
  <cellStyleXfs count="1">
    <xf numFmtId="0" fontId="0" fillId="0" borderId="0"/>
  </cellStyleXfs>
  <cellXfs count="38">
    <xf numFmtId="0" fontId="0" fillId="0" borderId="0" xfId="0"/>
    <xf numFmtId="4" fontId="1" fillId="0" borderId="0" xfId="0" applyNumberFormat="1" applyFont="1" applyAlignment="1">
      <alignment horizontal="center"/>
    </xf>
    <xf numFmtId="0" fontId="1" fillId="0" borderId="0" xfId="0" applyFont="1" applyAlignment="1">
      <alignment vertical="center" wrapText="1"/>
    </xf>
    <xf numFmtId="4" fontId="1" fillId="0" borderId="0" xfId="0" applyNumberFormat="1" applyFont="1" applyAlignment="1">
      <alignment horizontal="center" wrapText="1"/>
    </xf>
    <xf numFmtId="0" fontId="1" fillId="0" borderId="0" xfId="0" applyFont="1" applyAlignment="1">
      <alignment wrapText="1"/>
    </xf>
    <xf numFmtId="4" fontId="1" fillId="2" borderId="1" xfId="0" applyNumberFormat="1" applyFont="1" applyFill="1" applyBorder="1" applyAlignment="1">
      <alignment horizontal="center" wrapText="1"/>
    </xf>
    <xf numFmtId="4" fontId="1" fillId="3" borderId="2" xfId="0" applyNumberFormat="1" applyFont="1" applyFill="1" applyBorder="1" applyAlignment="1">
      <alignment horizontal="center" wrapText="1"/>
    </xf>
    <xf numFmtId="4" fontId="1" fillId="0" borderId="2" xfId="0" applyNumberFormat="1" applyFont="1" applyBorder="1" applyAlignment="1">
      <alignment horizontal="center" wrapText="1"/>
    </xf>
    <xf numFmtId="0" fontId="1" fillId="0" borderId="0" xfId="0" applyFont="1" applyAlignment="1">
      <alignment horizontal="center" wrapText="1"/>
    </xf>
    <xf numFmtId="4" fontId="1" fillId="0" borderId="3" xfId="0" applyNumberFormat="1" applyFont="1" applyBorder="1" applyAlignment="1">
      <alignment horizontal="center" wrapText="1"/>
    </xf>
    <xf numFmtId="4" fontId="1" fillId="4" borderId="4" xfId="0" applyNumberFormat="1" applyFont="1" applyFill="1" applyBorder="1" applyAlignment="1">
      <alignment horizontal="center" wrapText="1"/>
    </xf>
    <xf numFmtId="4" fontId="1" fillId="3" borderId="0" xfId="0" applyNumberFormat="1" applyFont="1" applyFill="1" applyAlignment="1">
      <alignment horizontal="center" wrapText="1"/>
    </xf>
    <xf numFmtId="4" fontId="1" fillId="0" borderId="5" xfId="0" applyNumberFormat="1" applyFont="1" applyBorder="1" applyAlignment="1">
      <alignment horizontal="center" wrapText="1"/>
    </xf>
    <xf numFmtId="4" fontId="1" fillId="0" borderId="6" xfId="0" applyNumberFormat="1" applyFont="1" applyBorder="1" applyAlignment="1">
      <alignment horizontal="center" wrapText="1"/>
    </xf>
    <xf numFmtId="4" fontId="1" fillId="3" borderId="6" xfId="0" applyNumberFormat="1" applyFont="1" applyFill="1" applyBorder="1" applyAlignment="1">
      <alignment horizontal="center" wrapText="1"/>
    </xf>
    <xf numFmtId="4" fontId="1" fillId="0" borderId="7" xfId="0" applyNumberFormat="1" applyFont="1" applyBorder="1" applyAlignment="1">
      <alignment horizontal="center" wrapText="1"/>
    </xf>
    <xf numFmtId="4" fontId="1" fillId="0" borderId="8" xfId="0" applyNumberFormat="1" applyFont="1" applyBorder="1" applyAlignment="1">
      <alignment horizontal="center" wrapText="1"/>
    </xf>
    <xf numFmtId="0" fontId="0" fillId="0" borderId="0" xfId="0"/>
    <xf numFmtId="0" fontId="2" fillId="5" borderId="0" xfId="0" applyFont="1" applyFill="1" applyAlignment="1">
      <alignment vertical="center" wrapText="1"/>
    </xf>
    <xf numFmtId="0" fontId="3" fillId="6" borderId="0" xfId="0" applyFont="1" applyFill="1" applyAlignment="1">
      <alignment vertical="center" wrapText="1"/>
    </xf>
    <xf numFmtId="0" fontId="1" fillId="7" borderId="0" xfId="0" applyFont="1" applyFill="1" applyAlignment="1">
      <alignment horizontal="center" vertical="center" textRotation="90"/>
    </xf>
    <xf numFmtId="0" fontId="1" fillId="8" borderId="0" xfId="0" applyFont="1" applyFill="1" applyAlignment="1">
      <alignment horizontal="center" vertical="center" textRotation="90"/>
    </xf>
    <xf numFmtId="4" fontId="4" fillId="9" borderId="0" xfId="0" applyNumberFormat="1" applyFont="1" applyFill="1" applyAlignment="1">
      <alignment horizontal="center" wrapText="1"/>
    </xf>
    <xf numFmtId="4" fontId="4" fillId="6" borderId="9" xfId="0" applyNumberFormat="1" applyFont="1" applyFill="1" applyBorder="1" applyAlignment="1">
      <alignment horizontal="center" wrapText="1"/>
    </xf>
    <xf numFmtId="4" fontId="4" fillId="6" borderId="10" xfId="0" applyNumberFormat="1" applyFont="1" applyFill="1" applyBorder="1" applyAlignment="1">
      <alignment horizontal="center" wrapText="1"/>
    </xf>
    <xf numFmtId="0" fontId="4" fillId="6" borderId="11" xfId="0" applyFont="1" applyFill="1" applyBorder="1" applyAlignment="1">
      <alignment horizontal="center" wrapText="1"/>
    </xf>
    <xf numFmtId="0" fontId="4" fillId="6" borderId="12" xfId="0" applyFont="1" applyFill="1" applyBorder="1" applyAlignment="1">
      <alignment horizontal="center" wrapText="1"/>
    </xf>
    <xf numFmtId="4" fontId="4" fillId="6" borderId="13" xfId="0" applyNumberFormat="1" applyFont="1" applyFill="1" applyBorder="1" applyAlignment="1">
      <alignment horizontal="center" wrapText="1"/>
    </xf>
    <xf numFmtId="4" fontId="4" fillId="6" borderId="12" xfId="0" applyNumberFormat="1" applyFont="1" applyFill="1" applyBorder="1" applyAlignment="1">
      <alignment horizontal="center" wrapText="1"/>
    </xf>
    <xf numFmtId="0" fontId="2" fillId="0" borderId="0" xfId="0" applyFont="1" applyAlignment="1">
      <alignment vertical="center" wrapText="1"/>
    </xf>
    <xf numFmtId="0" fontId="1" fillId="0" borderId="0" xfId="0" applyFont="1"/>
    <xf numFmtId="4" fontId="4" fillId="6" borderId="14" xfId="0" applyNumberFormat="1" applyFont="1" applyFill="1" applyBorder="1" applyAlignment="1">
      <alignment horizontal="center" wrapText="1"/>
    </xf>
    <xf numFmtId="0" fontId="4" fillId="6" borderId="15" xfId="0" applyFont="1" applyFill="1" applyBorder="1" applyAlignment="1">
      <alignment horizontal="center" wrapText="1"/>
    </xf>
    <xf numFmtId="0" fontId="5" fillId="0" borderId="15" xfId="0" applyFont="1" applyBorder="1"/>
    <xf numFmtId="0" fontId="4" fillId="6" borderId="16" xfId="0" applyFont="1" applyFill="1" applyBorder="1" applyAlignment="1">
      <alignment horizontal="center" wrapText="1"/>
    </xf>
    <xf numFmtId="0" fontId="4" fillId="6" borderId="14" xfId="0" applyFont="1" applyFill="1" applyBorder="1" applyAlignment="1">
      <alignment horizontal="center" wrapText="1"/>
    </xf>
    <xf numFmtId="0" fontId="4" fillId="6" borderId="15" xfId="0" applyFont="1" applyFill="1" applyBorder="1" applyAlignment="1">
      <alignment horizontal="center" wrapText="1"/>
    </xf>
    <xf numFmtId="4" fontId="4" fillId="6" borderId="16" xfId="0" applyNumberFormat="1" applyFont="1" applyFill="1" applyBorder="1" applyAlignment="1">
      <alignment horizontal="center" wrapText="1"/>
    </xf>
  </cellXfs>
  <cellStyles count="1">
    <cellStyle name="Normal" xfId="0" builtinId="0"/>
  </cellStyles>
  <dxfs count="10">
    <dxf>
      <font>
        <color rgb="FFA4C2F4"/>
      </font>
      <fill>
        <patternFill patternType="none"/>
      </fill>
    </dxf>
    <dxf>
      <font>
        <b/>
        <color rgb="FF6D9EEB"/>
      </font>
      <fill>
        <patternFill patternType="none"/>
      </fill>
    </dxf>
    <dxf>
      <font>
        <b/>
        <color rgb="FF1155CC"/>
      </font>
      <fill>
        <patternFill patternType="none"/>
      </fill>
    </dxf>
    <dxf>
      <font>
        <b/>
        <color rgb="FF0000FF"/>
      </font>
      <fill>
        <patternFill patternType="none"/>
      </fill>
    </dxf>
    <dxf>
      <font>
        <color rgb="FFEA9999"/>
      </font>
      <fill>
        <patternFill patternType="none"/>
      </fill>
    </dxf>
    <dxf>
      <font>
        <color rgb="FFCC4125"/>
      </font>
      <fill>
        <patternFill patternType="none"/>
      </fill>
    </dxf>
    <dxf>
      <font>
        <b/>
        <color rgb="FFCC0000"/>
      </font>
      <fill>
        <patternFill patternType="none"/>
      </fill>
    </dxf>
    <dxf>
      <font>
        <color rgb="FF0000FF"/>
      </font>
      <fill>
        <patternFill patternType="none"/>
      </fill>
    </dxf>
    <dxf>
      <font>
        <color rgb="FFC53929"/>
      </font>
      <fill>
        <patternFill patternType="none"/>
      </fill>
    </dxf>
    <dxf>
      <font>
        <color rgb="FF0B8043"/>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AD332-D97C-4981-8D7C-7237F9C95D3E}">
  <sheetPr>
    <outlinePr summaryBelow="0" summaryRight="0"/>
  </sheetPr>
  <dimension ref="A1:AC998"/>
  <sheetViews>
    <sheetView tabSelected="1"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2.5703125" defaultRowHeight="15.75" customHeight="1" x14ac:dyDescent="0.2"/>
  <cols>
    <col min="1" max="1" width="6.85546875" customWidth="1"/>
    <col min="2" max="2" width="36.42578125" customWidth="1"/>
    <col min="3" max="14" width="5.7109375" customWidth="1"/>
    <col min="15" max="15" width="7.85546875" customWidth="1"/>
    <col min="16" max="27" width="5.7109375" customWidth="1"/>
    <col min="28" max="28" width="7.85546875" customWidth="1"/>
    <col min="29" max="29" width="10.42578125" customWidth="1"/>
  </cols>
  <sheetData>
    <row r="1" spans="1:29" ht="13.5" thickTop="1" x14ac:dyDescent="0.2">
      <c r="A1" s="30"/>
      <c r="B1" s="29"/>
      <c r="C1" s="34" t="s">
        <v>175</v>
      </c>
      <c r="D1" s="33"/>
      <c r="E1" s="33"/>
      <c r="F1" s="33"/>
      <c r="G1" s="32"/>
      <c r="H1" s="35"/>
      <c r="I1" s="34" t="s">
        <v>174</v>
      </c>
      <c r="J1" s="33"/>
      <c r="K1" s="33"/>
      <c r="L1" s="33"/>
      <c r="M1" s="32"/>
      <c r="N1" s="35"/>
      <c r="O1" s="37"/>
      <c r="P1" s="36" t="s">
        <v>173</v>
      </c>
      <c r="Q1" s="33"/>
      <c r="R1" s="33"/>
      <c r="S1" s="33"/>
      <c r="T1" s="32"/>
      <c r="U1" s="35"/>
      <c r="V1" s="34" t="s">
        <v>172</v>
      </c>
      <c r="W1" s="33"/>
      <c r="X1" s="33"/>
      <c r="Y1" s="33"/>
      <c r="Z1" s="32"/>
      <c r="AA1" s="32"/>
      <c r="AB1" s="31"/>
      <c r="AC1" s="1"/>
    </row>
    <row r="2" spans="1:29" ht="26.25" thickBot="1" x14ac:dyDescent="0.25">
      <c r="A2" s="30"/>
      <c r="B2" s="29"/>
      <c r="C2" s="26" t="s">
        <v>170</v>
      </c>
      <c r="D2" s="25" t="s">
        <v>169</v>
      </c>
      <c r="E2" s="25" t="s">
        <v>168</v>
      </c>
      <c r="F2" s="25" t="s">
        <v>167</v>
      </c>
      <c r="G2" s="24" t="s">
        <v>166</v>
      </c>
      <c r="H2" s="27" t="s">
        <v>165</v>
      </c>
      <c r="I2" s="26" t="s">
        <v>170</v>
      </c>
      <c r="J2" s="25" t="s">
        <v>169</v>
      </c>
      <c r="K2" s="25" t="s">
        <v>168</v>
      </c>
      <c r="L2" s="25" t="s">
        <v>167</v>
      </c>
      <c r="M2" s="24" t="s">
        <v>166</v>
      </c>
      <c r="N2" s="27" t="s">
        <v>165</v>
      </c>
      <c r="O2" s="28" t="s">
        <v>171</v>
      </c>
      <c r="P2" s="25" t="s">
        <v>170</v>
      </c>
      <c r="Q2" s="25" t="s">
        <v>169</v>
      </c>
      <c r="R2" s="25" t="s">
        <v>168</v>
      </c>
      <c r="S2" s="25" t="s">
        <v>167</v>
      </c>
      <c r="T2" s="24" t="s">
        <v>166</v>
      </c>
      <c r="U2" s="27" t="s">
        <v>165</v>
      </c>
      <c r="V2" s="26" t="s">
        <v>170</v>
      </c>
      <c r="W2" s="25" t="s">
        <v>169</v>
      </c>
      <c r="X2" s="25" t="s">
        <v>168</v>
      </c>
      <c r="Y2" s="25" t="s">
        <v>167</v>
      </c>
      <c r="Z2" s="24" t="s">
        <v>166</v>
      </c>
      <c r="AA2" s="24" t="s">
        <v>165</v>
      </c>
      <c r="AB2" s="23" t="s">
        <v>164</v>
      </c>
      <c r="AC2" s="22" t="s">
        <v>163</v>
      </c>
    </row>
    <row r="3" spans="1:29" ht="13.5" thickTop="1" x14ac:dyDescent="0.2">
      <c r="A3" s="20" t="s">
        <v>162</v>
      </c>
      <c r="B3" s="19" t="s">
        <v>161</v>
      </c>
      <c r="C3" s="4"/>
      <c r="D3" s="4"/>
      <c r="E3" s="4"/>
      <c r="F3" s="4"/>
      <c r="G3" s="13"/>
      <c r="H3" s="12"/>
      <c r="I3" s="4"/>
      <c r="J3" s="4"/>
      <c r="K3" s="4"/>
      <c r="L3" s="4"/>
      <c r="M3" s="13"/>
      <c r="N3" s="12"/>
      <c r="O3" s="14"/>
      <c r="P3" s="4"/>
      <c r="Q3" s="4"/>
      <c r="R3" s="4"/>
      <c r="S3" s="4"/>
      <c r="T3" s="13"/>
      <c r="U3" s="12"/>
      <c r="V3" s="4"/>
      <c r="W3" s="4"/>
      <c r="X3" s="4"/>
      <c r="Y3" s="4"/>
      <c r="Z3" s="13"/>
      <c r="AA3" s="12"/>
      <c r="AB3" s="11"/>
      <c r="AC3" s="10"/>
    </row>
    <row r="4" spans="1:29" ht="12.75" x14ac:dyDescent="0.2">
      <c r="A4" s="17"/>
      <c r="B4" s="18" t="s">
        <v>160</v>
      </c>
      <c r="C4" s="4"/>
      <c r="D4" s="4"/>
      <c r="E4" s="4"/>
      <c r="F4" s="4"/>
      <c r="G4" s="13"/>
      <c r="H4" s="12"/>
      <c r="I4" s="4"/>
      <c r="J4" s="4"/>
      <c r="K4" s="4"/>
      <c r="L4" s="4"/>
      <c r="M4" s="13"/>
      <c r="N4" s="12"/>
      <c r="O4" s="14"/>
      <c r="P4" s="4"/>
      <c r="Q4" s="4"/>
      <c r="R4" s="4"/>
      <c r="S4" s="4"/>
      <c r="T4" s="13"/>
      <c r="U4" s="12"/>
      <c r="V4" s="4"/>
      <c r="W4" s="4"/>
      <c r="X4" s="4"/>
      <c r="Y4" s="4"/>
      <c r="Z4" s="13"/>
      <c r="AA4" s="12"/>
      <c r="AB4" s="11"/>
      <c r="AC4" s="10"/>
    </row>
    <row r="5" spans="1:29" ht="153" x14ac:dyDescent="0.2">
      <c r="A5" s="17"/>
      <c r="B5" s="2" t="s">
        <v>159</v>
      </c>
      <c r="C5" s="4">
        <v>2</v>
      </c>
      <c r="D5" s="4">
        <v>2</v>
      </c>
      <c r="E5" s="4">
        <v>2</v>
      </c>
      <c r="F5" s="4">
        <v>3</v>
      </c>
      <c r="G5" s="13">
        <f>AVERAGE(C5:F5)</f>
        <v>2.25</v>
      </c>
      <c r="H5" s="12">
        <f>_xlfn.STDEV.S(C5:F5)</f>
        <v>0.5</v>
      </c>
      <c r="I5" s="4">
        <v>3</v>
      </c>
      <c r="J5" s="4">
        <v>3</v>
      </c>
      <c r="K5" s="4">
        <v>3</v>
      </c>
      <c r="L5" s="4">
        <v>3</v>
      </c>
      <c r="M5" s="13">
        <f>AVERAGE(I5:K5)</f>
        <v>3</v>
      </c>
      <c r="N5" s="12">
        <f>_xlfn.STDEV.S(I5:K5)</f>
        <v>0</v>
      </c>
      <c r="O5" s="14">
        <f>G5*M5</f>
        <v>6.75</v>
      </c>
      <c r="P5" s="4">
        <v>3</v>
      </c>
      <c r="Q5" s="4">
        <v>2</v>
      </c>
      <c r="R5" s="4">
        <v>2</v>
      </c>
      <c r="S5" s="4"/>
      <c r="T5" s="13">
        <f>AVERAGE(P5:R5)</f>
        <v>2.3333333333333335</v>
      </c>
      <c r="U5" s="12">
        <f>_xlfn.STDEV.S(P5:R5)</f>
        <v>0.57735026918962629</v>
      </c>
      <c r="V5" s="4">
        <v>3</v>
      </c>
      <c r="W5" s="4">
        <v>3</v>
      </c>
      <c r="X5" s="4">
        <v>3</v>
      </c>
      <c r="Y5" s="4"/>
      <c r="Z5" s="13">
        <f>AVERAGE(V5:X5)</f>
        <v>3</v>
      </c>
      <c r="AA5" s="12">
        <f>_xlfn.STDEV.S(V5:X5)</f>
        <v>0</v>
      </c>
      <c r="AB5" s="11">
        <f>T5*Z5</f>
        <v>7</v>
      </c>
      <c r="AC5" s="10">
        <f>O5*AB5</f>
        <v>47.25</v>
      </c>
    </row>
    <row r="6" spans="1:29" ht="12.75" x14ac:dyDescent="0.2">
      <c r="A6" s="17"/>
      <c r="B6" s="18" t="s">
        <v>158</v>
      </c>
      <c r="C6" s="4"/>
      <c r="D6" s="4"/>
      <c r="E6" s="4"/>
      <c r="F6" s="4"/>
      <c r="G6" s="13"/>
      <c r="H6" s="12"/>
      <c r="I6" s="4"/>
      <c r="J6" s="4"/>
      <c r="K6" s="4"/>
      <c r="L6" s="4"/>
      <c r="M6" s="13"/>
      <c r="N6" s="12"/>
      <c r="O6" s="14"/>
      <c r="P6" s="4"/>
      <c r="Q6" s="4"/>
      <c r="R6" s="4"/>
      <c r="S6" s="4"/>
      <c r="T6" s="13"/>
      <c r="U6" s="12"/>
      <c r="V6" s="4"/>
      <c r="W6" s="4"/>
      <c r="X6" s="4"/>
      <c r="Y6" s="4"/>
      <c r="Z6" s="13"/>
      <c r="AA6" s="12"/>
      <c r="AB6" s="11"/>
      <c r="AC6" s="10"/>
    </row>
    <row r="7" spans="1:29" ht="76.5" x14ac:dyDescent="0.2">
      <c r="A7" s="17"/>
      <c r="B7" s="2" t="s">
        <v>157</v>
      </c>
      <c r="C7" s="4">
        <v>2</v>
      </c>
      <c r="D7" s="4">
        <v>2</v>
      </c>
      <c r="E7" s="4">
        <v>2</v>
      </c>
      <c r="F7" s="4">
        <v>3</v>
      </c>
      <c r="G7" s="13">
        <f>AVERAGE(C7:F7)</f>
        <v>2.25</v>
      </c>
      <c r="H7" s="12">
        <f>_xlfn.STDEV.S(C7:F7)</f>
        <v>0.5</v>
      </c>
      <c r="I7" s="4">
        <v>3</v>
      </c>
      <c r="J7" s="4">
        <v>3</v>
      </c>
      <c r="K7" s="4">
        <v>3</v>
      </c>
      <c r="L7" s="4">
        <v>3</v>
      </c>
      <c r="M7" s="13">
        <f>AVERAGE(I7:K7)</f>
        <v>3</v>
      </c>
      <c r="N7" s="12">
        <f>_xlfn.STDEV.S(I7:K7)</f>
        <v>0</v>
      </c>
      <c r="O7" s="14">
        <f>G7*M7</f>
        <v>6.75</v>
      </c>
      <c r="P7" s="4">
        <v>3</v>
      </c>
      <c r="Q7" s="4">
        <v>3</v>
      </c>
      <c r="R7" s="4">
        <v>3</v>
      </c>
      <c r="S7" s="4">
        <v>3</v>
      </c>
      <c r="T7" s="13">
        <f>AVERAGE(P7:R7)</f>
        <v>3</v>
      </c>
      <c r="U7" s="12">
        <f>_xlfn.STDEV.S(P7:R7)</f>
        <v>0</v>
      </c>
      <c r="V7" s="4">
        <v>3</v>
      </c>
      <c r="W7" s="4">
        <v>3</v>
      </c>
      <c r="X7" s="4">
        <v>3</v>
      </c>
      <c r="Y7" s="4">
        <v>3</v>
      </c>
      <c r="Z7" s="13">
        <f>AVERAGE(V7:X7)</f>
        <v>3</v>
      </c>
      <c r="AA7" s="12">
        <f>_xlfn.STDEV.S(V7:X7)</f>
        <v>0</v>
      </c>
      <c r="AB7" s="11">
        <f>T7*Z7</f>
        <v>9</v>
      </c>
      <c r="AC7" s="10">
        <f>O7*AB7</f>
        <v>60.75</v>
      </c>
    </row>
    <row r="8" spans="1:29" ht="12.75" x14ac:dyDescent="0.2">
      <c r="A8" s="17"/>
      <c r="B8" s="18" t="s">
        <v>156</v>
      </c>
      <c r="C8" s="4"/>
      <c r="D8" s="4"/>
      <c r="E8" s="4"/>
      <c r="F8" s="4"/>
      <c r="G8" s="13"/>
      <c r="H8" s="12"/>
      <c r="I8" s="4"/>
      <c r="J8" s="4"/>
      <c r="K8" s="4"/>
      <c r="L8" s="4"/>
      <c r="M8" s="13"/>
      <c r="N8" s="12"/>
      <c r="O8" s="14"/>
      <c r="P8" s="4"/>
      <c r="Q8" s="4"/>
      <c r="R8" s="4"/>
      <c r="S8" s="4"/>
      <c r="T8" s="13"/>
      <c r="U8" s="12"/>
      <c r="V8" s="4"/>
      <c r="W8" s="4"/>
      <c r="X8" s="4"/>
      <c r="Y8" s="4"/>
      <c r="Z8" s="13"/>
      <c r="AA8" s="12"/>
      <c r="AB8" s="11"/>
      <c r="AC8" s="10"/>
    </row>
    <row r="9" spans="1:29" ht="51" x14ac:dyDescent="0.2">
      <c r="A9" s="17"/>
      <c r="B9" s="2" t="s">
        <v>155</v>
      </c>
      <c r="C9" s="4">
        <v>2</v>
      </c>
      <c r="D9" s="4">
        <v>2</v>
      </c>
      <c r="E9" s="4">
        <v>2</v>
      </c>
      <c r="F9" s="4">
        <v>3</v>
      </c>
      <c r="G9" s="13">
        <f>AVERAGE(C9:F9)</f>
        <v>2.25</v>
      </c>
      <c r="H9" s="12">
        <f>_xlfn.STDEV.S(C9:F9)</f>
        <v>0.5</v>
      </c>
      <c r="I9" s="4">
        <v>3</v>
      </c>
      <c r="J9" s="4">
        <v>3</v>
      </c>
      <c r="K9" s="4">
        <v>3</v>
      </c>
      <c r="L9" s="4">
        <v>3</v>
      </c>
      <c r="M9" s="13">
        <f>AVERAGE(I9:K9)</f>
        <v>3</v>
      </c>
      <c r="N9" s="12">
        <f>_xlfn.STDEV.S(I9:K9)</f>
        <v>0</v>
      </c>
      <c r="O9" s="14">
        <f>G9*M9</f>
        <v>6.75</v>
      </c>
      <c r="P9" s="4">
        <v>3</v>
      </c>
      <c r="Q9" s="4">
        <v>3</v>
      </c>
      <c r="R9" s="4">
        <v>3</v>
      </c>
      <c r="S9" s="4">
        <v>1</v>
      </c>
      <c r="T9" s="13">
        <f>AVERAGE(P9:R9)</f>
        <v>3</v>
      </c>
      <c r="U9" s="12">
        <f>_xlfn.STDEV.S(P9:R9)</f>
        <v>0</v>
      </c>
      <c r="V9" s="4">
        <v>3</v>
      </c>
      <c r="W9" s="4">
        <v>3</v>
      </c>
      <c r="X9" s="4">
        <v>3</v>
      </c>
      <c r="Y9" s="4">
        <v>2</v>
      </c>
      <c r="Z9" s="13">
        <f>AVERAGE(V9:X9)</f>
        <v>3</v>
      </c>
      <c r="AA9" s="12">
        <f>_xlfn.STDEV.S(V9:X9)</f>
        <v>0</v>
      </c>
      <c r="AB9" s="11">
        <f>T9*Z9</f>
        <v>9</v>
      </c>
      <c r="AC9" s="10">
        <f>O9*AB9</f>
        <v>60.75</v>
      </c>
    </row>
    <row r="10" spans="1:29" ht="25.5" x14ac:dyDescent="0.2">
      <c r="A10" s="17"/>
      <c r="B10" s="18" t="s">
        <v>154</v>
      </c>
      <c r="C10" s="4"/>
      <c r="D10" s="4"/>
      <c r="E10" s="4"/>
      <c r="F10" s="4"/>
      <c r="G10" s="13"/>
      <c r="H10" s="12"/>
      <c r="I10" s="4"/>
      <c r="J10" s="4"/>
      <c r="K10" s="4"/>
      <c r="L10" s="4"/>
      <c r="M10" s="13"/>
      <c r="N10" s="12"/>
      <c r="O10" s="14"/>
      <c r="P10" s="4"/>
      <c r="Q10" s="4"/>
      <c r="R10" s="4"/>
      <c r="S10" s="4"/>
      <c r="T10" s="13"/>
      <c r="U10" s="12"/>
      <c r="V10" s="4"/>
      <c r="W10" s="4"/>
      <c r="X10" s="4"/>
      <c r="Y10" s="4"/>
      <c r="Z10" s="13"/>
      <c r="AA10" s="12"/>
      <c r="AB10" s="11"/>
      <c r="AC10" s="10"/>
    </row>
    <row r="11" spans="1:29" ht="89.25" x14ac:dyDescent="0.2">
      <c r="A11" s="17"/>
      <c r="B11" s="2" t="s">
        <v>153</v>
      </c>
      <c r="C11" s="4">
        <v>2</v>
      </c>
      <c r="D11" s="4">
        <v>2</v>
      </c>
      <c r="E11" s="4">
        <v>2</v>
      </c>
      <c r="F11" s="4">
        <v>3</v>
      </c>
      <c r="G11" s="13">
        <f>AVERAGE(C11:F11)</f>
        <v>2.25</v>
      </c>
      <c r="H11" s="12">
        <f>_xlfn.STDEV.S(C11:F11)</f>
        <v>0.5</v>
      </c>
      <c r="I11" s="4">
        <v>3</v>
      </c>
      <c r="J11" s="4">
        <v>3</v>
      </c>
      <c r="K11" s="4">
        <v>3</v>
      </c>
      <c r="L11" s="4">
        <v>3</v>
      </c>
      <c r="M11" s="13">
        <f>AVERAGE(I11:K11)</f>
        <v>3</v>
      </c>
      <c r="N11" s="12">
        <f>_xlfn.STDEV.S(I11:K11)</f>
        <v>0</v>
      </c>
      <c r="O11" s="14">
        <f>G11*M11</f>
        <v>6.75</v>
      </c>
      <c r="P11" s="4">
        <v>3</v>
      </c>
      <c r="Q11" s="4">
        <v>3</v>
      </c>
      <c r="R11" s="4">
        <v>3</v>
      </c>
      <c r="S11" s="4">
        <v>1</v>
      </c>
      <c r="T11" s="13">
        <f>AVERAGE(P11:R11)</f>
        <v>3</v>
      </c>
      <c r="U11" s="12">
        <f>_xlfn.STDEV.S(P11:R11)</f>
        <v>0</v>
      </c>
      <c r="V11" s="4">
        <v>3</v>
      </c>
      <c r="W11" s="4">
        <v>3</v>
      </c>
      <c r="X11" s="4">
        <v>3</v>
      </c>
      <c r="Y11" s="4">
        <v>3</v>
      </c>
      <c r="Z11" s="13">
        <f>AVERAGE(V11:X11)</f>
        <v>3</v>
      </c>
      <c r="AA11" s="12">
        <f>_xlfn.STDEV.S(V11:X11)</f>
        <v>0</v>
      </c>
      <c r="AB11" s="11">
        <f>T11*Z11</f>
        <v>9</v>
      </c>
      <c r="AC11" s="10">
        <f>O11*AB11</f>
        <v>60.75</v>
      </c>
    </row>
    <row r="12" spans="1:29" ht="12.75" x14ac:dyDescent="0.2">
      <c r="A12" s="17"/>
      <c r="B12" s="18" t="s">
        <v>152</v>
      </c>
      <c r="C12" s="4"/>
      <c r="D12" s="4"/>
      <c r="E12" s="4"/>
      <c r="F12" s="4"/>
      <c r="G12" s="13"/>
      <c r="H12" s="12"/>
      <c r="I12" s="4"/>
      <c r="J12" s="4"/>
      <c r="K12" s="4"/>
      <c r="L12" s="4"/>
      <c r="M12" s="13"/>
      <c r="N12" s="12"/>
      <c r="O12" s="14"/>
      <c r="P12" s="4"/>
      <c r="Q12" s="4"/>
      <c r="R12" s="4"/>
      <c r="S12" s="4"/>
      <c r="T12" s="13"/>
      <c r="U12" s="12"/>
      <c r="V12" s="4"/>
      <c r="W12" s="4"/>
      <c r="X12" s="4"/>
      <c r="Y12" s="4"/>
      <c r="Z12" s="13"/>
      <c r="AA12" s="12"/>
      <c r="AB12" s="11"/>
      <c r="AC12" s="10"/>
    </row>
    <row r="13" spans="1:29" ht="51" x14ac:dyDescent="0.2">
      <c r="A13" s="17"/>
      <c r="B13" s="2" t="s">
        <v>151</v>
      </c>
      <c r="C13" s="4">
        <v>2</v>
      </c>
      <c r="D13" s="4">
        <v>2</v>
      </c>
      <c r="E13" s="4">
        <v>2</v>
      </c>
      <c r="F13" s="4">
        <v>1</v>
      </c>
      <c r="G13" s="13">
        <f>AVERAGE(C13:F13)</f>
        <v>1.75</v>
      </c>
      <c r="H13" s="12">
        <f>_xlfn.STDEV.S(C13:F13)</f>
        <v>0.5</v>
      </c>
      <c r="I13" s="4">
        <v>3</v>
      </c>
      <c r="J13" s="4">
        <v>3</v>
      </c>
      <c r="K13" s="4">
        <v>3</v>
      </c>
      <c r="L13" s="4">
        <v>3</v>
      </c>
      <c r="M13" s="13">
        <f>AVERAGE(I13:K13)</f>
        <v>3</v>
      </c>
      <c r="N13" s="12">
        <f>_xlfn.STDEV.S(I13:K13)</f>
        <v>0</v>
      </c>
      <c r="O13" s="14">
        <f>G13*M13</f>
        <v>5.25</v>
      </c>
      <c r="P13" s="4">
        <v>3</v>
      </c>
      <c r="Q13" s="4">
        <v>3</v>
      </c>
      <c r="R13" s="4">
        <v>3</v>
      </c>
      <c r="S13" s="4">
        <v>2</v>
      </c>
      <c r="T13" s="13">
        <f>AVERAGE(P13:R13)</f>
        <v>3</v>
      </c>
      <c r="U13" s="12">
        <f>_xlfn.STDEV.S(P13:R13)</f>
        <v>0</v>
      </c>
      <c r="V13" s="4">
        <v>3</v>
      </c>
      <c r="W13" s="4">
        <v>3</v>
      </c>
      <c r="X13" s="4">
        <v>3</v>
      </c>
      <c r="Y13" s="4">
        <v>2</v>
      </c>
      <c r="Z13" s="13">
        <f>AVERAGE(V13:X13)</f>
        <v>3</v>
      </c>
      <c r="AA13" s="12">
        <f>_xlfn.STDEV.S(V13:X13)</f>
        <v>0</v>
      </c>
      <c r="AB13" s="11">
        <f>T13*Z13</f>
        <v>9</v>
      </c>
      <c r="AC13" s="10">
        <f>O13*AB13</f>
        <v>47.25</v>
      </c>
    </row>
    <row r="14" spans="1:29" ht="12.75" x14ac:dyDescent="0.2">
      <c r="A14" s="17"/>
      <c r="B14" s="18" t="s">
        <v>150</v>
      </c>
      <c r="C14" s="4"/>
      <c r="D14" s="4"/>
      <c r="E14" s="4"/>
      <c r="F14" s="4"/>
      <c r="G14" s="13"/>
      <c r="H14" s="12"/>
      <c r="I14" s="4"/>
      <c r="J14" s="4"/>
      <c r="K14" s="4"/>
      <c r="L14" s="4"/>
      <c r="M14" s="13"/>
      <c r="N14" s="12"/>
      <c r="O14" s="14"/>
      <c r="P14" s="4"/>
      <c r="Q14" s="4"/>
      <c r="R14" s="4"/>
      <c r="S14" s="4"/>
      <c r="T14" s="13"/>
      <c r="U14" s="12"/>
      <c r="V14" s="4"/>
      <c r="W14" s="4"/>
      <c r="X14" s="4"/>
      <c r="Y14" s="4"/>
      <c r="Z14" s="13"/>
      <c r="AA14" s="12"/>
      <c r="AB14" s="11"/>
      <c r="AC14" s="10"/>
    </row>
    <row r="15" spans="1:29" ht="191.25" x14ac:dyDescent="0.2">
      <c r="A15" s="17"/>
      <c r="B15" s="2" t="s">
        <v>149</v>
      </c>
      <c r="C15" s="4">
        <v>2</v>
      </c>
      <c r="D15" s="4">
        <v>2</v>
      </c>
      <c r="E15" s="4">
        <v>2</v>
      </c>
      <c r="F15" s="4">
        <v>3</v>
      </c>
      <c r="G15" s="13">
        <f>AVERAGE(C15:F15)</f>
        <v>2.25</v>
      </c>
      <c r="H15" s="12">
        <f>_xlfn.STDEV.S(C15:F15)</f>
        <v>0.5</v>
      </c>
      <c r="I15" s="4">
        <v>3</v>
      </c>
      <c r="J15" s="4">
        <v>3</v>
      </c>
      <c r="K15" s="4">
        <v>3</v>
      </c>
      <c r="L15" s="4">
        <v>3</v>
      </c>
      <c r="M15" s="13">
        <f>AVERAGE(I15:K15)</f>
        <v>3</v>
      </c>
      <c r="N15" s="12">
        <f>_xlfn.STDEV.S(I15:K15)</f>
        <v>0</v>
      </c>
      <c r="O15" s="14">
        <f>G15*M15</f>
        <v>6.75</v>
      </c>
      <c r="P15" s="4">
        <v>3</v>
      </c>
      <c r="Q15" s="4">
        <v>3</v>
      </c>
      <c r="R15" s="4">
        <v>1</v>
      </c>
      <c r="S15" s="4">
        <v>3</v>
      </c>
      <c r="T15" s="13">
        <f>AVERAGE(P15:R15)</f>
        <v>2.3333333333333335</v>
      </c>
      <c r="U15" s="12">
        <f>_xlfn.STDEV.S(P15:R15)</f>
        <v>1.1547005383792517</v>
      </c>
      <c r="V15" s="4">
        <v>3</v>
      </c>
      <c r="W15" s="4">
        <v>3</v>
      </c>
      <c r="X15" s="4">
        <v>2</v>
      </c>
      <c r="Y15" s="4">
        <v>3</v>
      </c>
      <c r="Z15" s="13">
        <f>AVERAGE(V15:X15)</f>
        <v>2.6666666666666665</v>
      </c>
      <c r="AA15" s="12">
        <f>_xlfn.STDEV.S(V15:X15)</f>
        <v>0.57735026918962629</v>
      </c>
      <c r="AB15" s="11">
        <f>T15*Z15</f>
        <v>6.2222222222222223</v>
      </c>
      <c r="AC15" s="10">
        <f>O15*AB15</f>
        <v>42</v>
      </c>
    </row>
    <row r="16" spans="1:29" ht="12.75" x14ac:dyDescent="0.2">
      <c r="A16" s="17"/>
      <c r="B16" s="19" t="s">
        <v>148</v>
      </c>
      <c r="C16" s="4"/>
      <c r="D16" s="4"/>
      <c r="E16" s="4"/>
      <c r="F16" s="4"/>
      <c r="G16" s="13"/>
      <c r="H16" s="12"/>
      <c r="I16" s="4"/>
      <c r="J16" s="4"/>
      <c r="K16" s="4"/>
      <c r="L16" s="4"/>
      <c r="M16" s="13"/>
      <c r="N16" s="12"/>
      <c r="O16" s="14"/>
      <c r="P16" s="4"/>
      <c r="Q16" s="4"/>
      <c r="R16" s="4"/>
      <c r="S16" s="4"/>
      <c r="T16" s="13"/>
      <c r="U16" s="12"/>
      <c r="V16" s="4"/>
      <c r="W16" s="4"/>
      <c r="X16" s="4"/>
      <c r="Y16" s="4"/>
      <c r="Z16" s="13"/>
      <c r="AA16" s="12"/>
      <c r="AB16" s="11"/>
      <c r="AC16" s="10"/>
    </row>
    <row r="17" spans="1:29" ht="12.75" x14ac:dyDescent="0.2">
      <c r="A17" s="17"/>
      <c r="B17" s="18" t="s">
        <v>147</v>
      </c>
      <c r="C17" s="4"/>
      <c r="D17" s="4"/>
      <c r="E17" s="4"/>
      <c r="F17" s="4"/>
      <c r="G17" s="13"/>
      <c r="H17" s="12"/>
      <c r="I17" s="4"/>
      <c r="J17" s="4"/>
      <c r="K17" s="4"/>
      <c r="L17" s="4"/>
      <c r="M17" s="13"/>
      <c r="N17" s="12"/>
      <c r="O17" s="14"/>
      <c r="P17" s="4"/>
      <c r="Q17" s="4"/>
      <c r="R17" s="4"/>
      <c r="S17" s="4"/>
      <c r="T17" s="13"/>
      <c r="U17" s="12"/>
      <c r="V17" s="4"/>
      <c r="W17" s="4"/>
      <c r="X17" s="4"/>
      <c r="Y17" s="4"/>
      <c r="Z17" s="13"/>
      <c r="AA17" s="12"/>
      <c r="AB17" s="11"/>
      <c r="AC17" s="10"/>
    </row>
    <row r="18" spans="1:29" ht="76.5" x14ac:dyDescent="0.2">
      <c r="A18" s="17"/>
      <c r="B18" s="2" t="s">
        <v>146</v>
      </c>
      <c r="C18" s="4">
        <v>2</v>
      </c>
      <c r="D18" s="4">
        <v>2</v>
      </c>
      <c r="E18" s="4">
        <v>2</v>
      </c>
      <c r="F18" s="4">
        <v>3</v>
      </c>
      <c r="G18" s="13">
        <f>AVERAGE(C18:F18)</f>
        <v>2.25</v>
      </c>
      <c r="H18" s="12">
        <f>_xlfn.STDEV.S(C18:F18)</f>
        <v>0.5</v>
      </c>
      <c r="I18" s="4">
        <v>2</v>
      </c>
      <c r="J18" s="4">
        <v>2</v>
      </c>
      <c r="K18" s="4">
        <v>2</v>
      </c>
      <c r="L18" s="4">
        <v>3</v>
      </c>
      <c r="M18" s="13">
        <f>AVERAGE(I18:K18)</f>
        <v>2</v>
      </c>
      <c r="N18" s="12">
        <f>_xlfn.STDEV.S(I18:K18)</f>
        <v>0</v>
      </c>
      <c r="O18" s="14">
        <f>G18*M18</f>
        <v>4.5</v>
      </c>
      <c r="P18" s="4">
        <v>2</v>
      </c>
      <c r="Q18" s="4">
        <v>2</v>
      </c>
      <c r="R18" s="4">
        <v>2</v>
      </c>
      <c r="S18" s="4">
        <v>3</v>
      </c>
      <c r="T18" s="13">
        <f>AVERAGE(P18:R18)</f>
        <v>2</v>
      </c>
      <c r="U18" s="12">
        <f>_xlfn.STDEV.S(P18:R18)</f>
        <v>0</v>
      </c>
      <c r="V18" s="4">
        <v>2</v>
      </c>
      <c r="W18" s="4">
        <v>2</v>
      </c>
      <c r="X18" s="4">
        <v>2</v>
      </c>
      <c r="Y18" s="4">
        <v>3</v>
      </c>
      <c r="Z18" s="13">
        <f>AVERAGE(V18:X18)</f>
        <v>2</v>
      </c>
      <c r="AA18" s="12">
        <f>_xlfn.STDEV.S(V18:X18)</f>
        <v>0</v>
      </c>
      <c r="AB18" s="11">
        <f>T18*Z18</f>
        <v>4</v>
      </c>
      <c r="AC18" s="10">
        <f>O18*AB18</f>
        <v>18</v>
      </c>
    </row>
    <row r="19" spans="1:29" ht="12.75" x14ac:dyDescent="0.2">
      <c r="A19" s="17"/>
      <c r="B19" s="18" t="s">
        <v>145</v>
      </c>
      <c r="C19" s="4"/>
      <c r="D19" s="4"/>
      <c r="E19" s="4"/>
      <c r="F19" s="4"/>
      <c r="G19" s="13"/>
      <c r="H19" s="12"/>
      <c r="I19" s="4"/>
      <c r="J19" s="4"/>
      <c r="K19" s="4"/>
      <c r="L19" s="4"/>
      <c r="M19" s="13"/>
      <c r="N19" s="12"/>
      <c r="O19" s="14"/>
      <c r="P19" s="4"/>
      <c r="Q19" s="4"/>
      <c r="R19" s="4"/>
      <c r="S19" s="4"/>
      <c r="T19" s="13"/>
      <c r="U19" s="12"/>
      <c r="V19" s="4"/>
      <c r="W19" s="4"/>
      <c r="X19" s="4"/>
      <c r="Y19" s="4"/>
      <c r="Z19" s="13"/>
      <c r="AA19" s="12"/>
      <c r="AB19" s="11"/>
      <c r="AC19" s="10"/>
    </row>
    <row r="20" spans="1:29" ht="51" x14ac:dyDescent="0.2">
      <c r="A20" s="17"/>
      <c r="B20" s="2" t="s">
        <v>144</v>
      </c>
      <c r="C20" s="4">
        <v>2</v>
      </c>
      <c r="D20" s="4">
        <v>2</v>
      </c>
      <c r="E20" s="4">
        <v>2</v>
      </c>
      <c r="F20" s="4">
        <v>3</v>
      </c>
      <c r="G20" s="13">
        <f>AVERAGE(C20:F20)</f>
        <v>2.25</v>
      </c>
      <c r="H20" s="12">
        <f>_xlfn.STDEV.S(C20:F20)</f>
        <v>0.5</v>
      </c>
      <c r="I20" s="4">
        <v>2</v>
      </c>
      <c r="J20" s="4">
        <v>2</v>
      </c>
      <c r="K20" s="4">
        <v>2</v>
      </c>
      <c r="L20" s="4">
        <v>3</v>
      </c>
      <c r="M20" s="13">
        <f>AVERAGE(I20:K20)</f>
        <v>2</v>
      </c>
      <c r="N20" s="12">
        <f>_xlfn.STDEV.S(I20:K20)</f>
        <v>0</v>
      </c>
      <c r="O20" s="14">
        <f>G20*M20</f>
        <v>4.5</v>
      </c>
      <c r="P20" s="4">
        <v>2</v>
      </c>
      <c r="Q20" s="4">
        <v>2</v>
      </c>
      <c r="R20" s="4">
        <v>2</v>
      </c>
      <c r="S20" s="4">
        <v>2</v>
      </c>
      <c r="T20" s="13">
        <f>AVERAGE(P20:R20)</f>
        <v>2</v>
      </c>
      <c r="U20" s="12">
        <f>_xlfn.STDEV.S(P20:R20)</f>
        <v>0</v>
      </c>
      <c r="V20" s="4">
        <v>2</v>
      </c>
      <c r="W20" s="4">
        <v>2</v>
      </c>
      <c r="X20" s="4">
        <v>2</v>
      </c>
      <c r="Y20" s="4">
        <v>3</v>
      </c>
      <c r="Z20" s="13">
        <f>AVERAGE(V20:X20)</f>
        <v>2</v>
      </c>
      <c r="AA20" s="12">
        <f>_xlfn.STDEV.S(V20:X20)</f>
        <v>0</v>
      </c>
      <c r="AB20" s="11">
        <f>T20*Z20</f>
        <v>4</v>
      </c>
      <c r="AC20" s="10">
        <f>O20*AB20</f>
        <v>18</v>
      </c>
    </row>
    <row r="21" spans="1:29" ht="25.5" x14ac:dyDescent="0.2">
      <c r="A21" s="17"/>
      <c r="B21" s="18" t="s">
        <v>143</v>
      </c>
      <c r="C21" s="4"/>
      <c r="D21" s="4"/>
      <c r="E21" s="4"/>
      <c r="F21" s="4"/>
      <c r="G21" s="13"/>
      <c r="H21" s="12"/>
      <c r="I21" s="4"/>
      <c r="J21" s="4"/>
      <c r="K21" s="4"/>
      <c r="L21" s="4"/>
      <c r="M21" s="13"/>
      <c r="N21" s="12"/>
      <c r="O21" s="14"/>
      <c r="P21" s="4"/>
      <c r="Q21" s="4"/>
      <c r="R21" s="4"/>
      <c r="S21" s="4"/>
      <c r="T21" s="13"/>
      <c r="U21" s="12"/>
      <c r="V21" s="4"/>
      <c r="W21" s="4"/>
      <c r="X21" s="4"/>
      <c r="Y21" s="4"/>
      <c r="Z21" s="13"/>
      <c r="AA21" s="12"/>
      <c r="AB21" s="11"/>
      <c r="AC21" s="10"/>
    </row>
    <row r="22" spans="1:29" ht="51" x14ac:dyDescent="0.2">
      <c r="A22" s="17"/>
      <c r="B22" s="2" t="s">
        <v>142</v>
      </c>
      <c r="C22" s="4">
        <v>2</v>
      </c>
      <c r="D22" s="4">
        <v>2</v>
      </c>
      <c r="E22" s="4">
        <v>2</v>
      </c>
      <c r="F22" s="4">
        <v>3</v>
      </c>
      <c r="G22" s="13">
        <f>AVERAGE(C22:F22)</f>
        <v>2.25</v>
      </c>
      <c r="H22" s="12">
        <f>_xlfn.STDEV.S(C22:F22)</f>
        <v>0.5</v>
      </c>
      <c r="I22" s="4">
        <v>3</v>
      </c>
      <c r="J22" s="4">
        <v>3</v>
      </c>
      <c r="K22" s="4">
        <v>3</v>
      </c>
      <c r="L22" s="4">
        <v>3</v>
      </c>
      <c r="M22" s="13">
        <f>AVERAGE(I22:K22)</f>
        <v>3</v>
      </c>
      <c r="N22" s="12">
        <f>_xlfn.STDEV.S(I22:K22)</f>
        <v>0</v>
      </c>
      <c r="O22" s="14">
        <f>G22*M22</f>
        <v>6.75</v>
      </c>
      <c r="P22" s="4">
        <v>2</v>
      </c>
      <c r="Q22" s="4">
        <v>2</v>
      </c>
      <c r="R22" s="4">
        <v>2</v>
      </c>
      <c r="S22" s="4">
        <v>2</v>
      </c>
      <c r="T22" s="13">
        <f>AVERAGE(P22:R22)</f>
        <v>2</v>
      </c>
      <c r="U22" s="12">
        <f>_xlfn.STDEV.S(P22:R22)</f>
        <v>0</v>
      </c>
      <c r="V22" s="4">
        <v>2</v>
      </c>
      <c r="W22" s="4">
        <v>2</v>
      </c>
      <c r="X22" s="4">
        <v>2</v>
      </c>
      <c r="Y22" s="4">
        <v>2</v>
      </c>
      <c r="Z22" s="13">
        <f>AVERAGE(V22:X22)</f>
        <v>2</v>
      </c>
      <c r="AA22" s="12">
        <f>_xlfn.STDEV.S(V22:X22)</f>
        <v>0</v>
      </c>
      <c r="AB22" s="11">
        <f>T22*Z22</f>
        <v>4</v>
      </c>
      <c r="AC22" s="10">
        <f>O22*AB22</f>
        <v>27</v>
      </c>
    </row>
    <row r="23" spans="1:29" ht="12.75" x14ac:dyDescent="0.2">
      <c r="A23" s="17"/>
      <c r="B23" s="18" t="s">
        <v>141</v>
      </c>
      <c r="C23" s="4"/>
      <c r="D23" s="4"/>
      <c r="E23" s="4"/>
      <c r="F23" s="4"/>
      <c r="G23" s="13"/>
      <c r="H23" s="12"/>
      <c r="I23" s="4"/>
      <c r="J23" s="4"/>
      <c r="K23" s="4"/>
      <c r="L23" s="4"/>
      <c r="M23" s="13"/>
      <c r="N23" s="12"/>
      <c r="O23" s="14"/>
      <c r="P23" s="4"/>
      <c r="Q23" s="4"/>
      <c r="R23" s="4"/>
      <c r="S23" s="4"/>
      <c r="T23" s="13"/>
      <c r="U23" s="12"/>
      <c r="V23" s="4"/>
      <c r="W23" s="4"/>
      <c r="X23" s="4"/>
      <c r="Y23" s="4"/>
      <c r="Z23" s="13"/>
      <c r="AA23" s="12"/>
      <c r="AB23" s="11"/>
      <c r="AC23" s="10"/>
    </row>
    <row r="24" spans="1:29" ht="25.5" x14ac:dyDescent="0.2">
      <c r="A24" s="17"/>
      <c r="B24" s="2" t="s">
        <v>140</v>
      </c>
      <c r="C24" s="4">
        <v>1</v>
      </c>
      <c r="D24" s="4">
        <v>2</v>
      </c>
      <c r="E24" s="4">
        <v>1</v>
      </c>
      <c r="F24" s="4">
        <v>1</v>
      </c>
      <c r="G24" s="13">
        <f>AVERAGE(C24:F24)</f>
        <v>1.25</v>
      </c>
      <c r="H24" s="12">
        <f>_xlfn.STDEV.S(C24:F24)</f>
        <v>0.5</v>
      </c>
      <c r="I24" s="4">
        <v>2</v>
      </c>
      <c r="J24" s="4">
        <v>2</v>
      </c>
      <c r="K24" s="4">
        <v>2</v>
      </c>
      <c r="L24" s="4">
        <v>3</v>
      </c>
      <c r="M24" s="13">
        <f>AVERAGE(I24:K24)</f>
        <v>2</v>
      </c>
      <c r="N24" s="12">
        <f>_xlfn.STDEV.S(I24:K24)</f>
        <v>0</v>
      </c>
      <c r="O24" s="14">
        <f>G24*M24</f>
        <v>2.5</v>
      </c>
      <c r="P24" s="4">
        <v>1</v>
      </c>
      <c r="Q24" s="4">
        <v>1</v>
      </c>
      <c r="R24" s="4">
        <v>1</v>
      </c>
      <c r="S24" s="4">
        <v>2</v>
      </c>
      <c r="T24" s="13">
        <f>AVERAGE(P24:R24)</f>
        <v>1</v>
      </c>
      <c r="U24" s="12">
        <f>_xlfn.STDEV.S(P24:R24)</f>
        <v>0</v>
      </c>
      <c r="V24" s="4">
        <v>2</v>
      </c>
      <c r="W24" s="4">
        <v>2</v>
      </c>
      <c r="X24" s="4">
        <v>2</v>
      </c>
      <c r="Y24" s="4">
        <v>2</v>
      </c>
      <c r="Z24" s="13">
        <f>AVERAGE(V24:X24)</f>
        <v>2</v>
      </c>
      <c r="AA24" s="12">
        <f>_xlfn.STDEV.S(V24:X24)</f>
        <v>0</v>
      </c>
      <c r="AB24" s="11">
        <f>T24*Z24</f>
        <v>2</v>
      </c>
      <c r="AC24" s="10">
        <f>O24*AB24</f>
        <v>5</v>
      </c>
    </row>
    <row r="25" spans="1:29" ht="12.75" x14ac:dyDescent="0.2">
      <c r="A25" s="17"/>
      <c r="B25" s="18" t="s">
        <v>139</v>
      </c>
      <c r="C25" s="4"/>
      <c r="D25" s="4"/>
      <c r="E25" s="4"/>
      <c r="F25" s="4"/>
      <c r="G25" s="13"/>
      <c r="H25" s="12"/>
      <c r="I25" s="4"/>
      <c r="J25" s="4"/>
      <c r="K25" s="4"/>
      <c r="L25" s="4"/>
      <c r="M25" s="13"/>
      <c r="N25" s="12"/>
      <c r="O25" s="14"/>
      <c r="P25" s="4"/>
      <c r="Q25" s="4"/>
      <c r="R25" s="4"/>
      <c r="S25" s="4"/>
      <c r="T25" s="13"/>
      <c r="U25" s="12"/>
      <c r="V25" s="4"/>
      <c r="W25" s="4"/>
      <c r="X25" s="4"/>
      <c r="Y25" s="4"/>
      <c r="Z25" s="13"/>
      <c r="AA25" s="12"/>
      <c r="AB25" s="11"/>
      <c r="AC25" s="10"/>
    </row>
    <row r="26" spans="1:29" ht="51" x14ac:dyDescent="0.2">
      <c r="A26" s="17"/>
      <c r="B26" s="2" t="s">
        <v>138</v>
      </c>
      <c r="C26" s="4">
        <v>1</v>
      </c>
      <c r="D26" s="4">
        <v>1</v>
      </c>
      <c r="E26" s="4">
        <v>1</v>
      </c>
      <c r="F26" s="4">
        <v>1</v>
      </c>
      <c r="G26" s="13">
        <f>AVERAGE(C26:F26)</f>
        <v>1</v>
      </c>
      <c r="H26" s="12">
        <f>_xlfn.STDEV.S(C26:F26)</f>
        <v>0</v>
      </c>
      <c r="I26" s="4">
        <v>2</v>
      </c>
      <c r="J26" s="4">
        <v>2</v>
      </c>
      <c r="K26" s="4">
        <v>1</v>
      </c>
      <c r="L26" s="4">
        <v>2</v>
      </c>
      <c r="M26" s="13">
        <f>AVERAGE(I26:K26)</f>
        <v>1.6666666666666667</v>
      </c>
      <c r="N26" s="12">
        <f>_xlfn.STDEV.S(I26:K26)</f>
        <v>0.57735026918962551</v>
      </c>
      <c r="O26" s="14">
        <f>G26*M26</f>
        <v>1.6666666666666667</v>
      </c>
      <c r="P26" s="4">
        <v>2</v>
      </c>
      <c r="Q26" s="4">
        <v>2</v>
      </c>
      <c r="R26" s="4">
        <v>2</v>
      </c>
      <c r="S26" s="4">
        <v>3</v>
      </c>
      <c r="T26" s="13">
        <f>AVERAGE(P26:R26)</f>
        <v>2</v>
      </c>
      <c r="U26" s="12">
        <f>_xlfn.STDEV.S(P26:R26)</f>
        <v>0</v>
      </c>
      <c r="V26" s="4">
        <v>2</v>
      </c>
      <c r="W26" s="4">
        <v>2</v>
      </c>
      <c r="X26" s="4">
        <v>2</v>
      </c>
      <c r="Y26" s="4">
        <v>2</v>
      </c>
      <c r="Z26" s="13">
        <f>AVERAGE(V26:X26)</f>
        <v>2</v>
      </c>
      <c r="AA26" s="12">
        <f>_xlfn.STDEV.S(V26:X26)</f>
        <v>0</v>
      </c>
      <c r="AB26" s="11">
        <f>T26*Z26</f>
        <v>4</v>
      </c>
      <c r="AC26" s="10">
        <f>O26*AB26</f>
        <v>6.666666666666667</v>
      </c>
    </row>
    <row r="27" spans="1:29" ht="12.75" x14ac:dyDescent="0.2">
      <c r="A27" s="21" t="s">
        <v>137</v>
      </c>
      <c r="B27" s="19" t="s">
        <v>136</v>
      </c>
      <c r="C27" s="4"/>
      <c r="D27" s="4"/>
      <c r="E27" s="4"/>
      <c r="F27" s="4"/>
      <c r="G27" s="13"/>
      <c r="H27" s="12"/>
      <c r="I27" s="4"/>
      <c r="J27" s="4"/>
      <c r="K27" s="4"/>
      <c r="L27" s="4"/>
      <c r="M27" s="13"/>
      <c r="N27" s="12"/>
      <c r="O27" s="14"/>
      <c r="P27" s="4"/>
      <c r="Q27" s="4"/>
      <c r="R27" s="4"/>
      <c r="S27" s="4"/>
      <c r="T27" s="13"/>
      <c r="U27" s="12"/>
      <c r="V27" s="4"/>
      <c r="W27" s="4"/>
      <c r="X27" s="4"/>
      <c r="Y27" s="4"/>
      <c r="Z27" s="13"/>
      <c r="AA27" s="12"/>
      <c r="AB27" s="11"/>
      <c r="AC27" s="10"/>
    </row>
    <row r="28" spans="1:29" ht="12.75" x14ac:dyDescent="0.2">
      <c r="A28" s="17"/>
      <c r="B28" s="18" t="s">
        <v>135</v>
      </c>
      <c r="C28" s="4"/>
      <c r="D28" s="4"/>
      <c r="E28" s="4"/>
      <c r="F28" s="4"/>
      <c r="G28" s="13"/>
      <c r="H28" s="12"/>
      <c r="I28" s="4"/>
      <c r="J28" s="4"/>
      <c r="K28" s="4"/>
      <c r="L28" s="4"/>
      <c r="M28" s="13"/>
      <c r="N28" s="12"/>
      <c r="O28" s="14"/>
      <c r="P28" s="4"/>
      <c r="Q28" s="4"/>
      <c r="R28" s="4"/>
      <c r="S28" s="4"/>
      <c r="T28" s="13"/>
      <c r="U28" s="12"/>
      <c r="V28" s="4"/>
      <c r="W28" s="4"/>
      <c r="X28" s="4"/>
      <c r="Y28" s="4"/>
      <c r="Z28" s="13"/>
      <c r="AA28" s="12"/>
      <c r="AB28" s="11"/>
      <c r="AC28" s="10"/>
    </row>
    <row r="29" spans="1:29" ht="76.5" x14ac:dyDescent="0.2">
      <c r="A29" s="17"/>
      <c r="B29" s="2" t="s">
        <v>134</v>
      </c>
      <c r="C29" s="4">
        <v>1</v>
      </c>
      <c r="D29" s="4">
        <v>1</v>
      </c>
      <c r="E29" s="4">
        <v>1</v>
      </c>
      <c r="F29" s="4">
        <v>1</v>
      </c>
      <c r="G29" s="13">
        <f>AVERAGE(C29:F29)</f>
        <v>1</v>
      </c>
      <c r="H29" s="12">
        <f>_xlfn.STDEV.S(C29:F29)</f>
        <v>0</v>
      </c>
      <c r="I29" s="4">
        <v>3</v>
      </c>
      <c r="J29" s="4">
        <v>2</v>
      </c>
      <c r="K29" s="4">
        <v>3</v>
      </c>
      <c r="L29" s="4">
        <v>2</v>
      </c>
      <c r="M29" s="13">
        <f>AVERAGE(I29:K29)</f>
        <v>2.6666666666666665</v>
      </c>
      <c r="N29" s="12">
        <f>_xlfn.STDEV.S(I29:K29)</f>
        <v>0.57735026918962629</v>
      </c>
      <c r="O29" s="14">
        <f>G29*M29</f>
        <v>2.6666666666666665</v>
      </c>
      <c r="P29" s="4">
        <v>2</v>
      </c>
      <c r="Q29" s="4">
        <v>2</v>
      </c>
      <c r="R29" s="4">
        <v>2</v>
      </c>
      <c r="S29" s="4">
        <v>2</v>
      </c>
      <c r="T29" s="13">
        <f>AVERAGE(P29:R29)</f>
        <v>2</v>
      </c>
      <c r="U29" s="12">
        <f>_xlfn.STDEV.S(P29:R29)</f>
        <v>0</v>
      </c>
      <c r="V29" s="4">
        <v>3</v>
      </c>
      <c r="W29" s="4">
        <v>2</v>
      </c>
      <c r="X29" s="4">
        <v>2</v>
      </c>
      <c r="Y29" s="4">
        <v>2</v>
      </c>
      <c r="Z29" s="13">
        <f>AVERAGE(V29:X29)</f>
        <v>2.3333333333333335</v>
      </c>
      <c r="AA29" s="12">
        <f>_xlfn.STDEV.S(V29:X29)</f>
        <v>0.57735026918962629</v>
      </c>
      <c r="AB29" s="11">
        <f>T29*Z29</f>
        <v>4.666666666666667</v>
      </c>
      <c r="AC29" s="10">
        <f>O29*AB29</f>
        <v>12.444444444444445</v>
      </c>
    </row>
    <row r="30" spans="1:29" ht="12.75" x14ac:dyDescent="0.2">
      <c r="A30" s="17"/>
      <c r="B30" s="18" t="s">
        <v>133</v>
      </c>
      <c r="C30" s="4"/>
      <c r="D30" s="4"/>
      <c r="E30" s="4"/>
      <c r="F30" s="4"/>
      <c r="G30" s="13"/>
      <c r="H30" s="12"/>
      <c r="I30" s="4"/>
      <c r="J30" s="4"/>
      <c r="K30" s="4"/>
      <c r="L30" s="4"/>
      <c r="M30" s="13"/>
      <c r="N30" s="12"/>
      <c r="O30" s="14"/>
      <c r="P30" s="4"/>
      <c r="Q30" s="4"/>
      <c r="R30" s="4"/>
      <c r="S30" s="4"/>
      <c r="T30" s="13"/>
      <c r="U30" s="12"/>
      <c r="V30" s="4"/>
      <c r="W30" s="4"/>
      <c r="X30" s="4"/>
      <c r="Y30" s="4"/>
      <c r="Z30" s="13"/>
      <c r="AA30" s="12"/>
      <c r="AB30" s="11"/>
      <c r="AC30" s="10"/>
    </row>
    <row r="31" spans="1:29" ht="51" x14ac:dyDescent="0.2">
      <c r="A31" s="17"/>
      <c r="B31" s="2" t="s">
        <v>132</v>
      </c>
      <c r="C31" s="4">
        <v>1</v>
      </c>
      <c r="D31" s="4">
        <v>1</v>
      </c>
      <c r="E31" s="4">
        <v>1</v>
      </c>
      <c r="F31" s="4">
        <v>3</v>
      </c>
      <c r="G31" s="13">
        <f>AVERAGE(C31:F31)</f>
        <v>1.5</v>
      </c>
      <c r="H31" s="12">
        <f>_xlfn.STDEV.S(C31:F31)</f>
        <v>1</v>
      </c>
      <c r="I31" s="4">
        <v>2</v>
      </c>
      <c r="J31" s="4">
        <v>2</v>
      </c>
      <c r="K31" s="4">
        <v>2</v>
      </c>
      <c r="L31" s="4">
        <v>3</v>
      </c>
      <c r="M31" s="13">
        <f>AVERAGE(I31:K31)</f>
        <v>2</v>
      </c>
      <c r="N31" s="12">
        <f>_xlfn.STDEV.S(I31:K31)</f>
        <v>0</v>
      </c>
      <c r="O31" s="14">
        <f>G31*M31</f>
        <v>3</v>
      </c>
      <c r="P31" s="4">
        <v>2</v>
      </c>
      <c r="Q31" s="4">
        <v>2</v>
      </c>
      <c r="R31" s="4">
        <v>2</v>
      </c>
      <c r="S31" s="4">
        <v>3</v>
      </c>
      <c r="T31" s="13">
        <f>AVERAGE(P31:R31)</f>
        <v>2</v>
      </c>
      <c r="U31" s="12">
        <f>_xlfn.STDEV.S(P31:R31)</f>
        <v>0</v>
      </c>
      <c r="V31" s="4">
        <v>2</v>
      </c>
      <c r="W31" s="4">
        <v>2</v>
      </c>
      <c r="X31" s="4">
        <v>2</v>
      </c>
      <c r="Y31" s="4">
        <v>3</v>
      </c>
      <c r="Z31" s="13">
        <f>AVERAGE(V31:X31)</f>
        <v>2</v>
      </c>
      <c r="AA31" s="12">
        <f>_xlfn.STDEV.S(V31:X31)</f>
        <v>0</v>
      </c>
      <c r="AB31" s="11">
        <f>T31*Z31</f>
        <v>4</v>
      </c>
      <c r="AC31" s="10">
        <f>O31*AB31</f>
        <v>12</v>
      </c>
    </row>
    <row r="32" spans="1:29" ht="12.75" x14ac:dyDescent="0.2">
      <c r="A32" s="17"/>
      <c r="B32" s="18" t="s">
        <v>131</v>
      </c>
      <c r="C32" s="4"/>
      <c r="D32" s="4"/>
      <c r="E32" s="4"/>
      <c r="F32" s="4"/>
      <c r="G32" s="13"/>
      <c r="H32" s="12"/>
      <c r="I32" s="4"/>
      <c r="J32" s="4"/>
      <c r="K32" s="4"/>
      <c r="L32" s="4"/>
      <c r="M32" s="13"/>
      <c r="N32" s="12"/>
      <c r="O32" s="14"/>
      <c r="P32" s="4"/>
      <c r="Q32" s="4"/>
      <c r="R32" s="4"/>
      <c r="S32" s="4"/>
      <c r="T32" s="13"/>
      <c r="U32" s="12"/>
      <c r="V32" s="4"/>
      <c r="W32" s="4"/>
      <c r="X32" s="4"/>
      <c r="Y32" s="4"/>
      <c r="Z32" s="13"/>
      <c r="AA32" s="12"/>
      <c r="AB32" s="11"/>
      <c r="AC32" s="10"/>
    </row>
    <row r="33" spans="1:29" ht="165.75" x14ac:dyDescent="0.2">
      <c r="A33" s="17"/>
      <c r="B33" s="2" t="s">
        <v>130</v>
      </c>
      <c r="C33" s="4">
        <v>1</v>
      </c>
      <c r="D33" s="4">
        <v>1</v>
      </c>
      <c r="E33" s="4">
        <v>1</v>
      </c>
      <c r="F33" s="4">
        <v>3</v>
      </c>
      <c r="G33" s="13">
        <f>AVERAGE(C33:F33)</f>
        <v>1.5</v>
      </c>
      <c r="H33" s="12">
        <f>_xlfn.STDEV.S(C33:F33)</f>
        <v>1</v>
      </c>
      <c r="I33" s="4">
        <v>2</v>
      </c>
      <c r="J33" s="4">
        <v>2</v>
      </c>
      <c r="K33" s="4">
        <v>2</v>
      </c>
      <c r="L33" s="4">
        <v>3</v>
      </c>
      <c r="M33" s="13">
        <f>AVERAGE(I33:K33)</f>
        <v>2</v>
      </c>
      <c r="N33" s="12">
        <f>_xlfn.STDEV.S(I33:K33)</f>
        <v>0</v>
      </c>
      <c r="O33" s="14">
        <f>G33*M33</f>
        <v>3</v>
      </c>
      <c r="P33" s="4">
        <v>2</v>
      </c>
      <c r="Q33" s="4">
        <v>2</v>
      </c>
      <c r="R33" s="4">
        <v>2</v>
      </c>
      <c r="S33" s="4">
        <v>3</v>
      </c>
      <c r="T33" s="13">
        <f>AVERAGE(P33:R33)</f>
        <v>2</v>
      </c>
      <c r="U33" s="12">
        <f>_xlfn.STDEV.S(P33:R33)</f>
        <v>0</v>
      </c>
      <c r="V33" s="4">
        <v>2</v>
      </c>
      <c r="W33" s="4">
        <v>2</v>
      </c>
      <c r="X33" s="4">
        <v>2</v>
      </c>
      <c r="Y33" s="4">
        <v>2</v>
      </c>
      <c r="Z33" s="13">
        <f>AVERAGE(V33:X33)</f>
        <v>2</v>
      </c>
      <c r="AA33" s="12">
        <f>_xlfn.STDEV.S(V33:X33)</f>
        <v>0</v>
      </c>
      <c r="AB33" s="11">
        <f>T33*Z33</f>
        <v>4</v>
      </c>
      <c r="AC33" s="10">
        <f>O33*AB33</f>
        <v>12</v>
      </c>
    </row>
    <row r="34" spans="1:29" ht="25.5" x14ac:dyDescent="0.2">
      <c r="A34" s="17"/>
      <c r="B34" s="18" t="s">
        <v>129</v>
      </c>
      <c r="C34" s="4"/>
      <c r="D34" s="4"/>
      <c r="E34" s="4"/>
      <c r="F34" s="4"/>
      <c r="G34" s="13"/>
      <c r="H34" s="12"/>
      <c r="I34" s="4"/>
      <c r="J34" s="4"/>
      <c r="K34" s="4"/>
      <c r="L34" s="4"/>
      <c r="M34" s="13"/>
      <c r="N34" s="12"/>
      <c r="O34" s="14"/>
      <c r="P34" s="4"/>
      <c r="Q34" s="4"/>
      <c r="R34" s="4"/>
      <c r="S34" s="4"/>
      <c r="T34" s="13"/>
      <c r="U34" s="12"/>
      <c r="V34" s="4"/>
      <c r="W34" s="4"/>
      <c r="X34" s="4"/>
      <c r="Y34" s="4"/>
      <c r="Z34" s="13"/>
      <c r="AA34" s="12"/>
      <c r="AB34" s="11"/>
      <c r="AC34" s="10"/>
    </row>
    <row r="35" spans="1:29" ht="51" x14ac:dyDescent="0.2">
      <c r="A35" s="17"/>
      <c r="B35" s="2" t="s">
        <v>128</v>
      </c>
      <c r="C35" s="4">
        <v>1</v>
      </c>
      <c r="D35" s="4">
        <v>1</v>
      </c>
      <c r="E35" s="4">
        <v>1</v>
      </c>
      <c r="F35" s="4">
        <v>3</v>
      </c>
      <c r="G35" s="13">
        <f>AVERAGE(C35:F35)</f>
        <v>1.5</v>
      </c>
      <c r="H35" s="12">
        <f>_xlfn.STDEV.S(C35:F35)</f>
        <v>1</v>
      </c>
      <c r="I35" s="4">
        <v>2</v>
      </c>
      <c r="J35" s="4">
        <v>2</v>
      </c>
      <c r="K35" s="4">
        <v>2</v>
      </c>
      <c r="L35" s="4">
        <v>3</v>
      </c>
      <c r="M35" s="13">
        <f>AVERAGE(I35:K35)</f>
        <v>2</v>
      </c>
      <c r="N35" s="12">
        <f>_xlfn.STDEV.S(I35:K35)</f>
        <v>0</v>
      </c>
      <c r="O35" s="14">
        <f>G35*M35</f>
        <v>3</v>
      </c>
      <c r="P35" s="4">
        <v>2</v>
      </c>
      <c r="Q35" s="4">
        <v>2</v>
      </c>
      <c r="R35" s="4">
        <v>2</v>
      </c>
      <c r="S35" s="4">
        <v>3</v>
      </c>
      <c r="T35" s="13">
        <f>AVERAGE(P35:R35)</f>
        <v>2</v>
      </c>
      <c r="U35" s="12">
        <f>_xlfn.STDEV.S(P35:R35)</f>
        <v>0</v>
      </c>
      <c r="V35" s="4">
        <v>2</v>
      </c>
      <c r="W35" s="4">
        <v>2</v>
      </c>
      <c r="X35" s="4">
        <v>2</v>
      </c>
      <c r="Y35" s="4">
        <v>2</v>
      </c>
      <c r="Z35" s="13">
        <f>AVERAGE(V35:X35)</f>
        <v>2</v>
      </c>
      <c r="AA35" s="12">
        <f>_xlfn.STDEV.S(V35:X35)</f>
        <v>0</v>
      </c>
      <c r="AB35" s="11">
        <f>T35*Z35</f>
        <v>4</v>
      </c>
      <c r="AC35" s="10">
        <f>O35*AB35</f>
        <v>12</v>
      </c>
    </row>
    <row r="36" spans="1:29" ht="12.75" x14ac:dyDescent="0.2">
      <c r="A36" s="17"/>
      <c r="B36" s="18" t="s">
        <v>127</v>
      </c>
      <c r="C36" s="4"/>
      <c r="D36" s="4"/>
      <c r="E36" s="4"/>
      <c r="F36" s="4"/>
      <c r="G36" s="13"/>
      <c r="H36" s="12"/>
      <c r="I36" s="4"/>
      <c r="J36" s="4"/>
      <c r="K36" s="4"/>
      <c r="L36" s="4"/>
      <c r="M36" s="13"/>
      <c r="N36" s="12"/>
      <c r="O36" s="14"/>
      <c r="P36" s="4"/>
      <c r="Q36" s="4"/>
      <c r="R36" s="4"/>
      <c r="S36" s="4"/>
      <c r="T36" s="13"/>
      <c r="U36" s="12"/>
      <c r="V36" s="4"/>
      <c r="W36" s="4"/>
      <c r="X36" s="4"/>
      <c r="Y36" s="4"/>
      <c r="Z36" s="13"/>
      <c r="AA36" s="12"/>
      <c r="AB36" s="11"/>
      <c r="AC36" s="10"/>
    </row>
    <row r="37" spans="1:29" ht="12.75" x14ac:dyDescent="0.2">
      <c r="A37" s="17"/>
      <c r="B37" s="2" t="s">
        <v>126</v>
      </c>
      <c r="C37" s="4">
        <v>1</v>
      </c>
      <c r="D37" s="4">
        <v>1</v>
      </c>
      <c r="E37" s="4">
        <v>1</v>
      </c>
      <c r="F37" s="4"/>
      <c r="G37" s="13">
        <f>AVERAGE(C37:F37)</f>
        <v>1</v>
      </c>
      <c r="H37" s="12">
        <f>_xlfn.STDEV.S(C37:F37)</f>
        <v>0</v>
      </c>
      <c r="I37" s="4">
        <v>2</v>
      </c>
      <c r="J37" s="4">
        <v>2</v>
      </c>
      <c r="K37" s="4">
        <v>2</v>
      </c>
      <c r="L37" s="4"/>
      <c r="M37" s="13">
        <f>AVERAGE(I37:K37)</f>
        <v>2</v>
      </c>
      <c r="N37" s="12">
        <f>_xlfn.STDEV.S(I37:K37)</f>
        <v>0</v>
      </c>
      <c r="O37" s="14">
        <f>G37*M37</f>
        <v>2</v>
      </c>
      <c r="P37" s="4">
        <v>3</v>
      </c>
      <c r="Q37" s="4">
        <v>2</v>
      </c>
      <c r="R37" s="4">
        <v>2</v>
      </c>
      <c r="S37" s="4"/>
      <c r="T37" s="13">
        <f>AVERAGE(P37:R37)</f>
        <v>2.3333333333333335</v>
      </c>
      <c r="U37" s="12">
        <f>_xlfn.STDEV.S(P37:R37)</f>
        <v>0.57735026918962629</v>
      </c>
      <c r="V37" s="4">
        <v>2</v>
      </c>
      <c r="W37" s="4">
        <v>2</v>
      </c>
      <c r="X37" s="4">
        <v>2</v>
      </c>
      <c r="Y37" s="4"/>
      <c r="Z37" s="13">
        <f>AVERAGE(V37:X37)</f>
        <v>2</v>
      </c>
      <c r="AA37" s="12">
        <f>_xlfn.STDEV.S(V37:X37)</f>
        <v>0</v>
      </c>
      <c r="AB37" s="11">
        <f>T37*Z37</f>
        <v>4.666666666666667</v>
      </c>
      <c r="AC37" s="10">
        <f>O37*AB37</f>
        <v>9.3333333333333339</v>
      </c>
    </row>
    <row r="38" spans="1:29" ht="12.75" x14ac:dyDescent="0.2">
      <c r="A38" s="17"/>
      <c r="B38" s="18" t="s">
        <v>125</v>
      </c>
      <c r="C38" s="4"/>
      <c r="D38" s="4"/>
      <c r="E38" s="4"/>
      <c r="F38" s="4"/>
      <c r="G38" s="13"/>
      <c r="H38" s="12"/>
      <c r="I38" s="4"/>
      <c r="J38" s="4"/>
      <c r="K38" s="4"/>
      <c r="L38" s="4"/>
      <c r="M38" s="13"/>
      <c r="N38" s="12"/>
      <c r="O38" s="14"/>
      <c r="P38" s="4"/>
      <c r="Q38" s="4"/>
      <c r="R38" s="4"/>
      <c r="S38" s="4"/>
      <c r="T38" s="13"/>
      <c r="U38" s="12"/>
      <c r="V38" s="4"/>
      <c r="W38" s="4"/>
      <c r="X38" s="4"/>
      <c r="Y38" s="4"/>
      <c r="Z38" s="13"/>
      <c r="AA38" s="12"/>
      <c r="AB38" s="11"/>
      <c r="AC38" s="10"/>
    </row>
    <row r="39" spans="1:29" ht="63.75" x14ac:dyDescent="0.2">
      <c r="A39" s="17"/>
      <c r="B39" s="2" t="s">
        <v>124</v>
      </c>
      <c r="C39" s="4">
        <v>2</v>
      </c>
      <c r="D39" s="4">
        <v>2</v>
      </c>
      <c r="E39" s="4">
        <v>2</v>
      </c>
      <c r="F39" s="4">
        <v>1</v>
      </c>
      <c r="G39" s="13">
        <f>AVERAGE(C39:F39)</f>
        <v>1.75</v>
      </c>
      <c r="H39" s="12">
        <f>_xlfn.STDEV.S(C39:F39)</f>
        <v>0.5</v>
      </c>
      <c r="I39" s="4">
        <v>2</v>
      </c>
      <c r="J39" s="4">
        <v>2</v>
      </c>
      <c r="K39" s="4">
        <v>1</v>
      </c>
      <c r="L39" s="4">
        <v>2</v>
      </c>
      <c r="M39" s="13">
        <f>AVERAGE(I39:K39)</f>
        <v>1.6666666666666667</v>
      </c>
      <c r="N39" s="12">
        <f>_xlfn.STDEV.S(I39:K39)</f>
        <v>0.57735026918962551</v>
      </c>
      <c r="O39" s="14">
        <f>G39*M39</f>
        <v>2.916666666666667</v>
      </c>
      <c r="P39" s="4">
        <v>2</v>
      </c>
      <c r="Q39" s="4">
        <v>2</v>
      </c>
      <c r="R39" s="4">
        <v>3</v>
      </c>
      <c r="S39" s="4"/>
      <c r="T39" s="13">
        <f>AVERAGE(P39:R39)</f>
        <v>2.3333333333333335</v>
      </c>
      <c r="U39" s="12">
        <f>_xlfn.STDEV.S(P39:R39)</f>
        <v>0.57735026918962629</v>
      </c>
      <c r="V39" s="4">
        <v>2</v>
      </c>
      <c r="W39" s="4">
        <v>2</v>
      </c>
      <c r="X39" s="4">
        <v>2</v>
      </c>
      <c r="Y39" s="4"/>
      <c r="Z39" s="13">
        <f>AVERAGE(V39:X39)</f>
        <v>2</v>
      </c>
      <c r="AA39" s="12">
        <f>_xlfn.STDEV.S(V39:X39)</f>
        <v>0</v>
      </c>
      <c r="AB39" s="11">
        <f>T39*Z39</f>
        <v>4.666666666666667</v>
      </c>
      <c r="AC39" s="10">
        <f>O39*AB39</f>
        <v>13.611111111111112</v>
      </c>
    </row>
    <row r="40" spans="1:29" ht="12.75" x14ac:dyDescent="0.2">
      <c r="A40" s="17"/>
      <c r="B40" s="19" t="s">
        <v>123</v>
      </c>
      <c r="C40" s="4"/>
      <c r="D40" s="4"/>
      <c r="E40" s="4"/>
      <c r="F40" s="4"/>
      <c r="G40" s="13"/>
      <c r="H40" s="12"/>
      <c r="I40" s="4"/>
      <c r="J40" s="4"/>
      <c r="K40" s="4"/>
      <c r="L40" s="4"/>
      <c r="M40" s="13"/>
      <c r="N40" s="12"/>
      <c r="O40" s="14"/>
      <c r="P40" s="4"/>
      <c r="Q40" s="4"/>
      <c r="R40" s="4"/>
      <c r="S40" s="4"/>
      <c r="T40" s="13"/>
      <c r="U40" s="12"/>
      <c r="V40" s="4"/>
      <c r="W40" s="4"/>
      <c r="X40" s="4"/>
      <c r="Y40" s="4"/>
      <c r="Z40" s="13"/>
      <c r="AA40" s="12"/>
      <c r="AB40" s="11"/>
      <c r="AC40" s="10"/>
    </row>
    <row r="41" spans="1:29" ht="12.75" x14ac:dyDescent="0.2">
      <c r="A41" s="17"/>
      <c r="B41" s="18" t="s">
        <v>122</v>
      </c>
      <c r="C41" s="4"/>
      <c r="D41" s="4"/>
      <c r="E41" s="4"/>
      <c r="F41" s="4"/>
      <c r="G41" s="13"/>
      <c r="H41" s="12"/>
      <c r="I41" s="4"/>
      <c r="J41" s="4"/>
      <c r="K41" s="4"/>
      <c r="L41" s="4"/>
      <c r="M41" s="13"/>
      <c r="N41" s="12"/>
      <c r="O41" s="14"/>
      <c r="P41" s="4"/>
      <c r="Q41" s="4"/>
      <c r="R41" s="4"/>
      <c r="S41" s="4"/>
      <c r="T41" s="13"/>
      <c r="U41" s="12"/>
      <c r="V41" s="4"/>
      <c r="W41" s="4"/>
      <c r="X41" s="4"/>
      <c r="Y41" s="4"/>
      <c r="Z41" s="13"/>
      <c r="AA41" s="12"/>
      <c r="AB41" s="11"/>
      <c r="AC41" s="10"/>
    </row>
    <row r="42" spans="1:29" ht="89.25" x14ac:dyDescent="0.2">
      <c r="A42" s="17"/>
      <c r="B42" s="2" t="s">
        <v>121</v>
      </c>
      <c r="C42" s="4">
        <v>2</v>
      </c>
      <c r="D42" s="4">
        <v>2</v>
      </c>
      <c r="E42" s="4">
        <v>2</v>
      </c>
      <c r="F42" s="4">
        <v>3</v>
      </c>
      <c r="G42" s="13">
        <f>AVERAGE(C42:F42)</f>
        <v>2.25</v>
      </c>
      <c r="H42" s="12">
        <f>_xlfn.STDEV.S(C42:F42)</f>
        <v>0.5</v>
      </c>
      <c r="I42" s="4">
        <v>2</v>
      </c>
      <c r="J42" s="4">
        <v>3</v>
      </c>
      <c r="K42" s="4">
        <v>2</v>
      </c>
      <c r="L42" s="4">
        <v>2</v>
      </c>
      <c r="M42" s="13">
        <f>AVERAGE(I42:K42)</f>
        <v>2.3333333333333335</v>
      </c>
      <c r="N42" s="12">
        <f>_xlfn.STDEV.S(I42:K42)</f>
        <v>0.57735026918962629</v>
      </c>
      <c r="O42" s="14">
        <f>G42*M42</f>
        <v>5.25</v>
      </c>
      <c r="P42" s="4">
        <v>2</v>
      </c>
      <c r="Q42" s="4">
        <v>2</v>
      </c>
      <c r="R42" s="4">
        <v>2</v>
      </c>
      <c r="S42" s="4">
        <v>2</v>
      </c>
      <c r="T42" s="13">
        <f>AVERAGE(P42:R42)</f>
        <v>2</v>
      </c>
      <c r="U42" s="12">
        <f>_xlfn.STDEV.S(P42:R42)</f>
        <v>0</v>
      </c>
      <c r="V42" s="4">
        <v>2</v>
      </c>
      <c r="W42" s="4">
        <v>2</v>
      </c>
      <c r="X42" s="4">
        <v>2</v>
      </c>
      <c r="Y42" s="4">
        <v>2</v>
      </c>
      <c r="Z42" s="13">
        <f>AVERAGE(V42:X42)</f>
        <v>2</v>
      </c>
      <c r="AA42" s="12">
        <f>_xlfn.STDEV.S(V42:X42)</f>
        <v>0</v>
      </c>
      <c r="AB42" s="11">
        <f>T42*Z42</f>
        <v>4</v>
      </c>
      <c r="AC42" s="10">
        <f>O42*AB42</f>
        <v>21</v>
      </c>
    </row>
    <row r="43" spans="1:29" ht="12.75" x14ac:dyDescent="0.2">
      <c r="A43" s="17"/>
      <c r="B43" s="18" t="s">
        <v>120</v>
      </c>
      <c r="C43" s="4"/>
      <c r="D43" s="4"/>
      <c r="E43" s="4"/>
      <c r="F43" s="4"/>
      <c r="G43" s="13"/>
      <c r="H43" s="12"/>
      <c r="I43" s="4"/>
      <c r="J43" s="4"/>
      <c r="K43" s="4"/>
      <c r="L43" s="4"/>
      <c r="M43" s="13"/>
      <c r="N43" s="12"/>
      <c r="O43" s="14"/>
      <c r="P43" s="4"/>
      <c r="Q43" s="4"/>
      <c r="R43" s="4"/>
      <c r="S43" s="4"/>
      <c r="T43" s="13"/>
      <c r="U43" s="12"/>
      <c r="V43" s="4"/>
      <c r="W43" s="4"/>
      <c r="X43" s="4"/>
      <c r="Y43" s="4"/>
      <c r="Z43" s="13"/>
      <c r="AA43" s="12"/>
      <c r="AB43" s="11"/>
      <c r="AC43" s="10"/>
    </row>
    <row r="44" spans="1:29" ht="140.25" x14ac:dyDescent="0.2">
      <c r="A44" s="17"/>
      <c r="B44" s="2" t="s">
        <v>119</v>
      </c>
      <c r="C44" s="4">
        <v>2</v>
      </c>
      <c r="D44" s="4">
        <v>2</v>
      </c>
      <c r="E44" s="4">
        <v>2</v>
      </c>
      <c r="F44" s="4">
        <v>1</v>
      </c>
      <c r="G44" s="13">
        <f>AVERAGE(C44:F44)</f>
        <v>1.75</v>
      </c>
      <c r="H44" s="12">
        <f>_xlfn.STDEV.S(C44:F44)</f>
        <v>0.5</v>
      </c>
      <c r="I44" s="4">
        <v>2</v>
      </c>
      <c r="J44" s="4">
        <v>3</v>
      </c>
      <c r="K44" s="4">
        <v>2</v>
      </c>
      <c r="L44" s="4">
        <v>2</v>
      </c>
      <c r="M44" s="13">
        <f>AVERAGE(I44:K44)</f>
        <v>2.3333333333333335</v>
      </c>
      <c r="N44" s="12">
        <f>_xlfn.STDEV.S(I44:K44)</f>
        <v>0.57735026918962629</v>
      </c>
      <c r="O44" s="14">
        <f>G44*M44</f>
        <v>4.0833333333333339</v>
      </c>
      <c r="P44" s="4">
        <v>2</v>
      </c>
      <c r="Q44" s="4">
        <v>2</v>
      </c>
      <c r="R44" s="4">
        <v>2</v>
      </c>
      <c r="S44" s="4">
        <v>2</v>
      </c>
      <c r="T44" s="13">
        <f>AVERAGE(P44:R44)</f>
        <v>2</v>
      </c>
      <c r="U44" s="12">
        <f>_xlfn.STDEV.S(P44:R44)</f>
        <v>0</v>
      </c>
      <c r="V44" s="4">
        <v>2</v>
      </c>
      <c r="W44" s="4">
        <v>2</v>
      </c>
      <c r="X44" s="4">
        <v>2</v>
      </c>
      <c r="Y44" s="4">
        <v>2</v>
      </c>
      <c r="Z44" s="13">
        <f>AVERAGE(V44:X44)</f>
        <v>2</v>
      </c>
      <c r="AA44" s="12">
        <f>_xlfn.STDEV.S(V44:X44)</f>
        <v>0</v>
      </c>
      <c r="AB44" s="11">
        <f>T44*Z44</f>
        <v>4</v>
      </c>
      <c r="AC44" s="10">
        <f>O44*AB44</f>
        <v>16.333333333333336</v>
      </c>
    </row>
    <row r="45" spans="1:29" ht="12.75" x14ac:dyDescent="0.2">
      <c r="A45" s="17"/>
      <c r="B45" s="18" t="s">
        <v>118</v>
      </c>
      <c r="C45" s="4"/>
      <c r="D45" s="4"/>
      <c r="E45" s="4"/>
      <c r="F45" s="4"/>
      <c r="G45" s="13"/>
      <c r="H45" s="12"/>
      <c r="I45" s="4"/>
      <c r="J45" s="4"/>
      <c r="K45" s="4"/>
      <c r="L45" s="4"/>
      <c r="M45" s="13"/>
      <c r="N45" s="12"/>
      <c r="O45" s="14"/>
      <c r="P45" s="4"/>
      <c r="Q45" s="4"/>
      <c r="R45" s="4"/>
      <c r="S45" s="4"/>
      <c r="T45" s="13"/>
      <c r="U45" s="12"/>
      <c r="V45" s="4"/>
      <c r="W45" s="4"/>
      <c r="X45" s="4"/>
      <c r="Y45" s="4"/>
      <c r="Z45" s="13"/>
      <c r="AA45" s="12"/>
      <c r="AB45" s="11"/>
      <c r="AC45" s="10"/>
    </row>
    <row r="46" spans="1:29" ht="76.5" x14ac:dyDescent="0.2">
      <c r="A46" s="17"/>
      <c r="B46" s="2" t="s">
        <v>117</v>
      </c>
      <c r="C46" s="4">
        <v>1</v>
      </c>
      <c r="D46" s="4">
        <v>1</v>
      </c>
      <c r="E46" s="4">
        <v>1</v>
      </c>
      <c r="F46" s="4"/>
      <c r="G46" s="13">
        <f>AVERAGE(C46:F46)</f>
        <v>1</v>
      </c>
      <c r="H46" s="12">
        <f>_xlfn.STDEV.S(C46:F46)</f>
        <v>0</v>
      </c>
      <c r="I46" s="4">
        <v>2</v>
      </c>
      <c r="J46" s="4">
        <v>2</v>
      </c>
      <c r="K46" s="4">
        <v>2</v>
      </c>
      <c r="L46" s="4"/>
      <c r="M46" s="13">
        <f>AVERAGE(I46:K46)</f>
        <v>2</v>
      </c>
      <c r="N46" s="12">
        <f>_xlfn.STDEV.S(I46:K46)</f>
        <v>0</v>
      </c>
      <c r="O46" s="14">
        <f>G46*M46</f>
        <v>2</v>
      </c>
      <c r="P46" s="4">
        <v>2</v>
      </c>
      <c r="Q46" s="4">
        <v>2</v>
      </c>
      <c r="R46" s="4">
        <v>1</v>
      </c>
      <c r="S46" s="4"/>
      <c r="T46" s="13">
        <f>AVERAGE(P46:R46)</f>
        <v>1.6666666666666667</v>
      </c>
      <c r="U46" s="12">
        <f>_xlfn.STDEV.S(P46:R46)</f>
        <v>0.57735026918962551</v>
      </c>
      <c r="V46" s="4">
        <v>2</v>
      </c>
      <c r="W46" s="4">
        <v>2</v>
      </c>
      <c r="X46" s="4">
        <v>2</v>
      </c>
      <c r="Y46" s="4"/>
      <c r="Z46" s="13">
        <f>AVERAGE(V46:X46)</f>
        <v>2</v>
      </c>
      <c r="AA46" s="12">
        <f>_xlfn.STDEV.S(V46:X46)</f>
        <v>0</v>
      </c>
      <c r="AB46" s="11">
        <f>T46*Z46</f>
        <v>3.3333333333333335</v>
      </c>
      <c r="AC46" s="10">
        <f>O46*AB46</f>
        <v>6.666666666666667</v>
      </c>
    </row>
    <row r="47" spans="1:29" ht="12.75" x14ac:dyDescent="0.2">
      <c r="A47" s="17"/>
      <c r="B47" s="18" t="s">
        <v>116</v>
      </c>
      <c r="C47" s="4"/>
      <c r="D47" s="4"/>
      <c r="E47" s="4"/>
      <c r="F47" s="4"/>
      <c r="G47" s="13"/>
      <c r="H47" s="12"/>
      <c r="I47" s="4"/>
      <c r="J47" s="4"/>
      <c r="K47" s="4"/>
      <c r="L47" s="4"/>
      <c r="M47" s="13"/>
      <c r="N47" s="12"/>
      <c r="O47" s="14"/>
      <c r="P47" s="4"/>
      <c r="Q47" s="4"/>
      <c r="R47" s="4"/>
      <c r="S47" s="4"/>
      <c r="T47" s="13"/>
      <c r="U47" s="12"/>
      <c r="V47" s="4"/>
      <c r="W47" s="4"/>
      <c r="X47" s="4"/>
      <c r="Y47" s="4"/>
      <c r="Z47" s="13"/>
      <c r="AA47" s="12"/>
      <c r="AB47" s="11"/>
      <c r="AC47" s="10"/>
    </row>
    <row r="48" spans="1:29" ht="38.25" x14ac:dyDescent="0.2">
      <c r="A48" s="17"/>
      <c r="B48" s="2" t="s">
        <v>115</v>
      </c>
      <c r="C48" s="4">
        <v>1</v>
      </c>
      <c r="D48" s="4">
        <v>1</v>
      </c>
      <c r="E48" s="4">
        <v>1</v>
      </c>
      <c r="F48" s="4"/>
      <c r="G48" s="13">
        <f>AVERAGE(C48:F48)</f>
        <v>1</v>
      </c>
      <c r="H48" s="12">
        <f>_xlfn.STDEV.S(C48:F48)</f>
        <v>0</v>
      </c>
      <c r="I48" s="4">
        <v>2</v>
      </c>
      <c r="J48" s="4">
        <v>2</v>
      </c>
      <c r="K48" s="4">
        <v>2</v>
      </c>
      <c r="L48" s="4"/>
      <c r="M48" s="13">
        <f>AVERAGE(I48:K48)</f>
        <v>2</v>
      </c>
      <c r="N48" s="12">
        <f>_xlfn.STDEV.S(I48:K48)</f>
        <v>0</v>
      </c>
      <c r="O48" s="14">
        <f>G48*M48</f>
        <v>2</v>
      </c>
      <c r="P48" s="4">
        <v>2</v>
      </c>
      <c r="Q48" s="4">
        <v>2</v>
      </c>
      <c r="R48" s="4">
        <v>1</v>
      </c>
      <c r="S48" s="4"/>
      <c r="T48" s="13">
        <f>AVERAGE(P48:R48)</f>
        <v>1.6666666666666667</v>
      </c>
      <c r="U48" s="12">
        <f>_xlfn.STDEV.S(P48:R48)</f>
        <v>0.57735026918962551</v>
      </c>
      <c r="V48" s="4">
        <v>2</v>
      </c>
      <c r="W48" s="4">
        <v>2</v>
      </c>
      <c r="X48" s="4">
        <v>2</v>
      </c>
      <c r="Y48" s="4"/>
      <c r="Z48" s="13">
        <f>AVERAGE(V48:X48)</f>
        <v>2</v>
      </c>
      <c r="AA48" s="12">
        <f>_xlfn.STDEV.S(V48:X48)</f>
        <v>0</v>
      </c>
      <c r="AB48" s="11">
        <f>T48*Z48</f>
        <v>3.3333333333333335</v>
      </c>
      <c r="AC48" s="10">
        <f>O48*AB48</f>
        <v>6.666666666666667</v>
      </c>
    </row>
    <row r="49" spans="1:29" ht="25.5" x14ac:dyDescent="0.2">
      <c r="A49" s="17"/>
      <c r="B49" s="18" t="s">
        <v>114</v>
      </c>
      <c r="C49" s="4"/>
      <c r="D49" s="4"/>
      <c r="E49" s="4"/>
      <c r="F49" s="4"/>
      <c r="G49" s="13"/>
      <c r="H49" s="12"/>
      <c r="I49" s="4"/>
      <c r="J49" s="4"/>
      <c r="K49" s="4"/>
      <c r="L49" s="4"/>
      <c r="M49" s="13"/>
      <c r="N49" s="12"/>
      <c r="O49" s="14"/>
      <c r="P49" s="4"/>
      <c r="Q49" s="4"/>
      <c r="R49" s="4"/>
      <c r="S49" s="4"/>
      <c r="T49" s="13"/>
      <c r="U49" s="12"/>
      <c r="V49" s="4"/>
      <c r="W49" s="4"/>
      <c r="X49" s="4"/>
      <c r="Y49" s="4"/>
      <c r="Z49" s="13"/>
      <c r="AA49" s="12"/>
      <c r="AB49" s="11"/>
      <c r="AC49" s="10"/>
    </row>
    <row r="50" spans="1:29" ht="51" x14ac:dyDescent="0.2">
      <c r="A50" s="17"/>
      <c r="B50" s="2" t="s">
        <v>113</v>
      </c>
      <c r="C50" s="4">
        <v>1</v>
      </c>
      <c r="D50" s="4">
        <v>1</v>
      </c>
      <c r="E50" s="4">
        <v>1</v>
      </c>
      <c r="F50" s="4"/>
      <c r="G50" s="13">
        <f>AVERAGE(C50:F50)</f>
        <v>1</v>
      </c>
      <c r="H50" s="12">
        <f>_xlfn.STDEV.S(C50:F50)</f>
        <v>0</v>
      </c>
      <c r="I50" s="4">
        <v>2</v>
      </c>
      <c r="J50" s="4">
        <v>2</v>
      </c>
      <c r="K50" s="4">
        <v>2</v>
      </c>
      <c r="L50" s="4"/>
      <c r="M50" s="13">
        <f>AVERAGE(I50:K50)</f>
        <v>2</v>
      </c>
      <c r="N50" s="12">
        <f>_xlfn.STDEV.S(I50:K50)</f>
        <v>0</v>
      </c>
      <c r="O50" s="14">
        <f>G50*M50</f>
        <v>2</v>
      </c>
      <c r="P50" s="4">
        <v>2</v>
      </c>
      <c r="Q50" s="4">
        <v>2</v>
      </c>
      <c r="R50" s="4">
        <v>2</v>
      </c>
      <c r="S50" s="4"/>
      <c r="T50" s="13">
        <f>AVERAGE(P50:R50)</f>
        <v>2</v>
      </c>
      <c r="U50" s="12">
        <f>_xlfn.STDEV.S(P50:R50)</f>
        <v>0</v>
      </c>
      <c r="V50" s="4">
        <v>2</v>
      </c>
      <c r="W50" s="4">
        <v>2</v>
      </c>
      <c r="X50" s="4">
        <v>2</v>
      </c>
      <c r="Y50" s="4"/>
      <c r="Z50" s="13">
        <f>AVERAGE(V50:X50)</f>
        <v>2</v>
      </c>
      <c r="AA50" s="12">
        <f>_xlfn.STDEV.S(V50:X50)</f>
        <v>0</v>
      </c>
      <c r="AB50" s="11">
        <f>T50*Z50</f>
        <v>4</v>
      </c>
      <c r="AC50" s="10">
        <f>O50*AB50</f>
        <v>8</v>
      </c>
    </row>
    <row r="51" spans="1:29" ht="12.75" x14ac:dyDescent="0.2">
      <c r="A51" s="17"/>
      <c r="B51" s="19" t="s">
        <v>112</v>
      </c>
      <c r="C51" s="4"/>
      <c r="D51" s="4"/>
      <c r="E51" s="4"/>
      <c r="F51" s="4"/>
      <c r="G51" s="13"/>
      <c r="H51" s="12"/>
      <c r="I51" s="4"/>
      <c r="J51" s="4"/>
      <c r="K51" s="4"/>
      <c r="L51" s="4"/>
      <c r="M51" s="13"/>
      <c r="N51" s="12"/>
      <c r="O51" s="14"/>
      <c r="P51" s="4"/>
      <c r="Q51" s="4"/>
      <c r="R51" s="4"/>
      <c r="S51" s="4"/>
      <c r="T51" s="13"/>
      <c r="U51" s="12"/>
      <c r="V51" s="4"/>
      <c r="W51" s="4"/>
      <c r="X51" s="4"/>
      <c r="Y51" s="4"/>
      <c r="Z51" s="13"/>
      <c r="AA51" s="12"/>
      <c r="AB51" s="11"/>
      <c r="AC51" s="10"/>
    </row>
    <row r="52" spans="1:29" ht="25.5" x14ac:dyDescent="0.2">
      <c r="A52" s="17"/>
      <c r="B52" s="18" t="s">
        <v>111</v>
      </c>
      <c r="C52" s="4"/>
      <c r="D52" s="4"/>
      <c r="E52" s="4"/>
      <c r="F52" s="4"/>
      <c r="G52" s="13"/>
      <c r="H52" s="12"/>
      <c r="I52" s="4"/>
      <c r="J52" s="4"/>
      <c r="K52" s="4"/>
      <c r="L52" s="4"/>
      <c r="M52" s="13"/>
      <c r="N52" s="12"/>
      <c r="O52" s="14"/>
      <c r="P52" s="4"/>
      <c r="Q52" s="4"/>
      <c r="R52" s="4"/>
      <c r="S52" s="4"/>
      <c r="T52" s="13"/>
      <c r="U52" s="12"/>
      <c r="V52" s="4"/>
      <c r="W52" s="4"/>
      <c r="X52" s="4"/>
      <c r="Y52" s="4"/>
      <c r="Z52" s="13"/>
      <c r="AA52" s="12"/>
      <c r="AB52" s="11"/>
      <c r="AC52" s="10"/>
    </row>
    <row r="53" spans="1:29" ht="38.25" x14ac:dyDescent="0.2">
      <c r="A53" s="17"/>
      <c r="B53" s="2" t="s">
        <v>110</v>
      </c>
      <c r="C53" s="4">
        <v>2</v>
      </c>
      <c r="D53" s="4">
        <v>1</v>
      </c>
      <c r="E53" s="4">
        <v>2</v>
      </c>
      <c r="F53" s="4">
        <v>3</v>
      </c>
      <c r="G53" s="13">
        <f>AVERAGE(C53:F53)</f>
        <v>2</v>
      </c>
      <c r="H53" s="12">
        <f>_xlfn.STDEV.S(C53:F53)</f>
        <v>0.81649658092772603</v>
      </c>
      <c r="I53" s="4">
        <v>3</v>
      </c>
      <c r="J53" s="4">
        <v>3</v>
      </c>
      <c r="K53" s="4">
        <v>3</v>
      </c>
      <c r="L53" s="4">
        <v>2</v>
      </c>
      <c r="M53" s="13">
        <f>AVERAGE(I53:K53)</f>
        <v>3</v>
      </c>
      <c r="N53" s="12">
        <f>_xlfn.STDEV.S(I53:K53)</f>
        <v>0</v>
      </c>
      <c r="O53" s="14">
        <f>G53*M53</f>
        <v>6</v>
      </c>
      <c r="P53" s="4">
        <v>2</v>
      </c>
      <c r="Q53" s="4">
        <v>2</v>
      </c>
      <c r="R53" s="4">
        <v>2</v>
      </c>
      <c r="S53" s="4">
        <v>3</v>
      </c>
      <c r="T53" s="13">
        <f>AVERAGE(P53:R53)</f>
        <v>2</v>
      </c>
      <c r="U53" s="12">
        <f>_xlfn.STDEV.S(P53:R53)</f>
        <v>0</v>
      </c>
      <c r="V53" s="4">
        <v>2</v>
      </c>
      <c r="W53" s="4">
        <v>2</v>
      </c>
      <c r="X53" s="4">
        <v>1</v>
      </c>
      <c r="Y53" s="4">
        <v>2</v>
      </c>
      <c r="Z53" s="13">
        <f>AVERAGE(V53:X53)</f>
        <v>1.6666666666666667</v>
      </c>
      <c r="AA53" s="12">
        <f>_xlfn.STDEV.S(V53:X53)</f>
        <v>0.57735026918962551</v>
      </c>
      <c r="AB53" s="11">
        <f>T53*Z53</f>
        <v>3.3333333333333335</v>
      </c>
      <c r="AC53" s="10">
        <f>O53*AB53</f>
        <v>20</v>
      </c>
    </row>
    <row r="54" spans="1:29" ht="12.75" x14ac:dyDescent="0.2">
      <c r="A54" s="17"/>
      <c r="B54" s="18" t="s">
        <v>109</v>
      </c>
      <c r="C54" s="4"/>
      <c r="D54" s="4"/>
      <c r="E54" s="4"/>
      <c r="F54" s="4"/>
      <c r="G54" s="13"/>
      <c r="H54" s="12"/>
      <c r="I54" s="4"/>
      <c r="J54" s="4"/>
      <c r="K54" s="4"/>
      <c r="L54" s="4"/>
      <c r="M54" s="13"/>
      <c r="N54" s="12"/>
      <c r="O54" s="14"/>
      <c r="P54" s="4"/>
      <c r="Q54" s="4"/>
      <c r="R54" s="4"/>
      <c r="S54" s="4"/>
      <c r="T54" s="13"/>
      <c r="U54" s="12"/>
      <c r="V54" s="4"/>
      <c r="W54" s="4"/>
      <c r="X54" s="4"/>
      <c r="Y54" s="4"/>
      <c r="Z54" s="13"/>
      <c r="AA54" s="12"/>
      <c r="AB54" s="11"/>
      <c r="AC54" s="10"/>
    </row>
    <row r="55" spans="1:29" ht="76.5" x14ac:dyDescent="0.2">
      <c r="A55" s="17"/>
      <c r="B55" s="2" t="s">
        <v>108</v>
      </c>
      <c r="C55" s="4">
        <v>2</v>
      </c>
      <c r="D55" s="4">
        <v>2</v>
      </c>
      <c r="E55" s="4">
        <v>2</v>
      </c>
      <c r="F55" s="4">
        <v>3</v>
      </c>
      <c r="G55" s="13">
        <f>AVERAGE(C55:F55)</f>
        <v>2.25</v>
      </c>
      <c r="H55" s="12">
        <f>_xlfn.STDEV.S(C55:F55)</f>
        <v>0.5</v>
      </c>
      <c r="I55" s="4">
        <v>3</v>
      </c>
      <c r="J55" s="4">
        <v>2</v>
      </c>
      <c r="K55" s="4">
        <v>3</v>
      </c>
      <c r="L55" s="4">
        <v>2</v>
      </c>
      <c r="M55" s="13">
        <f>AVERAGE(I55:K55)</f>
        <v>2.6666666666666665</v>
      </c>
      <c r="N55" s="12">
        <f>_xlfn.STDEV.S(I55:K55)</f>
        <v>0.57735026918962629</v>
      </c>
      <c r="O55" s="14">
        <f>G55*M55</f>
        <v>6</v>
      </c>
      <c r="P55" s="4">
        <v>2</v>
      </c>
      <c r="Q55" s="4">
        <v>2</v>
      </c>
      <c r="R55" s="4">
        <v>2</v>
      </c>
      <c r="S55" s="4">
        <v>2</v>
      </c>
      <c r="T55" s="13">
        <f>AVERAGE(P55:R55)</f>
        <v>2</v>
      </c>
      <c r="U55" s="12">
        <f>_xlfn.STDEV.S(P55:R55)</f>
        <v>0</v>
      </c>
      <c r="V55" s="4">
        <v>2</v>
      </c>
      <c r="W55" s="4">
        <v>2</v>
      </c>
      <c r="X55" s="4">
        <v>2</v>
      </c>
      <c r="Y55" s="4">
        <v>2</v>
      </c>
      <c r="Z55" s="13">
        <f>AVERAGE(V55:X55)</f>
        <v>2</v>
      </c>
      <c r="AA55" s="12">
        <f>_xlfn.STDEV.S(V55:X55)</f>
        <v>0</v>
      </c>
      <c r="AB55" s="11">
        <f>T55*Z55</f>
        <v>4</v>
      </c>
      <c r="AC55" s="10">
        <f>O55*AB55</f>
        <v>24</v>
      </c>
    </row>
    <row r="56" spans="1:29" ht="12.75" x14ac:dyDescent="0.2">
      <c r="A56" s="17"/>
      <c r="B56" s="18" t="s">
        <v>107</v>
      </c>
      <c r="C56" s="4"/>
      <c r="D56" s="4"/>
      <c r="E56" s="4"/>
      <c r="F56" s="4"/>
      <c r="G56" s="13"/>
      <c r="H56" s="12"/>
      <c r="I56" s="4"/>
      <c r="J56" s="4"/>
      <c r="K56" s="4"/>
      <c r="L56" s="4"/>
      <c r="M56" s="13"/>
      <c r="N56" s="12"/>
      <c r="O56" s="14"/>
      <c r="P56" s="4"/>
      <c r="Q56" s="4"/>
      <c r="R56" s="4"/>
      <c r="S56" s="4"/>
      <c r="T56" s="13"/>
      <c r="U56" s="12"/>
      <c r="V56" s="4"/>
      <c r="W56" s="4"/>
      <c r="X56" s="4"/>
      <c r="Y56" s="4"/>
      <c r="Z56" s="13"/>
      <c r="AA56" s="12"/>
      <c r="AB56" s="11"/>
      <c r="AC56" s="10"/>
    </row>
    <row r="57" spans="1:29" ht="38.25" x14ac:dyDescent="0.2">
      <c r="A57" s="17"/>
      <c r="B57" s="2" t="s">
        <v>106</v>
      </c>
      <c r="C57" s="4">
        <v>1</v>
      </c>
      <c r="D57" s="4">
        <v>1</v>
      </c>
      <c r="E57" s="4">
        <v>1</v>
      </c>
      <c r="F57" s="4">
        <v>1</v>
      </c>
      <c r="G57" s="13">
        <f>AVERAGE(C57:F57)</f>
        <v>1</v>
      </c>
      <c r="H57" s="12">
        <f>_xlfn.STDEV.S(C57:F57)</f>
        <v>0</v>
      </c>
      <c r="I57" s="4">
        <v>3</v>
      </c>
      <c r="J57" s="4">
        <v>2</v>
      </c>
      <c r="K57" s="4">
        <v>2</v>
      </c>
      <c r="L57" s="4">
        <v>2</v>
      </c>
      <c r="M57" s="13">
        <f>AVERAGE(I57:K57)</f>
        <v>2.3333333333333335</v>
      </c>
      <c r="N57" s="12">
        <f>_xlfn.STDEV.S(I57:K57)</f>
        <v>0.57735026918962629</v>
      </c>
      <c r="O57" s="14">
        <f>G57*M57</f>
        <v>2.3333333333333335</v>
      </c>
      <c r="P57" s="4">
        <v>3</v>
      </c>
      <c r="Q57" s="4">
        <v>2</v>
      </c>
      <c r="R57" s="4">
        <v>3</v>
      </c>
      <c r="S57" s="4">
        <v>3</v>
      </c>
      <c r="T57" s="13">
        <f>AVERAGE(P57:R57)</f>
        <v>2.6666666666666665</v>
      </c>
      <c r="U57" s="12">
        <f>_xlfn.STDEV.S(P57:R57)</f>
        <v>0.57735026918962629</v>
      </c>
      <c r="V57" s="4">
        <v>2</v>
      </c>
      <c r="W57" s="4">
        <v>2</v>
      </c>
      <c r="X57" s="4">
        <v>2</v>
      </c>
      <c r="Y57" s="4">
        <v>2</v>
      </c>
      <c r="Z57" s="13">
        <f>AVERAGE(V57:X57)</f>
        <v>2</v>
      </c>
      <c r="AA57" s="12">
        <f>_xlfn.STDEV.S(V57:X57)</f>
        <v>0</v>
      </c>
      <c r="AB57" s="11">
        <f>T57*Z57</f>
        <v>5.333333333333333</v>
      </c>
      <c r="AC57" s="10">
        <f>O57*AB57</f>
        <v>12.444444444444445</v>
      </c>
    </row>
    <row r="58" spans="1:29" ht="25.5" x14ac:dyDescent="0.2">
      <c r="A58" s="17"/>
      <c r="B58" s="18" t="s">
        <v>105</v>
      </c>
      <c r="C58" s="4"/>
      <c r="D58" s="4"/>
      <c r="E58" s="4"/>
      <c r="F58" s="4"/>
      <c r="G58" s="13"/>
      <c r="H58" s="12"/>
      <c r="I58" s="4"/>
      <c r="J58" s="4"/>
      <c r="K58" s="4"/>
      <c r="L58" s="4"/>
      <c r="M58" s="13"/>
      <c r="N58" s="12"/>
      <c r="O58" s="14"/>
      <c r="P58" s="4"/>
      <c r="Q58" s="4"/>
      <c r="R58" s="4"/>
      <c r="S58" s="4"/>
      <c r="T58" s="13"/>
      <c r="U58" s="12"/>
      <c r="V58" s="4"/>
      <c r="W58" s="4"/>
      <c r="X58" s="4"/>
      <c r="Y58" s="4"/>
      <c r="Z58" s="13"/>
      <c r="AA58" s="12"/>
      <c r="AB58" s="11"/>
      <c r="AC58" s="10"/>
    </row>
    <row r="59" spans="1:29" ht="51" x14ac:dyDescent="0.2">
      <c r="A59" s="17"/>
      <c r="B59" s="2" t="s">
        <v>104</v>
      </c>
      <c r="C59" s="4">
        <v>2</v>
      </c>
      <c r="D59" s="4">
        <v>2</v>
      </c>
      <c r="E59" s="4">
        <v>2</v>
      </c>
      <c r="F59" s="4"/>
      <c r="G59" s="13">
        <f>AVERAGE(C59:F59)</f>
        <v>2</v>
      </c>
      <c r="H59" s="12">
        <f>_xlfn.STDEV.S(C59:F59)</f>
        <v>0</v>
      </c>
      <c r="I59" s="4">
        <v>2</v>
      </c>
      <c r="J59" s="4">
        <v>2</v>
      </c>
      <c r="K59" s="4">
        <v>2</v>
      </c>
      <c r="L59" s="4"/>
      <c r="M59" s="13">
        <f>AVERAGE(I59:K59)</f>
        <v>2</v>
      </c>
      <c r="N59" s="12">
        <f>_xlfn.STDEV.S(I59:K59)</f>
        <v>0</v>
      </c>
      <c r="O59" s="14">
        <f>G59*M59</f>
        <v>4</v>
      </c>
      <c r="P59" s="4">
        <v>1</v>
      </c>
      <c r="Q59" s="4">
        <v>2</v>
      </c>
      <c r="R59" s="4">
        <v>2</v>
      </c>
      <c r="S59" s="4"/>
      <c r="T59" s="13">
        <f>AVERAGE(P59:R59)</f>
        <v>1.6666666666666667</v>
      </c>
      <c r="U59" s="12">
        <f>_xlfn.STDEV.S(P59:R59)</f>
        <v>0.57735026918962551</v>
      </c>
      <c r="V59" s="4">
        <v>2</v>
      </c>
      <c r="W59" s="4">
        <v>2</v>
      </c>
      <c r="X59" s="4">
        <v>2</v>
      </c>
      <c r="Y59" s="4"/>
      <c r="Z59" s="13">
        <f>AVERAGE(V59:X59)</f>
        <v>2</v>
      </c>
      <c r="AA59" s="12">
        <f>_xlfn.STDEV.S(V59:X59)</f>
        <v>0</v>
      </c>
      <c r="AB59" s="11">
        <f>T59*Z59</f>
        <v>3.3333333333333335</v>
      </c>
      <c r="AC59" s="10">
        <f>O59*AB59</f>
        <v>13.333333333333334</v>
      </c>
    </row>
    <row r="60" spans="1:29" ht="12.75" x14ac:dyDescent="0.2">
      <c r="A60" s="17"/>
      <c r="B60" s="18" t="s">
        <v>103</v>
      </c>
      <c r="C60" s="4"/>
      <c r="D60" s="4"/>
      <c r="E60" s="4"/>
      <c r="F60" s="4"/>
      <c r="G60" s="13"/>
      <c r="H60" s="12"/>
      <c r="I60" s="4"/>
      <c r="J60" s="4"/>
      <c r="K60" s="4"/>
      <c r="L60" s="4"/>
      <c r="M60" s="13"/>
      <c r="N60" s="12"/>
      <c r="O60" s="14"/>
      <c r="P60" s="4"/>
      <c r="Q60" s="4"/>
      <c r="R60" s="4"/>
      <c r="S60" s="4"/>
      <c r="T60" s="13"/>
      <c r="U60" s="12"/>
      <c r="V60" s="4"/>
      <c r="W60" s="4"/>
      <c r="X60" s="4"/>
      <c r="Y60" s="4"/>
      <c r="Z60" s="13"/>
      <c r="AA60" s="12"/>
      <c r="AB60" s="11"/>
      <c r="AC60" s="10"/>
    </row>
    <row r="61" spans="1:29" ht="51" x14ac:dyDescent="0.2">
      <c r="A61" s="17"/>
      <c r="B61" s="2" t="s">
        <v>102</v>
      </c>
      <c r="C61" s="4">
        <v>2</v>
      </c>
      <c r="D61" s="4">
        <v>2</v>
      </c>
      <c r="E61" s="4">
        <v>2</v>
      </c>
      <c r="F61" s="4">
        <v>3</v>
      </c>
      <c r="G61" s="13">
        <f>AVERAGE(C61:F61)</f>
        <v>2.25</v>
      </c>
      <c r="H61" s="12">
        <f>_xlfn.STDEV.S(C61:F61)</f>
        <v>0.5</v>
      </c>
      <c r="I61" s="4">
        <v>2</v>
      </c>
      <c r="J61" s="4">
        <v>2</v>
      </c>
      <c r="K61" s="4">
        <v>2</v>
      </c>
      <c r="L61" s="4">
        <v>2</v>
      </c>
      <c r="M61" s="13">
        <f>AVERAGE(I61:K61)</f>
        <v>2</v>
      </c>
      <c r="N61" s="12">
        <f>_xlfn.STDEV.S(I61:K61)</f>
        <v>0</v>
      </c>
      <c r="O61" s="14">
        <f>G61*M61</f>
        <v>4.5</v>
      </c>
      <c r="P61" s="4">
        <v>2</v>
      </c>
      <c r="Q61" s="4">
        <v>2</v>
      </c>
      <c r="R61" s="4">
        <v>3</v>
      </c>
      <c r="S61" s="4">
        <v>2</v>
      </c>
      <c r="T61" s="13">
        <f>AVERAGE(P61:R61)</f>
        <v>2.3333333333333335</v>
      </c>
      <c r="U61" s="12">
        <f>_xlfn.STDEV.S(P61:R61)</f>
        <v>0.57735026918962629</v>
      </c>
      <c r="V61" s="4">
        <v>1</v>
      </c>
      <c r="W61" s="4">
        <v>2</v>
      </c>
      <c r="X61" s="4">
        <v>3</v>
      </c>
      <c r="Y61" s="4">
        <v>3</v>
      </c>
      <c r="Z61" s="13">
        <f>AVERAGE(V61:X61)</f>
        <v>2</v>
      </c>
      <c r="AA61" s="12">
        <f>_xlfn.STDEV.S(V61:X61)</f>
        <v>1</v>
      </c>
      <c r="AB61" s="11">
        <f>T61*Z61</f>
        <v>4.666666666666667</v>
      </c>
      <c r="AC61" s="10">
        <f>O61*AB61</f>
        <v>21</v>
      </c>
    </row>
    <row r="62" spans="1:29" ht="12.75" x14ac:dyDescent="0.2">
      <c r="A62" s="17"/>
      <c r="B62" s="19" t="s">
        <v>101</v>
      </c>
      <c r="C62" s="4"/>
      <c r="D62" s="4"/>
      <c r="E62" s="4"/>
      <c r="F62" s="4"/>
      <c r="G62" s="13"/>
      <c r="H62" s="12"/>
      <c r="I62" s="4"/>
      <c r="J62" s="4"/>
      <c r="K62" s="4"/>
      <c r="L62" s="4"/>
      <c r="M62" s="13"/>
      <c r="N62" s="12"/>
      <c r="O62" s="14"/>
      <c r="P62" s="4"/>
      <c r="Q62" s="4"/>
      <c r="R62" s="4"/>
      <c r="S62" s="4"/>
      <c r="T62" s="13"/>
      <c r="U62" s="12"/>
      <c r="V62" s="4"/>
      <c r="W62" s="4"/>
      <c r="X62" s="4"/>
      <c r="Y62" s="4"/>
      <c r="Z62" s="13"/>
      <c r="AA62" s="12"/>
      <c r="AB62" s="11"/>
      <c r="AC62" s="10"/>
    </row>
    <row r="63" spans="1:29" ht="12.75" x14ac:dyDescent="0.2">
      <c r="A63" s="17"/>
      <c r="B63" s="18" t="s">
        <v>100</v>
      </c>
      <c r="C63" s="4"/>
      <c r="D63" s="4"/>
      <c r="E63" s="4"/>
      <c r="F63" s="4"/>
      <c r="G63" s="13"/>
      <c r="H63" s="12"/>
      <c r="I63" s="4"/>
      <c r="J63" s="4"/>
      <c r="K63" s="4"/>
      <c r="L63" s="4"/>
      <c r="M63" s="13"/>
      <c r="N63" s="12"/>
      <c r="O63" s="14"/>
      <c r="P63" s="4"/>
      <c r="Q63" s="4"/>
      <c r="R63" s="4"/>
      <c r="S63" s="4"/>
      <c r="T63" s="13"/>
      <c r="U63" s="12"/>
      <c r="V63" s="4"/>
      <c r="W63" s="4"/>
      <c r="X63" s="4"/>
      <c r="Y63" s="4"/>
      <c r="Z63" s="13"/>
      <c r="AA63" s="12"/>
      <c r="AB63" s="11"/>
      <c r="AC63" s="10"/>
    </row>
    <row r="64" spans="1:29" ht="127.5" x14ac:dyDescent="0.2">
      <c r="A64" s="17"/>
      <c r="B64" s="2" t="s">
        <v>99</v>
      </c>
      <c r="C64" s="4">
        <v>2</v>
      </c>
      <c r="D64" s="4">
        <v>1</v>
      </c>
      <c r="E64" s="4">
        <v>2</v>
      </c>
      <c r="F64" s="4"/>
      <c r="G64" s="13">
        <f>AVERAGE(C64:F64)</f>
        <v>1.6666666666666667</v>
      </c>
      <c r="H64" s="12">
        <f>_xlfn.STDEV.S(C64:F64)</f>
        <v>0.57735026918962551</v>
      </c>
      <c r="I64" s="4">
        <v>3</v>
      </c>
      <c r="J64" s="4">
        <v>3</v>
      </c>
      <c r="K64" s="4">
        <v>3</v>
      </c>
      <c r="L64" s="4"/>
      <c r="M64" s="13">
        <f>AVERAGE(I64:K64)</f>
        <v>3</v>
      </c>
      <c r="N64" s="12">
        <f>_xlfn.STDEV.S(I64:K64)</f>
        <v>0</v>
      </c>
      <c r="O64" s="14">
        <f>G64*M64</f>
        <v>5</v>
      </c>
      <c r="P64" s="4">
        <v>1</v>
      </c>
      <c r="Q64" s="4">
        <v>2</v>
      </c>
      <c r="R64" s="4">
        <v>2</v>
      </c>
      <c r="S64" s="4"/>
      <c r="T64" s="13">
        <f>AVERAGE(P64:R64)</f>
        <v>1.6666666666666667</v>
      </c>
      <c r="U64" s="12">
        <f>_xlfn.STDEV.S(P64:R64)</f>
        <v>0.57735026918962551</v>
      </c>
      <c r="V64" s="4">
        <v>2</v>
      </c>
      <c r="W64" s="4">
        <v>2</v>
      </c>
      <c r="X64" s="4">
        <v>2</v>
      </c>
      <c r="Y64" s="4"/>
      <c r="Z64" s="13">
        <f>AVERAGE(V64:X64)</f>
        <v>2</v>
      </c>
      <c r="AA64" s="12">
        <f>_xlfn.STDEV.S(V64:X64)</f>
        <v>0</v>
      </c>
      <c r="AB64" s="11">
        <f>T64*Z64</f>
        <v>3.3333333333333335</v>
      </c>
      <c r="AC64" s="10">
        <f>O64*AB64</f>
        <v>16.666666666666668</v>
      </c>
    </row>
    <row r="65" spans="1:29" ht="25.5" x14ac:dyDescent="0.2">
      <c r="A65" s="17"/>
      <c r="B65" s="18" t="s">
        <v>98</v>
      </c>
      <c r="C65" s="4"/>
      <c r="D65" s="4"/>
      <c r="E65" s="4"/>
      <c r="F65" s="4"/>
      <c r="G65" s="13"/>
      <c r="H65" s="12"/>
      <c r="I65" s="4"/>
      <c r="J65" s="4"/>
      <c r="K65" s="4"/>
      <c r="L65" s="4"/>
      <c r="M65" s="13"/>
      <c r="N65" s="12"/>
      <c r="O65" s="14"/>
      <c r="P65" s="4"/>
      <c r="Q65" s="4"/>
      <c r="R65" s="4"/>
      <c r="S65" s="4"/>
      <c r="T65" s="13"/>
      <c r="U65" s="12"/>
      <c r="V65" s="4"/>
      <c r="W65" s="4"/>
      <c r="X65" s="4"/>
      <c r="Y65" s="4"/>
      <c r="Z65" s="13"/>
      <c r="AA65" s="12"/>
      <c r="AB65" s="11"/>
      <c r="AC65" s="10"/>
    </row>
    <row r="66" spans="1:29" ht="114.75" x14ac:dyDescent="0.2">
      <c r="A66" s="17"/>
      <c r="B66" s="2" t="s">
        <v>97</v>
      </c>
      <c r="C66" s="4">
        <v>1</v>
      </c>
      <c r="D66" s="4">
        <v>1</v>
      </c>
      <c r="E66" s="4">
        <v>1</v>
      </c>
      <c r="F66" s="4"/>
      <c r="G66" s="13">
        <f>AVERAGE(C66:F66)</f>
        <v>1</v>
      </c>
      <c r="H66" s="12">
        <f>_xlfn.STDEV.S(C66:F66)</f>
        <v>0</v>
      </c>
      <c r="I66" s="4">
        <v>2</v>
      </c>
      <c r="J66" s="4">
        <v>2</v>
      </c>
      <c r="K66" s="4">
        <v>2</v>
      </c>
      <c r="L66" s="4"/>
      <c r="M66" s="13">
        <f>AVERAGE(I66:K66)</f>
        <v>2</v>
      </c>
      <c r="N66" s="12">
        <f>_xlfn.STDEV.S(I66:K66)</f>
        <v>0</v>
      </c>
      <c r="O66" s="14">
        <f>G66*M66</f>
        <v>2</v>
      </c>
      <c r="P66" s="4">
        <v>1</v>
      </c>
      <c r="Q66" s="4">
        <v>2</v>
      </c>
      <c r="R66" s="4">
        <v>2</v>
      </c>
      <c r="S66" s="4"/>
      <c r="T66" s="13">
        <f>AVERAGE(P66:R66)</f>
        <v>1.6666666666666667</v>
      </c>
      <c r="U66" s="12">
        <f>_xlfn.STDEV.S(P66:R66)</f>
        <v>0.57735026918962551</v>
      </c>
      <c r="V66" s="4">
        <v>2</v>
      </c>
      <c r="W66" s="4">
        <v>2</v>
      </c>
      <c r="X66" s="4">
        <v>2</v>
      </c>
      <c r="Y66" s="4"/>
      <c r="Z66" s="13">
        <f>AVERAGE(V66:X66)</f>
        <v>2</v>
      </c>
      <c r="AA66" s="12">
        <f>_xlfn.STDEV.S(V66:X66)</f>
        <v>0</v>
      </c>
      <c r="AB66" s="11">
        <f>T66*Z66</f>
        <v>3.3333333333333335</v>
      </c>
      <c r="AC66" s="10">
        <f>O66*AB66</f>
        <v>6.666666666666667</v>
      </c>
    </row>
    <row r="67" spans="1:29" ht="12.75" x14ac:dyDescent="0.2">
      <c r="A67" s="17"/>
      <c r="B67" s="18" t="s">
        <v>96</v>
      </c>
      <c r="C67" s="4"/>
      <c r="D67" s="4"/>
      <c r="E67" s="4"/>
      <c r="F67" s="4"/>
      <c r="G67" s="13"/>
      <c r="H67" s="12"/>
      <c r="I67" s="4"/>
      <c r="J67" s="4"/>
      <c r="K67" s="4"/>
      <c r="L67" s="4"/>
      <c r="M67" s="13"/>
      <c r="N67" s="12"/>
      <c r="O67" s="14"/>
      <c r="P67" s="4"/>
      <c r="Q67" s="4"/>
      <c r="R67" s="4"/>
      <c r="S67" s="4"/>
      <c r="T67" s="13"/>
      <c r="U67" s="12"/>
      <c r="V67" s="4"/>
      <c r="W67" s="4"/>
      <c r="X67" s="4"/>
      <c r="Y67" s="4"/>
      <c r="Z67" s="13"/>
      <c r="AA67" s="12"/>
      <c r="AB67" s="11"/>
      <c r="AC67" s="10"/>
    </row>
    <row r="68" spans="1:29" ht="51" x14ac:dyDescent="0.2">
      <c r="A68" s="17"/>
      <c r="B68" s="2" t="s">
        <v>95</v>
      </c>
      <c r="C68" s="4">
        <v>1</v>
      </c>
      <c r="D68" s="4">
        <v>1</v>
      </c>
      <c r="E68" s="4">
        <v>1</v>
      </c>
      <c r="F68" s="4">
        <v>3</v>
      </c>
      <c r="G68" s="13">
        <f>AVERAGE(C68:F68)</f>
        <v>1.5</v>
      </c>
      <c r="H68" s="12">
        <f>_xlfn.STDEV.S(C68:F68)</f>
        <v>1</v>
      </c>
      <c r="I68" s="4">
        <v>2</v>
      </c>
      <c r="J68" s="4">
        <v>2</v>
      </c>
      <c r="K68" s="4">
        <v>2</v>
      </c>
      <c r="L68" s="4">
        <v>3</v>
      </c>
      <c r="M68" s="13">
        <f>AVERAGE(I68:K68)</f>
        <v>2</v>
      </c>
      <c r="N68" s="12">
        <f>_xlfn.STDEV.S(I68:K68)</f>
        <v>0</v>
      </c>
      <c r="O68" s="14">
        <f>G68*M68</f>
        <v>3</v>
      </c>
      <c r="P68" s="4">
        <v>3</v>
      </c>
      <c r="Q68" s="4">
        <v>2</v>
      </c>
      <c r="R68" s="4">
        <v>3</v>
      </c>
      <c r="S68" s="4">
        <v>2</v>
      </c>
      <c r="T68" s="13">
        <f>AVERAGE(P68:R68)</f>
        <v>2.6666666666666665</v>
      </c>
      <c r="U68" s="12">
        <f>_xlfn.STDEV.S(P68:R68)</f>
        <v>0.57735026918962629</v>
      </c>
      <c r="V68" s="4">
        <v>2</v>
      </c>
      <c r="W68" s="4">
        <v>2</v>
      </c>
      <c r="X68" s="4">
        <v>2</v>
      </c>
      <c r="Y68" s="4">
        <v>3</v>
      </c>
      <c r="Z68" s="13">
        <f>AVERAGE(V68:X68)</f>
        <v>2</v>
      </c>
      <c r="AA68" s="12">
        <f>_xlfn.STDEV.S(V68:X68)</f>
        <v>0</v>
      </c>
      <c r="AB68" s="11">
        <f>T68*Z68</f>
        <v>5.333333333333333</v>
      </c>
      <c r="AC68" s="10">
        <f>O68*AB68</f>
        <v>16</v>
      </c>
    </row>
    <row r="69" spans="1:29" ht="12.75" x14ac:dyDescent="0.2">
      <c r="A69" s="17"/>
      <c r="B69" s="18" t="s">
        <v>94</v>
      </c>
      <c r="C69" s="4"/>
      <c r="D69" s="4"/>
      <c r="E69" s="4"/>
      <c r="F69" s="4"/>
      <c r="G69" s="13"/>
      <c r="H69" s="12"/>
      <c r="I69" s="4"/>
      <c r="J69" s="4"/>
      <c r="K69" s="4"/>
      <c r="L69" s="4"/>
      <c r="M69" s="13"/>
      <c r="N69" s="12"/>
      <c r="O69" s="14"/>
      <c r="P69" s="4"/>
      <c r="Q69" s="4"/>
      <c r="R69" s="4"/>
      <c r="S69" s="4"/>
      <c r="T69" s="13"/>
      <c r="U69" s="12"/>
      <c r="V69" s="4"/>
      <c r="W69" s="4"/>
      <c r="X69" s="4"/>
      <c r="Y69" s="4"/>
      <c r="Z69" s="13"/>
      <c r="AA69" s="12"/>
      <c r="AB69" s="11"/>
      <c r="AC69" s="10"/>
    </row>
    <row r="70" spans="1:29" ht="51" x14ac:dyDescent="0.2">
      <c r="A70" s="17"/>
      <c r="B70" s="2" t="s">
        <v>93</v>
      </c>
      <c r="C70" s="4">
        <v>1</v>
      </c>
      <c r="D70" s="4">
        <v>2</v>
      </c>
      <c r="E70" s="4">
        <v>2</v>
      </c>
      <c r="F70" s="4">
        <v>3</v>
      </c>
      <c r="G70" s="13">
        <f>AVERAGE(C70:F70)</f>
        <v>2</v>
      </c>
      <c r="H70" s="12">
        <f>_xlfn.STDEV.S(C70:F70)</f>
        <v>0.81649658092772603</v>
      </c>
      <c r="I70" s="4">
        <v>2</v>
      </c>
      <c r="J70" s="4">
        <v>2</v>
      </c>
      <c r="K70" s="4">
        <v>2</v>
      </c>
      <c r="L70" s="4">
        <v>2</v>
      </c>
      <c r="M70" s="13">
        <f>AVERAGE(I70:K70)</f>
        <v>2</v>
      </c>
      <c r="N70" s="12">
        <f>_xlfn.STDEV.S(I70:K70)</f>
        <v>0</v>
      </c>
      <c r="O70" s="14">
        <f>G70*M70</f>
        <v>4</v>
      </c>
      <c r="P70" s="4">
        <v>3</v>
      </c>
      <c r="Q70" s="4">
        <v>2</v>
      </c>
      <c r="R70" s="4">
        <v>2</v>
      </c>
      <c r="S70" s="4">
        <v>2</v>
      </c>
      <c r="T70" s="13">
        <f>AVERAGE(P70:R70)</f>
        <v>2.3333333333333335</v>
      </c>
      <c r="U70" s="12">
        <f>_xlfn.STDEV.S(P70:R70)</f>
        <v>0.57735026918962629</v>
      </c>
      <c r="V70" s="4">
        <v>2</v>
      </c>
      <c r="W70" s="4">
        <v>2</v>
      </c>
      <c r="X70" s="4">
        <v>2</v>
      </c>
      <c r="Y70" s="4">
        <v>2</v>
      </c>
      <c r="Z70" s="13">
        <f>AVERAGE(V70:X70)</f>
        <v>2</v>
      </c>
      <c r="AA70" s="12">
        <f>_xlfn.STDEV.S(V70:X70)</f>
        <v>0</v>
      </c>
      <c r="AB70" s="11">
        <f>T70*Z70</f>
        <v>4.666666666666667</v>
      </c>
      <c r="AC70" s="10">
        <f>O70*AB70</f>
        <v>18.666666666666668</v>
      </c>
    </row>
    <row r="71" spans="1:29" ht="12.75" x14ac:dyDescent="0.2">
      <c r="A71" s="17"/>
      <c r="B71" s="18" t="s">
        <v>92</v>
      </c>
      <c r="C71" s="4"/>
      <c r="D71" s="4"/>
      <c r="E71" s="4"/>
      <c r="F71" s="4"/>
      <c r="G71" s="13"/>
      <c r="H71" s="12"/>
      <c r="I71" s="4"/>
      <c r="J71" s="4"/>
      <c r="K71" s="4"/>
      <c r="L71" s="4"/>
      <c r="M71" s="13"/>
      <c r="N71" s="12"/>
      <c r="O71" s="14"/>
      <c r="P71" s="4"/>
      <c r="Q71" s="4"/>
      <c r="R71" s="4"/>
      <c r="S71" s="4"/>
      <c r="T71" s="13"/>
      <c r="U71" s="12"/>
      <c r="V71" s="4"/>
      <c r="W71" s="4"/>
      <c r="X71" s="4"/>
      <c r="Y71" s="4"/>
      <c r="Z71" s="13"/>
      <c r="AA71" s="12"/>
      <c r="AB71" s="11"/>
      <c r="AC71" s="10"/>
    </row>
    <row r="72" spans="1:29" ht="140.25" x14ac:dyDescent="0.2">
      <c r="A72" s="17"/>
      <c r="B72" s="2" t="s">
        <v>91</v>
      </c>
      <c r="C72" s="4">
        <v>1</v>
      </c>
      <c r="D72" s="4">
        <v>1</v>
      </c>
      <c r="E72" s="4">
        <v>1</v>
      </c>
      <c r="F72" s="4">
        <v>3</v>
      </c>
      <c r="G72" s="13">
        <f>AVERAGE(C72:F72)</f>
        <v>1.5</v>
      </c>
      <c r="H72" s="12">
        <f>_xlfn.STDEV.S(C72:F72)</f>
        <v>1</v>
      </c>
      <c r="I72" s="4">
        <v>2</v>
      </c>
      <c r="J72" s="4">
        <v>2</v>
      </c>
      <c r="K72" s="4">
        <v>2</v>
      </c>
      <c r="L72" s="4">
        <v>3</v>
      </c>
      <c r="M72" s="13">
        <f>AVERAGE(I72:K72)</f>
        <v>2</v>
      </c>
      <c r="N72" s="12">
        <f>_xlfn.STDEV.S(I72:K72)</f>
        <v>0</v>
      </c>
      <c r="O72" s="14">
        <f>G72*M72</f>
        <v>3</v>
      </c>
      <c r="P72" s="4">
        <v>1</v>
      </c>
      <c r="Q72" s="4">
        <v>2</v>
      </c>
      <c r="R72" s="4">
        <v>2</v>
      </c>
      <c r="S72" s="4">
        <v>1</v>
      </c>
      <c r="T72" s="13">
        <f>AVERAGE(P72:R72)</f>
        <v>1.6666666666666667</v>
      </c>
      <c r="U72" s="12">
        <f>_xlfn.STDEV.S(P72:R72)</f>
        <v>0.57735026918962551</v>
      </c>
      <c r="V72" s="4">
        <v>2</v>
      </c>
      <c r="W72" s="4">
        <v>3</v>
      </c>
      <c r="X72" s="4">
        <v>2</v>
      </c>
      <c r="Y72" s="4">
        <v>3</v>
      </c>
      <c r="Z72" s="13">
        <f>AVERAGE(V72:X72)</f>
        <v>2.3333333333333335</v>
      </c>
      <c r="AA72" s="12">
        <f>_xlfn.STDEV.S(V72:X72)</f>
        <v>0.57735026918962629</v>
      </c>
      <c r="AB72" s="11">
        <f>T72*Z72</f>
        <v>3.8888888888888893</v>
      </c>
      <c r="AC72" s="10">
        <f>O72*AB72</f>
        <v>11.666666666666668</v>
      </c>
    </row>
    <row r="73" spans="1:29" ht="12.75" x14ac:dyDescent="0.2">
      <c r="A73" s="20" t="s">
        <v>90</v>
      </c>
      <c r="B73" s="19" t="s">
        <v>89</v>
      </c>
      <c r="C73" s="4"/>
      <c r="D73" s="4"/>
      <c r="E73" s="4"/>
      <c r="F73" s="4"/>
      <c r="G73" s="13"/>
      <c r="H73" s="12"/>
      <c r="I73" s="4"/>
      <c r="J73" s="4"/>
      <c r="K73" s="4"/>
      <c r="L73" s="4"/>
      <c r="M73" s="13"/>
      <c r="N73" s="12"/>
      <c r="O73" s="14"/>
      <c r="P73" s="4"/>
      <c r="Q73" s="4"/>
      <c r="R73" s="4"/>
      <c r="S73" s="4"/>
      <c r="T73" s="13"/>
      <c r="U73" s="12"/>
      <c r="V73" s="4"/>
      <c r="W73" s="4"/>
      <c r="X73" s="4"/>
      <c r="Y73" s="4"/>
      <c r="Z73" s="13"/>
      <c r="AA73" s="12"/>
      <c r="AB73" s="11"/>
      <c r="AC73" s="10"/>
    </row>
    <row r="74" spans="1:29" ht="12.75" x14ac:dyDescent="0.2">
      <c r="A74" s="17"/>
      <c r="B74" s="18" t="s">
        <v>88</v>
      </c>
      <c r="C74" s="4"/>
      <c r="D74" s="4"/>
      <c r="E74" s="4"/>
      <c r="F74" s="4"/>
      <c r="G74" s="13"/>
      <c r="H74" s="12"/>
      <c r="I74" s="4"/>
      <c r="J74" s="4"/>
      <c r="K74" s="4"/>
      <c r="L74" s="4"/>
      <c r="M74" s="13"/>
      <c r="N74" s="12"/>
      <c r="O74" s="14"/>
      <c r="P74" s="4"/>
      <c r="Q74" s="4"/>
      <c r="R74" s="4"/>
      <c r="S74" s="4"/>
      <c r="T74" s="13"/>
      <c r="U74" s="12"/>
      <c r="V74" s="4"/>
      <c r="W74" s="4"/>
      <c r="X74" s="4"/>
      <c r="Y74" s="4"/>
      <c r="Z74" s="13"/>
      <c r="AA74" s="12"/>
      <c r="AB74" s="11"/>
      <c r="AC74" s="10"/>
    </row>
    <row r="75" spans="1:29" ht="51" x14ac:dyDescent="0.2">
      <c r="A75" s="17"/>
      <c r="B75" s="2" t="s">
        <v>87</v>
      </c>
      <c r="C75" s="4">
        <v>2</v>
      </c>
      <c r="D75" s="4">
        <v>1</v>
      </c>
      <c r="E75" s="4">
        <v>2</v>
      </c>
      <c r="F75" s="4">
        <v>3</v>
      </c>
      <c r="G75" s="13">
        <f>AVERAGE(C75:F75)</f>
        <v>2</v>
      </c>
      <c r="H75" s="12">
        <f>_xlfn.STDEV.S(C75:F75)</f>
        <v>0.81649658092772603</v>
      </c>
      <c r="I75" s="4">
        <v>2</v>
      </c>
      <c r="J75" s="4">
        <v>3</v>
      </c>
      <c r="K75" s="4">
        <v>3</v>
      </c>
      <c r="L75" s="4">
        <v>3</v>
      </c>
      <c r="M75" s="13">
        <f>AVERAGE(I75:K75)</f>
        <v>2.6666666666666665</v>
      </c>
      <c r="N75" s="12">
        <f>_xlfn.STDEV.S(I75:K75)</f>
        <v>0.57735026918962629</v>
      </c>
      <c r="O75" s="14">
        <f>G75*M75</f>
        <v>5.333333333333333</v>
      </c>
      <c r="P75" s="4">
        <v>3</v>
      </c>
      <c r="Q75" s="4">
        <v>3</v>
      </c>
      <c r="R75" s="4">
        <v>3</v>
      </c>
      <c r="S75" s="4">
        <v>3</v>
      </c>
      <c r="T75" s="13">
        <f>AVERAGE(P75:R75)</f>
        <v>3</v>
      </c>
      <c r="U75" s="12">
        <f>_xlfn.STDEV.S(P75:R75)</f>
        <v>0</v>
      </c>
      <c r="V75" s="4">
        <v>2</v>
      </c>
      <c r="W75" s="4">
        <v>3</v>
      </c>
      <c r="X75" s="4">
        <v>3</v>
      </c>
      <c r="Y75" s="4">
        <v>2</v>
      </c>
      <c r="Z75" s="13">
        <f>AVERAGE(V75:X75)</f>
        <v>2.6666666666666665</v>
      </c>
      <c r="AA75" s="12">
        <f>_xlfn.STDEV.S(V75:X75)</f>
        <v>0.57735026918962629</v>
      </c>
      <c r="AB75" s="11">
        <f>T75*Z75</f>
        <v>8</v>
      </c>
      <c r="AC75" s="10">
        <f>O75*AB75</f>
        <v>42.666666666666664</v>
      </c>
    </row>
    <row r="76" spans="1:29" ht="12.75" x14ac:dyDescent="0.2">
      <c r="A76" s="17"/>
      <c r="B76" s="18" t="s">
        <v>86</v>
      </c>
      <c r="C76" s="4"/>
      <c r="D76" s="4"/>
      <c r="E76" s="4"/>
      <c r="F76" s="4"/>
      <c r="G76" s="13"/>
      <c r="H76" s="12"/>
      <c r="I76" s="4"/>
      <c r="J76" s="4"/>
      <c r="K76" s="4"/>
      <c r="L76" s="4"/>
      <c r="M76" s="13"/>
      <c r="N76" s="12"/>
      <c r="O76" s="14"/>
      <c r="P76" s="4"/>
      <c r="Q76" s="4"/>
      <c r="R76" s="4"/>
      <c r="S76" s="4"/>
      <c r="T76" s="13"/>
      <c r="U76" s="12"/>
      <c r="V76" s="4"/>
      <c r="W76" s="4"/>
      <c r="X76" s="4"/>
      <c r="Y76" s="4"/>
      <c r="Z76" s="13"/>
      <c r="AA76" s="12"/>
      <c r="AB76" s="11"/>
      <c r="AC76" s="10"/>
    </row>
    <row r="77" spans="1:29" ht="51" x14ac:dyDescent="0.2">
      <c r="A77" s="17"/>
      <c r="B77" s="2" t="s">
        <v>85</v>
      </c>
      <c r="C77" s="4">
        <v>1</v>
      </c>
      <c r="D77" s="4">
        <v>1</v>
      </c>
      <c r="E77" s="4">
        <v>2</v>
      </c>
      <c r="F77" s="4">
        <v>3</v>
      </c>
      <c r="G77" s="13">
        <f>AVERAGE(C77:F77)</f>
        <v>1.75</v>
      </c>
      <c r="H77" s="12">
        <f>_xlfn.STDEV.S(C77:F77)</f>
        <v>0.9574271077563381</v>
      </c>
      <c r="I77" s="4">
        <v>2</v>
      </c>
      <c r="J77" s="4">
        <v>3</v>
      </c>
      <c r="K77" s="4">
        <v>3</v>
      </c>
      <c r="L77" s="4">
        <v>2</v>
      </c>
      <c r="M77" s="13">
        <f>AVERAGE(I77:K77)</f>
        <v>2.6666666666666665</v>
      </c>
      <c r="N77" s="12">
        <f>_xlfn.STDEV.S(I77:K77)</f>
        <v>0.57735026918962629</v>
      </c>
      <c r="O77" s="14">
        <f>G77*M77</f>
        <v>4.6666666666666661</v>
      </c>
      <c r="P77" s="4">
        <v>2</v>
      </c>
      <c r="Q77" s="4">
        <v>3</v>
      </c>
      <c r="R77" s="4">
        <v>3</v>
      </c>
      <c r="S77" s="4">
        <v>2</v>
      </c>
      <c r="T77" s="13">
        <f>AVERAGE(P77:R77)</f>
        <v>2.6666666666666665</v>
      </c>
      <c r="U77" s="12">
        <f>_xlfn.STDEV.S(P77:R77)</f>
        <v>0.57735026918962629</v>
      </c>
      <c r="V77" s="4">
        <v>2</v>
      </c>
      <c r="W77" s="4">
        <v>3</v>
      </c>
      <c r="X77" s="4">
        <v>3</v>
      </c>
      <c r="Y77" s="4">
        <v>2</v>
      </c>
      <c r="Z77" s="13">
        <f>AVERAGE(V77:X77)</f>
        <v>2.6666666666666665</v>
      </c>
      <c r="AA77" s="12">
        <f>_xlfn.STDEV.S(V77:X77)</f>
        <v>0.57735026918962629</v>
      </c>
      <c r="AB77" s="11">
        <f>T77*Z77</f>
        <v>7.1111111111111107</v>
      </c>
      <c r="AC77" s="10">
        <f>O77*AB77</f>
        <v>33.185185185185176</v>
      </c>
    </row>
    <row r="78" spans="1:29" ht="12.75" x14ac:dyDescent="0.2">
      <c r="A78" s="17"/>
      <c r="B78" s="19" t="s">
        <v>84</v>
      </c>
      <c r="C78" s="4"/>
      <c r="D78" s="4"/>
      <c r="E78" s="4"/>
      <c r="F78" s="4"/>
      <c r="G78" s="13"/>
      <c r="H78" s="12"/>
      <c r="I78" s="4"/>
      <c r="J78" s="4"/>
      <c r="K78" s="4"/>
      <c r="L78" s="4"/>
      <c r="M78" s="13"/>
      <c r="N78" s="12"/>
      <c r="O78" s="14"/>
      <c r="P78" s="4"/>
      <c r="Q78" s="4"/>
      <c r="R78" s="4"/>
      <c r="S78" s="4"/>
      <c r="T78" s="13"/>
      <c r="U78" s="12"/>
      <c r="V78" s="4"/>
      <c r="W78" s="4"/>
      <c r="X78" s="4"/>
      <c r="Y78" s="4"/>
      <c r="Z78" s="13"/>
      <c r="AA78" s="12"/>
      <c r="AB78" s="11"/>
      <c r="AC78" s="10"/>
    </row>
    <row r="79" spans="1:29" ht="12.75" x14ac:dyDescent="0.2">
      <c r="A79" s="17"/>
      <c r="B79" s="18" t="s">
        <v>83</v>
      </c>
      <c r="C79" s="4"/>
      <c r="D79" s="4"/>
      <c r="E79" s="4"/>
      <c r="F79" s="4"/>
      <c r="G79" s="13"/>
      <c r="H79" s="12"/>
      <c r="I79" s="4"/>
      <c r="J79" s="4"/>
      <c r="K79" s="4"/>
      <c r="L79" s="4"/>
      <c r="M79" s="13"/>
      <c r="N79" s="12"/>
      <c r="O79" s="14"/>
      <c r="P79" s="4"/>
      <c r="Q79" s="4"/>
      <c r="R79" s="4"/>
      <c r="S79" s="4"/>
      <c r="T79" s="13"/>
      <c r="U79" s="12"/>
      <c r="V79" s="4"/>
      <c r="W79" s="4"/>
      <c r="X79" s="4"/>
      <c r="Y79" s="4"/>
      <c r="Z79" s="13"/>
      <c r="AA79" s="12"/>
      <c r="AB79" s="11"/>
      <c r="AC79" s="10"/>
    </row>
    <row r="80" spans="1:29" ht="51" x14ac:dyDescent="0.2">
      <c r="A80" s="17"/>
      <c r="B80" s="2" t="s">
        <v>82</v>
      </c>
      <c r="C80" s="4">
        <v>1</v>
      </c>
      <c r="D80" s="4">
        <v>1</v>
      </c>
      <c r="E80" s="4">
        <v>2</v>
      </c>
      <c r="F80" s="4">
        <v>3</v>
      </c>
      <c r="G80" s="13">
        <f>AVERAGE(C80:F80)</f>
        <v>1.75</v>
      </c>
      <c r="H80" s="12">
        <f>_xlfn.STDEV.S(C80:F80)</f>
        <v>0.9574271077563381</v>
      </c>
      <c r="I80" s="4">
        <v>2</v>
      </c>
      <c r="J80" s="4">
        <v>3</v>
      </c>
      <c r="K80" s="4">
        <v>3</v>
      </c>
      <c r="L80" s="4">
        <v>3</v>
      </c>
      <c r="M80" s="13">
        <f>AVERAGE(I80:K80)</f>
        <v>2.6666666666666665</v>
      </c>
      <c r="N80" s="12">
        <f>_xlfn.STDEV.S(I80:K80)</f>
        <v>0.57735026918962629</v>
      </c>
      <c r="O80" s="14">
        <f>G80*M80</f>
        <v>4.6666666666666661</v>
      </c>
      <c r="P80" s="4">
        <v>2</v>
      </c>
      <c r="Q80" s="4">
        <v>3</v>
      </c>
      <c r="R80" s="4">
        <v>3</v>
      </c>
      <c r="S80" s="4">
        <v>2</v>
      </c>
      <c r="T80" s="13">
        <f>AVERAGE(P80:R80)</f>
        <v>2.6666666666666665</v>
      </c>
      <c r="U80" s="12">
        <f>_xlfn.STDEV.S(P80:R80)</f>
        <v>0.57735026918962629</v>
      </c>
      <c r="V80" s="4">
        <v>2</v>
      </c>
      <c r="W80" s="4">
        <v>3</v>
      </c>
      <c r="X80" s="4">
        <v>3</v>
      </c>
      <c r="Y80" s="4">
        <v>2</v>
      </c>
      <c r="Z80" s="13">
        <f>AVERAGE(V80:X80)</f>
        <v>2.6666666666666665</v>
      </c>
      <c r="AA80" s="12">
        <f>_xlfn.STDEV.S(V80:X80)</f>
        <v>0.57735026918962629</v>
      </c>
      <c r="AB80" s="11">
        <f>T80*Z80</f>
        <v>7.1111111111111107</v>
      </c>
      <c r="AC80" s="10">
        <f>O80*AB80</f>
        <v>33.185185185185176</v>
      </c>
    </row>
    <row r="81" spans="1:29" ht="12.75" x14ac:dyDescent="0.2">
      <c r="A81" s="17"/>
      <c r="B81" s="18" t="s">
        <v>81</v>
      </c>
      <c r="C81" s="4"/>
      <c r="D81" s="4"/>
      <c r="E81" s="4"/>
      <c r="F81" s="4"/>
      <c r="G81" s="13"/>
      <c r="H81" s="12"/>
      <c r="I81" s="4"/>
      <c r="J81" s="4"/>
      <c r="K81" s="4"/>
      <c r="L81" s="4"/>
      <c r="M81" s="13"/>
      <c r="N81" s="12"/>
      <c r="O81" s="14"/>
      <c r="P81" s="4"/>
      <c r="Q81" s="4"/>
      <c r="R81" s="4"/>
      <c r="S81" s="4"/>
      <c r="T81" s="13"/>
      <c r="U81" s="12"/>
      <c r="V81" s="4"/>
      <c r="W81" s="4"/>
      <c r="X81" s="4"/>
      <c r="Y81" s="4"/>
      <c r="Z81" s="13"/>
      <c r="AA81" s="12"/>
      <c r="AB81" s="11"/>
      <c r="AC81" s="10"/>
    </row>
    <row r="82" spans="1:29" ht="395.25" x14ac:dyDescent="0.2">
      <c r="A82" s="17"/>
      <c r="B82" s="2" t="s">
        <v>80</v>
      </c>
      <c r="C82" s="4">
        <v>2</v>
      </c>
      <c r="D82" s="4">
        <v>1</v>
      </c>
      <c r="E82" s="4">
        <v>2</v>
      </c>
      <c r="F82" s="4">
        <v>3</v>
      </c>
      <c r="G82" s="13">
        <f>AVERAGE(C82:F82)</f>
        <v>2</v>
      </c>
      <c r="H82" s="12">
        <f>_xlfn.STDEV.S(C82:F82)</f>
        <v>0.81649658092772603</v>
      </c>
      <c r="I82" s="4">
        <v>3</v>
      </c>
      <c r="J82" s="4">
        <v>3</v>
      </c>
      <c r="K82" s="4">
        <v>3</v>
      </c>
      <c r="L82" s="4">
        <v>3</v>
      </c>
      <c r="M82" s="13">
        <f>AVERAGE(I82:K82)</f>
        <v>3</v>
      </c>
      <c r="N82" s="12">
        <f>_xlfn.STDEV.S(I82:K82)</f>
        <v>0</v>
      </c>
      <c r="O82" s="14">
        <f>G82*M82</f>
        <v>6</v>
      </c>
      <c r="P82" s="4">
        <v>2</v>
      </c>
      <c r="Q82" s="4">
        <v>3</v>
      </c>
      <c r="R82" s="4">
        <v>3</v>
      </c>
      <c r="S82" s="4">
        <v>2</v>
      </c>
      <c r="T82" s="13">
        <f>AVERAGE(P82:R82)</f>
        <v>2.6666666666666665</v>
      </c>
      <c r="U82" s="12">
        <f>_xlfn.STDEV.S(P82:R82)</f>
        <v>0.57735026918962629</v>
      </c>
      <c r="V82" s="4">
        <v>2</v>
      </c>
      <c r="W82" s="4">
        <v>3</v>
      </c>
      <c r="X82" s="4">
        <v>3</v>
      </c>
      <c r="Y82" s="4">
        <v>2</v>
      </c>
      <c r="Z82" s="13">
        <f>AVERAGE(V82:X82)</f>
        <v>2.6666666666666665</v>
      </c>
      <c r="AA82" s="12">
        <f>_xlfn.STDEV.S(V82:X82)</f>
        <v>0.57735026918962629</v>
      </c>
      <c r="AB82" s="11">
        <f>T82*Z82</f>
        <v>7.1111111111111107</v>
      </c>
      <c r="AC82" s="10">
        <f>O82*AB82</f>
        <v>42.666666666666664</v>
      </c>
    </row>
    <row r="83" spans="1:29" ht="25.5" x14ac:dyDescent="0.2">
      <c r="A83" s="17"/>
      <c r="B83" s="18" t="s">
        <v>79</v>
      </c>
      <c r="C83" s="4"/>
      <c r="D83" s="4"/>
      <c r="E83" s="4"/>
      <c r="F83" s="4"/>
      <c r="G83" s="13"/>
      <c r="H83" s="12"/>
      <c r="I83" s="4"/>
      <c r="J83" s="4"/>
      <c r="K83" s="4"/>
      <c r="L83" s="4"/>
      <c r="M83" s="13"/>
      <c r="N83" s="12"/>
      <c r="O83" s="14"/>
      <c r="P83" s="4"/>
      <c r="Q83" s="4"/>
      <c r="R83" s="4"/>
      <c r="S83" s="4"/>
      <c r="T83" s="13"/>
      <c r="U83" s="12"/>
      <c r="V83" s="4"/>
      <c r="W83" s="4"/>
      <c r="X83" s="4"/>
      <c r="Y83" s="4"/>
      <c r="Z83" s="13"/>
      <c r="AA83" s="12"/>
      <c r="AB83" s="11"/>
      <c r="AC83" s="10"/>
    </row>
    <row r="84" spans="1:29" ht="51" x14ac:dyDescent="0.2">
      <c r="A84" s="17"/>
      <c r="B84" s="2" t="s">
        <v>78</v>
      </c>
      <c r="C84" s="4">
        <v>1</v>
      </c>
      <c r="D84" s="4">
        <v>1</v>
      </c>
      <c r="E84" s="4">
        <v>1</v>
      </c>
      <c r="F84" s="4">
        <v>3</v>
      </c>
      <c r="G84" s="13">
        <f>AVERAGE(C84:F84)</f>
        <v>1.5</v>
      </c>
      <c r="H84" s="12">
        <f>_xlfn.STDEV.S(C84:F84)</f>
        <v>1</v>
      </c>
      <c r="I84" s="4">
        <v>2</v>
      </c>
      <c r="J84" s="4">
        <v>3</v>
      </c>
      <c r="K84" s="4">
        <v>2</v>
      </c>
      <c r="L84" s="4">
        <v>3</v>
      </c>
      <c r="M84" s="13">
        <f>AVERAGE(I84:K84)</f>
        <v>2.3333333333333335</v>
      </c>
      <c r="N84" s="12">
        <f>_xlfn.STDEV.S(I84:K84)</f>
        <v>0.57735026918962629</v>
      </c>
      <c r="O84" s="14">
        <f>G84*M84</f>
        <v>3.5</v>
      </c>
      <c r="P84" s="4">
        <v>2</v>
      </c>
      <c r="Q84" s="4">
        <v>3</v>
      </c>
      <c r="R84" s="4">
        <v>2</v>
      </c>
      <c r="S84" s="4">
        <v>1</v>
      </c>
      <c r="T84" s="13">
        <f>AVERAGE(P84:R84)</f>
        <v>2.3333333333333335</v>
      </c>
      <c r="U84" s="12">
        <f>_xlfn.STDEV.S(P84:R84)</f>
        <v>0.57735026918962629</v>
      </c>
      <c r="V84" s="4">
        <v>2</v>
      </c>
      <c r="W84" s="4">
        <v>3</v>
      </c>
      <c r="X84" s="4">
        <v>2</v>
      </c>
      <c r="Y84" s="4">
        <v>2</v>
      </c>
      <c r="Z84" s="13">
        <f>AVERAGE(V84:X84)</f>
        <v>2.3333333333333335</v>
      </c>
      <c r="AA84" s="12">
        <f>_xlfn.STDEV.S(V84:X84)</f>
        <v>0.57735026918962629</v>
      </c>
      <c r="AB84" s="11">
        <f>T84*Z84</f>
        <v>5.4444444444444455</v>
      </c>
      <c r="AC84" s="10">
        <f>O84*AB84</f>
        <v>19.055555555555561</v>
      </c>
    </row>
    <row r="85" spans="1:29" ht="25.5" x14ac:dyDescent="0.2">
      <c r="A85" s="17"/>
      <c r="B85" s="18" t="s">
        <v>77</v>
      </c>
      <c r="C85" s="4"/>
      <c r="D85" s="4"/>
      <c r="E85" s="4"/>
      <c r="F85" s="4"/>
      <c r="G85" s="13"/>
      <c r="H85" s="12"/>
      <c r="I85" s="4"/>
      <c r="J85" s="4"/>
      <c r="K85" s="4"/>
      <c r="L85" s="4"/>
      <c r="M85" s="13"/>
      <c r="N85" s="12"/>
      <c r="O85" s="14"/>
      <c r="P85" s="4"/>
      <c r="Q85" s="4"/>
      <c r="R85" s="4"/>
      <c r="S85" s="4"/>
      <c r="T85" s="13"/>
      <c r="U85" s="12"/>
      <c r="V85" s="4"/>
      <c r="W85" s="4"/>
      <c r="X85" s="4"/>
      <c r="Y85" s="4"/>
      <c r="Z85" s="13"/>
      <c r="AA85" s="12"/>
      <c r="AB85" s="11"/>
      <c r="AC85" s="10"/>
    </row>
    <row r="86" spans="1:29" ht="63.75" x14ac:dyDescent="0.2">
      <c r="A86" s="17"/>
      <c r="B86" s="2" t="s">
        <v>76</v>
      </c>
      <c r="C86" s="4">
        <v>2</v>
      </c>
      <c r="D86" s="4">
        <v>2</v>
      </c>
      <c r="E86" s="4">
        <v>2</v>
      </c>
      <c r="F86" s="4"/>
      <c r="G86" s="13">
        <f>AVERAGE(C86:F86)</f>
        <v>2</v>
      </c>
      <c r="H86" s="12">
        <f>_xlfn.STDEV.S(C86:F86)</f>
        <v>0</v>
      </c>
      <c r="I86" s="4">
        <v>3</v>
      </c>
      <c r="J86" s="4">
        <v>3</v>
      </c>
      <c r="K86" s="4">
        <v>3</v>
      </c>
      <c r="L86" s="4"/>
      <c r="M86" s="13">
        <f>AVERAGE(I86:K86)</f>
        <v>3</v>
      </c>
      <c r="N86" s="12">
        <f>_xlfn.STDEV.S(I86:K86)</f>
        <v>0</v>
      </c>
      <c r="O86" s="14">
        <f>G86*M86</f>
        <v>6</v>
      </c>
      <c r="P86" s="4">
        <v>2</v>
      </c>
      <c r="Q86" s="4">
        <v>3</v>
      </c>
      <c r="R86" s="4">
        <v>3</v>
      </c>
      <c r="S86" s="4"/>
      <c r="T86" s="13">
        <f>AVERAGE(P86:R86)</f>
        <v>2.6666666666666665</v>
      </c>
      <c r="U86" s="12">
        <f>_xlfn.STDEV.S(P86:R86)</f>
        <v>0.57735026918962629</v>
      </c>
      <c r="V86" s="4">
        <v>2</v>
      </c>
      <c r="W86" s="4">
        <v>3</v>
      </c>
      <c r="X86" s="4">
        <v>3</v>
      </c>
      <c r="Y86" s="4"/>
      <c r="Z86" s="13">
        <f>AVERAGE(V86:X86)</f>
        <v>2.6666666666666665</v>
      </c>
      <c r="AA86" s="12">
        <f>_xlfn.STDEV.S(V86:X86)</f>
        <v>0.57735026918962629</v>
      </c>
      <c r="AB86" s="11">
        <f>T86*Z86</f>
        <v>7.1111111111111107</v>
      </c>
      <c r="AC86" s="10">
        <f>O86*AB86</f>
        <v>42.666666666666664</v>
      </c>
    </row>
    <row r="87" spans="1:29" ht="12.75" x14ac:dyDescent="0.2">
      <c r="A87" s="21" t="s">
        <v>75</v>
      </c>
      <c r="B87" s="19" t="s">
        <v>74</v>
      </c>
      <c r="C87" s="4"/>
      <c r="D87" s="4"/>
      <c r="E87" s="4"/>
      <c r="F87" s="4"/>
      <c r="G87" s="13"/>
      <c r="H87" s="12"/>
      <c r="I87" s="4"/>
      <c r="J87" s="4"/>
      <c r="K87" s="4"/>
      <c r="L87" s="4"/>
      <c r="M87" s="13"/>
      <c r="N87" s="12"/>
      <c r="O87" s="14"/>
      <c r="P87" s="4"/>
      <c r="Q87" s="4"/>
      <c r="R87" s="4"/>
      <c r="S87" s="4"/>
      <c r="T87" s="13"/>
      <c r="U87" s="12"/>
      <c r="V87" s="4"/>
      <c r="W87" s="4"/>
      <c r="X87" s="4"/>
      <c r="Y87" s="4"/>
      <c r="Z87" s="13"/>
      <c r="AA87" s="12"/>
      <c r="AB87" s="11"/>
      <c r="AC87" s="10"/>
    </row>
    <row r="88" spans="1:29" ht="25.5" x14ac:dyDescent="0.2">
      <c r="A88" s="17"/>
      <c r="B88" s="18" t="s">
        <v>73</v>
      </c>
      <c r="C88" s="4"/>
      <c r="D88" s="4"/>
      <c r="E88" s="4"/>
      <c r="F88" s="4"/>
      <c r="G88" s="13"/>
      <c r="H88" s="12"/>
      <c r="I88" s="4"/>
      <c r="J88" s="4"/>
      <c r="K88" s="4"/>
      <c r="L88" s="4"/>
      <c r="M88" s="13"/>
      <c r="N88" s="12"/>
      <c r="O88" s="14"/>
      <c r="P88" s="4"/>
      <c r="Q88" s="4"/>
      <c r="R88" s="4"/>
      <c r="S88" s="4"/>
      <c r="T88" s="13"/>
      <c r="U88" s="12"/>
      <c r="V88" s="4"/>
      <c r="W88" s="4"/>
      <c r="X88" s="4"/>
      <c r="Y88" s="4"/>
      <c r="Z88" s="13"/>
      <c r="AA88" s="12"/>
      <c r="AB88" s="11"/>
      <c r="AC88" s="10"/>
    </row>
    <row r="89" spans="1:29" ht="229.5" x14ac:dyDescent="0.2">
      <c r="A89" s="17"/>
      <c r="B89" s="2" t="s">
        <v>72</v>
      </c>
      <c r="C89" s="4">
        <v>1</v>
      </c>
      <c r="D89" s="4">
        <v>1</v>
      </c>
      <c r="E89" s="4">
        <v>1</v>
      </c>
      <c r="F89" s="4"/>
      <c r="G89" s="13">
        <f>AVERAGE(C89:F89)</f>
        <v>1</v>
      </c>
      <c r="H89" s="12">
        <f>_xlfn.STDEV.S(C89:F89)</f>
        <v>0</v>
      </c>
      <c r="I89" s="4">
        <v>2</v>
      </c>
      <c r="J89" s="4">
        <v>2</v>
      </c>
      <c r="K89" s="4">
        <v>2</v>
      </c>
      <c r="L89" s="4"/>
      <c r="M89" s="13">
        <f>AVERAGE(I89:K89)</f>
        <v>2</v>
      </c>
      <c r="N89" s="12">
        <f>_xlfn.STDEV.S(I89:K89)</f>
        <v>0</v>
      </c>
      <c r="O89" s="14">
        <f>G89*M89</f>
        <v>2</v>
      </c>
      <c r="P89" s="4">
        <v>3</v>
      </c>
      <c r="Q89" s="4">
        <v>2</v>
      </c>
      <c r="R89" s="4">
        <v>3</v>
      </c>
      <c r="S89" s="4"/>
      <c r="T89" s="13">
        <f>AVERAGE(P89:R89)</f>
        <v>2.6666666666666665</v>
      </c>
      <c r="U89" s="12">
        <f>_xlfn.STDEV.S(P89:R89)</f>
        <v>0.57735026918962629</v>
      </c>
      <c r="V89" s="4">
        <v>2</v>
      </c>
      <c r="W89" s="4">
        <v>2</v>
      </c>
      <c r="X89" s="4">
        <v>2</v>
      </c>
      <c r="Y89" s="4"/>
      <c r="Z89" s="13">
        <f>AVERAGE(V89:X89)</f>
        <v>2</v>
      </c>
      <c r="AA89" s="12">
        <f>_xlfn.STDEV.S(V89:X89)</f>
        <v>0</v>
      </c>
      <c r="AB89" s="11">
        <f>T89*Z89</f>
        <v>5.333333333333333</v>
      </c>
      <c r="AC89" s="10">
        <f>O89*AB89</f>
        <v>10.666666666666666</v>
      </c>
    </row>
    <row r="90" spans="1:29" ht="12.75" x14ac:dyDescent="0.2">
      <c r="A90" s="17"/>
      <c r="B90" s="19" t="s">
        <v>71</v>
      </c>
      <c r="C90" s="4"/>
      <c r="D90" s="4"/>
      <c r="E90" s="4"/>
      <c r="F90" s="4"/>
      <c r="G90" s="13"/>
      <c r="H90" s="12"/>
      <c r="I90" s="4"/>
      <c r="J90" s="4"/>
      <c r="K90" s="4"/>
      <c r="L90" s="4"/>
      <c r="M90" s="13"/>
      <c r="N90" s="12"/>
      <c r="O90" s="14"/>
      <c r="P90" s="4"/>
      <c r="Q90" s="4"/>
      <c r="R90" s="4"/>
      <c r="S90" s="4"/>
      <c r="T90" s="13"/>
      <c r="U90" s="12"/>
      <c r="V90" s="4"/>
      <c r="W90" s="4"/>
      <c r="X90" s="4"/>
      <c r="Y90" s="4"/>
      <c r="Z90" s="13"/>
      <c r="AA90" s="12"/>
      <c r="AB90" s="11"/>
      <c r="AC90" s="10"/>
    </row>
    <row r="91" spans="1:29" ht="12.75" x14ac:dyDescent="0.2">
      <c r="A91" s="17"/>
      <c r="B91" s="18" t="s">
        <v>70</v>
      </c>
      <c r="C91" s="4"/>
      <c r="D91" s="4"/>
      <c r="E91" s="4"/>
      <c r="F91" s="4"/>
      <c r="G91" s="13"/>
      <c r="H91" s="12"/>
      <c r="I91" s="4"/>
      <c r="J91" s="4"/>
      <c r="K91" s="4"/>
      <c r="L91" s="4"/>
      <c r="M91" s="13"/>
      <c r="N91" s="12"/>
      <c r="O91" s="14"/>
      <c r="P91" s="4"/>
      <c r="Q91" s="4"/>
      <c r="R91" s="4"/>
      <c r="S91" s="4"/>
      <c r="T91" s="13"/>
      <c r="U91" s="12"/>
      <c r="V91" s="4"/>
      <c r="W91" s="4"/>
      <c r="X91" s="4"/>
      <c r="Y91" s="4"/>
      <c r="Z91" s="13"/>
      <c r="AA91" s="12"/>
      <c r="AB91" s="11"/>
      <c r="AC91" s="10"/>
    </row>
    <row r="92" spans="1:29" ht="25.5" x14ac:dyDescent="0.2">
      <c r="A92" s="17"/>
      <c r="B92" s="2" t="s">
        <v>69</v>
      </c>
      <c r="C92" s="4">
        <v>2</v>
      </c>
      <c r="D92" s="4">
        <v>2</v>
      </c>
      <c r="E92" s="4">
        <v>2</v>
      </c>
      <c r="F92" s="4">
        <v>3</v>
      </c>
      <c r="G92" s="13">
        <f>AVERAGE(C92:F92)</f>
        <v>2.25</v>
      </c>
      <c r="H92" s="12">
        <f>_xlfn.STDEV.S(C92:F92)</f>
        <v>0.5</v>
      </c>
      <c r="I92" s="4">
        <v>2</v>
      </c>
      <c r="J92" s="4">
        <v>3</v>
      </c>
      <c r="K92" s="4">
        <v>3</v>
      </c>
      <c r="L92" s="4">
        <v>3</v>
      </c>
      <c r="M92" s="13">
        <f>AVERAGE(I92:K92)</f>
        <v>2.6666666666666665</v>
      </c>
      <c r="N92" s="12">
        <f>_xlfn.STDEV.S(I92:K92)</f>
        <v>0.57735026918962629</v>
      </c>
      <c r="O92" s="14">
        <f>G92*M92</f>
        <v>6</v>
      </c>
      <c r="P92" s="4">
        <v>2</v>
      </c>
      <c r="Q92" s="4">
        <v>2</v>
      </c>
      <c r="R92" s="4">
        <v>2</v>
      </c>
      <c r="S92" s="4">
        <v>1</v>
      </c>
      <c r="T92" s="13">
        <f>AVERAGE(P92:R92)</f>
        <v>2</v>
      </c>
      <c r="U92" s="12">
        <f>_xlfn.STDEV.S(P92:R92)</f>
        <v>0</v>
      </c>
      <c r="V92" s="4">
        <v>2</v>
      </c>
      <c r="W92" s="4">
        <v>2</v>
      </c>
      <c r="X92" s="4">
        <v>2</v>
      </c>
      <c r="Y92" s="4">
        <v>2</v>
      </c>
      <c r="Z92" s="13">
        <f>AVERAGE(V92:X92)</f>
        <v>2</v>
      </c>
      <c r="AA92" s="12">
        <f>_xlfn.STDEV.S(V92:X92)</f>
        <v>0</v>
      </c>
      <c r="AB92" s="11">
        <f>T92*Z92</f>
        <v>4</v>
      </c>
      <c r="AC92" s="10">
        <f>O92*AB92</f>
        <v>24</v>
      </c>
    </row>
    <row r="93" spans="1:29" ht="12.75" x14ac:dyDescent="0.2">
      <c r="A93" s="17"/>
      <c r="B93" s="18" t="s">
        <v>68</v>
      </c>
      <c r="C93" s="4"/>
      <c r="D93" s="4"/>
      <c r="E93" s="4"/>
      <c r="F93" s="4"/>
      <c r="G93" s="13"/>
      <c r="H93" s="12"/>
      <c r="I93" s="4"/>
      <c r="J93" s="4"/>
      <c r="K93" s="4"/>
      <c r="L93" s="4"/>
      <c r="M93" s="13"/>
      <c r="N93" s="12"/>
      <c r="O93" s="14"/>
      <c r="P93" s="4"/>
      <c r="Q93" s="4"/>
      <c r="R93" s="4"/>
      <c r="S93" s="4"/>
      <c r="T93" s="13"/>
      <c r="U93" s="12"/>
      <c r="V93" s="4"/>
      <c r="W93" s="4"/>
      <c r="X93" s="4"/>
      <c r="Y93" s="4"/>
      <c r="Z93" s="13"/>
      <c r="AA93" s="12"/>
      <c r="AB93" s="11"/>
      <c r="AC93" s="10"/>
    </row>
    <row r="94" spans="1:29" ht="25.5" x14ac:dyDescent="0.2">
      <c r="A94" s="17"/>
      <c r="B94" s="2" t="s">
        <v>67</v>
      </c>
      <c r="C94" s="4">
        <v>2</v>
      </c>
      <c r="D94" s="4">
        <v>2</v>
      </c>
      <c r="E94" s="4">
        <v>2</v>
      </c>
      <c r="F94" s="4">
        <v>1</v>
      </c>
      <c r="G94" s="13">
        <f>AVERAGE(C94:F94)</f>
        <v>1.75</v>
      </c>
      <c r="H94" s="12">
        <f>_xlfn.STDEV.S(C94:F94)</f>
        <v>0.5</v>
      </c>
      <c r="I94" s="4">
        <v>2</v>
      </c>
      <c r="J94" s="4">
        <v>3</v>
      </c>
      <c r="K94" s="4">
        <v>2</v>
      </c>
      <c r="L94" s="4">
        <v>2</v>
      </c>
      <c r="M94" s="13">
        <f>AVERAGE(I94:K94)</f>
        <v>2.3333333333333335</v>
      </c>
      <c r="N94" s="12">
        <f>_xlfn.STDEV.S(I94:K94)</f>
        <v>0.57735026918962629</v>
      </c>
      <c r="O94" s="14">
        <f>G94*M94</f>
        <v>4.0833333333333339</v>
      </c>
      <c r="P94" s="4">
        <v>2</v>
      </c>
      <c r="Q94" s="4">
        <v>2</v>
      </c>
      <c r="R94" s="4">
        <v>2</v>
      </c>
      <c r="S94" s="4">
        <v>3</v>
      </c>
      <c r="T94" s="13">
        <f>AVERAGE(P94:R94)</f>
        <v>2</v>
      </c>
      <c r="U94" s="12">
        <f>_xlfn.STDEV.S(P94:R94)</f>
        <v>0</v>
      </c>
      <c r="V94" s="4">
        <v>2</v>
      </c>
      <c r="W94" s="4">
        <v>2</v>
      </c>
      <c r="X94" s="4">
        <v>3</v>
      </c>
      <c r="Y94" s="4">
        <v>2</v>
      </c>
      <c r="Z94" s="13">
        <f>AVERAGE(V94:X94)</f>
        <v>2.3333333333333335</v>
      </c>
      <c r="AA94" s="12">
        <f>_xlfn.STDEV.S(V94:X94)</f>
        <v>0.57735026918962629</v>
      </c>
      <c r="AB94" s="11">
        <f>T94*Z94</f>
        <v>4.666666666666667</v>
      </c>
      <c r="AC94" s="10">
        <f>O94*AB94</f>
        <v>19.055555555555561</v>
      </c>
    </row>
    <row r="95" spans="1:29" ht="12.75" x14ac:dyDescent="0.2">
      <c r="A95" s="17"/>
      <c r="B95" s="19" t="s">
        <v>66</v>
      </c>
      <c r="C95" s="4"/>
      <c r="D95" s="4"/>
      <c r="E95" s="4"/>
      <c r="F95" s="4"/>
      <c r="G95" s="13"/>
      <c r="H95" s="12"/>
      <c r="I95" s="4"/>
      <c r="J95" s="4"/>
      <c r="K95" s="4"/>
      <c r="L95" s="4"/>
      <c r="M95" s="13"/>
      <c r="N95" s="12"/>
      <c r="O95" s="14"/>
      <c r="P95" s="4"/>
      <c r="Q95" s="4"/>
      <c r="R95" s="4"/>
      <c r="S95" s="4"/>
      <c r="T95" s="13"/>
      <c r="U95" s="12"/>
      <c r="V95" s="4"/>
      <c r="W95" s="4"/>
      <c r="X95" s="4"/>
      <c r="Y95" s="4"/>
      <c r="Z95" s="13"/>
      <c r="AA95" s="12"/>
      <c r="AB95" s="11"/>
      <c r="AC95" s="10"/>
    </row>
    <row r="96" spans="1:29" ht="12.75" x14ac:dyDescent="0.2">
      <c r="A96" s="17"/>
      <c r="B96" s="18" t="s">
        <v>65</v>
      </c>
      <c r="C96" s="4"/>
      <c r="D96" s="4"/>
      <c r="E96" s="4"/>
      <c r="F96" s="4"/>
      <c r="G96" s="13"/>
      <c r="H96" s="12"/>
      <c r="I96" s="4"/>
      <c r="J96" s="4"/>
      <c r="K96" s="4"/>
      <c r="L96" s="4"/>
      <c r="M96" s="13"/>
      <c r="N96" s="12"/>
      <c r="O96" s="14"/>
      <c r="P96" s="4"/>
      <c r="Q96" s="4"/>
      <c r="R96" s="4"/>
      <c r="S96" s="4"/>
      <c r="T96" s="13"/>
      <c r="U96" s="12"/>
      <c r="V96" s="4"/>
      <c r="W96" s="4"/>
      <c r="X96" s="4"/>
      <c r="Y96" s="4"/>
      <c r="Z96" s="13"/>
      <c r="AA96" s="12"/>
      <c r="AB96" s="11"/>
      <c r="AC96" s="10"/>
    </row>
    <row r="97" spans="1:29" ht="63.75" x14ac:dyDescent="0.2">
      <c r="A97" s="17"/>
      <c r="B97" s="2" t="s">
        <v>64</v>
      </c>
      <c r="C97" s="4">
        <v>2</v>
      </c>
      <c r="D97" s="4">
        <v>2</v>
      </c>
      <c r="E97" s="4">
        <v>2</v>
      </c>
      <c r="F97" s="4">
        <v>3</v>
      </c>
      <c r="G97" s="13">
        <f>AVERAGE(C97:F97)</f>
        <v>2.25</v>
      </c>
      <c r="H97" s="12">
        <f>_xlfn.STDEV.S(C97:F97)</f>
        <v>0.5</v>
      </c>
      <c r="I97" s="4">
        <v>3</v>
      </c>
      <c r="J97" s="4">
        <v>3</v>
      </c>
      <c r="K97" s="4">
        <v>3</v>
      </c>
      <c r="L97" s="4">
        <v>3</v>
      </c>
      <c r="M97" s="13">
        <f>AVERAGE(I97:K97)</f>
        <v>3</v>
      </c>
      <c r="N97" s="12">
        <f>_xlfn.STDEV.S(I97:K97)</f>
        <v>0</v>
      </c>
      <c r="O97" s="14">
        <f>G97*M97</f>
        <v>6.75</v>
      </c>
      <c r="P97" s="4">
        <v>3</v>
      </c>
      <c r="Q97" s="4">
        <v>3</v>
      </c>
      <c r="R97" s="4">
        <v>3</v>
      </c>
      <c r="S97" s="4">
        <v>3</v>
      </c>
      <c r="T97" s="13">
        <f>AVERAGE(P97:R97)</f>
        <v>3</v>
      </c>
      <c r="U97" s="12">
        <f>_xlfn.STDEV.S(P97:R97)</f>
        <v>0</v>
      </c>
      <c r="V97" s="4">
        <v>3</v>
      </c>
      <c r="W97" s="4">
        <v>3</v>
      </c>
      <c r="X97" s="4">
        <v>3</v>
      </c>
      <c r="Y97" s="4">
        <v>3</v>
      </c>
      <c r="Z97" s="13">
        <f>AVERAGE(V97:X97)</f>
        <v>3</v>
      </c>
      <c r="AA97" s="12">
        <f>_xlfn.STDEV.S(V97:X97)</f>
        <v>0</v>
      </c>
      <c r="AB97" s="11">
        <f>T97*Z97</f>
        <v>9</v>
      </c>
      <c r="AC97" s="10">
        <f>O97*AB97</f>
        <v>60.75</v>
      </c>
    </row>
    <row r="98" spans="1:29" ht="25.5" x14ac:dyDescent="0.2">
      <c r="A98" s="17"/>
      <c r="B98" s="18" t="s">
        <v>63</v>
      </c>
      <c r="C98" s="4"/>
      <c r="D98" s="4"/>
      <c r="E98" s="4"/>
      <c r="F98" s="4"/>
      <c r="G98" s="13"/>
      <c r="H98" s="12"/>
      <c r="I98" s="4"/>
      <c r="J98" s="4"/>
      <c r="K98" s="4"/>
      <c r="L98" s="4"/>
      <c r="M98" s="13"/>
      <c r="N98" s="12"/>
      <c r="O98" s="14"/>
      <c r="P98" s="4"/>
      <c r="Q98" s="4"/>
      <c r="R98" s="4"/>
      <c r="S98" s="4"/>
      <c r="T98" s="13"/>
      <c r="U98" s="12"/>
      <c r="V98" s="4"/>
      <c r="W98" s="4"/>
      <c r="X98" s="4"/>
      <c r="Y98" s="4"/>
      <c r="Z98" s="13"/>
      <c r="AA98" s="12"/>
      <c r="AB98" s="11"/>
      <c r="AC98" s="10"/>
    </row>
    <row r="99" spans="1:29" ht="267.75" x14ac:dyDescent="0.2">
      <c r="A99" s="17"/>
      <c r="B99" s="2" t="s">
        <v>62</v>
      </c>
      <c r="C99" s="4">
        <v>2</v>
      </c>
      <c r="D99" s="4">
        <v>2</v>
      </c>
      <c r="E99" s="4">
        <v>2</v>
      </c>
      <c r="F99" s="4">
        <v>3</v>
      </c>
      <c r="G99" s="13">
        <f>AVERAGE(C99:F99)</f>
        <v>2.25</v>
      </c>
      <c r="H99" s="12">
        <f>_xlfn.STDEV.S(C99:F99)</f>
        <v>0.5</v>
      </c>
      <c r="I99" s="4">
        <v>2</v>
      </c>
      <c r="J99" s="4">
        <v>2</v>
      </c>
      <c r="K99" s="4">
        <v>2</v>
      </c>
      <c r="L99" s="4">
        <v>3</v>
      </c>
      <c r="M99" s="13">
        <f>AVERAGE(I99:K99)</f>
        <v>2</v>
      </c>
      <c r="N99" s="12">
        <f>_xlfn.STDEV.S(I99:K99)</f>
        <v>0</v>
      </c>
      <c r="O99" s="14">
        <f>G99*M99</f>
        <v>4.5</v>
      </c>
      <c r="P99" s="4">
        <v>1</v>
      </c>
      <c r="Q99" s="4">
        <v>3</v>
      </c>
      <c r="R99" s="4">
        <v>1</v>
      </c>
      <c r="S99" s="4">
        <v>3</v>
      </c>
      <c r="T99" s="13">
        <f>AVERAGE(P99:R99)</f>
        <v>1.6666666666666667</v>
      </c>
      <c r="U99" s="12">
        <f>_xlfn.STDEV.S(P99:R99)</f>
        <v>1.1547005383792515</v>
      </c>
      <c r="V99" s="4">
        <v>2</v>
      </c>
      <c r="W99" s="4">
        <v>2</v>
      </c>
      <c r="X99" s="4">
        <v>2</v>
      </c>
      <c r="Y99" s="4">
        <v>3</v>
      </c>
      <c r="Z99" s="13">
        <f>AVERAGE(V99:X99)</f>
        <v>2</v>
      </c>
      <c r="AA99" s="12">
        <f>_xlfn.STDEV.S(V99:X99)</f>
        <v>0</v>
      </c>
      <c r="AB99" s="11">
        <f>T99*Z99</f>
        <v>3.3333333333333335</v>
      </c>
      <c r="AC99" s="10">
        <f>O99*AB99</f>
        <v>15</v>
      </c>
    </row>
    <row r="100" spans="1:29" ht="12.75" x14ac:dyDescent="0.2">
      <c r="A100" s="20" t="s">
        <v>61</v>
      </c>
      <c r="B100" s="19" t="s">
        <v>60</v>
      </c>
      <c r="C100" s="4"/>
      <c r="D100" s="4"/>
      <c r="E100" s="4"/>
      <c r="F100" s="4"/>
      <c r="G100" s="13"/>
      <c r="H100" s="12"/>
      <c r="I100" s="4"/>
      <c r="J100" s="4"/>
      <c r="K100" s="4"/>
      <c r="L100" s="4"/>
      <c r="M100" s="13"/>
      <c r="N100" s="12"/>
      <c r="O100" s="14"/>
      <c r="P100" s="4"/>
      <c r="Q100" s="4"/>
      <c r="R100" s="4"/>
      <c r="S100" s="4"/>
      <c r="T100" s="13"/>
      <c r="U100" s="12"/>
      <c r="V100" s="4"/>
      <c r="W100" s="4"/>
      <c r="X100" s="4"/>
      <c r="Y100" s="4"/>
      <c r="Z100" s="13"/>
      <c r="AA100" s="12"/>
      <c r="AB100" s="11"/>
      <c r="AC100" s="10"/>
    </row>
    <row r="101" spans="1:29" ht="12.75" x14ac:dyDescent="0.2">
      <c r="A101" s="17"/>
      <c r="B101" s="18" t="s">
        <v>59</v>
      </c>
      <c r="C101" s="4"/>
      <c r="D101" s="4"/>
      <c r="E101" s="4"/>
      <c r="F101" s="4"/>
      <c r="G101" s="13"/>
      <c r="H101" s="12"/>
      <c r="I101" s="4"/>
      <c r="J101" s="4"/>
      <c r="K101" s="4"/>
      <c r="L101" s="4"/>
      <c r="M101" s="13"/>
      <c r="N101" s="12"/>
      <c r="O101" s="14"/>
      <c r="P101" s="4"/>
      <c r="Q101" s="4"/>
      <c r="R101" s="4"/>
      <c r="S101" s="4"/>
      <c r="T101" s="13"/>
      <c r="U101" s="12"/>
      <c r="V101" s="4"/>
      <c r="W101" s="4"/>
      <c r="X101" s="4"/>
      <c r="Y101" s="4"/>
      <c r="Z101" s="13"/>
      <c r="AA101" s="12"/>
      <c r="AB101" s="11"/>
      <c r="AC101" s="10"/>
    </row>
    <row r="102" spans="1:29" ht="63.75" x14ac:dyDescent="0.2">
      <c r="A102" s="17"/>
      <c r="B102" s="2" t="s">
        <v>58</v>
      </c>
      <c r="C102" s="4">
        <v>2</v>
      </c>
      <c r="D102" s="4">
        <v>2</v>
      </c>
      <c r="E102" s="4">
        <v>2</v>
      </c>
      <c r="F102" s="4">
        <v>1</v>
      </c>
      <c r="G102" s="13">
        <f>AVERAGE(C102:F102)</f>
        <v>1.75</v>
      </c>
      <c r="H102" s="12">
        <f>_xlfn.STDEV.S(C102:F102)</f>
        <v>0.5</v>
      </c>
      <c r="I102" s="4">
        <v>3</v>
      </c>
      <c r="J102" s="4">
        <v>2</v>
      </c>
      <c r="K102" s="4">
        <v>3</v>
      </c>
      <c r="L102" s="4">
        <v>2</v>
      </c>
      <c r="M102" s="13">
        <f>AVERAGE(I102:K102)</f>
        <v>2.6666666666666665</v>
      </c>
      <c r="N102" s="12">
        <f>_xlfn.STDEV.S(I102:K102)</f>
        <v>0.57735026918962629</v>
      </c>
      <c r="O102" s="14">
        <f>G102*M102</f>
        <v>4.6666666666666661</v>
      </c>
      <c r="P102" s="4">
        <v>3</v>
      </c>
      <c r="Q102" s="4">
        <v>3</v>
      </c>
      <c r="R102" s="4">
        <v>3</v>
      </c>
      <c r="S102" s="4">
        <v>3</v>
      </c>
      <c r="T102" s="13">
        <f>AVERAGE(P102:R102)</f>
        <v>3</v>
      </c>
      <c r="U102" s="12">
        <f>_xlfn.STDEV.S(P102:R102)</f>
        <v>0</v>
      </c>
      <c r="V102" s="4">
        <v>2</v>
      </c>
      <c r="W102" s="4">
        <v>3</v>
      </c>
      <c r="X102" s="4">
        <v>2</v>
      </c>
      <c r="Y102" s="4"/>
      <c r="Z102" s="13">
        <f>AVERAGE(V102:X102)</f>
        <v>2.3333333333333335</v>
      </c>
      <c r="AA102" s="12">
        <f>_xlfn.STDEV.S(V102:X102)</f>
        <v>0.57735026918962629</v>
      </c>
      <c r="AB102" s="11">
        <f>T102*Z102</f>
        <v>7</v>
      </c>
      <c r="AC102" s="10">
        <f>O102*AB102</f>
        <v>32.666666666666664</v>
      </c>
    </row>
    <row r="103" spans="1:29" ht="12.75" x14ac:dyDescent="0.2">
      <c r="A103" s="17"/>
      <c r="B103" s="18" t="s">
        <v>57</v>
      </c>
      <c r="C103" s="4"/>
      <c r="D103" s="4"/>
      <c r="E103" s="4"/>
      <c r="F103" s="4"/>
      <c r="G103" s="13"/>
      <c r="H103" s="12"/>
      <c r="I103" s="4"/>
      <c r="J103" s="4"/>
      <c r="K103" s="4"/>
      <c r="L103" s="4"/>
      <c r="M103" s="13"/>
      <c r="N103" s="12"/>
      <c r="O103" s="14"/>
      <c r="P103" s="4"/>
      <c r="Q103" s="4"/>
      <c r="R103" s="4"/>
      <c r="S103" s="4"/>
      <c r="T103" s="13"/>
      <c r="U103" s="12"/>
      <c r="V103" s="4"/>
      <c r="W103" s="4"/>
      <c r="X103" s="4"/>
      <c r="Y103" s="4"/>
      <c r="Z103" s="13"/>
      <c r="AA103" s="12"/>
      <c r="AB103" s="11"/>
      <c r="AC103" s="10"/>
    </row>
    <row r="104" spans="1:29" ht="242.25" x14ac:dyDescent="0.2">
      <c r="A104" s="17"/>
      <c r="B104" s="2" t="s">
        <v>56</v>
      </c>
      <c r="C104" s="4">
        <v>2</v>
      </c>
      <c r="D104" s="4">
        <v>2</v>
      </c>
      <c r="E104" s="4">
        <v>2</v>
      </c>
      <c r="F104" s="4"/>
      <c r="G104" s="13">
        <f>AVERAGE(C104:F104)</f>
        <v>2</v>
      </c>
      <c r="H104" s="12">
        <f>_xlfn.STDEV.S(C104:F104)</f>
        <v>0</v>
      </c>
      <c r="I104" s="4">
        <v>3</v>
      </c>
      <c r="J104" s="4">
        <v>2</v>
      </c>
      <c r="K104" s="4">
        <v>2</v>
      </c>
      <c r="L104" s="4"/>
      <c r="M104" s="13">
        <f>AVERAGE(I104:K104)</f>
        <v>2.3333333333333335</v>
      </c>
      <c r="N104" s="12">
        <f>_xlfn.STDEV.S(I104:K104)</f>
        <v>0.57735026918962629</v>
      </c>
      <c r="O104" s="14">
        <f>G104*M104</f>
        <v>4.666666666666667</v>
      </c>
      <c r="P104" s="4">
        <v>3</v>
      </c>
      <c r="Q104" s="4">
        <v>3</v>
      </c>
      <c r="R104" s="4">
        <v>3</v>
      </c>
      <c r="S104" s="4"/>
      <c r="T104" s="13">
        <f>AVERAGE(P104:R104)</f>
        <v>3</v>
      </c>
      <c r="U104" s="12">
        <f>_xlfn.STDEV.S(P104:R104)</f>
        <v>0</v>
      </c>
      <c r="V104" s="4">
        <v>3</v>
      </c>
      <c r="W104" s="4">
        <v>2</v>
      </c>
      <c r="X104" s="4">
        <v>3</v>
      </c>
      <c r="Y104" s="4"/>
      <c r="Z104" s="13">
        <f>AVERAGE(V104:X104)</f>
        <v>2.6666666666666665</v>
      </c>
      <c r="AA104" s="12">
        <f>_xlfn.STDEV.S(V104:X104)</f>
        <v>0.57735026918962629</v>
      </c>
      <c r="AB104" s="11">
        <f>T104*Z104</f>
        <v>8</v>
      </c>
      <c r="AC104" s="10">
        <f>O104*AB104</f>
        <v>37.333333333333336</v>
      </c>
    </row>
    <row r="105" spans="1:29" ht="12.75" x14ac:dyDescent="0.2">
      <c r="A105" s="17"/>
      <c r="B105" s="18" t="s">
        <v>55</v>
      </c>
      <c r="C105" s="4"/>
      <c r="D105" s="4"/>
      <c r="E105" s="4"/>
      <c r="F105" s="4"/>
      <c r="G105" s="13"/>
      <c r="H105" s="12"/>
      <c r="I105" s="4"/>
      <c r="J105" s="4"/>
      <c r="K105" s="4"/>
      <c r="L105" s="4"/>
      <c r="M105" s="13"/>
      <c r="N105" s="12"/>
      <c r="O105" s="14"/>
      <c r="P105" s="4"/>
      <c r="Q105" s="4"/>
      <c r="R105" s="4"/>
      <c r="S105" s="4"/>
      <c r="T105" s="13"/>
      <c r="U105" s="12"/>
      <c r="V105" s="4"/>
      <c r="W105" s="4"/>
      <c r="X105" s="4"/>
      <c r="Y105" s="4"/>
      <c r="Z105" s="13"/>
      <c r="AA105" s="12"/>
      <c r="AB105" s="11"/>
      <c r="AC105" s="10"/>
    </row>
    <row r="106" spans="1:29" ht="63.75" x14ac:dyDescent="0.2">
      <c r="A106" s="17"/>
      <c r="B106" s="2" t="s">
        <v>54</v>
      </c>
      <c r="C106" s="4">
        <v>2</v>
      </c>
      <c r="D106" s="4">
        <v>2</v>
      </c>
      <c r="E106" s="4">
        <v>2</v>
      </c>
      <c r="F106" s="4">
        <v>3</v>
      </c>
      <c r="G106" s="13">
        <f>AVERAGE(C106:F106)</f>
        <v>2.25</v>
      </c>
      <c r="H106" s="12">
        <f>_xlfn.STDEV.S(C106:F106)</f>
        <v>0.5</v>
      </c>
      <c r="I106" s="4">
        <v>3</v>
      </c>
      <c r="J106" s="4">
        <v>3</v>
      </c>
      <c r="K106" s="4">
        <v>3</v>
      </c>
      <c r="L106" s="4">
        <v>3</v>
      </c>
      <c r="M106" s="13">
        <f>AVERAGE(I106:K106)</f>
        <v>3</v>
      </c>
      <c r="N106" s="12">
        <f>_xlfn.STDEV.S(I106:K106)</f>
        <v>0</v>
      </c>
      <c r="O106" s="14">
        <f>G106*M106</f>
        <v>6.75</v>
      </c>
      <c r="P106" s="4">
        <v>3</v>
      </c>
      <c r="Q106" s="4">
        <v>2</v>
      </c>
      <c r="R106" s="4">
        <v>3</v>
      </c>
      <c r="S106" s="4">
        <v>3</v>
      </c>
      <c r="T106" s="13">
        <f>AVERAGE(P106:R106)</f>
        <v>2.6666666666666665</v>
      </c>
      <c r="U106" s="12">
        <f>_xlfn.STDEV.S(P106:R106)</f>
        <v>0.57735026918962629</v>
      </c>
      <c r="V106" s="4">
        <v>2</v>
      </c>
      <c r="W106" s="4">
        <v>2</v>
      </c>
      <c r="X106" s="4">
        <v>2</v>
      </c>
      <c r="Y106" s="4">
        <v>3</v>
      </c>
      <c r="Z106" s="13">
        <f>AVERAGE(V106:X106)</f>
        <v>2</v>
      </c>
      <c r="AA106" s="12">
        <f>_xlfn.STDEV.S(V106:X106)</f>
        <v>0</v>
      </c>
      <c r="AB106" s="11">
        <f>T106*Z106</f>
        <v>5.333333333333333</v>
      </c>
      <c r="AC106" s="10">
        <f>O106*AB106</f>
        <v>36</v>
      </c>
    </row>
    <row r="107" spans="1:29" ht="12.75" x14ac:dyDescent="0.2">
      <c r="A107" s="17"/>
      <c r="B107" s="18" t="s">
        <v>53</v>
      </c>
      <c r="C107" s="4"/>
      <c r="D107" s="4"/>
      <c r="E107" s="4"/>
      <c r="F107" s="4"/>
      <c r="G107" s="13"/>
      <c r="H107" s="12"/>
      <c r="I107" s="4"/>
      <c r="J107" s="4"/>
      <c r="K107" s="4"/>
      <c r="L107" s="4"/>
      <c r="M107" s="13"/>
      <c r="N107" s="12"/>
      <c r="O107" s="14"/>
      <c r="P107" s="4"/>
      <c r="Q107" s="4"/>
      <c r="R107" s="4"/>
      <c r="S107" s="4"/>
      <c r="T107" s="13"/>
      <c r="U107" s="12"/>
      <c r="V107" s="4"/>
      <c r="W107" s="4"/>
      <c r="X107" s="4"/>
      <c r="Y107" s="4"/>
      <c r="Z107" s="13"/>
      <c r="AA107" s="12"/>
      <c r="AB107" s="11"/>
      <c r="AC107" s="10"/>
    </row>
    <row r="108" spans="1:29" ht="140.25" x14ac:dyDescent="0.2">
      <c r="A108" s="17"/>
      <c r="B108" s="2" t="s">
        <v>52</v>
      </c>
      <c r="C108" s="4">
        <v>1</v>
      </c>
      <c r="D108" s="4">
        <v>2</v>
      </c>
      <c r="E108" s="4">
        <v>2</v>
      </c>
      <c r="F108" s="4">
        <v>3</v>
      </c>
      <c r="G108" s="13">
        <f>AVERAGE(C108:F108)</f>
        <v>2</v>
      </c>
      <c r="H108" s="12">
        <f>_xlfn.STDEV.S(C108:F108)</f>
        <v>0.81649658092772603</v>
      </c>
      <c r="I108" s="4">
        <v>2</v>
      </c>
      <c r="J108" s="4">
        <v>2</v>
      </c>
      <c r="K108" s="4">
        <v>3</v>
      </c>
      <c r="L108" s="4">
        <v>2</v>
      </c>
      <c r="M108" s="13">
        <f>AVERAGE(I108:K108)</f>
        <v>2.3333333333333335</v>
      </c>
      <c r="N108" s="12">
        <f>_xlfn.STDEV.S(I108:K108)</f>
        <v>0.57735026918962629</v>
      </c>
      <c r="O108" s="14">
        <f>G108*M108</f>
        <v>4.666666666666667</v>
      </c>
      <c r="P108" s="4">
        <v>3</v>
      </c>
      <c r="Q108" s="4">
        <v>2</v>
      </c>
      <c r="R108" s="4">
        <v>3</v>
      </c>
      <c r="S108" s="4"/>
      <c r="T108" s="13">
        <f>AVERAGE(P108:R108)</f>
        <v>2.6666666666666665</v>
      </c>
      <c r="U108" s="12">
        <f>_xlfn.STDEV.S(P108:R108)</f>
        <v>0.57735026918962629</v>
      </c>
      <c r="V108" s="4">
        <v>2</v>
      </c>
      <c r="W108" s="4">
        <v>2</v>
      </c>
      <c r="X108" s="4">
        <v>3</v>
      </c>
      <c r="Y108" s="4"/>
      <c r="Z108" s="13">
        <f>AVERAGE(V108:X108)</f>
        <v>2.3333333333333335</v>
      </c>
      <c r="AA108" s="12">
        <f>_xlfn.STDEV.S(V108:X108)</f>
        <v>0.57735026918962629</v>
      </c>
      <c r="AB108" s="11">
        <f>T108*Z108</f>
        <v>6.2222222222222223</v>
      </c>
      <c r="AC108" s="10">
        <f>O108*AB108</f>
        <v>29.037037037037038</v>
      </c>
    </row>
    <row r="109" spans="1:29" ht="25.5" x14ac:dyDescent="0.2">
      <c r="A109" s="17"/>
      <c r="B109" s="18" t="s">
        <v>51</v>
      </c>
      <c r="C109" s="4"/>
      <c r="D109" s="4"/>
      <c r="E109" s="4"/>
      <c r="F109" s="4"/>
      <c r="G109" s="13"/>
      <c r="H109" s="12"/>
      <c r="I109" s="4"/>
      <c r="J109" s="4"/>
      <c r="K109" s="4"/>
      <c r="L109" s="4"/>
      <c r="M109" s="13"/>
      <c r="N109" s="12"/>
      <c r="O109" s="14"/>
      <c r="P109" s="4"/>
      <c r="Q109" s="4"/>
      <c r="R109" s="4"/>
      <c r="S109" s="4"/>
      <c r="T109" s="13"/>
      <c r="U109" s="12"/>
      <c r="V109" s="4"/>
      <c r="W109" s="4"/>
      <c r="X109" s="4"/>
      <c r="Y109" s="4"/>
      <c r="Z109" s="13"/>
      <c r="AA109" s="12"/>
      <c r="AB109" s="11"/>
      <c r="AC109" s="10"/>
    </row>
    <row r="110" spans="1:29" ht="191.25" x14ac:dyDescent="0.2">
      <c r="A110" s="17"/>
      <c r="B110" s="2" t="s">
        <v>50</v>
      </c>
      <c r="C110" s="4">
        <v>1</v>
      </c>
      <c r="D110" s="4">
        <v>2</v>
      </c>
      <c r="E110" s="4">
        <v>2</v>
      </c>
      <c r="F110" s="4">
        <v>3</v>
      </c>
      <c r="G110" s="13">
        <f>AVERAGE(C110:F110)</f>
        <v>2</v>
      </c>
      <c r="H110" s="12">
        <f>_xlfn.STDEV.S(C110:F110)</f>
        <v>0.81649658092772603</v>
      </c>
      <c r="I110" s="4">
        <v>2</v>
      </c>
      <c r="J110" s="4">
        <v>2</v>
      </c>
      <c r="K110" s="4">
        <v>3</v>
      </c>
      <c r="L110" s="4">
        <v>2</v>
      </c>
      <c r="M110" s="13">
        <f>AVERAGE(I110:K110)</f>
        <v>2.3333333333333335</v>
      </c>
      <c r="N110" s="12">
        <f>_xlfn.STDEV.S(I110:K110)</f>
        <v>0.57735026918962629</v>
      </c>
      <c r="O110" s="14">
        <f>G110*M110</f>
        <v>4.666666666666667</v>
      </c>
      <c r="P110" s="4">
        <v>3</v>
      </c>
      <c r="Q110" s="4">
        <v>2</v>
      </c>
      <c r="R110" s="4">
        <v>3</v>
      </c>
      <c r="S110" s="4"/>
      <c r="T110" s="13">
        <f>AVERAGE(P110:R110)</f>
        <v>2.6666666666666665</v>
      </c>
      <c r="U110" s="12">
        <f>_xlfn.STDEV.S(P110:R110)</f>
        <v>0.57735026918962629</v>
      </c>
      <c r="V110" s="4">
        <v>2</v>
      </c>
      <c r="W110" s="4">
        <v>2</v>
      </c>
      <c r="X110" s="4">
        <v>3</v>
      </c>
      <c r="Y110" s="4"/>
      <c r="Z110" s="13">
        <f>AVERAGE(V110:X110)</f>
        <v>2.3333333333333335</v>
      </c>
      <c r="AA110" s="12">
        <f>_xlfn.STDEV.S(V110:X110)</f>
        <v>0.57735026918962629</v>
      </c>
      <c r="AB110" s="11">
        <f>T110*Z110</f>
        <v>6.2222222222222223</v>
      </c>
      <c r="AC110" s="10">
        <f>O110*AB110</f>
        <v>29.037037037037038</v>
      </c>
    </row>
    <row r="111" spans="1:29" ht="12.75" x14ac:dyDescent="0.2">
      <c r="A111" s="17"/>
      <c r="B111" s="19" t="s">
        <v>49</v>
      </c>
      <c r="C111" s="4"/>
      <c r="D111" s="4"/>
      <c r="E111" s="4"/>
      <c r="F111" s="4"/>
      <c r="G111" s="13"/>
      <c r="H111" s="12"/>
      <c r="I111" s="4"/>
      <c r="J111" s="4"/>
      <c r="K111" s="4"/>
      <c r="L111" s="4"/>
      <c r="M111" s="13"/>
      <c r="N111" s="12"/>
      <c r="O111" s="14"/>
      <c r="P111" s="4"/>
      <c r="Q111" s="4"/>
      <c r="R111" s="4"/>
      <c r="S111" s="4"/>
      <c r="T111" s="13"/>
      <c r="U111" s="12"/>
      <c r="V111" s="4"/>
      <c r="W111" s="4"/>
      <c r="X111" s="4"/>
      <c r="Y111" s="4"/>
      <c r="Z111" s="13"/>
      <c r="AA111" s="12"/>
      <c r="AB111" s="11"/>
      <c r="AC111" s="10"/>
    </row>
    <row r="112" spans="1:29" ht="12.75" x14ac:dyDescent="0.2">
      <c r="A112" s="17"/>
      <c r="B112" s="18" t="s">
        <v>48</v>
      </c>
      <c r="C112" s="4"/>
      <c r="D112" s="4"/>
      <c r="E112" s="4"/>
      <c r="F112" s="4"/>
      <c r="G112" s="13"/>
      <c r="H112" s="12"/>
      <c r="I112" s="4"/>
      <c r="J112" s="4"/>
      <c r="K112" s="4"/>
      <c r="L112" s="4"/>
      <c r="M112" s="13"/>
      <c r="N112" s="12"/>
      <c r="O112" s="14"/>
      <c r="P112" s="4"/>
      <c r="Q112" s="4"/>
      <c r="R112" s="4"/>
      <c r="S112" s="4"/>
      <c r="T112" s="13"/>
      <c r="U112" s="12"/>
      <c r="V112" s="4"/>
      <c r="W112" s="4"/>
      <c r="X112" s="4"/>
      <c r="Y112" s="4"/>
      <c r="Z112" s="13"/>
      <c r="AA112" s="12"/>
      <c r="AB112" s="11"/>
      <c r="AC112" s="10"/>
    </row>
    <row r="113" spans="1:29" ht="38.25" x14ac:dyDescent="0.2">
      <c r="A113" s="17"/>
      <c r="B113" s="2" t="s">
        <v>47</v>
      </c>
      <c r="C113" s="4">
        <v>1</v>
      </c>
      <c r="D113" s="4">
        <v>1</v>
      </c>
      <c r="E113" s="4">
        <v>1</v>
      </c>
      <c r="F113" s="4">
        <v>1</v>
      </c>
      <c r="G113" s="13">
        <f>AVERAGE(C113:F113)</f>
        <v>1</v>
      </c>
      <c r="H113" s="12">
        <f>_xlfn.STDEV.S(C113:F113)</f>
        <v>0</v>
      </c>
      <c r="I113" s="4">
        <v>2</v>
      </c>
      <c r="J113" s="4">
        <v>2</v>
      </c>
      <c r="K113" s="4">
        <v>2</v>
      </c>
      <c r="L113" s="4">
        <v>2</v>
      </c>
      <c r="M113" s="13">
        <f>AVERAGE(I113:K113)</f>
        <v>2</v>
      </c>
      <c r="N113" s="12">
        <f>_xlfn.STDEV.S(I113:K113)</f>
        <v>0</v>
      </c>
      <c r="O113" s="14">
        <f>G113*M113</f>
        <v>2</v>
      </c>
      <c r="P113" s="4">
        <v>3</v>
      </c>
      <c r="Q113" s="4">
        <v>2</v>
      </c>
      <c r="R113" s="4">
        <v>3</v>
      </c>
      <c r="S113" s="4">
        <v>3</v>
      </c>
      <c r="T113" s="13">
        <f>AVERAGE(P113:R113)</f>
        <v>2.6666666666666665</v>
      </c>
      <c r="U113" s="12">
        <f>_xlfn.STDEV.S(P113:R113)</f>
        <v>0.57735026918962629</v>
      </c>
      <c r="V113" s="4">
        <v>2</v>
      </c>
      <c r="W113" s="4">
        <v>2</v>
      </c>
      <c r="X113" s="4">
        <v>2</v>
      </c>
      <c r="Y113" s="4"/>
      <c r="Z113" s="13">
        <f>AVERAGE(V113:X113)</f>
        <v>2</v>
      </c>
      <c r="AA113" s="12">
        <f>_xlfn.STDEV.S(V113:X113)</f>
        <v>0</v>
      </c>
      <c r="AB113" s="11">
        <f>T113*Z113</f>
        <v>5.333333333333333</v>
      </c>
      <c r="AC113" s="10">
        <f>O113*AB113</f>
        <v>10.666666666666666</v>
      </c>
    </row>
    <row r="114" spans="1:29" ht="12.75" x14ac:dyDescent="0.2">
      <c r="A114" s="17"/>
      <c r="B114" s="18" t="s">
        <v>46</v>
      </c>
      <c r="C114" s="4"/>
      <c r="D114" s="4"/>
      <c r="E114" s="4"/>
      <c r="F114" s="4"/>
      <c r="G114" s="13"/>
      <c r="H114" s="12"/>
      <c r="I114" s="4"/>
      <c r="J114" s="4"/>
      <c r="K114" s="4"/>
      <c r="L114" s="4"/>
      <c r="M114" s="13"/>
      <c r="N114" s="12"/>
      <c r="O114" s="14"/>
      <c r="P114" s="4"/>
      <c r="Q114" s="4"/>
      <c r="R114" s="4"/>
      <c r="S114" s="4"/>
      <c r="T114" s="13"/>
      <c r="U114" s="12"/>
      <c r="V114" s="4"/>
      <c r="W114" s="4"/>
      <c r="X114" s="4"/>
      <c r="Y114" s="4"/>
      <c r="Z114" s="13"/>
      <c r="AA114" s="12"/>
      <c r="AB114" s="11"/>
      <c r="AC114" s="10"/>
    </row>
    <row r="115" spans="1:29" ht="165.75" x14ac:dyDescent="0.2">
      <c r="A115" s="17"/>
      <c r="B115" s="2" t="s">
        <v>45</v>
      </c>
      <c r="C115" s="4">
        <v>1</v>
      </c>
      <c r="D115" s="4">
        <v>1</v>
      </c>
      <c r="E115" s="4">
        <v>2</v>
      </c>
      <c r="F115" s="4">
        <v>1</v>
      </c>
      <c r="G115" s="13">
        <f>AVERAGE(C115:F115)</f>
        <v>1.25</v>
      </c>
      <c r="H115" s="12">
        <f>_xlfn.STDEV.S(C115:F115)</f>
        <v>0.5</v>
      </c>
      <c r="I115" s="4">
        <v>2</v>
      </c>
      <c r="J115" s="4">
        <v>2</v>
      </c>
      <c r="K115" s="4">
        <v>3</v>
      </c>
      <c r="L115" s="4">
        <v>3</v>
      </c>
      <c r="M115" s="13">
        <f>AVERAGE(I115:K115)</f>
        <v>2.3333333333333335</v>
      </c>
      <c r="N115" s="12">
        <f>_xlfn.STDEV.S(I115:K115)</f>
        <v>0.57735026918962629</v>
      </c>
      <c r="O115" s="14">
        <f>G115*M115</f>
        <v>2.916666666666667</v>
      </c>
      <c r="P115" s="4">
        <v>3</v>
      </c>
      <c r="Q115" s="4">
        <v>2</v>
      </c>
      <c r="R115" s="4">
        <v>2</v>
      </c>
      <c r="S115" s="4">
        <v>3</v>
      </c>
      <c r="T115" s="13">
        <f>AVERAGE(P115:R115)</f>
        <v>2.3333333333333335</v>
      </c>
      <c r="U115" s="12">
        <f>_xlfn.STDEV.S(P115:R115)</f>
        <v>0.57735026918962629</v>
      </c>
      <c r="V115" s="4">
        <v>2</v>
      </c>
      <c r="W115" s="4">
        <v>2</v>
      </c>
      <c r="X115" s="4">
        <v>2</v>
      </c>
      <c r="Y115" s="4"/>
      <c r="Z115" s="13">
        <f>AVERAGE(V115:X115)</f>
        <v>2</v>
      </c>
      <c r="AA115" s="12">
        <f>_xlfn.STDEV.S(V115:X115)</f>
        <v>0</v>
      </c>
      <c r="AB115" s="11">
        <f>T115*Z115</f>
        <v>4.666666666666667</v>
      </c>
      <c r="AC115" s="10">
        <f>O115*AB115</f>
        <v>13.611111111111112</v>
      </c>
    </row>
    <row r="116" spans="1:29" ht="12.75" x14ac:dyDescent="0.2">
      <c r="A116" s="17"/>
      <c r="B116" s="18" t="s">
        <v>44</v>
      </c>
      <c r="C116" s="4"/>
      <c r="D116" s="4"/>
      <c r="E116" s="4"/>
      <c r="F116" s="4"/>
      <c r="G116" s="13"/>
      <c r="H116" s="12"/>
      <c r="I116" s="4"/>
      <c r="J116" s="4"/>
      <c r="K116" s="4"/>
      <c r="L116" s="4"/>
      <c r="M116" s="13"/>
      <c r="N116" s="12"/>
      <c r="O116" s="14"/>
      <c r="P116" s="4"/>
      <c r="Q116" s="4"/>
      <c r="R116" s="4"/>
      <c r="S116" s="4"/>
      <c r="T116" s="13"/>
      <c r="U116" s="12"/>
      <c r="V116" s="4"/>
      <c r="W116" s="4"/>
      <c r="X116" s="4"/>
      <c r="Y116" s="4"/>
      <c r="Z116" s="13"/>
      <c r="AA116" s="12"/>
      <c r="AB116" s="11"/>
      <c r="AC116" s="10"/>
    </row>
    <row r="117" spans="1:29" ht="51" x14ac:dyDescent="0.2">
      <c r="A117" s="17"/>
      <c r="B117" s="2" t="s">
        <v>43</v>
      </c>
      <c r="C117" s="4">
        <v>1</v>
      </c>
      <c r="D117" s="4">
        <v>1</v>
      </c>
      <c r="E117" s="4">
        <v>1</v>
      </c>
      <c r="F117" s="4">
        <v>1</v>
      </c>
      <c r="G117" s="13">
        <f>AVERAGE(C117:F117)</f>
        <v>1</v>
      </c>
      <c r="H117" s="12">
        <f>_xlfn.STDEV.S(C117:F117)</f>
        <v>0</v>
      </c>
      <c r="I117" s="4">
        <v>2</v>
      </c>
      <c r="J117" s="4">
        <v>2</v>
      </c>
      <c r="K117" s="4">
        <v>2</v>
      </c>
      <c r="L117" s="4">
        <v>2</v>
      </c>
      <c r="M117" s="13">
        <f>AVERAGE(I117:K117)</f>
        <v>2</v>
      </c>
      <c r="N117" s="12">
        <f>_xlfn.STDEV.S(I117:K117)</f>
        <v>0</v>
      </c>
      <c r="O117" s="14">
        <f>G117*M117</f>
        <v>2</v>
      </c>
      <c r="P117" s="4">
        <v>3</v>
      </c>
      <c r="Q117" s="4">
        <v>2</v>
      </c>
      <c r="R117" s="4">
        <v>2</v>
      </c>
      <c r="S117" s="4">
        <v>3</v>
      </c>
      <c r="T117" s="13">
        <f>AVERAGE(P117:R117)</f>
        <v>2.3333333333333335</v>
      </c>
      <c r="U117" s="12">
        <f>_xlfn.STDEV.S(P117:R117)</f>
        <v>0.57735026918962629</v>
      </c>
      <c r="V117" s="4">
        <v>2</v>
      </c>
      <c r="W117" s="4">
        <v>2</v>
      </c>
      <c r="X117" s="4">
        <v>1</v>
      </c>
      <c r="Y117" s="4"/>
      <c r="Z117" s="13">
        <f>AVERAGE(V117:X117)</f>
        <v>1.6666666666666667</v>
      </c>
      <c r="AA117" s="12">
        <f>_xlfn.STDEV.S(V117:X117)</f>
        <v>0.57735026918962551</v>
      </c>
      <c r="AB117" s="11">
        <f>T117*Z117</f>
        <v>3.8888888888888893</v>
      </c>
      <c r="AC117" s="10">
        <f>O117*AB117</f>
        <v>7.7777777777777786</v>
      </c>
    </row>
    <row r="118" spans="1:29" ht="12.75" x14ac:dyDescent="0.2">
      <c r="A118" s="17"/>
      <c r="B118" s="18" t="s">
        <v>42</v>
      </c>
      <c r="C118" s="4"/>
      <c r="D118" s="4"/>
      <c r="E118" s="4"/>
      <c r="F118" s="4"/>
      <c r="G118" s="13"/>
      <c r="H118" s="12"/>
      <c r="I118" s="4"/>
      <c r="J118" s="4"/>
      <c r="K118" s="4"/>
      <c r="L118" s="4"/>
      <c r="M118" s="13"/>
      <c r="N118" s="12"/>
      <c r="O118" s="14"/>
      <c r="P118" s="4"/>
      <c r="Q118" s="4"/>
      <c r="R118" s="4"/>
      <c r="S118" s="4"/>
      <c r="T118" s="13"/>
      <c r="U118" s="12"/>
      <c r="V118" s="4"/>
      <c r="W118" s="4"/>
      <c r="X118" s="4"/>
      <c r="Y118" s="4"/>
      <c r="Z118" s="13"/>
      <c r="AA118" s="12"/>
      <c r="AB118" s="11"/>
      <c r="AC118" s="10"/>
    </row>
    <row r="119" spans="1:29" ht="165.75" x14ac:dyDescent="0.2">
      <c r="A119" s="17"/>
      <c r="B119" s="2" t="s">
        <v>41</v>
      </c>
      <c r="C119" s="4">
        <v>1</v>
      </c>
      <c r="D119" s="4">
        <v>2</v>
      </c>
      <c r="E119" s="4">
        <v>2</v>
      </c>
      <c r="F119" s="4">
        <v>3</v>
      </c>
      <c r="G119" s="13">
        <f>AVERAGE(C119:F119)</f>
        <v>2</v>
      </c>
      <c r="H119" s="12">
        <f>_xlfn.STDEV.S(C119:F119)</f>
        <v>0.81649658092772603</v>
      </c>
      <c r="I119" s="4">
        <v>2</v>
      </c>
      <c r="J119" s="4">
        <v>2</v>
      </c>
      <c r="K119" s="4">
        <v>3</v>
      </c>
      <c r="L119" s="4">
        <v>2</v>
      </c>
      <c r="M119" s="13">
        <f>AVERAGE(I119:K119)</f>
        <v>2.3333333333333335</v>
      </c>
      <c r="N119" s="12">
        <f>_xlfn.STDEV.S(I119:K119)</f>
        <v>0.57735026918962629</v>
      </c>
      <c r="O119" s="14">
        <f>G119*M119</f>
        <v>4.666666666666667</v>
      </c>
      <c r="P119" s="4">
        <v>3</v>
      </c>
      <c r="Q119" s="4">
        <v>2</v>
      </c>
      <c r="R119" s="4">
        <v>3</v>
      </c>
      <c r="S119" s="4">
        <v>3</v>
      </c>
      <c r="T119" s="13">
        <f>AVERAGE(P119:R119)</f>
        <v>2.6666666666666665</v>
      </c>
      <c r="U119" s="12">
        <f>_xlfn.STDEV.S(P119:R119)</f>
        <v>0.57735026918962629</v>
      </c>
      <c r="V119" s="4">
        <v>2</v>
      </c>
      <c r="W119" s="4">
        <v>2</v>
      </c>
      <c r="X119" s="4">
        <v>2</v>
      </c>
      <c r="Y119" s="4">
        <v>3</v>
      </c>
      <c r="Z119" s="13">
        <f>AVERAGE(V119:X119)</f>
        <v>2</v>
      </c>
      <c r="AA119" s="12">
        <f>_xlfn.STDEV.S(V119:X119)</f>
        <v>0</v>
      </c>
      <c r="AB119" s="11">
        <f>T119*Z119</f>
        <v>5.333333333333333</v>
      </c>
      <c r="AC119" s="10">
        <f>O119*AB119</f>
        <v>24.888888888888889</v>
      </c>
    </row>
    <row r="120" spans="1:29" ht="12.75" x14ac:dyDescent="0.2">
      <c r="A120" s="17"/>
      <c r="B120" s="19" t="s">
        <v>40</v>
      </c>
      <c r="C120" s="4"/>
      <c r="D120" s="4"/>
      <c r="E120" s="4"/>
      <c r="F120" s="4"/>
      <c r="G120" s="13"/>
      <c r="H120" s="12"/>
      <c r="I120" s="4"/>
      <c r="J120" s="4"/>
      <c r="K120" s="4"/>
      <c r="L120" s="4"/>
      <c r="M120" s="13"/>
      <c r="N120" s="12"/>
      <c r="O120" s="14"/>
      <c r="P120" s="4"/>
      <c r="Q120" s="4"/>
      <c r="R120" s="4"/>
      <c r="S120" s="4"/>
      <c r="T120" s="13"/>
      <c r="U120" s="12"/>
      <c r="V120" s="4"/>
      <c r="W120" s="4"/>
      <c r="X120" s="4"/>
      <c r="Y120" s="4"/>
      <c r="Z120" s="13"/>
      <c r="AA120" s="12"/>
      <c r="AB120" s="11"/>
      <c r="AC120" s="10"/>
    </row>
    <row r="121" spans="1:29" ht="12.75" x14ac:dyDescent="0.2">
      <c r="A121" s="17"/>
      <c r="B121" s="18" t="s">
        <v>40</v>
      </c>
      <c r="C121" s="4"/>
      <c r="D121" s="4"/>
      <c r="E121" s="4"/>
      <c r="F121" s="4"/>
      <c r="G121" s="13"/>
      <c r="H121" s="12"/>
      <c r="I121" s="4"/>
      <c r="J121" s="4"/>
      <c r="K121" s="4"/>
      <c r="L121" s="4"/>
      <c r="M121" s="13"/>
      <c r="N121" s="12"/>
      <c r="O121" s="14"/>
      <c r="P121" s="4"/>
      <c r="Q121" s="4"/>
      <c r="R121" s="4"/>
      <c r="S121" s="4"/>
      <c r="T121" s="13"/>
      <c r="U121" s="12"/>
      <c r="V121" s="4"/>
      <c r="W121" s="4"/>
      <c r="X121" s="4"/>
      <c r="Y121" s="4"/>
      <c r="Z121" s="13"/>
      <c r="AA121" s="12"/>
      <c r="AB121" s="11"/>
      <c r="AC121" s="10"/>
    </row>
    <row r="122" spans="1:29" ht="51" x14ac:dyDescent="0.2">
      <c r="A122" s="17"/>
      <c r="B122" s="2" t="s">
        <v>39</v>
      </c>
      <c r="C122" s="4">
        <v>2</v>
      </c>
      <c r="D122" s="4">
        <v>2</v>
      </c>
      <c r="E122" s="4">
        <v>2</v>
      </c>
      <c r="F122" s="4">
        <v>3</v>
      </c>
      <c r="G122" s="13">
        <f>AVERAGE(C122:F122)</f>
        <v>2.25</v>
      </c>
      <c r="H122" s="12">
        <f>_xlfn.STDEV.S(C122:F122)</f>
        <v>0.5</v>
      </c>
      <c r="I122" s="4">
        <v>2</v>
      </c>
      <c r="J122" s="4">
        <v>2</v>
      </c>
      <c r="K122" s="4">
        <v>3</v>
      </c>
      <c r="L122" s="4">
        <v>2</v>
      </c>
      <c r="M122" s="13">
        <f>AVERAGE(I122:K122)</f>
        <v>2.3333333333333335</v>
      </c>
      <c r="N122" s="12">
        <f>_xlfn.STDEV.S(I122:K122)</f>
        <v>0.57735026918962629</v>
      </c>
      <c r="O122" s="14">
        <f>G122*M122</f>
        <v>5.25</v>
      </c>
      <c r="P122" s="4">
        <v>2</v>
      </c>
      <c r="Q122" s="4">
        <v>2</v>
      </c>
      <c r="R122" s="4">
        <v>3</v>
      </c>
      <c r="S122" s="4">
        <v>3</v>
      </c>
      <c r="T122" s="13">
        <f>AVERAGE(P122:R122)</f>
        <v>2.3333333333333335</v>
      </c>
      <c r="U122" s="12">
        <f>_xlfn.STDEV.S(P122:R122)</f>
        <v>0.57735026918962629</v>
      </c>
      <c r="V122" s="4">
        <v>2</v>
      </c>
      <c r="W122" s="4">
        <v>2</v>
      </c>
      <c r="X122" s="4">
        <v>3</v>
      </c>
      <c r="Y122" s="4">
        <v>3</v>
      </c>
      <c r="Z122" s="13">
        <f>AVERAGE(V122:X122)</f>
        <v>2.3333333333333335</v>
      </c>
      <c r="AA122" s="12">
        <f>_xlfn.STDEV.S(V122:X122)</f>
        <v>0.57735026918962629</v>
      </c>
      <c r="AB122" s="11">
        <f>T122*Z122</f>
        <v>5.4444444444444455</v>
      </c>
      <c r="AC122" s="10">
        <f>O122*AB122</f>
        <v>28.583333333333339</v>
      </c>
    </row>
    <row r="123" spans="1:29" ht="12.75" x14ac:dyDescent="0.2">
      <c r="A123" s="21" t="s">
        <v>38</v>
      </c>
      <c r="B123" s="19" t="s">
        <v>37</v>
      </c>
      <c r="C123" s="4"/>
      <c r="D123" s="4"/>
      <c r="E123" s="4"/>
      <c r="F123" s="4"/>
      <c r="G123" s="13"/>
      <c r="H123" s="12"/>
      <c r="I123" s="4"/>
      <c r="J123" s="4"/>
      <c r="K123" s="4"/>
      <c r="L123" s="4"/>
      <c r="M123" s="13"/>
      <c r="N123" s="12"/>
      <c r="O123" s="14"/>
      <c r="P123" s="4"/>
      <c r="Q123" s="4"/>
      <c r="R123" s="4"/>
      <c r="S123" s="4"/>
      <c r="T123" s="13"/>
      <c r="U123" s="12"/>
      <c r="V123" s="4"/>
      <c r="W123" s="4"/>
      <c r="X123" s="4"/>
      <c r="Y123" s="4"/>
      <c r="Z123" s="13"/>
      <c r="AA123" s="12"/>
      <c r="AB123" s="11"/>
      <c r="AC123" s="10"/>
    </row>
    <row r="124" spans="1:29" ht="12.75" x14ac:dyDescent="0.2">
      <c r="A124" s="17"/>
      <c r="B124" s="18" t="s">
        <v>36</v>
      </c>
      <c r="C124" s="4"/>
      <c r="D124" s="4"/>
      <c r="E124" s="4"/>
      <c r="F124" s="4"/>
      <c r="G124" s="13"/>
      <c r="H124" s="12"/>
      <c r="I124" s="4"/>
      <c r="J124" s="4"/>
      <c r="K124" s="4"/>
      <c r="L124" s="4"/>
      <c r="M124" s="13"/>
      <c r="N124" s="12"/>
      <c r="O124" s="14"/>
      <c r="P124" s="4"/>
      <c r="Q124" s="4"/>
      <c r="R124" s="4"/>
      <c r="S124" s="4"/>
      <c r="T124" s="13"/>
      <c r="U124" s="12"/>
      <c r="V124" s="4"/>
      <c r="W124" s="4"/>
      <c r="X124" s="4"/>
      <c r="Y124" s="4"/>
      <c r="Z124" s="13"/>
      <c r="AA124" s="12"/>
      <c r="AB124" s="11"/>
      <c r="AC124" s="10"/>
    </row>
    <row r="125" spans="1:29" ht="38.25" x14ac:dyDescent="0.2">
      <c r="A125" s="17"/>
      <c r="B125" s="2" t="s">
        <v>35</v>
      </c>
      <c r="C125" s="4">
        <v>1</v>
      </c>
      <c r="D125" s="4">
        <v>1</v>
      </c>
      <c r="E125" s="4">
        <v>1</v>
      </c>
      <c r="F125" s="4">
        <v>1</v>
      </c>
      <c r="G125" s="13">
        <f>AVERAGE(C125:F125)</f>
        <v>1</v>
      </c>
      <c r="H125" s="12">
        <f>_xlfn.STDEV.S(C125:F125)</f>
        <v>0</v>
      </c>
      <c r="I125" s="4">
        <v>3</v>
      </c>
      <c r="J125" s="4">
        <v>3</v>
      </c>
      <c r="K125" s="4">
        <v>3</v>
      </c>
      <c r="L125" s="4">
        <v>2</v>
      </c>
      <c r="M125" s="13">
        <f>AVERAGE(I125:K125)</f>
        <v>3</v>
      </c>
      <c r="N125" s="12">
        <f>_xlfn.STDEV.S(I125:K125)</f>
        <v>0</v>
      </c>
      <c r="O125" s="14">
        <f>G125*M125</f>
        <v>3</v>
      </c>
      <c r="P125" s="4">
        <v>3</v>
      </c>
      <c r="Q125" s="4">
        <v>2</v>
      </c>
      <c r="R125" s="4">
        <v>0</v>
      </c>
      <c r="S125" s="4">
        <v>2</v>
      </c>
      <c r="T125" s="13">
        <f>AVERAGE(P125:R125)</f>
        <v>1.6666666666666667</v>
      </c>
      <c r="U125" s="12">
        <f>_xlfn.STDEV.S(P125:R125)</f>
        <v>1.5275252316519465</v>
      </c>
      <c r="V125" s="4">
        <v>2</v>
      </c>
      <c r="W125" s="4">
        <v>2</v>
      </c>
      <c r="X125" s="4">
        <v>0</v>
      </c>
      <c r="Y125" s="4"/>
      <c r="Z125" s="13">
        <f>AVERAGE(V125:X125)</f>
        <v>1.3333333333333333</v>
      </c>
      <c r="AA125" s="12">
        <f>_xlfn.STDEV.S(V125:X125)</f>
        <v>1.1547005383792517</v>
      </c>
      <c r="AB125" s="11">
        <f>T125*Z125</f>
        <v>2.2222222222222223</v>
      </c>
      <c r="AC125" s="10">
        <f>O125*AB125</f>
        <v>6.666666666666667</v>
      </c>
    </row>
    <row r="126" spans="1:29" ht="25.5" x14ac:dyDescent="0.2">
      <c r="A126" s="17"/>
      <c r="B126" s="18" t="s">
        <v>34</v>
      </c>
      <c r="C126" s="4"/>
      <c r="D126" s="4"/>
      <c r="E126" s="4"/>
      <c r="F126" s="4"/>
      <c r="G126" s="13"/>
      <c r="H126" s="12"/>
      <c r="I126" s="4"/>
      <c r="J126" s="4"/>
      <c r="K126" s="4"/>
      <c r="L126" s="4"/>
      <c r="M126" s="13"/>
      <c r="N126" s="12"/>
      <c r="O126" s="14"/>
      <c r="P126" s="4"/>
      <c r="Q126" s="4"/>
      <c r="R126" s="4"/>
      <c r="S126" s="4"/>
      <c r="T126" s="13"/>
      <c r="U126" s="12"/>
      <c r="V126" s="4"/>
      <c r="W126" s="4"/>
      <c r="X126" s="4"/>
      <c r="Y126" s="4"/>
      <c r="Z126" s="13"/>
      <c r="AA126" s="12"/>
      <c r="AB126" s="11"/>
      <c r="AC126" s="10"/>
    </row>
    <row r="127" spans="1:29" ht="114.75" x14ac:dyDescent="0.2">
      <c r="A127" s="17"/>
      <c r="B127" s="2" t="s">
        <v>33</v>
      </c>
      <c r="C127" s="4">
        <v>1</v>
      </c>
      <c r="D127" s="4">
        <v>1</v>
      </c>
      <c r="E127" s="4">
        <v>1</v>
      </c>
      <c r="F127" s="4">
        <v>1</v>
      </c>
      <c r="G127" s="13">
        <f>AVERAGE(C127:F127)</f>
        <v>1</v>
      </c>
      <c r="H127" s="12">
        <f>_xlfn.STDEV.S(C127:F127)</f>
        <v>0</v>
      </c>
      <c r="I127" s="4">
        <v>3</v>
      </c>
      <c r="J127" s="4">
        <v>3</v>
      </c>
      <c r="K127" s="4">
        <v>3</v>
      </c>
      <c r="L127" s="4"/>
      <c r="M127" s="13">
        <f>AVERAGE(I127:K127)</f>
        <v>3</v>
      </c>
      <c r="N127" s="12">
        <f>_xlfn.STDEV.S(I127:K127)</f>
        <v>0</v>
      </c>
      <c r="O127" s="14">
        <f>G127*M127</f>
        <v>3</v>
      </c>
      <c r="P127" s="4">
        <v>3</v>
      </c>
      <c r="Q127" s="4">
        <v>2</v>
      </c>
      <c r="R127" s="4">
        <v>0</v>
      </c>
      <c r="S127" s="4">
        <v>2</v>
      </c>
      <c r="T127" s="13">
        <f>AVERAGE(P127:R127)</f>
        <v>1.6666666666666667</v>
      </c>
      <c r="U127" s="12">
        <f>_xlfn.STDEV.S(P127:R127)</f>
        <v>1.5275252316519465</v>
      </c>
      <c r="V127" s="4">
        <v>2</v>
      </c>
      <c r="W127" s="4">
        <v>2</v>
      </c>
      <c r="X127" s="4">
        <v>0</v>
      </c>
      <c r="Y127" s="4"/>
      <c r="Z127" s="13">
        <f>AVERAGE(V127:X127)</f>
        <v>1.3333333333333333</v>
      </c>
      <c r="AA127" s="12">
        <f>_xlfn.STDEV.S(V127:X127)</f>
        <v>1.1547005383792517</v>
      </c>
      <c r="AB127" s="11">
        <f>T127*Z127</f>
        <v>2.2222222222222223</v>
      </c>
      <c r="AC127" s="10">
        <f>O127*AB127</f>
        <v>6.666666666666667</v>
      </c>
    </row>
    <row r="128" spans="1:29" ht="12.75" x14ac:dyDescent="0.2">
      <c r="A128" s="17"/>
      <c r="B128" s="19" t="s">
        <v>32</v>
      </c>
      <c r="C128" s="4"/>
      <c r="D128" s="4"/>
      <c r="E128" s="4"/>
      <c r="F128" s="4"/>
      <c r="G128" s="13"/>
      <c r="H128" s="12"/>
      <c r="I128" s="4"/>
      <c r="J128" s="4"/>
      <c r="K128" s="4"/>
      <c r="L128" s="4"/>
      <c r="M128" s="13"/>
      <c r="N128" s="12"/>
      <c r="O128" s="14"/>
      <c r="P128" s="4"/>
      <c r="Q128" s="4"/>
      <c r="R128" s="4"/>
      <c r="S128" s="4"/>
      <c r="T128" s="13"/>
      <c r="U128" s="12"/>
      <c r="V128" s="4"/>
      <c r="W128" s="4"/>
      <c r="X128" s="4"/>
      <c r="Y128" s="4"/>
      <c r="Z128" s="13"/>
      <c r="AA128" s="12"/>
      <c r="AB128" s="11"/>
      <c r="AC128" s="10"/>
    </row>
    <row r="129" spans="1:29" ht="12.75" x14ac:dyDescent="0.2">
      <c r="A129" s="17"/>
      <c r="B129" s="18" t="s">
        <v>31</v>
      </c>
      <c r="C129" s="4"/>
      <c r="D129" s="4"/>
      <c r="E129" s="4"/>
      <c r="F129" s="4"/>
      <c r="G129" s="13"/>
      <c r="H129" s="12"/>
      <c r="I129" s="4"/>
      <c r="J129" s="4"/>
      <c r="K129" s="4"/>
      <c r="L129" s="4"/>
      <c r="M129" s="13"/>
      <c r="N129" s="12"/>
      <c r="O129" s="14"/>
      <c r="P129" s="4"/>
      <c r="Q129" s="4"/>
      <c r="R129" s="4"/>
      <c r="S129" s="4"/>
      <c r="T129" s="13"/>
      <c r="U129" s="12"/>
      <c r="V129" s="4"/>
      <c r="W129" s="4"/>
      <c r="X129" s="4"/>
      <c r="Y129" s="4"/>
      <c r="Z129" s="13"/>
      <c r="AA129" s="12"/>
      <c r="AB129" s="11"/>
      <c r="AC129" s="10"/>
    </row>
    <row r="130" spans="1:29" ht="25.5" x14ac:dyDescent="0.2">
      <c r="A130" s="17"/>
      <c r="B130" s="2" t="s">
        <v>30</v>
      </c>
      <c r="C130" s="4">
        <v>2</v>
      </c>
      <c r="D130" s="4">
        <v>2</v>
      </c>
      <c r="E130" s="4">
        <v>0</v>
      </c>
      <c r="F130" s="4">
        <v>1</v>
      </c>
      <c r="G130" s="13">
        <f>AVERAGE(C130:F130)</f>
        <v>1.25</v>
      </c>
      <c r="H130" s="12">
        <f>_xlfn.STDEV.S(C130:F130)</f>
        <v>0.9574271077563381</v>
      </c>
      <c r="I130" s="4">
        <v>1</v>
      </c>
      <c r="J130" s="4">
        <v>3</v>
      </c>
      <c r="K130" s="4">
        <v>0</v>
      </c>
      <c r="L130" s="4">
        <v>2</v>
      </c>
      <c r="M130" s="13">
        <f>AVERAGE(I130:K130)</f>
        <v>1.3333333333333333</v>
      </c>
      <c r="N130" s="12">
        <f>_xlfn.STDEV.S(I130:K130)</f>
        <v>1.5275252316519468</v>
      </c>
      <c r="O130" s="14">
        <f>G130*M130</f>
        <v>1.6666666666666665</v>
      </c>
      <c r="P130" s="4">
        <v>1</v>
      </c>
      <c r="Q130" s="4">
        <v>2</v>
      </c>
      <c r="R130" s="4">
        <v>1</v>
      </c>
      <c r="S130" s="4">
        <v>1</v>
      </c>
      <c r="T130" s="13">
        <f>AVERAGE(P130:R130)</f>
        <v>1.3333333333333333</v>
      </c>
      <c r="U130" s="12">
        <f>_xlfn.STDEV.S(P130:R130)</f>
        <v>0.57735026918962584</v>
      </c>
      <c r="V130" s="4">
        <v>2</v>
      </c>
      <c r="W130" s="4">
        <v>3</v>
      </c>
      <c r="X130" s="4">
        <v>2</v>
      </c>
      <c r="Y130" s="4">
        <v>1</v>
      </c>
      <c r="Z130" s="13">
        <f>AVERAGE(V130:X130)</f>
        <v>2.3333333333333335</v>
      </c>
      <c r="AA130" s="12">
        <f>_xlfn.STDEV.S(V130:X130)</f>
        <v>0.57735026918962629</v>
      </c>
      <c r="AB130" s="11">
        <f>T130*Z130</f>
        <v>3.1111111111111112</v>
      </c>
      <c r="AC130" s="10">
        <f>O130*AB130</f>
        <v>5.1851851851851851</v>
      </c>
    </row>
    <row r="131" spans="1:29" ht="12.75" x14ac:dyDescent="0.2">
      <c r="A131" s="17"/>
      <c r="B131" s="18" t="s">
        <v>29</v>
      </c>
      <c r="C131" s="4"/>
      <c r="D131" s="4"/>
      <c r="E131" s="4"/>
      <c r="F131" s="4"/>
      <c r="G131" s="13"/>
      <c r="H131" s="12"/>
      <c r="I131" s="4"/>
      <c r="J131" s="4"/>
      <c r="K131" s="4"/>
      <c r="L131" s="4"/>
      <c r="M131" s="13"/>
      <c r="N131" s="12"/>
      <c r="O131" s="14"/>
      <c r="P131" s="4"/>
      <c r="Q131" s="4"/>
      <c r="R131" s="4"/>
      <c r="S131" s="4"/>
      <c r="T131" s="13"/>
      <c r="U131" s="12"/>
      <c r="V131" s="4"/>
      <c r="W131" s="4"/>
      <c r="X131" s="4"/>
      <c r="Y131" s="4"/>
      <c r="Z131" s="13"/>
      <c r="AA131" s="12"/>
      <c r="AB131" s="11"/>
      <c r="AC131" s="10"/>
    </row>
    <row r="132" spans="1:29" ht="76.5" x14ac:dyDescent="0.2">
      <c r="A132" s="17"/>
      <c r="B132" s="2" t="s">
        <v>28</v>
      </c>
      <c r="C132" s="4">
        <v>2</v>
      </c>
      <c r="D132" s="4">
        <v>2</v>
      </c>
      <c r="E132" s="4">
        <v>0</v>
      </c>
      <c r="F132" s="4">
        <v>1</v>
      </c>
      <c r="G132" s="13">
        <f>AVERAGE(C132:F132)</f>
        <v>1.25</v>
      </c>
      <c r="H132" s="12">
        <f>_xlfn.STDEV.S(C132:F132)</f>
        <v>0.9574271077563381</v>
      </c>
      <c r="I132" s="4">
        <v>1</v>
      </c>
      <c r="J132" s="4">
        <v>3</v>
      </c>
      <c r="K132" s="4">
        <v>0</v>
      </c>
      <c r="L132" s="4">
        <v>1</v>
      </c>
      <c r="M132" s="13">
        <f>AVERAGE(I132:K132)</f>
        <v>1.3333333333333333</v>
      </c>
      <c r="N132" s="12">
        <f>_xlfn.STDEV.S(I132:K132)</f>
        <v>1.5275252316519468</v>
      </c>
      <c r="O132" s="14">
        <f>G132*M132</f>
        <v>1.6666666666666665</v>
      </c>
      <c r="P132" s="4">
        <v>1</v>
      </c>
      <c r="Q132" s="4">
        <v>2</v>
      </c>
      <c r="R132" s="4">
        <v>1</v>
      </c>
      <c r="S132" s="4"/>
      <c r="T132" s="13">
        <f>AVERAGE(P132:R132)</f>
        <v>1.3333333333333333</v>
      </c>
      <c r="U132" s="12">
        <f>_xlfn.STDEV.S(P132:R132)</f>
        <v>0.57735026918962584</v>
      </c>
      <c r="V132" s="4">
        <v>2</v>
      </c>
      <c r="W132" s="4">
        <v>3</v>
      </c>
      <c r="X132" s="4">
        <v>2</v>
      </c>
      <c r="Y132" s="4"/>
      <c r="Z132" s="13">
        <f>AVERAGE(V132:X132)</f>
        <v>2.3333333333333335</v>
      </c>
      <c r="AA132" s="12">
        <f>_xlfn.STDEV.S(V132:X132)</f>
        <v>0.57735026918962629</v>
      </c>
      <c r="AB132" s="11">
        <f>T132*Z132</f>
        <v>3.1111111111111112</v>
      </c>
      <c r="AC132" s="10">
        <f>O132*AB132</f>
        <v>5.1851851851851851</v>
      </c>
    </row>
    <row r="133" spans="1:29" ht="25.5" x14ac:dyDescent="0.2">
      <c r="A133" s="17"/>
      <c r="B133" s="18" t="s">
        <v>27</v>
      </c>
      <c r="C133" s="4"/>
      <c r="D133" s="4"/>
      <c r="E133" s="4"/>
      <c r="F133" s="4"/>
      <c r="G133" s="13"/>
      <c r="H133" s="12"/>
      <c r="I133" s="4"/>
      <c r="J133" s="4"/>
      <c r="K133" s="4"/>
      <c r="L133" s="4"/>
      <c r="M133" s="13"/>
      <c r="N133" s="12"/>
      <c r="O133" s="14"/>
      <c r="P133" s="4"/>
      <c r="Q133" s="4"/>
      <c r="R133" s="4"/>
      <c r="S133" s="4"/>
      <c r="T133" s="13"/>
      <c r="U133" s="12"/>
      <c r="V133" s="4"/>
      <c r="W133" s="4"/>
      <c r="X133" s="4"/>
      <c r="Y133" s="4"/>
      <c r="Z133" s="13"/>
      <c r="AA133" s="12"/>
      <c r="AB133" s="11"/>
      <c r="AC133" s="10"/>
    </row>
    <row r="134" spans="1:29" ht="89.25" x14ac:dyDescent="0.2">
      <c r="A134" s="17"/>
      <c r="B134" s="2" t="s">
        <v>26</v>
      </c>
      <c r="C134" s="4">
        <v>2</v>
      </c>
      <c r="D134" s="4">
        <v>2</v>
      </c>
      <c r="E134" s="4">
        <v>0</v>
      </c>
      <c r="F134" s="4"/>
      <c r="G134" s="13">
        <f>AVERAGE(C134:F134)</f>
        <v>1.3333333333333333</v>
      </c>
      <c r="H134" s="12">
        <f>_xlfn.STDEV.S(C134:F134)</f>
        <v>1.1547005383792517</v>
      </c>
      <c r="I134" s="4">
        <v>1</v>
      </c>
      <c r="J134" s="4">
        <v>3</v>
      </c>
      <c r="K134" s="4">
        <v>0</v>
      </c>
      <c r="L134" s="4"/>
      <c r="M134" s="13">
        <f>AVERAGE(I134:K134)</f>
        <v>1.3333333333333333</v>
      </c>
      <c r="N134" s="12">
        <f>_xlfn.STDEV.S(I134:K134)</f>
        <v>1.5275252316519468</v>
      </c>
      <c r="O134" s="14">
        <f>G134*M134</f>
        <v>1.7777777777777777</v>
      </c>
      <c r="P134" s="4">
        <v>1</v>
      </c>
      <c r="Q134" s="4">
        <v>2</v>
      </c>
      <c r="R134" s="4">
        <v>1</v>
      </c>
      <c r="S134" s="4"/>
      <c r="T134" s="13">
        <f>AVERAGE(P134:R134)</f>
        <v>1.3333333333333333</v>
      </c>
      <c r="U134" s="12">
        <f>_xlfn.STDEV.S(P134:R134)</f>
        <v>0.57735026918962584</v>
      </c>
      <c r="V134" s="4">
        <v>2</v>
      </c>
      <c r="W134" s="4">
        <v>3</v>
      </c>
      <c r="X134" s="4">
        <v>2</v>
      </c>
      <c r="Y134" s="4"/>
      <c r="Z134" s="13">
        <f>AVERAGE(V134:X134)</f>
        <v>2.3333333333333335</v>
      </c>
      <c r="AA134" s="12">
        <f>_xlfn.STDEV.S(V134:X134)</f>
        <v>0.57735026918962629</v>
      </c>
      <c r="AB134" s="11">
        <f>T134*Z134</f>
        <v>3.1111111111111112</v>
      </c>
      <c r="AC134" s="10">
        <f>O134*AB134</f>
        <v>5.5308641975308639</v>
      </c>
    </row>
    <row r="135" spans="1:29" ht="12.75" x14ac:dyDescent="0.2">
      <c r="A135" s="17"/>
      <c r="B135" s="18" t="s">
        <v>25</v>
      </c>
      <c r="C135" s="4"/>
      <c r="D135" s="4"/>
      <c r="E135" s="4"/>
      <c r="F135" s="4"/>
      <c r="G135" s="13"/>
      <c r="H135" s="12"/>
      <c r="I135" s="4"/>
      <c r="J135" s="4"/>
      <c r="K135" s="4"/>
      <c r="L135" s="4"/>
      <c r="M135" s="13"/>
      <c r="N135" s="12"/>
      <c r="O135" s="14"/>
      <c r="P135" s="4"/>
      <c r="Q135" s="4"/>
      <c r="R135" s="4"/>
      <c r="S135" s="4"/>
      <c r="T135" s="13"/>
      <c r="U135" s="12"/>
      <c r="V135" s="4"/>
      <c r="W135" s="4"/>
      <c r="X135" s="4"/>
      <c r="Y135" s="4"/>
      <c r="Z135" s="13"/>
      <c r="AA135" s="12"/>
      <c r="AB135" s="11"/>
      <c r="AC135" s="10"/>
    </row>
    <row r="136" spans="1:29" ht="51" x14ac:dyDescent="0.2">
      <c r="A136" s="17"/>
      <c r="B136" s="2" t="s">
        <v>24</v>
      </c>
      <c r="C136" s="4">
        <v>2</v>
      </c>
      <c r="D136" s="4">
        <v>2</v>
      </c>
      <c r="E136" s="4">
        <v>0</v>
      </c>
      <c r="F136" s="4"/>
      <c r="G136" s="13">
        <f>AVERAGE(C136:F136)</f>
        <v>1.3333333333333333</v>
      </c>
      <c r="H136" s="12">
        <f>_xlfn.STDEV.S(C136:F136)</f>
        <v>1.1547005383792517</v>
      </c>
      <c r="I136" s="4">
        <v>1</v>
      </c>
      <c r="J136" s="4">
        <v>3</v>
      </c>
      <c r="K136" s="4">
        <v>0</v>
      </c>
      <c r="L136" s="4"/>
      <c r="M136" s="13">
        <f>AVERAGE(I136:K136)</f>
        <v>1.3333333333333333</v>
      </c>
      <c r="N136" s="12">
        <f>_xlfn.STDEV.S(I136:K136)</f>
        <v>1.5275252316519468</v>
      </c>
      <c r="O136" s="14">
        <f>G136*M136</f>
        <v>1.7777777777777777</v>
      </c>
      <c r="P136" s="4">
        <v>1</v>
      </c>
      <c r="Q136" s="4">
        <v>2</v>
      </c>
      <c r="R136" s="4">
        <v>1</v>
      </c>
      <c r="S136" s="4"/>
      <c r="T136" s="13">
        <f>AVERAGE(P136:R136)</f>
        <v>1.3333333333333333</v>
      </c>
      <c r="U136" s="12">
        <f>_xlfn.STDEV.S(P136:R136)</f>
        <v>0.57735026918962584</v>
      </c>
      <c r="V136" s="4">
        <v>2</v>
      </c>
      <c r="W136" s="4">
        <v>3</v>
      </c>
      <c r="X136" s="4">
        <v>2</v>
      </c>
      <c r="Y136" s="4"/>
      <c r="Z136" s="13">
        <f>AVERAGE(V136:X136)</f>
        <v>2.3333333333333335</v>
      </c>
      <c r="AA136" s="12">
        <f>_xlfn.STDEV.S(V136:X136)</f>
        <v>0.57735026918962629</v>
      </c>
      <c r="AB136" s="11">
        <f>T136*Z136</f>
        <v>3.1111111111111112</v>
      </c>
      <c r="AC136" s="10">
        <f>O136*AB136</f>
        <v>5.5308641975308639</v>
      </c>
    </row>
    <row r="137" spans="1:29" ht="12.75" x14ac:dyDescent="0.2">
      <c r="A137" s="17"/>
      <c r="B137" s="18" t="s">
        <v>23</v>
      </c>
      <c r="C137" s="4"/>
      <c r="D137" s="4"/>
      <c r="E137" s="4"/>
      <c r="F137" s="4"/>
      <c r="G137" s="13"/>
      <c r="H137" s="12"/>
      <c r="I137" s="4"/>
      <c r="J137" s="4"/>
      <c r="K137" s="4"/>
      <c r="L137" s="4"/>
      <c r="M137" s="13"/>
      <c r="N137" s="12"/>
      <c r="O137" s="14"/>
      <c r="P137" s="4"/>
      <c r="Q137" s="4"/>
      <c r="R137" s="4"/>
      <c r="S137" s="4"/>
      <c r="T137" s="13"/>
      <c r="U137" s="12"/>
      <c r="V137" s="4"/>
      <c r="W137" s="4"/>
      <c r="X137" s="4"/>
      <c r="Y137" s="4"/>
      <c r="Z137" s="13"/>
      <c r="AA137" s="12"/>
      <c r="AB137" s="11"/>
      <c r="AC137" s="10"/>
    </row>
    <row r="138" spans="1:29" ht="51" x14ac:dyDescent="0.2">
      <c r="A138" s="17"/>
      <c r="B138" s="2" t="s">
        <v>22</v>
      </c>
      <c r="C138" s="4">
        <v>2</v>
      </c>
      <c r="D138" s="4">
        <v>2</v>
      </c>
      <c r="E138" s="4">
        <v>2</v>
      </c>
      <c r="F138" s="4"/>
      <c r="G138" s="13">
        <f>AVERAGE(C138:F138)</f>
        <v>2</v>
      </c>
      <c r="H138" s="12">
        <f>_xlfn.STDEV.S(C138:F138)</f>
        <v>0</v>
      </c>
      <c r="I138" s="4">
        <v>2</v>
      </c>
      <c r="J138" s="4">
        <v>3</v>
      </c>
      <c r="K138" s="4">
        <v>1</v>
      </c>
      <c r="L138" s="4"/>
      <c r="M138" s="13">
        <f>AVERAGE(I138:K138)</f>
        <v>2</v>
      </c>
      <c r="N138" s="12">
        <f>_xlfn.STDEV.S(I138:K138)</f>
        <v>1</v>
      </c>
      <c r="O138" s="14">
        <f>G138*M138</f>
        <v>4</v>
      </c>
      <c r="P138" s="4">
        <v>2</v>
      </c>
      <c r="Q138" s="4">
        <v>2</v>
      </c>
      <c r="R138" s="4">
        <v>0</v>
      </c>
      <c r="S138" s="4"/>
      <c r="T138" s="13">
        <f>AVERAGE(P138:R138)</f>
        <v>1.3333333333333333</v>
      </c>
      <c r="U138" s="12">
        <f>_xlfn.STDEV.S(P138:R138)</f>
        <v>1.1547005383792517</v>
      </c>
      <c r="V138" s="4">
        <v>2</v>
      </c>
      <c r="W138" s="4">
        <v>3</v>
      </c>
      <c r="X138" s="4">
        <v>0</v>
      </c>
      <c r="Y138" s="4"/>
      <c r="Z138" s="13">
        <f>AVERAGE(V138:X138)</f>
        <v>1.6666666666666667</v>
      </c>
      <c r="AA138" s="12">
        <f>_xlfn.STDEV.S(V138:X138)</f>
        <v>1.5275252316519465</v>
      </c>
      <c r="AB138" s="11">
        <f>T138*Z138</f>
        <v>2.2222222222222223</v>
      </c>
      <c r="AC138" s="10">
        <f>O138*AB138</f>
        <v>8.8888888888888893</v>
      </c>
    </row>
    <row r="139" spans="1:29" ht="12.75" x14ac:dyDescent="0.2">
      <c r="A139" s="17"/>
      <c r="B139" s="19" t="s">
        <v>21</v>
      </c>
      <c r="C139" s="4"/>
      <c r="D139" s="4"/>
      <c r="E139" s="4"/>
      <c r="F139" s="4"/>
      <c r="G139" s="13"/>
      <c r="H139" s="12"/>
      <c r="I139" s="4"/>
      <c r="J139" s="4"/>
      <c r="K139" s="4"/>
      <c r="L139" s="4"/>
      <c r="M139" s="13"/>
      <c r="N139" s="12"/>
      <c r="O139" s="14"/>
      <c r="P139" s="4"/>
      <c r="Q139" s="4"/>
      <c r="R139" s="4"/>
      <c r="S139" s="4"/>
      <c r="T139" s="13"/>
      <c r="U139" s="12"/>
      <c r="V139" s="4"/>
      <c r="W139" s="4"/>
      <c r="X139" s="4"/>
      <c r="Y139" s="4"/>
      <c r="Z139" s="13"/>
      <c r="AA139" s="12"/>
      <c r="AB139" s="11"/>
      <c r="AC139" s="10"/>
    </row>
    <row r="140" spans="1:29" ht="25.5" x14ac:dyDescent="0.2">
      <c r="A140" s="17"/>
      <c r="B140" s="18" t="s">
        <v>20</v>
      </c>
      <c r="C140" s="4"/>
      <c r="D140" s="4"/>
      <c r="E140" s="4"/>
      <c r="F140" s="4"/>
      <c r="G140" s="13"/>
      <c r="H140" s="12"/>
      <c r="I140" s="4"/>
      <c r="J140" s="4"/>
      <c r="K140" s="4"/>
      <c r="L140" s="4"/>
      <c r="M140" s="13"/>
      <c r="N140" s="12"/>
      <c r="O140" s="14"/>
      <c r="P140" s="4"/>
      <c r="Q140" s="4"/>
      <c r="R140" s="4"/>
      <c r="S140" s="4"/>
      <c r="T140" s="13"/>
      <c r="U140" s="12"/>
      <c r="V140" s="4"/>
      <c r="W140" s="4"/>
      <c r="X140" s="4"/>
      <c r="Y140" s="4"/>
      <c r="Z140" s="13"/>
      <c r="AA140" s="12"/>
      <c r="AB140" s="11"/>
      <c r="AC140" s="10"/>
    </row>
    <row r="141" spans="1:29" ht="140.25" x14ac:dyDescent="0.2">
      <c r="A141" s="17"/>
      <c r="B141" s="2" t="s">
        <v>19</v>
      </c>
      <c r="C141" s="4">
        <v>1</v>
      </c>
      <c r="D141" s="4">
        <v>1</v>
      </c>
      <c r="E141" s="4">
        <v>1</v>
      </c>
      <c r="F141" s="4">
        <v>1</v>
      </c>
      <c r="G141" s="13">
        <f>AVERAGE(C141:F141)</f>
        <v>1</v>
      </c>
      <c r="H141" s="12">
        <f>_xlfn.STDEV.S(C141:F141)</f>
        <v>0</v>
      </c>
      <c r="I141" s="4">
        <v>3</v>
      </c>
      <c r="J141" s="4">
        <v>3</v>
      </c>
      <c r="K141" s="4">
        <v>3</v>
      </c>
      <c r="L141" s="4">
        <v>1</v>
      </c>
      <c r="M141" s="13">
        <f>AVERAGE(I141:K141)</f>
        <v>3</v>
      </c>
      <c r="N141" s="12">
        <f>_xlfn.STDEV.S(I141:K141)</f>
        <v>0</v>
      </c>
      <c r="O141" s="14">
        <f>G141*M141</f>
        <v>3</v>
      </c>
      <c r="P141" s="4">
        <v>1</v>
      </c>
      <c r="Q141" s="4">
        <v>3</v>
      </c>
      <c r="R141" s="4">
        <v>2</v>
      </c>
      <c r="S141" s="4"/>
      <c r="T141" s="13">
        <f>AVERAGE(P141:R141)</f>
        <v>2</v>
      </c>
      <c r="U141" s="12">
        <f>_xlfn.STDEV.S(P141:R141)</f>
        <v>1</v>
      </c>
      <c r="V141" s="4">
        <v>2</v>
      </c>
      <c r="W141" s="4">
        <v>3</v>
      </c>
      <c r="X141" s="4">
        <v>2</v>
      </c>
      <c r="Y141" s="4"/>
      <c r="Z141" s="13">
        <f>AVERAGE(V141:X141)</f>
        <v>2.3333333333333335</v>
      </c>
      <c r="AA141" s="12">
        <f>_xlfn.STDEV.S(V141:X141)</f>
        <v>0.57735026918962629</v>
      </c>
      <c r="AB141" s="11">
        <f>T141*Z141</f>
        <v>4.666666666666667</v>
      </c>
      <c r="AC141" s="10">
        <f>O141*AB141</f>
        <v>14</v>
      </c>
    </row>
    <row r="142" spans="1:29" ht="12.75" x14ac:dyDescent="0.2">
      <c r="A142" s="20" t="s">
        <v>18</v>
      </c>
      <c r="B142" s="19" t="s">
        <v>17</v>
      </c>
      <c r="C142" s="4"/>
      <c r="D142" s="4"/>
      <c r="E142" s="4"/>
      <c r="F142" s="4"/>
      <c r="G142" s="13"/>
      <c r="H142" s="12"/>
      <c r="I142" s="4"/>
      <c r="J142" s="4"/>
      <c r="K142" s="4"/>
      <c r="L142" s="4"/>
      <c r="M142" s="13"/>
      <c r="N142" s="12"/>
      <c r="O142" s="14"/>
      <c r="P142" s="4"/>
      <c r="Q142" s="4"/>
      <c r="R142" s="4"/>
      <c r="S142" s="4"/>
      <c r="T142" s="13"/>
      <c r="U142" s="12"/>
      <c r="V142" s="4"/>
      <c r="W142" s="4"/>
      <c r="X142" s="4"/>
      <c r="Y142" s="4"/>
      <c r="Z142" s="13"/>
      <c r="AA142" s="12"/>
      <c r="AB142" s="11"/>
      <c r="AC142" s="10"/>
    </row>
    <row r="143" spans="1:29" ht="12.75" x14ac:dyDescent="0.2">
      <c r="A143" s="17"/>
      <c r="B143" s="18" t="s">
        <v>16</v>
      </c>
      <c r="C143" s="4"/>
      <c r="D143" s="4"/>
      <c r="E143" s="4"/>
      <c r="F143" s="4"/>
      <c r="G143" s="13"/>
      <c r="H143" s="12"/>
      <c r="I143" s="4"/>
      <c r="J143" s="4"/>
      <c r="K143" s="4"/>
      <c r="L143" s="4"/>
      <c r="M143" s="13"/>
      <c r="N143" s="12"/>
      <c r="O143" s="14"/>
      <c r="P143" s="4"/>
      <c r="Q143" s="4"/>
      <c r="R143" s="4"/>
      <c r="S143" s="4"/>
      <c r="T143" s="13"/>
      <c r="U143" s="12"/>
      <c r="V143" s="4"/>
      <c r="W143" s="4"/>
      <c r="X143" s="4"/>
      <c r="Y143" s="4"/>
      <c r="Z143" s="13"/>
      <c r="AA143" s="12"/>
      <c r="AB143" s="11"/>
      <c r="AC143" s="10"/>
    </row>
    <row r="144" spans="1:29" ht="76.5" x14ac:dyDescent="0.2">
      <c r="A144" s="17"/>
      <c r="B144" s="2" t="s">
        <v>15</v>
      </c>
      <c r="C144" s="4">
        <v>1</v>
      </c>
      <c r="D144" s="4">
        <v>1</v>
      </c>
      <c r="E144" s="4">
        <v>1</v>
      </c>
      <c r="F144" s="4"/>
      <c r="G144" s="13">
        <f>AVERAGE(C144:F144)</f>
        <v>1</v>
      </c>
      <c r="H144" s="12">
        <f>_xlfn.STDEV.S(C144:F144)</f>
        <v>0</v>
      </c>
      <c r="I144" s="4">
        <v>2</v>
      </c>
      <c r="J144" s="4">
        <v>2</v>
      </c>
      <c r="K144" s="4">
        <v>2</v>
      </c>
      <c r="L144" s="4"/>
      <c r="M144" s="13">
        <f>AVERAGE(I144:K144)</f>
        <v>2</v>
      </c>
      <c r="N144" s="12">
        <f>_xlfn.STDEV.S(I144:K144)</f>
        <v>0</v>
      </c>
      <c r="O144" s="14">
        <f>G144*M144</f>
        <v>2</v>
      </c>
      <c r="P144" s="4">
        <v>3</v>
      </c>
      <c r="Q144" s="4">
        <v>3</v>
      </c>
      <c r="R144" s="4">
        <v>3</v>
      </c>
      <c r="S144" s="4"/>
      <c r="T144" s="13">
        <f>AVERAGE(P144:R144)</f>
        <v>3</v>
      </c>
      <c r="U144" s="12">
        <f>_xlfn.STDEV.S(P144:R144)</f>
        <v>0</v>
      </c>
      <c r="V144" s="4">
        <v>2</v>
      </c>
      <c r="W144" s="4">
        <v>2</v>
      </c>
      <c r="X144" s="4">
        <v>2</v>
      </c>
      <c r="Y144" s="4"/>
      <c r="Z144" s="13">
        <f>AVERAGE(V144:X144)</f>
        <v>2</v>
      </c>
      <c r="AA144" s="12">
        <f>_xlfn.STDEV.S(V144:X144)</f>
        <v>0</v>
      </c>
      <c r="AB144" s="11">
        <f>T144*Z144</f>
        <v>6</v>
      </c>
      <c r="AC144" s="10">
        <f>O144*AB144</f>
        <v>12</v>
      </c>
    </row>
    <row r="145" spans="1:29" ht="12.75" x14ac:dyDescent="0.2">
      <c r="A145" s="17"/>
      <c r="B145" s="18" t="s">
        <v>14</v>
      </c>
      <c r="C145" s="4"/>
      <c r="D145" s="4"/>
      <c r="E145" s="4"/>
      <c r="F145" s="4"/>
      <c r="G145" s="13"/>
      <c r="H145" s="12"/>
      <c r="I145" s="4"/>
      <c r="J145" s="4"/>
      <c r="K145" s="4"/>
      <c r="L145" s="4"/>
      <c r="M145" s="13"/>
      <c r="N145" s="12"/>
      <c r="O145" s="14"/>
      <c r="P145" s="4"/>
      <c r="Q145" s="4"/>
      <c r="R145" s="4"/>
      <c r="S145" s="4"/>
      <c r="T145" s="13"/>
      <c r="U145" s="12"/>
      <c r="V145" s="4"/>
      <c r="W145" s="4"/>
      <c r="X145" s="4"/>
      <c r="Y145" s="4"/>
      <c r="Z145" s="13"/>
      <c r="AA145" s="12"/>
      <c r="AB145" s="11"/>
      <c r="AC145" s="10"/>
    </row>
    <row r="146" spans="1:29" ht="25.5" x14ac:dyDescent="0.2">
      <c r="A146" s="17"/>
      <c r="B146" s="2" t="s">
        <v>13</v>
      </c>
      <c r="C146" s="4">
        <v>1</v>
      </c>
      <c r="D146" s="4">
        <v>1</v>
      </c>
      <c r="E146" s="4">
        <v>1</v>
      </c>
      <c r="F146" s="4"/>
      <c r="G146" s="13">
        <f>AVERAGE(C146:F146)</f>
        <v>1</v>
      </c>
      <c r="H146" s="12">
        <f>_xlfn.STDEV.S(C146:F146)</f>
        <v>0</v>
      </c>
      <c r="I146" s="4">
        <v>2</v>
      </c>
      <c r="J146" s="4">
        <v>2</v>
      </c>
      <c r="K146" s="4">
        <v>3</v>
      </c>
      <c r="L146" s="4"/>
      <c r="M146" s="13">
        <f>AVERAGE(I146:K146)</f>
        <v>2.3333333333333335</v>
      </c>
      <c r="N146" s="12">
        <f>_xlfn.STDEV.S(I146:K146)</f>
        <v>0.57735026918962629</v>
      </c>
      <c r="O146" s="14">
        <f>G146*M146</f>
        <v>2.3333333333333335</v>
      </c>
      <c r="P146" s="4">
        <v>3</v>
      </c>
      <c r="Q146" s="4">
        <v>3</v>
      </c>
      <c r="R146" s="4">
        <v>3</v>
      </c>
      <c r="S146" s="4"/>
      <c r="T146" s="13">
        <f>AVERAGE(P146:R146)</f>
        <v>3</v>
      </c>
      <c r="U146" s="12">
        <f>_xlfn.STDEV.S(P146:R146)</f>
        <v>0</v>
      </c>
      <c r="V146" s="4">
        <v>2</v>
      </c>
      <c r="W146" s="4">
        <v>2</v>
      </c>
      <c r="X146" s="4">
        <v>2</v>
      </c>
      <c r="Y146" s="4"/>
      <c r="Z146" s="13">
        <f>AVERAGE(V146:X146)</f>
        <v>2</v>
      </c>
      <c r="AA146" s="12">
        <f>_xlfn.STDEV.S(V146:X146)</f>
        <v>0</v>
      </c>
      <c r="AB146" s="11">
        <f>T146*Z146</f>
        <v>6</v>
      </c>
      <c r="AC146" s="10">
        <f>O146*AB146</f>
        <v>14</v>
      </c>
    </row>
    <row r="147" spans="1:29" ht="12.75" x14ac:dyDescent="0.2">
      <c r="A147" s="17"/>
      <c r="B147" s="19" t="s">
        <v>12</v>
      </c>
      <c r="C147" s="4"/>
      <c r="D147" s="4"/>
      <c r="E147" s="4"/>
      <c r="F147" s="4"/>
      <c r="G147" s="13"/>
      <c r="H147" s="12"/>
      <c r="I147" s="4"/>
      <c r="J147" s="4"/>
      <c r="K147" s="4"/>
      <c r="L147" s="4"/>
      <c r="M147" s="13"/>
      <c r="N147" s="12"/>
      <c r="O147" s="14"/>
      <c r="P147" s="4"/>
      <c r="Q147" s="4"/>
      <c r="R147" s="4"/>
      <c r="S147" s="4"/>
      <c r="T147" s="13"/>
      <c r="U147" s="12"/>
      <c r="V147" s="4"/>
      <c r="W147" s="4"/>
      <c r="X147" s="4"/>
      <c r="Y147" s="4"/>
      <c r="Z147" s="13"/>
      <c r="AA147" s="12"/>
      <c r="AB147" s="11"/>
      <c r="AC147" s="10"/>
    </row>
    <row r="148" spans="1:29" ht="12.75" x14ac:dyDescent="0.2">
      <c r="A148" s="17"/>
      <c r="B148" s="18" t="s">
        <v>11</v>
      </c>
      <c r="C148" s="4"/>
      <c r="D148" s="4"/>
      <c r="E148" s="4"/>
      <c r="F148" s="4"/>
      <c r="G148" s="13"/>
      <c r="H148" s="12"/>
      <c r="I148" s="4"/>
      <c r="J148" s="4"/>
      <c r="K148" s="4"/>
      <c r="L148" s="4"/>
      <c r="M148" s="13"/>
      <c r="N148" s="12"/>
      <c r="O148" s="14"/>
      <c r="P148" s="4"/>
      <c r="Q148" s="4"/>
      <c r="R148" s="4"/>
      <c r="S148" s="4"/>
      <c r="T148" s="13"/>
      <c r="U148" s="12"/>
      <c r="V148" s="4"/>
      <c r="W148" s="4"/>
      <c r="X148" s="4"/>
      <c r="Y148" s="4"/>
      <c r="Z148" s="13"/>
      <c r="AA148" s="12"/>
      <c r="AB148" s="11"/>
      <c r="AC148" s="10"/>
    </row>
    <row r="149" spans="1:29" ht="76.5" x14ac:dyDescent="0.2">
      <c r="A149" s="17"/>
      <c r="B149" s="2" t="s">
        <v>10</v>
      </c>
      <c r="C149" s="4">
        <v>1</v>
      </c>
      <c r="D149" s="4">
        <v>1</v>
      </c>
      <c r="E149" s="4">
        <v>2</v>
      </c>
      <c r="F149" s="4">
        <v>3</v>
      </c>
      <c r="G149" s="13">
        <f>AVERAGE(C149:F149)</f>
        <v>1.75</v>
      </c>
      <c r="H149" s="12">
        <f>_xlfn.STDEV.S(C149:F149)</f>
        <v>0.9574271077563381</v>
      </c>
      <c r="I149" s="4">
        <v>2</v>
      </c>
      <c r="J149" s="4">
        <v>3</v>
      </c>
      <c r="K149" s="4">
        <v>3</v>
      </c>
      <c r="L149" s="4">
        <v>2</v>
      </c>
      <c r="M149" s="13">
        <f>AVERAGE(I149:K149)</f>
        <v>2.6666666666666665</v>
      </c>
      <c r="N149" s="12">
        <f>_xlfn.STDEV.S(I149:K149)</f>
        <v>0.57735026918962629</v>
      </c>
      <c r="O149" s="14">
        <f>G149*M149</f>
        <v>4.6666666666666661</v>
      </c>
      <c r="P149" s="4">
        <v>3</v>
      </c>
      <c r="Q149" s="4">
        <v>2</v>
      </c>
      <c r="R149" s="4">
        <v>1</v>
      </c>
      <c r="S149" s="4">
        <v>1</v>
      </c>
      <c r="T149" s="13">
        <f>AVERAGE(P149:R149)</f>
        <v>2</v>
      </c>
      <c r="U149" s="12">
        <f>_xlfn.STDEV.S(P149:R149)</f>
        <v>1</v>
      </c>
      <c r="V149" s="4">
        <v>2</v>
      </c>
      <c r="W149" s="4">
        <v>2</v>
      </c>
      <c r="X149" s="4">
        <v>2</v>
      </c>
      <c r="Y149" s="4">
        <v>2</v>
      </c>
      <c r="Z149" s="13">
        <f>AVERAGE(V149:X149)</f>
        <v>2</v>
      </c>
      <c r="AA149" s="12">
        <f>_xlfn.STDEV.S(V149:X149)</f>
        <v>0</v>
      </c>
      <c r="AB149" s="11">
        <f>T149*Z149</f>
        <v>4</v>
      </c>
      <c r="AC149" s="10">
        <f>O149*AB149</f>
        <v>18.666666666666664</v>
      </c>
    </row>
    <row r="150" spans="1:29" ht="12.75" x14ac:dyDescent="0.2">
      <c r="A150" s="17"/>
      <c r="B150" s="18" t="s">
        <v>9</v>
      </c>
      <c r="C150" s="4"/>
      <c r="D150" s="4"/>
      <c r="E150" s="4"/>
      <c r="F150" s="4"/>
      <c r="G150" s="13"/>
      <c r="H150" s="12"/>
      <c r="I150" s="4"/>
      <c r="J150" s="4"/>
      <c r="K150" s="4"/>
      <c r="L150" s="4"/>
      <c r="M150" s="13"/>
      <c r="N150" s="12"/>
      <c r="O150" s="14"/>
      <c r="P150" s="4"/>
      <c r="Q150" s="4"/>
      <c r="R150" s="4"/>
      <c r="S150" s="4"/>
      <c r="T150" s="13"/>
      <c r="U150" s="12"/>
      <c r="V150" s="4"/>
      <c r="W150" s="4"/>
      <c r="X150" s="4"/>
      <c r="Y150" s="4"/>
      <c r="Z150" s="13"/>
      <c r="AA150" s="12"/>
      <c r="AB150" s="11"/>
      <c r="AC150" s="10"/>
    </row>
    <row r="151" spans="1:29" ht="51" x14ac:dyDescent="0.2">
      <c r="A151" s="17"/>
      <c r="B151" s="2" t="s">
        <v>8</v>
      </c>
      <c r="C151" s="4">
        <v>1</v>
      </c>
      <c r="D151" s="4">
        <v>1</v>
      </c>
      <c r="E151" s="4">
        <v>2</v>
      </c>
      <c r="F151" s="4"/>
      <c r="G151" s="13">
        <f>AVERAGE(C151:F151)</f>
        <v>1.3333333333333333</v>
      </c>
      <c r="H151" s="12">
        <f>_xlfn.STDEV.S(C151:F151)</f>
        <v>0.57735026918962584</v>
      </c>
      <c r="I151" s="4">
        <v>2</v>
      </c>
      <c r="J151" s="4">
        <v>3</v>
      </c>
      <c r="K151" s="4">
        <v>3</v>
      </c>
      <c r="L151" s="4"/>
      <c r="M151" s="13">
        <f>AVERAGE(I151:K151)</f>
        <v>2.6666666666666665</v>
      </c>
      <c r="N151" s="12">
        <f>_xlfn.STDEV.S(I151:K151)</f>
        <v>0.57735026918962629</v>
      </c>
      <c r="O151" s="14">
        <f>G151*M151</f>
        <v>3.5555555555555554</v>
      </c>
      <c r="P151" s="4">
        <v>3</v>
      </c>
      <c r="Q151" s="4">
        <v>2</v>
      </c>
      <c r="R151" s="4">
        <v>1</v>
      </c>
      <c r="S151" s="4"/>
      <c r="T151" s="13">
        <f>AVERAGE(P151:R151)</f>
        <v>2</v>
      </c>
      <c r="U151" s="12">
        <f>_xlfn.STDEV.S(P151:R151)</f>
        <v>1</v>
      </c>
      <c r="V151" s="4">
        <v>2</v>
      </c>
      <c r="W151" s="4">
        <v>2</v>
      </c>
      <c r="X151" s="4">
        <v>2</v>
      </c>
      <c r="Y151" s="4"/>
      <c r="Z151" s="13">
        <f>AVERAGE(V151:X151)</f>
        <v>2</v>
      </c>
      <c r="AA151" s="12">
        <f>_xlfn.STDEV.S(V151:X151)</f>
        <v>0</v>
      </c>
      <c r="AB151" s="11">
        <f>T151*Z151</f>
        <v>4</v>
      </c>
      <c r="AC151" s="10">
        <f>O151*AB151</f>
        <v>14.222222222222221</v>
      </c>
    </row>
    <row r="152" spans="1:29" ht="12.75" x14ac:dyDescent="0.2">
      <c r="A152" s="17"/>
      <c r="B152" s="18" t="s">
        <v>7</v>
      </c>
      <c r="C152" s="4"/>
      <c r="D152" s="4"/>
      <c r="E152" s="4"/>
      <c r="F152" s="4"/>
      <c r="G152" s="13"/>
      <c r="H152" s="12"/>
      <c r="I152" s="4"/>
      <c r="J152" s="4"/>
      <c r="K152" s="4"/>
      <c r="L152" s="4"/>
      <c r="M152" s="13"/>
      <c r="N152" s="12"/>
      <c r="O152" s="14"/>
      <c r="P152" s="4"/>
      <c r="Q152" s="4"/>
      <c r="R152" s="4"/>
      <c r="S152" s="4"/>
      <c r="T152" s="13"/>
      <c r="U152" s="12"/>
      <c r="V152" s="4"/>
      <c r="W152" s="4"/>
      <c r="X152" s="4"/>
      <c r="Y152" s="4"/>
      <c r="Z152" s="13"/>
      <c r="AA152" s="12"/>
      <c r="AB152" s="11"/>
      <c r="AC152" s="10"/>
    </row>
    <row r="153" spans="1:29" ht="63.75" x14ac:dyDescent="0.2">
      <c r="A153" s="17"/>
      <c r="B153" s="2" t="s">
        <v>6</v>
      </c>
      <c r="C153" s="4">
        <v>1</v>
      </c>
      <c r="D153" s="4">
        <v>1</v>
      </c>
      <c r="E153" s="4">
        <v>2</v>
      </c>
      <c r="F153" s="4"/>
      <c r="G153" s="13">
        <f>AVERAGE(C153:F153)</f>
        <v>1.3333333333333333</v>
      </c>
      <c r="H153" s="12">
        <f>_xlfn.STDEV.S(C153:F153)</f>
        <v>0.57735026918962584</v>
      </c>
      <c r="I153" s="4">
        <v>2</v>
      </c>
      <c r="J153" s="4">
        <v>3</v>
      </c>
      <c r="K153" s="4">
        <v>3</v>
      </c>
      <c r="L153" s="4"/>
      <c r="M153" s="13">
        <f>AVERAGE(I153:K153)</f>
        <v>2.6666666666666665</v>
      </c>
      <c r="N153" s="12">
        <f>_xlfn.STDEV.S(I153:K153)</f>
        <v>0.57735026918962629</v>
      </c>
      <c r="O153" s="14">
        <f>G153*M153</f>
        <v>3.5555555555555554</v>
      </c>
      <c r="P153" s="4">
        <v>3</v>
      </c>
      <c r="Q153" s="4">
        <v>3</v>
      </c>
      <c r="R153" s="4">
        <v>1</v>
      </c>
      <c r="S153" s="4"/>
      <c r="T153" s="13">
        <f>AVERAGE(P153:R153)</f>
        <v>2.3333333333333335</v>
      </c>
      <c r="U153" s="12">
        <f>_xlfn.STDEV.S(P153:R153)</f>
        <v>1.1547005383792517</v>
      </c>
      <c r="V153" s="4">
        <v>2</v>
      </c>
      <c r="W153" s="4">
        <v>2</v>
      </c>
      <c r="X153" s="4">
        <v>2</v>
      </c>
      <c r="Y153" s="4"/>
      <c r="Z153" s="13">
        <f>AVERAGE(V153:X153)</f>
        <v>2</v>
      </c>
      <c r="AA153" s="12">
        <f>_xlfn.STDEV.S(V153:X153)</f>
        <v>0</v>
      </c>
      <c r="AB153" s="11">
        <f>T153*Z153</f>
        <v>4.666666666666667</v>
      </c>
      <c r="AC153" s="10">
        <f>O153*AB153</f>
        <v>16.592592592592592</v>
      </c>
    </row>
    <row r="154" spans="1:29" ht="25.5" x14ac:dyDescent="0.2">
      <c r="A154" s="17"/>
      <c r="B154" s="18" t="s">
        <v>5</v>
      </c>
      <c r="C154" s="4"/>
      <c r="D154" s="4"/>
      <c r="E154" s="4"/>
      <c r="F154" s="4"/>
      <c r="G154" s="13"/>
      <c r="H154" s="12"/>
      <c r="I154" s="4"/>
      <c r="J154" s="4"/>
      <c r="K154" s="4"/>
      <c r="L154" s="4"/>
      <c r="M154" s="13"/>
      <c r="N154" s="12"/>
      <c r="O154" s="14"/>
      <c r="P154" s="4"/>
      <c r="Q154" s="4"/>
      <c r="R154" s="4"/>
      <c r="S154" s="4"/>
      <c r="T154" s="13"/>
      <c r="U154" s="12"/>
      <c r="V154" s="4"/>
      <c r="W154" s="4"/>
      <c r="X154" s="4"/>
      <c r="Y154" s="4"/>
      <c r="Z154" s="13"/>
      <c r="AA154" s="12"/>
      <c r="AB154" s="11"/>
      <c r="AC154" s="10"/>
    </row>
    <row r="155" spans="1:29" ht="178.5" x14ac:dyDescent="0.2">
      <c r="A155" s="17"/>
      <c r="B155" s="2" t="s">
        <v>4</v>
      </c>
      <c r="C155" s="4">
        <v>1</v>
      </c>
      <c r="D155" s="4">
        <v>1</v>
      </c>
      <c r="E155" s="4">
        <v>1</v>
      </c>
      <c r="F155" s="4"/>
      <c r="G155" s="13">
        <f>AVERAGE(C155:F155)</f>
        <v>1</v>
      </c>
      <c r="H155" s="12">
        <f>_xlfn.STDEV.S(C155:F155)</f>
        <v>0</v>
      </c>
      <c r="I155" s="4">
        <v>2</v>
      </c>
      <c r="J155" s="4">
        <v>3</v>
      </c>
      <c r="K155" s="4">
        <v>3</v>
      </c>
      <c r="L155" s="4"/>
      <c r="M155" s="13">
        <f>AVERAGE(I155:K155)</f>
        <v>2.6666666666666665</v>
      </c>
      <c r="N155" s="12">
        <f>_xlfn.STDEV.S(I155:K155)</f>
        <v>0.57735026918962629</v>
      </c>
      <c r="O155" s="14">
        <f>G155*M155</f>
        <v>2.6666666666666665</v>
      </c>
      <c r="P155" s="4">
        <v>3</v>
      </c>
      <c r="Q155" s="4">
        <v>3</v>
      </c>
      <c r="R155" s="4">
        <v>1</v>
      </c>
      <c r="S155" s="4"/>
      <c r="T155" s="13">
        <f>AVERAGE(P155:R155)</f>
        <v>2.3333333333333335</v>
      </c>
      <c r="U155" s="12">
        <f>_xlfn.STDEV.S(P155:R155)</f>
        <v>1.1547005383792517</v>
      </c>
      <c r="V155" s="4">
        <v>2</v>
      </c>
      <c r="W155" s="4">
        <v>2</v>
      </c>
      <c r="X155" s="4">
        <v>2</v>
      </c>
      <c r="Y155" s="4"/>
      <c r="Z155" s="13">
        <f>AVERAGE(V155:X155)</f>
        <v>2</v>
      </c>
      <c r="AA155" s="12">
        <f>_xlfn.STDEV.S(V155:X155)</f>
        <v>0</v>
      </c>
      <c r="AB155" s="11">
        <f>T155*Z155</f>
        <v>4.666666666666667</v>
      </c>
      <c r="AC155" s="10">
        <f>O155*AB155</f>
        <v>12.444444444444445</v>
      </c>
    </row>
    <row r="156" spans="1:29" ht="12.75" x14ac:dyDescent="0.2">
      <c r="A156" s="17"/>
      <c r="B156" s="18" t="s">
        <v>3</v>
      </c>
      <c r="C156" s="4"/>
      <c r="D156" s="4"/>
      <c r="E156" s="4"/>
      <c r="F156" s="4"/>
      <c r="G156" s="13"/>
      <c r="H156" s="12"/>
      <c r="I156" s="4"/>
      <c r="J156" s="4"/>
      <c r="K156" s="4"/>
      <c r="L156" s="4"/>
      <c r="M156" s="13"/>
      <c r="N156" s="12"/>
      <c r="O156" s="14"/>
      <c r="P156" s="4"/>
      <c r="Q156" s="4"/>
      <c r="R156" s="4"/>
      <c r="S156" s="4"/>
      <c r="T156" s="13"/>
      <c r="U156" s="12"/>
      <c r="V156" s="4"/>
      <c r="W156" s="4"/>
      <c r="X156" s="4"/>
      <c r="Y156" s="4"/>
      <c r="Z156" s="13"/>
      <c r="AA156" s="12"/>
      <c r="AB156" s="11"/>
      <c r="AC156" s="10"/>
    </row>
    <row r="157" spans="1:29" ht="89.25" x14ac:dyDescent="0.2">
      <c r="A157" s="17"/>
      <c r="B157" s="2" t="s">
        <v>2</v>
      </c>
      <c r="C157" s="4">
        <v>1</v>
      </c>
      <c r="D157" s="4">
        <v>1</v>
      </c>
      <c r="E157" s="4">
        <v>2</v>
      </c>
      <c r="F157" s="4"/>
      <c r="G157" s="13">
        <f>AVERAGE(C157:F157)</f>
        <v>1.3333333333333333</v>
      </c>
      <c r="H157" s="12">
        <f>_xlfn.STDEV.S(C157:F157)</f>
        <v>0.57735026918962584</v>
      </c>
      <c r="I157" s="4">
        <v>2</v>
      </c>
      <c r="J157" s="4">
        <v>3</v>
      </c>
      <c r="K157" s="4">
        <v>3</v>
      </c>
      <c r="L157" s="4"/>
      <c r="M157" s="13">
        <f>AVERAGE(I157:K157)</f>
        <v>2.6666666666666665</v>
      </c>
      <c r="N157" s="12">
        <f>_xlfn.STDEV.S(I157:K157)</f>
        <v>0.57735026918962629</v>
      </c>
      <c r="O157" s="14">
        <f>G157*M157</f>
        <v>3.5555555555555554</v>
      </c>
      <c r="P157" s="4">
        <v>3</v>
      </c>
      <c r="Q157" s="4">
        <v>3</v>
      </c>
      <c r="R157" s="4">
        <v>1</v>
      </c>
      <c r="S157" s="4"/>
      <c r="T157" s="13">
        <f>AVERAGE(P157:R157)</f>
        <v>2.3333333333333335</v>
      </c>
      <c r="U157" s="12">
        <f>_xlfn.STDEV.S(P157:R157)</f>
        <v>1.1547005383792517</v>
      </c>
      <c r="V157" s="4">
        <v>2</v>
      </c>
      <c r="W157" s="4">
        <v>2</v>
      </c>
      <c r="X157" s="4">
        <v>2</v>
      </c>
      <c r="Y157" s="4"/>
      <c r="Z157" s="13">
        <f>AVERAGE(V157:X157)</f>
        <v>2</v>
      </c>
      <c r="AA157" s="12">
        <f>_xlfn.STDEV.S(V157:X157)</f>
        <v>0</v>
      </c>
      <c r="AB157" s="11">
        <f>T157*Z157</f>
        <v>4.666666666666667</v>
      </c>
      <c r="AC157" s="10">
        <f>O157*AB157</f>
        <v>16.592592592592592</v>
      </c>
    </row>
    <row r="158" spans="1:29" ht="12.75" x14ac:dyDescent="0.2">
      <c r="A158" s="17"/>
      <c r="B158" s="18" t="s">
        <v>1</v>
      </c>
      <c r="C158" s="4"/>
      <c r="D158" s="4"/>
      <c r="E158" s="4"/>
      <c r="F158" s="4"/>
      <c r="G158" s="13"/>
      <c r="H158" s="12"/>
      <c r="I158" s="4"/>
      <c r="J158" s="4"/>
      <c r="K158" s="4"/>
      <c r="L158" s="4"/>
      <c r="M158" s="13"/>
      <c r="N158" s="12"/>
      <c r="O158" s="14"/>
      <c r="P158" s="4"/>
      <c r="Q158" s="4"/>
      <c r="R158" s="4"/>
      <c r="S158" s="4"/>
      <c r="T158" s="13"/>
      <c r="U158" s="12"/>
      <c r="V158" s="4"/>
      <c r="W158" s="4"/>
      <c r="X158" s="4"/>
      <c r="Y158" s="4"/>
      <c r="Z158" s="13"/>
      <c r="AA158" s="12"/>
      <c r="AB158" s="11"/>
      <c r="AC158" s="10"/>
    </row>
    <row r="159" spans="1:29" ht="39" thickBot="1" x14ac:dyDescent="0.25">
      <c r="A159" s="17"/>
      <c r="B159" s="2" t="s">
        <v>0</v>
      </c>
      <c r="C159" s="4">
        <v>1</v>
      </c>
      <c r="D159" s="4">
        <v>1</v>
      </c>
      <c r="E159" s="4">
        <v>1</v>
      </c>
      <c r="F159" s="4"/>
      <c r="G159" s="16">
        <f>AVERAGE(C159:F159)</f>
        <v>1</v>
      </c>
      <c r="H159" s="15">
        <f>_xlfn.STDEV.S(C159:F159)</f>
        <v>0</v>
      </c>
      <c r="I159" s="4">
        <v>3</v>
      </c>
      <c r="J159" s="4">
        <v>3</v>
      </c>
      <c r="K159" s="4">
        <v>2</v>
      </c>
      <c r="L159" s="4"/>
      <c r="M159" s="13">
        <f>AVERAGE(I159:K159)</f>
        <v>2.6666666666666665</v>
      </c>
      <c r="N159" s="12">
        <f>_xlfn.STDEV.S(I159:K159)</f>
        <v>0.57735026918962629</v>
      </c>
      <c r="O159" s="14">
        <f>G159*M159</f>
        <v>2.6666666666666665</v>
      </c>
      <c r="P159" s="4">
        <v>3</v>
      </c>
      <c r="Q159" s="4">
        <v>3</v>
      </c>
      <c r="R159" s="4">
        <v>1</v>
      </c>
      <c r="S159" s="4"/>
      <c r="T159" s="13">
        <f>AVERAGE(P159:R159)</f>
        <v>2.3333333333333335</v>
      </c>
      <c r="U159" s="12">
        <f>_xlfn.STDEV.S(P159:R159)</f>
        <v>1.1547005383792517</v>
      </c>
      <c r="V159" s="4">
        <v>3</v>
      </c>
      <c r="W159" s="4">
        <v>2</v>
      </c>
      <c r="X159" s="4">
        <v>2</v>
      </c>
      <c r="Y159" s="4"/>
      <c r="Z159" s="13">
        <f>AVERAGE(V159:X159)</f>
        <v>2.3333333333333335</v>
      </c>
      <c r="AA159" s="12">
        <f>_xlfn.STDEV.S(V159:X159)</f>
        <v>0.57735026918962629</v>
      </c>
      <c r="AB159" s="11">
        <f>T159*Z159</f>
        <v>5.4444444444444455</v>
      </c>
      <c r="AC159" s="10">
        <f>O159*AB159</f>
        <v>14.518518518518521</v>
      </c>
    </row>
    <row r="160" spans="1:29" ht="13.5" thickBot="1" x14ac:dyDescent="0.25">
      <c r="B160" s="2"/>
      <c r="C160" s="4"/>
      <c r="D160" s="4"/>
      <c r="E160" s="4"/>
      <c r="F160" s="4"/>
      <c r="G160" s="7" t="e">
        <f>AVERAGE(#REF!)</f>
        <v>#REF!</v>
      </c>
      <c r="H160" s="9">
        <f>AVERAGE(G3:G159)</f>
        <v>1.628019323671497</v>
      </c>
      <c r="I160" s="4"/>
      <c r="J160" s="8"/>
      <c r="K160" s="8"/>
      <c r="L160" s="8"/>
      <c r="M160" s="7">
        <f>AVERAGE(M3:M159)</f>
        <v>2.3671497584541061</v>
      </c>
      <c r="N160" s="9">
        <f>AVERAGE(N3:N159)</f>
        <v>0.32896461151779266</v>
      </c>
      <c r="O160" s="6">
        <f>AVERAGE(O3:O159)</f>
        <v>3.9319645732689201</v>
      </c>
      <c r="P160" s="8"/>
      <c r="Q160" s="8"/>
      <c r="R160" s="8"/>
      <c r="S160" s="8"/>
      <c r="T160" s="7">
        <f>AVERAGE(T3:T159)</f>
        <v>2.2222222222222237</v>
      </c>
      <c r="U160" s="9">
        <f>AVERAGE(U3:U159)</f>
        <v>0.4642871387947401</v>
      </c>
      <c r="V160" s="8"/>
      <c r="W160" s="8"/>
      <c r="X160" s="8"/>
      <c r="Y160" s="8"/>
      <c r="Z160" s="7">
        <f>AVERAGE(Z3:Z159)</f>
        <v>2.1884057971014492</v>
      </c>
      <c r="AA160" s="7">
        <f>AVERAGE(AA3:AA159)</f>
        <v>0.26255047101118628</v>
      </c>
      <c r="AB160" s="6">
        <f>AVERAGE(AB3:AB159)</f>
        <v>4.9565217391304364</v>
      </c>
      <c r="AC160" s="5">
        <f>AVERAGE(AC3:AC159)</f>
        <v>21.059536589729827</v>
      </c>
    </row>
    <row r="161" spans="2:29" ht="12.75" x14ac:dyDescent="0.2">
      <c r="B161" s="2"/>
      <c r="C161" s="4"/>
      <c r="D161" s="4"/>
      <c r="E161" s="4"/>
      <c r="F161" s="4"/>
      <c r="G161" s="3"/>
      <c r="H161" s="3"/>
      <c r="I161" s="4"/>
      <c r="J161" s="4"/>
      <c r="K161" s="4"/>
      <c r="L161" s="4"/>
      <c r="M161" s="3"/>
      <c r="N161" s="3"/>
      <c r="O161" s="3"/>
      <c r="P161" s="4"/>
      <c r="Q161" s="4"/>
      <c r="R161" s="4"/>
      <c r="S161" s="4"/>
      <c r="T161" s="3"/>
      <c r="U161" s="3"/>
      <c r="V161" s="4"/>
      <c r="W161" s="4"/>
      <c r="X161" s="4"/>
      <c r="Y161" s="4"/>
      <c r="Z161" s="3"/>
      <c r="AA161" s="3"/>
      <c r="AB161" s="3"/>
      <c r="AC161" s="1"/>
    </row>
    <row r="162" spans="2:29" ht="12.75" x14ac:dyDescent="0.2">
      <c r="B162" s="2"/>
      <c r="C162" s="4"/>
      <c r="D162" s="4"/>
      <c r="E162" s="4"/>
      <c r="F162" s="4"/>
      <c r="G162" s="3"/>
      <c r="H162" s="3"/>
      <c r="I162" s="4"/>
      <c r="J162" s="4"/>
      <c r="K162" s="4"/>
      <c r="L162" s="4"/>
      <c r="M162" s="3"/>
      <c r="N162" s="3"/>
      <c r="O162" s="3"/>
      <c r="P162" s="4"/>
      <c r="Q162" s="4"/>
      <c r="R162" s="4"/>
      <c r="S162" s="4"/>
      <c r="T162" s="3"/>
      <c r="U162" s="3"/>
      <c r="V162" s="4"/>
      <c r="W162" s="4"/>
      <c r="X162" s="4"/>
      <c r="Y162" s="4"/>
      <c r="Z162" s="3"/>
      <c r="AA162" s="3"/>
      <c r="AB162" s="3"/>
      <c r="AC162" s="1"/>
    </row>
    <row r="163" spans="2:29" ht="12.75" x14ac:dyDescent="0.2">
      <c r="B163" s="2"/>
      <c r="C163" s="4"/>
      <c r="D163" s="4"/>
      <c r="E163" s="4"/>
      <c r="F163" s="4"/>
      <c r="G163" s="3"/>
      <c r="H163" s="3"/>
      <c r="I163" s="4"/>
      <c r="J163" s="4"/>
      <c r="K163" s="4"/>
      <c r="L163" s="4"/>
      <c r="M163" s="3"/>
      <c r="N163" s="3"/>
      <c r="O163" s="3"/>
      <c r="P163" s="4"/>
      <c r="Q163" s="4"/>
      <c r="R163" s="4"/>
      <c r="S163" s="4"/>
      <c r="T163" s="3"/>
      <c r="U163" s="3"/>
      <c r="V163" s="4"/>
      <c r="W163" s="4"/>
      <c r="X163" s="4"/>
      <c r="Y163" s="4"/>
      <c r="Z163" s="3"/>
      <c r="AA163" s="3"/>
      <c r="AB163" s="3"/>
      <c r="AC163" s="1"/>
    </row>
    <row r="164" spans="2:29" ht="12.75" x14ac:dyDescent="0.2">
      <c r="B164" s="2"/>
      <c r="C164" s="4"/>
      <c r="D164" s="4"/>
      <c r="E164" s="4"/>
      <c r="F164" s="4"/>
      <c r="G164" s="3"/>
      <c r="H164" s="3"/>
      <c r="I164" s="4"/>
      <c r="J164" s="4"/>
      <c r="K164" s="4"/>
      <c r="L164" s="4"/>
      <c r="M164" s="3"/>
      <c r="N164" s="3"/>
      <c r="O164" s="3"/>
      <c r="P164" s="4"/>
      <c r="Q164" s="4"/>
      <c r="R164" s="4"/>
      <c r="S164" s="4"/>
      <c r="T164" s="3"/>
      <c r="U164" s="3"/>
      <c r="V164" s="4"/>
      <c r="W164" s="4"/>
      <c r="X164" s="4"/>
      <c r="Y164" s="4"/>
      <c r="Z164" s="3"/>
      <c r="AA164" s="3"/>
      <c r="AB164" s="3"/>
      <c r="AC164" s="1"/>
    </row>
    <row r="165" spans="2:29" ht="12.75" x14ac:dyDescent="0.2">
      <c r="B165" s="2"/>
      <c r="C165" s="4"/>
      <c r="D165" s="4"/>
      <c r="E165" s="4"/>
      <c r="F165" s="4"/>
      <c r="G165" s="3"/>
      <c r="H165" s="3"/>
      <c r="I165" s="4"/>
      <c r="J165" s="4"/>
      <c r="K165" s="4"/>
      <c r="L165" s="4"/>
      <c r="M165" s="3"/>
      <c r="N165" s="3"/>
      <c r="O165" s="3"/>
      <c r="P165" s="4"/>
      <c r="Q165" s="4"/>
      <c r="R165" s="4"/>
      <c r="S165" s="4"/>
      <c r="T165" s="3"/>
      <c r="U165" s="3"/>
      <c r="V165" s="4"/>
      <c r="W165" s="4"/>
      <c r="X165" s="4"/>
      <c r="Y165" s="4"/>
      <c r="Z165" s="3"/>
      <c r="AA165" s="3"/>
      <c r="AB165" s="3"/>
      <c r="AC165" s="1"/>
    </row>
    <row r="166" spans="2:29" ht="12.75" x14ac:dyDescent="0.2">
      <c r="B166" s="2"/>
      <c r="C166" s="4"/>
      <c r="D166" s="4"/>
      <c r="E166" s="4"/>
      <c r="F166" s="4"/>
      <c r="G166" s="3"/>
      <c r="H166" s="3"/>
      <c r="I166" s="4"/>
      <c r="J166" s="4"/>
      <c r="K166" s="4"/>
      <c r="L166" s="4"/>
      <c r="M166" s="3"/>
      <c r="N166" s="3"/>
      <c r="O166" s="3"/>
      <c r="P166" s="4"/>
      <c r="Q166" s="4"/>
      <c r="R166" s="4"/>
      <c r="S166" s="4"/>
      <c r="T166" s="3"/>
      <c r="U166" s="3"/>
      <c r="V166" s="4"/>
      <c r="W166" s="4"/>
      <c r="X166" s="4"/>
      <c r="Y166" s="4"/>
      <c r="Z166" s="3"/>
      <c r="AA166" s="3"/>
      <c r="AB166" s="3"/>
      <c r="AC166" s="1"/>
    </row>
    <row r="167" spans="2:29" ht="12.75" x14ac:dyDescent="0.2">
      <c r="B167" s="2"/>
      <c r="C167" s="4"/>
      <c r="D167" s="4"/>
      <c r="E167" s="4"/>
      <c r="F167" s="4"/>
      <c r="G167" s="3"/>
      <c r="H167" s="3"/>
      <c r="I167" s="4"/>
      <c r="J167" s="4"/>
      <c r="K167" s="4"/>
      <c r="L167" s="4"/>
      <c r="M167" s="3"/>
      <c r="N167" s="3"/>
      <c r="O167" s="3"/>
      <c r="P167" s="4"/>
      <c r="Q167" s="4"/>
      <c r="R167" s="4"/>
      <c r="S167" s="4"/>
      <c r="T167" s="3"/>
      <c r="U167" s="3"/>
      <c r="V167" s="4"/>
      <c r="W167" s="4"/>
      <c r="X167" s="4"/>
      <c r="Y167" s="4"/>
      <c r="Z167" s="3"/>
      <c r="AA167" s="3"/>
      <c r="AB167" s="3"/>
      <c r="AC167" s="1"/>
    </row>
    <row r="168" spans="2:29" ht="12.75" x14ac:dyDescent="0.2">
      <c r="B168" s="2"/>
      <c r="C168" s="4"/>
      <c r="D168" s="4"/>
      <c r="E168" s="4"/>
      <c r="F168" s="4"/>
      <c r="G168" s="3"/>
      <c r="H168" s="3"/>
      <c r="I168" s="4"/>
      <c r="J168" s="4"/>
      <c r="K168" s="4"/>
      <c r="L168" s="4"/>
      <c r="M168" s="3"/>
      <c r="N168" s="3"/>
      <c r="O168" s="3"/>
      <c r="P168" s="4"/>
      <c r="Q168" s="4"/>
      <c r="R168" s="4"/>
      <c r="S168" s="4"/>
      <c r="T168" s="3"/>
      <c r="U168" s="3"/>
      <c r="V168" s="4"/>
      <c r="W168" s="4"/>
      <c r="X168" s="4"/>
      <c r="Y168" s="4"/>
      <c r="Z168" s="3"/>
      <c r="AA168" s="3"/>
      <c r="AB168" s="3"/>
      <c r="AC168" s="1"/>
    </row>
    <row r="169" spans="2:29" ht="12.75" x14ac:dyDescent="0.2">
      <c r="B169" s="2"/>
      <c r="C169" s="4"/>
      <c r="D169" s="4"/>
      <c r="E169" s="4"/>
      <c r="F169" s="4"/>
      <c r="G169" s="3"/>
      <c r="H169" s="3"/>
      <c r="I169" s="4"/>
      <c r="J169" s="4"/>
      <c r="K169" s="4"/>
      <c r="L169" s="4"/>
      <c r="M169" s="3"/>
      <c r="N169" s="3"/>
      <c r="O169" s="3"/>
      <c r="P169" s="4"/>
      <c r="Q169" s="4"/>
      <c r="R169" s="4"/>
      <c r="S169" s="4"/>
      <c r="T169" s="3"/>
      <c r="U169" s="3"/>
      <c r="V169" s="4"/>
      <c r="W169" s="4"/>
      <c r="X169" s="4"/>
      <c r="Y169" s="4"/>
      <c r="Z169" s="3"/>
      <c r="AA169" s="3"/>
      <c r="AB169" s="3"/>
      <c r="AC169" s="1"/>
    </row>
    <row r="170" spans="2:29" ht="12.75" x14ac:dyDescent="0.2">
      <c r="B170" s="2"/>
      <c r="C170" s="4"/>
      <c r="D170" s="4"/>
      <c r="E170" s="4"/>
      <c r="F170" s="4"/>
      <c r="G170" s="3"/>
      <c r="H170" s="3"/>
      <c r="I170" s="4"/>
      <c r="J170" s="4"/>
      <c r="K170" s="4"/>
      <c r="L170" s="4"/>
      <c r="M170" s="3"/>
      <c r="N170" s="3"/>
      <c r="O170" s="3"/>
      <c r="P170" s="4"/>
      <c r="Q170" s="4"/>
      <c r="R170" s="4"/>
      <c r="S170" s="4"/>
      <c r="T170" s="3"/>
      <c r="U170" s="3"/>
      <c r="V170" s="4"/>
      <c r="W170" s="4"/>
      <c r="X170" s="4"/>
      <c r="Y170" s="4"/>
      <c r="Z170" s="3"/>
      <c r="AA170" s="3"/>
      <c r="AB170" s="3"/>
      <c r="AC170" s="1"/>
    </row>
    <row r="171" spans="2:29" ht="12.75" x14ac:dyDescent="0.2">
      <c r="B171" s="2"/>
      <c r="C171" s="4"/>
      <c r="D171" s="4"/>
      <c r="E171" s="4"/>
      <c r="F171" s="4"/>
      <c r="G171" s="3"/>
      <c r="H171" s="3"/>
      <c r="I171" s="4"/>
      <c r="J171" s="4"/>
      <c r="K171" s="4"/>
      <c r="L171" s="4"/>
      <c r="M171" s="3"/>
      <c r="N171" s="3"/>
      <c r="O171" s="3"/>
      <c r="P171" s="4"/>
      <c r="Q171" s="4"/>
      <c r="R171" s="4"/>
      <c r="S171" s="4"/>
      <c r="T171" s="3"/>
      <c r="U171" s="3"/>
      <c r="V171" s="4"/>
      <c r="W171" s="4"/>
      <c r="X171" s="4"/>
      <c r="Y171" s="4"/>
      <c r="Z171" s="3"/>
      <c r="AA171" s="3"/>
      <c r="AB171" s="3"/>
      <c r="AC171" s="1"/>
    </row>
    <row r="172" spans="2:29" ht="12.75" x14ac:dyDescent="0.2">
      <c r="B172" s="2"/>
      <c r="C172" s="4"/>
      <c r="D172" s="4"/>
      <c r="E172" s="4"/>
      <c r="F172" s="4"/>
      <c r="G172" s="3"/>
      <c r="H172" s="3"/>
      <c r="I172" s="4"/>
      <c r="J172" s="4"/>
      <c r="K172" s="4"/>
      <c r="L172" s="4"/>
      <c r="M172" s="3"/>
      <c r="N172" s="3"/>
      <c r="O172" s="3"/>
      <c r="P172" s="4"/>
      <c r="Q172" s="4"/>
      <c r="R172" s="4"/>
      <c r="S172" s="4"/>
      <c r="T172" s="3"/>
      <c r="U172" s="3"/>
      <c r="V172" s="4"/>
      <c r="W172" s="4"/>
      <c r="X172" s="4"/>
      <c r="Y172" s="4"/>
      <c r="Z172" s="3"/>
      <c r="AA172" s="3"/>
      <c r="AB172" s="3"/>
      <c r="AC172" s="1"/>
    </row>
    <row r="173" spans="2:29" ht="12.75" x14ac:dyDescent="0.2">
      <c r="B173" s="2"/>
      <c r="C173" s="4"/>
      <c r="D173" s="4"/>
      <c r="E173" s="4"/>
      <c r="F173" s="4"/>
      <c r="G173" s="3"/>
      <c r="H173" s="3"/>
      <c r="I173" s="4"/>
      <c r="J173" s="4"/>
      <c r="K173" s="4"/>
      <c r="L173" s="4"/>
      <c r="M173" s="3"/>
      <c r="N173" s="3"/>
      <c r="O173" s="3"/>
      <c r="P173" s="4"/>
      <c r="Q173" s="4"/>
      <c r="R173" s="4"/>
      <c r="S173" s="4"/>
      <c r="T173" s="3"/>
      <c r="U173" s="3"/>
      <c r="V173" s="4"/>
      <c r="W173" s="4"/>
      <c r="X173" s="4"/>
      <c r="Y173" s="4"/>
      <c r="Z173" s="3"/>
      <c r="AA173" s="3"/>
      <c r="AB173" s="3"/>
      <c r="AC173" s="1"/>
    </row>
    <row r="174" spans="2:29" ht="12.75" x14ac:dyDescent="0.2">
      <c r="B174" s="2"/>
      <c r="C174" s="4"/>
      <c r="D174" s="4"/>
      <c r="E174" s="4"/>
      <c r="F174" s="4"/>
      <c r="G174" s="3"/>
      <c r="H174" s="3"/>
      <c r="I174" s="4"/>
      <c r="J174" s="4"/>
      <c r="K174" s="4"/>
      <c r="L174" s="4"/>
      <c r="M174" s="3"/>
      <c r="N174" s="3"/>
      <c r="O174" s="3"/>
      <c r="P174" s="4"/>
      <c r="Q174" s="4"/>
      <c r="R174" s="4"/>
      <c r="S174" s="4"/>
      <c r="T174" s="3"/>
      <c r="U174" s="3"/>
      <c r="V174" s="4"/>
      <c r="W174" s="4"/>
      <c r="X174" s="4"/>
      <c r="Y174" s="4"/>
      <c r="Z174" s="3"/>
      <c r="AA174" s="3"/>
      <c r="AB174" s="3"/>
      <c r="AC174" s="1"/>
    </row>
    <row r="175" spans="2:29" ht="12.75" x14ac:dyDescent="0.2">
      <c r="B175" s="2"/>
      <c r="C175" s="4"/>
      <c r="D175" s="4"/>
      <c r="E175" s="4"/>
      <c r="F175" s="4"/>
      <c r="G175" s="3"/>
      <c r="H175" s="3"/>
      <c r="I175" s="4"/>
      <c r="J175" s="4"/>
      <c r="K175" s="4"/>
      <c r="L175" s="4"/>
      <c r="M175" s="3"/>
      <c r="N175" s="3"/>
      <c r="O175" s="3"/>
      <c r="P175" s="4"/>
      <c r="Q175" s="4"/>
      <c r="R175" s="4"/>
      <c r="S175" s="4"/>
      <c r="T175" s="3"/>
      <c r="U175" s="3"/>
      <c r="V175" s="4"/>
      <c r="W175" s="4"/>
      <c r="X175" s="4"/>
      <c r="Y175" s="4"/>
      <c r="Z175" s="3"/>
      <c r="AA175" s="3"/>
      <c r="AB175" s="3"/>
      <c r="AC175" s="1"/>
    </row>
    <row r="176" spans="2:29" ht="12.75" x14ac:dyDescent="0.2">
      <c r="B176" s="2"/>
      <c r="C176" s="4"/>
      <c r="D176" s="4"/>
      <c r="E176" s="4"/>
      <c r="F176" s="4"/>
      <c r="G176" s="3"/>
      <c r="H176" s="3"/>
      <c r="I176" s="4"/>
      <c r="J176" s="4"/>
      <c r="K176" s="4"/>
      <c r="L176" s="4"/>
      <c r="M176" s="3"/>
      <c r="N176" s="3"/>
      <c r="O176" s="3"/>
      <c r="P176" s="4"/>
      <c r="Q176" s="4"/>
      <c r="R176" s="4"/>
      <c r="S176" s="4"/>
      <c r="T176" s="3"/>
      <c r="U176" s="3"/>
      <c r="V176" s="4"/>
      <c r="W176" s="4"/>
      <c r="X176" s="4"/>
      <c r="Y176" s="4"/>
      <c r="Z176" s="3"/>
      <c r="AA176" s="3"/>
      <c r="AB176" s="3"/>
      <c r="AC176" s="1"/>
    </row>
    <row r="177" spans="2:29" ht="12.75" x14ac:dyDescent="0.2">
      <c r="B177" s="2"/>
      <c r="C177" s="4"/>
      <c r="D177" s="4"/>
      <c r="E177" s="4"/>
      <c r="F177" s="4"/>
      <c r="G177" s="3"/>
      <c r="H177" s="3"/>
      <c r="I177" s="4"/>
      <c r="J177" s="4"/>
      <c r="K177" s="4"/>
      <c r="L177" s="4"/>
      <c r="M177" s="3"/>
      <c r="N177" s="3"/>
      <c r="O177" s="3"/>
      <c r="P177" s="4"/>
      <c r="Q177" s="4"/>
      <c r="R177" s="4"/>
      <c r="S177" s="4"/>
      <c r="T177" s="3"/>
      <c r="U177" s="3"/>
      <c r="V177" s="4"/>
      <c r="W177" s="4"/>
      <c r="X177" s="4"/>
      <c r="Y177" s="4"/>
      <c r="Z177" s="3"/>
      <c r="AA177" s="3"/>
      <c r="AB177" s="3"/>
      <c r="AC177" s="1"/>
    </row>
    <row r="178" spans="2:29" ht="12.75" x14ac:dyDescent="0.2">
      <c r="B178" s="2"/>
      <c r="C178" s="4"/>
      <c r="D178" s="4"/>
      <c r="E178" s="4"/>
      <c r="F178" s="4"/>
      <c r="G178" s="3"/>
      <c r="H178" s="3"/>
      <c r="I178" s="4"/>
      <c r="J178" s="4"/>
      <c r="K178" s="4"/>
      <c r="L178" s="4"/>
      <c r="M178" s="3"/>
      <c r="N178" s="3"/>
      <c r="O178" s="3"/>
      <c r="P178" s="4"/>
      <c r="Q178" s="4"/>
      <c r="R178" s="4"/>
      <c r="S178" s="4"/>
      <c r="T178" s="3"/>
      <c r="U178" s="3"/>
      <c r="V178" s="4"/>
      <c r="W178" s="4"/>
      <c r="X178" s="4"/>
      <c r="Y178" s="4"/>
      <c r="Z178" s="3"/>
      <c r="AA178" s="3"/>
      <c r="AB178" s="3"/>
      <c r="AC178" s="1"/>
    </row>
    <row r="179" spans="2:29" ht="12.75" x14ac:dyDescent="0.2">
      <c r="B179" s="2"/>
      <c r="C179" s="4"/>
      <c r="D179" s="4"/>
      <c r="E179" s="4"/>
      <c r="F179" s="4"/>
      <c r="G179" s="3"/>
      <c r="H179" s="3"/>
      <c r="I179" s="4"/>
      <c r="J179" s="4"/>
      <c r="K179" s="4"/>
      <c r="L179" s="4"/>
      <c r="M179" s="3"/>
      <c r="N179" s="3"/>
      <c r="O179" s="3"/>
      <c r="P179" s="4"/>
      <c r="Q179" s="4"/>
      <c r="R179" s="4"/>
      <c r="S179" s="4"/>
      <c r="T179" s="3"/>
      <c r="U179" s="3"/>
      <c r="V179" s="4"/>
      <c r="W179" s="4"/>
      <c r="X179" s="4"/>
      <c r="Y179" s="4"/>
      <c r="Z179" s="3"/>
      <c r="AA179" s="3"/>
      <c r="AB179" s="3"/>
      <c r="AC179" s="1"/>
    </row>
    <row r="180" spans="2:29" ht="12.75" x14ac:dyDescent="0.2">
      <c r="B180" s="2"/>
      <c r="C180" s="4"/>
      <c r="D180" s="4"/>
      <c r="E180" s="4"/>
      <c r="F180" s="4"/>
      <c r="G180" s="3"/>
      <c r="H180" s="3"/>
      <c r="I180" s="4"/>
      <c r="J180" s="4"/>
      <c r="K180" s="4"/>
      <c r="L180" s="4"/>
      <c r="M180" s="3"/>
      <c r="N180" s="3"/>
      <c r="O180" s="3"/>
      <c r="P180" s="4"/>
      <c r="Q180" s="4"/>
      <c r="R180" s="4"/>
      <c r="S180" s="4"/>
      <c r="T180" s="3"/>
      <c r="U180" s="3"/>
      <c r="V180" s="4"/>
      <c r="W180" s="4"/>
      <c r="X180" s="4"/>
      <c r="Y180" s="4"/>
      <c r="Z180" s="3"/>
      <c r="AA180" s="3"/>
      <c r="AB180" s="3"/>
      <c r="AC180" s="1"/>
    </row>
    <row r="181" spans="2:29" ht="12.75" x14ac:dyDescent="0.2">
      <c r="B181" s="2"/>
      <c r="C181" s="4"/>
      <c r="D181" s="4"/>
      <c r="E181" s="4"/>
      <c r="F181" s="4"/>
      <c r="G181" s="3"/>
      <c r="H181" s="3"/>
      <c r="I181" s="4"/>
      <c r="J181" s="4"/>
      <c r="K181" s="4"/>
      <c r="L181" s="4"/>
      <c r="M181" s="3"/>
      <c r="N181" s="3"/>
      <c r="O181" s="3"/>
      <c r="P181" s="4"/>
      <c r="Q181" s="4"/>
      <c r="R181" s="4"/>
      <c r="S181" s="4"/>
      <c r="T181" s="3"/>
      <c r="U181" s="3"/>
      <c r="V181" s="4"/>
      <c r="W181" s="4"/>
      <c r="X181" s="4"/>
      <c r="Y181" s="4"/>
      <c r="Z181" s="3"/>
      <c r="AA181" s="3"/>
      <c r="AB181" s="3"/>
      <c r="AC181" s="1"/>
    </row>
    <row r="182" spans="2:29" ht="12.75" x14ac:dyDescent="0.2">
      <c r="B182" s="2"/>
      <c r="C182" s="4"/>
      <c r="D182" s="4"/>
      <c r="E182" s="4"/>
      <c r="F182" s="4"/>
      <c r="G182" s="3"/>
      <c r="H182" s="3"/>
      <c r="I182" s="4"/>
      <c r="J182" s="4"/>
      <c r="K182" s="4"/>
      <c r="L182" s="4"/>
      <c r="M182" s="3"/>
      <c r="N182" s="3"/>
      <c r="O182" s="3"/>
      <c r="P182" s="4"/>
      <c r="Q182" s="4"/>
      <c r="R182" s="4"/>
      <c r="S182" s="4"/>
      <c r="T182" s="3"/>
      <c r="U182" s="3"/>
      <c r="V182" s="4"/>
      <c r="W182" s="4"/>
      <c r="X182" s="4"/>
      <c r="Y182" s="4"/>
      <c r="Z182" s="3"/>
      <c r="AA182" s="3"/>
      <c r="AB182" s="3"/>
      <c r="AC182" s="1"/>
    </row>
    <row r="183" spans="2:29" ht="12.75" x14ac:dyDescent="0.2">
      <c r="B183" s="2"/>
      <c r="C183" s="4"/>
      <c r="D183" s="4"/>
      <c r="E183" s="4"/>
      <c r="F183" s="4"/>
      <c r="G183" s="3"/>
      <c r="H183" s="3"/>
      <c r="I183" s="4"/>
      <c r="J183" s="4"/>
      <c r="K183" s="4"/>
      <c r="L183" s="4"/>
      <c r="M183" s="3"/>
      <c r="N183" s="3"/>
      <c r="O183" s="3"/>
      <c r="P183" s="4"/>
      <c r="Q183" s="4"/>
      <c r="R183" s="4"/>
      <c r="S183" s="4"/>
      <c r="T183" s="3"/>
      <c r="U183" s="3"/>
      <c r="V183" s="4"/>
      <c r="W183" s="4"/>
      <c r="X183" s="4"/>
      <c r="Y183" s="4"/>
      <c r="Z183" s="3"/>
      <c r="AA183" s="3"/>
      <c r="AB183" s="3"/>
      <c r="AC183" s="1"/>
    </row>
    <row r="184" spans="2:29" ht="12.75" x14ac:dyDescent="0.2">
      <c r="B184" s="2"/>
      <c r="C184" s="4"/>
      <c r="D184" s="4"/>
      <c r="E184" s="4"/>
      <c r="F184" s="4"/>
      <c r="G184" s="3"/>
      <c r="H184" s="3"/>
      <c r="I184" s="4"/>
      <c r="J184" s="4"/>
      <c r="K184" s="4"/>
      <c r="L184" s="4"/>
      <c r="M184" s="3"/>
      <c r="N184" s="3"/>
      <c r="O184" s="3"/>
      <c r="P184" s="4"/>
      <c r="Q184" s="4"/>
      <c r="R184" s="4"/>
      <c r="S184" s="4"/>
      <c r="T184" s="3"/>
      <c r="U184" s="3"/>
      <c r="V184" s="4"/>
      <c r="W184" s="4"/>
      <c r="X184" s="4"/>
      <c r="Y184" s="4"/>
      <c r="Z184" s="3"/>
      <c r="AA184" s="3"/>
      <c r="AB184" s="3"/>
      <c r="AC184" s="1"/>
    </row>
    <row r="185" spans="2:29" ht="12.75" x14ac:dyDescent="0.2">
      <c r="B185" s="2"/>
      <c r="C185" s="4"/>
      <c r="D185" s="4"/>
      <c r="E185" s="4"/>
      <c r="F185" s="4"/>
      <c r="G185" s="3"/>
      <c r="H185" s="3"/>
      <c r="I185" s="4"/>
      <c r="J185" s="4"/>
      <c r="K185" s="4"/>
      <c r="L185" s="4"/>
      <c r="M185" s="3"/>
      <c r="N185" s="3"/>
      <c r="O185" s="3"/>
      <c r="P185" s="4"/>
      <c r="Q185" s="4"/>
      <c r="R185" s="4"/>
      <c r="S185" s="4"/>
      <c r="T185" s="3"/>
      <c r="U185" s="3"/>
      <c r="V185" s="4"/>
      <c r="W185" s="4"/>
      <c r="X185" s="4"/>
      <c r="Y185" s="4"/>
      <c r="Z185" s="3"/>
      <c r="AA185" s="3"/>
      <c r="AB185" s="3"/>
      <c r="AC185" s="1"/>
    </row>
    <row r="186" spans="2:29" ht="12.75" x14ac:dyDescent="0.2">
      <c r="B186" s="2"/>
      <c r="C186" s="4"/>
      <c r="D186" s="4"/>
      <c r="E186" s="4"/>
      <c r="F186" s="4"/>
      <c r="G186" s="3"/>
      <c r="H186" s="3"/>
      <c r="I186" s="4"/>
      <c r="J186" s="4"/>
      <c r="K186" s="4"/>
      <c r="L186" s="4"/>
      <c r="M186" s="3"/>
      <c r="N186" s="3"/>
      <c r="O186" s="3"/>
      <c r="P186" s="4"/>
      <c r="Q186" s="4"/>
      <c r="R186" s="4"/>
      <c r="S186" s="4"/>
      <c r="T186" s="3"/>
      <c r="U186" s="3"/>
      <c r="V186" s="4"/>
      <c r="W186" s="4"/>
      <c r="X186" s="4"/>
      <c r="Y186" s="4"/>
      <c r="Z186" s="3"/>
      <c r="AA186" s="3"/>
      <c r="AB186" s="3"/>
      <c r="AC186" s="1"/>
    </row>
    <row r="187" spans="2:29" ht="12.75" x14ac:dyDescent="0.2">
      <c r="B187" s="2"/>
      <c r="C187" s="4"/>
      <c r="D187" s="4"/>
      <c r="E187" s="4"/>
      <c r="F187" s="4"/>
      <c r="G187" s="3"/>
      <c r="H187" s="3"/>
      <c r="I187" s="4"/>
      <c r="J187" s="4"/>
      <c r="K187" s="4"/>
      <c r="L187" s="4"/>
      <c r="M187" s="3"/>
      <c r="N187" s="3"/>
      <c r="O187" s="3"/>
      <c r="P187" s="4"/>
      <c r="Q187" s="4"/>
      <c r="R187" s="4"/>
      <c r="S187" s="4"/>
      <c r="T187" s="3"/>
      <c r="U187" s="3"/>
      <c r="V187" s="4"/>
      <c r="W187" s="4"/>
      <c r="X187" s="4"/>
      <c r="Y187" s="4"/>
      <c r="Z187" s="3"/>
      <c r="AA187" s="3"/>
      <c r="AB187" s="3"/>
      <c r="AC187" s="1"/>
    </row>
    <row r="188" spans="2:29" ht="12.75" x14ac:dyDescent="0.2">
      <c r="B188" s="2"/>
      <c r="C188" s="4"/>
      <c r="D188" s="4"/>
      <c r="E188" s="4"/>
      <c r="F188" s="4"/>
      <c r="G188" s="3"/>
      <c r="H188" s="3"/>
      <c r="I188" s="4"/>
      <c r="J188" s="4"/>
      <c r="K188" s="4"/>
      <c r="L188" s="4"/>
      <c r="M188" s="3"/>
      <c r="N188" s="3"/>
      <c r="O188" s="3"/>
      <c r="P188" s="4"/>
      <c r="Q188" s="4"/>
      <c r="R188" s="4"/>
      <c r="S188" s="4"/>
      <c r="T188" s="3"/>
      <c r="U188" s="3"/>
      <c r="V188" s="4"/>
      <c r="W188" s="4"/>
      <c r="X188" s="4"/>
      <c r="Y188" s="4"/>
      <c r="Z188" s="3"/>
      <c r="AA188" s="3"/>
      <c r="AB188" s="3"/>
      <c r="AC188" s="1"/>
    </row>
    <row r="189" spans="2:29" ht="12.75" x14ac:dyDescent="0.2">
      <c r="B189" s="2"/>
      <c r="C189" s="4"/>
      <c r="D189" s="4"/>
      <c r="E189" s="4"/>
      <c r="F189" s="4"/>
      <c r="G189" s="3"/>
      <c r="H189" s="3"/>
      <c r="I189" s="4"/>
      <c r="J189" s="4"/>
      <c r="K189" s="4"/>
      <c r="L189" s="4"/>
      <c r="M189" s="3"/>
      <c r="N189" s="3"/>
      <c r="O189" s="3"/>
      <c r="P189" s="4"/>
      <c r="Q189" s="4"/>
      <c r="R189" s="4"/>
      <c r="S189" s="4"/>
      <c r="T189" s="3"/>
      <c r="U189" s="3"/>
      <c r="V189" s="4"/>
      <c r="W189" s="4"/>
      <c r="X189" s="4"/>
      <c r="Y189" s="4"/>
      <c r="Z189" s="3"/>
      <c r="AA189" s="3"/>
      <c r="AB189" s="3"/>
      <c r="AC189" s="1"/>
    </row>
    <row r="190" spans="2:29" ht="12.75" x14ac:dyDescent="0.2">
      <c r="B190" s="2"/>
      <c r="C190" s="4"/>
      <c r="D190" s="4"/>
      <c r="E190" s="4"/>
      <c r="F190" s="4"/>
      <c r="G190" s="3"/>
      <c r="H190" s="3"/>
      <c r="I190" s="4"/>
      <c r="J190" s="4"/>
      <c r="K190" s="4"/>
      <c r="L190" s="4"/>
      <c r="M190" s="3"/>
      <c r="N190" s="3"/>
      <c r="O190" s="3"/>
      <c r="P190" s="4"/>
      <c r="Q190" s="4"/>
      <c r="R190" s="4"/>
      <c r="S190" s="4"/>
      <c r="T190" s="3"/>
      <c r="U190" s="3"/>
      <c r="V190" s="4"/>
      <c r="W190" s="4"/>
      <c r="X190" s="4"/>
      <c r="Y190" s="4"/>
      <c r="Z190" s="3"/>
      <c r="AA190" s="3"/>
      <c r="AB190" s="3"/>
      <c r="AC190" s="1"/>
    </row>
    <row r="191" spans="2:29" ht="12.75" x14ac:dyDescent="0.2">
      <c r="B191" s="2"/>
      <c r="C191" s="4"/>
      <c r="D191" s="4"/>
      <c r="E191" s="4"/>
      <c r="F191" s="4"/>
      <c r="G191" s="3"/>
      <c r="H191" s="3"/>
      <c r="I191" s="4"/>
      <c r="J191" s="4"/>
      <c r="K191" s="4"/>
      <c r="L191" s="4"/>
      <c r="M191" s="3"/>
      <c r="N191" s="3"/>
      <c r="O191" s="3"/>
      <c r="P191" s="4"/>
      <c r="Q191" s="4"/>
      <c r="R191" s="4"/>
      <c r="S191" s="4"/>
      <c r="T191" s="3"/>
      <c r="U191" s="3"/>
      <c r="V191" s="4"/>
      <c r="W191" s="4"/>
      <c r="X191" s="4"/>
      <c r="Y191" s="4"/>
      <c r="Z191" s="3"/>
      <c r="AA191" s="3"/>
      <c r="AB191" s="3"/>
      <c r="AC191" s="1"/>
    </row>
    <row r="192" spans="2:29" ht="12.75" x14ac:dyDescent="0.2">
      <c r="B192" s="2"/>
      <c r="C192" s="4"/>
      <c r="D192" s="4"/>
      <c r="E192" s="4"/>
      <c r="F192" s="4"/>
      <c r="G192" s="3"/>
      <c r="H192" s="3"/>
      <c r="I192" s="4"/>
      <c r="J192" s="4"/>
      <c r="K192" s="4"/>
      <c r="L192" s="4"/>
      <c r="M192" s="3"/>
      <c r="N192" s="3"/>
      <c r="O192" s="3"/>
      <c r="P192" s="4"/>
      <c r="Q192" s="4"/>
      <c r="R192" s="4"/>
      <c r="S192" s="4"/>
      <c r="T192" s="3"/>
      <c r="U192" s="3"/>
      <c r="V192" s="4"/>
      <c r="W192" s="4"/>
      <c r="X192" s="4"/>
      <c r="Y192" s="4"/>
      <c r="Z192" s="3"/>
      <c r="AA192" s="3"/>
      <c r="AB192" s="3"/>
      <c r="AC192" s="1"/>
    </row>
    <row r="193" spans="2:29" ht="12.75" x14ac:dyDescent="0.2">
      <c r="B193" s="2"/>
      <c r="C193" s="4"/>
      <c r="D193" s="4"/>
      <c r="E193" s="4"/>
      <c r="F193" s="4"/>
      <c r="G193" s="3"/>
      <c r="H193" s="3"/>
      <c r="I193" s="4"/>
      <c r="J193" s="4"/>
      <c r="K193" s="4"/>
      <c r="L193" s="4"/>
      <c r="M193" s="3"/>
      <c r="N193" s="3"/>
      <c r="O193" s="3"/>
      <c r="P193" s="4"/>
      <c r="Q193" s="4"/>
      <c r="R193" s="4"/>
      <c r="S193" s="4"/>
      <c r="T193" s="3"/>
      <c r="U193" s="3"/>
      <c r="V193" s="4"/>
      <c r="W193" s="4"/>
      <c r="X193" s="4"/>
      <c r="Y193" s="4"/>
      <c r="Z193" s="3"/>
      <c r="AA193" s="3"/>
      <c r="AB193" s="3"/>
      <c r="AC193" s="1"/>
    </row>
    <row r="194" spans="2:29" ht="12.75" x14ac:dyDescent="0.2">
      <c r="B194" s="2"/>
      <c r="C194" s="4"/>
      <c r="D194" s="4"/>
      <c r="E194" s="4"/>
      <c r="F194" s="4"/>
      <c r="G194" s="3"/>
      <c r="H194" s="3"/>
      <c r="I194" s="4"/>
      <c r="J194" s="4"/>
      <c r="K194" s="4"/>
      <c r="L194" s="4"/>
      <c r="M194" s="3"/>
      <c r="N194" s="3"/>
      <c r="O194" s="3"/>
      <c r="P194" s="4"/>
      <c r="Q194" s="4"/>
      <c r="R194" s="4"/>
      <c r="S194" s="4"/>
      <c r="T194" s="3"/>
      <c r="U194" s="3"/>
      <c r="V194" s="4"/>
      <c r="W194" s="4"/>
      <c r="X194" s="4"/>
      <c r="Y194" s="4"/>
      <c r="Z194" s="3"/>
      <c r="AA194" s="3"/>
      <c r="AB194" s="3"/>
      <c r="AC194" s="1"/>
    </row>
    <row r="195" spans="2:29" ht="12.75" x14ac:dyDescent="0.2">
      <c r="B195" s="2"/>
      <c r="C195" s="4"/>
      <c r="D195" s="4"/>
      <c r="E195" s="4"/>
      <c r="F195" s="4"/>
      <c r="G195" s="3"/>
      <c r="H195" s="3"/>
      <c r="I195" s="4"/>
      <c r="J195" s="4"/>
      <c r="K195" s="4"/>
      <c r="L195" s="4"/>
      <c r="M195" s="3"/>
      <c r="N195" s="3"/>
      <c r="O195" s="3"/>
      <c r="P195" s="4"/>
      <c r="Q195" s="4"/>
      <c r="R195" s="4"/>
      <c r="S195" s="4"/>
      <c r="T195" s="3"/>
      <c r="U195" s="3"/>
      <c r="V195" s="4"/>
      <c r="W195" s="4"/>
      <c r="X195" s="4"/>
      <c r="Y195" s="4"/>
      <c r="Z195" s="3"/>
      <c r="AA195" s="3"/>
      <c r="AB195" s="3"/>
      <c r="AC195" s="1"/>
    </row>
    <row r="196" spans="2:29" ht="12.75" x14ac:dyDescent="0.2">
      <c r="B196" s="2"/>
      <c r="C196" s="4"/>
      <c r="D196" s="4"/>
      <c r="E196" s="4"/>
      <c r="F196" s="4"/>
      <c r="G196" s="3"/>
      <c r="H196" s="3"/>
      <c r="I196" s="4"/>
      <c r="J196" s="4"/>
      <c r="K196" s="4"/>
      <c r="L196" s="4"/>
      <c r="M196" s="3"/>
      <c r="N196" s="3"/>
      <c r="O196" s="3"/>
      <c r="P196" s="4"/>
      <c r="Q196" s="4"/>
      <c r="R196" s="4"/>
      <c r="S196" s="4"/>
      <c r="T196" s="3"/>
      <c r="U196" s="3"/>
      <c r="V196" s="4"/>
      <c r="W196" s="4"/>
      <c r="X196" s="4"/>
      <c r="Y196" s="4"/>
      <c r="Z196" s="3"/>
      <c r="AA196" s="3"/>
      <c r="AB196" s="3"/>
      <c r="AC196" s="1"/>
    </row>
    <row r="197" spans="2:29" ht="12.75" x14ac:dyDescent="0.2">
      <c r="B197" s="2"/>
      <c r="C197" s="4"/>
      <c r="D197" s="4"/>
      <c r="E197" s="4"/>
      <c r="F197" s="4"/>
      <c r="G197" s="3"/>
      <c r="H197" s="3"/>
      <c r="I197" s="4"/>
      <c r="J197" s="4"/>
      <c r="K197" s="4"/>
      <c r="L197" s="4"/>
      <c r="M197" s="3"/>
      <c r="N197" s="3"/>
      <c r="O197" s="3"/>
      <c r="P197" s="4"/>
      <c r="Q197" s="4"/>
      <c r="R197" s="4"/>
      <c r="S197" s="4"/>
      <c r="T197" s="3"/>
      <c r="U197" s="3"/>
      <c r="V197" s="4"/>
      <c r="W197" s="4"/>
      <c r="X197" s="4"/>
      <c r="Y197" s="4"/>
      <c r="Z197" s="3"/>
      <c r="AA197" s="3"/>
      <c r="AB197" s="3"/>
      <c r="AC197" s="1"/>
    </row>
    <row r="198" spans="2:29" ht="12.75" x14ac:dyDescent="0.2">
      <c r="B198" s="2"/>
      <c r="C198" s="4"/>
      <c r="D198" s="4"/>
      <c r="E198" s="4"/>
      <c r="F198" s="4"/>
      <c r="G198" s="3"/>
      <c r="H198" s="3"/>
      <c r="I198" s="4"/>
      <c r="J198" s="4"/>
      <c r="K198" s="4"/>
      <c r="L198" s="4"/>
      <c r="M198" s="3"/>
      <c r="N198" s="3"/>
      <c r="O198" s="3"/>
      <c r="P198" s="4"/>
      <c r="Q198" s="4"/>
      <c r="R198" s="4"/>
      <c r="S198" s="4"/>
      <c r="T198" s="3"/>
      <c r="U198" s="3"/>
      <c r="V198" s="4"/>
      <c r="W198" s="4"/>
      <c r="X198" s="4"/>
      <c r="Y198" s="4"/>
      <c r="Z198" s="3"/>
      <c r="AA198" s="3"/>
      <c r="AB198" s="3"/>
      <c r="AC198" s="1"/>
    </row>
    <row r="199" spans="2:29" ht="12.75" x14ac:dyDescent="0.2">
      <c r="B199" s="2"/>
      <c r="C199" s="4"/>
      <c r="D199" s="4"/>
      <c r="E199" s="4"/>
      <c r="F199" s="4"/>
      <c r="G199" s="3"/>
      <c r="H199" s="3"/>
      <c r="I199" s="4"/>
      <c r="J199" s="4"/>
      <c r="K199" s="4"/>
      <c r="L199" s="4"/>
      <c r="M199" s="3"/>
      <c r="N199" s="3"/>
      <c r="O199" s="3"/>
      <c r="P199" s="4"/>
      <c r="Q199" s="4"/>
      <c r="R199" s="4"/>
      <c r="S199" s="4"/>
      <c r="T199" s="3"/>
      <c r="U199" s="3"/>
      <c r="V199" s="4"/>
      <c r="W199" s="4"/>
      <c r="X199" s="4"/>
      <c r="Y199" s="4"/>
      <c r="Z199" s="3"/>
      <c r="AA199" s="3"/>
      <c r="AB199" s="3"/>
      <c r="AC199" s="1"/>
    </row>
    <row r="200" spans="2:29" ht="12.75" x14ac:dyDescent="0.2">
      <c r="B200" s="2"/>
      <c r="C200" s="4"/>
      <c r="D200" s="4"/>
      <c r="E200" s="4"/>
      <c r="F200" s="4"/>
      <c r="G200" s="3"/>
      <c r="H200" s="3"/>
      <c r="I200" s="4"/>
      <c r="J200" s="4"/>
      <c r="K200" s="4"/>
      <c r="L200" s="4"/>
      <c r="M200" s="3"/>
      <c r="N200" s="3"/>
      <c r="O200" s="3"/>
      <c r="P200" s="4"/>
      <c r="Q200" s="4"/>
      <c r="R200" s="4"/>
      <c r="S200" s="4"/>
      <c r="T200" s="3"/>
      <c r="U200" s="3"/>
      <c r="V200" s="4"/>
      <c r="W200" s="4"/>
      <c r="X200" s="4"/>
      <c r="Y200" s="4"/>
      <c r="Z200" s="3"/>
      <c r="AA200" s="3"/>
      <c r="AB200" s="3"/>
      <c r="AC200" s="1"/>
    </row>
    <row r="201" spans="2:29" ht="12.75" x14ac:dyDescent="0.2">
      <c r="B201" s="2"/>
      <c r="C201" s="4"/>
      <c r="D201" s="4"/>
      <c r="E201" s="4"/>
      <c r="F201" s="4"/>
      <c r="G201" s="3"/>
      <c r="H201" s="3"/>
      <c r="I201" s="4"/>
      <c r="J201" s="4"/>
      <c r="K201" s="4"/>
      <c r="L201" s="4"/>
      <c r="M201" s="3"/>
      <c r="N201" s="3"/>
      <c r="O201" s="3"/>
      <c r="P201" s="4"/>
      <c r="Q201" s="4"/>
      <c r="R201" s="4"/>
      <c r="S201" s="4"/>
      <c r="T201" s="3"/>
      <c r="U201" s="3"/>
      <c r="V201" s="4"/>
      <c r="W201" s="4"/>
      <c r="X201" s="4"/>
      <c r="Y201" s="4"/>
      <c r="Z201" s="3"/>
      <c r="AA201" s="3"/>
      <c r="AB201" s="3"/>
      <c r="AC201" s="1"/>
    </row>
    <row r="202" spans="2:29" ht="12.75" x14ac:dyDescent="0.2">
      <c r="B202" s="2"/>
      <c r="C202" s="4"/>
      <c r="D202" s="4"/>
      <c r="E202" s="4"/>
      <c r="F202" s="4"/>
      <c r="G202" s="3"/>
      <c r="H202" s="3"/>
      <c r="I202" s="4"/>
      <c r="J202" s="4"/>
      <c r="K202" s="4"/>
      <c r="L202" s="4"/>
      <c r="M202" s="3"/>
      <c r="N202" s="3"/>
      <c r="O202" s="3"/>
      <c r="P202" s="4"/>
      <c r="Q202" s="4"/>
      <c r="R202" s="4"/>
      <c r="S202" s="4"/>
      <c r="T202" s="3"/>
      <c r="U202" s="3"/>
      <c r="V202" s="4"/>
      <c r="W202" s="4"/>
      <c r="X202" s="4"/>
      <c r="Y202" s="4"/>
      <c r="Z202" s="3"/>
      <c r="AA202" s="3"/>
      <c r="AB202" s="3"/>
      <c r="AC202" s="1"/>
    </row>
    <row r="203" spans="2:29" ht="12.75" x14ac:dyDescent="0.2">
      <c r="B203" s="2"/>
      <c r="C203" s="4"/>
      <c r="D203" s="4"/>
      <c r="E203" s="4"/>
      <c r="F203" s="4"/>
      <c r="G203" s="3"/>
      <c r="H203" s="3"/>
      <c r="I203" s="4"/>
      <c r="J203" s="4"/>
      <c r="K203" s="4"/>
      <c r="L203" s="4"/>
      <c r="M203" s="3"/>
      <c r="N203" s="3"/>
      <c r="O203" s="3"/>
      <c r="P203" s="4"/>
      <c r="Q203" s="4"/>
      <c r="R203" s="4"/>
      <c r="S203" s="4"/>
      <c r="T203" s="3"/>
      <c r="U203" s="3"/>
      <c r="V203" s="4"/>
      <c r="W203" s="4"/>
      <c r="X203" s="4"/>
      <c r="Y203" s="4"/>
      <c r="Z203" s="3"/>
      <c r="AA203" s="3"/>
      <c r="AB203" s="3"/>
      <c r="AC203" s="1"/>
    </row>
    <row r="204" spans="2:29" ht="12.75" x14ac:dyDescent="0.2">
      <c r="B204" s="2"/>
      <c r="C204" s="4"/>
      <c r="D204" s="4"/>
      <c r="E204" s="4"/>
      <c r="F204" s="4"/>
      <c r="G204" s="3"/>
      <c r="H204" s="3"/>
      <c r="I204" s="4"/>
      <c r="J204" s="4"/>
      <c r="K204" s="4"/>
      <c r="L204" s="4"/>
      <c r="M204" s="3"/>
      <c r="N204" s="3"/>
      <c r="O204" s="3"/>
      <c r="P204" s="4"/>
      <c r="Q204" s="4"/>
      <c r="R204" s="4"/>
      <c r="S204" s="4"/>
      <c r="T204" s="3"/>
      <c r="U204" s="3"/>
      <c r="V204" s="4"/>
      <c r="W204" s="4"/>
      <c r="X204" s="4"/>
      <c r="Y204" s="4"/>
      <c r="Z204" s="3"/>
      <c r="AA204" s="3"/>
      <c r="AB204" s="3"/>
      <c r="AC204" s="1"/>
    </row>
    <row r="205" spans="2:29" ht="12.75" x14ac:dyDescent="0.2">
      <c r="B205" s="2"/>
      <c r="C205" s="4"/>
      <c r="D205" s="4"/>
      <c r="E205" s="4"/>
      <c r="F205" s="4"/>
      <c r="G205" s="3"/>
      <c r="H205" s="3"/>
      <c r="I205" s="4"/>
      <c r="J205" s="4"/>
      <c r="K205" s="4"/>
      <c r="L205" s="4"/>
      <c r="M205" s="3"/>
      <c r="N205" s="3"/>
      <c r="O205" s="3"/>
      <c r="P205" s="4"/>
      <c r="Q205" s="4"/>
      <c r="R205" s="4"/>
      <c r="S205" s="4"/>
      <c r="T205" s="3"/>
      <c r="U205" s="3"/>
      <c r="V205" s="4"/>
      <c r="W205" s="4"/>
      <c r="X205" s="4"/>
      <c r="Y205" s="4"/>
      <c r="Z205" s="3"/>
      <c r="AA205" s="3"/>
      <c r="AB205" s="3"/>
      <c r="AC205" s="1"/>
    </row>
    <row r="206" spans="2:29" ht="12.75" x14ac:dyDescent="0.2">
      <c r="B206" s="2"/>
      <c r="C206" s="4"/>
      <c r="D206" s="4"/>
      <c r="E206" s="4"/>
      <c r="F206" s="4"/>
      <c r="G206" s="3"/>
      <c r="H206" s="3"/>
      <c r="I206" s="4"/>
      <c r="J206" s="4"/>
      <c r="K206" s="4"/>
      <c r="L206" s="4"/>
      <c r="M206" s="3"/>
      <c r="N206" s="3"/>
      <c r="O206" s="3"/>
      <c r="P206" s="4"/>
      <c r="Q206" s="4"/>
      <c r="R206" s="4"/>
      <c r="S206" s="4"/>
      <c r="T206" s="3"/>
      <c r="U206" s="3"/>
      <c r="V206" s="4"/>
      <c r="W206" s="4"/>
      <c r="X206" s="4"/>
      <c r="Y206" s="4"/>
      <c r="Z206" s="3"/>
      <c r="AA206" s="3"/>
      <c r="AB206" s="3"/>
      <c r="AC206" s="1"/>
    </row>
    <row r="207" spans="2:29" ht="12.75" x14ac:dyDescent="0.2">
      <c r="B207" s="2"/>
      <c r="C207" s="4"/>
      <c r="D207" s="4"/>
      <c r="E207" s="4"/>
      <c r="F207" s="4"/>
      <c r="G207" s="3"/>
      <c r="H207" s="3"/>
      <c r="I207" s="4"/>
      <c r="J207" s="4"/>
      <c r="K207" s="4"/>
      <c r="L207" s="4"/>
      <c r="M207" s="3"/>
      <c r="N207" s="3"/>
      <c r="O207" s="3"/>
      <c r="P207" s="4"/>
      <c r="Q207" s="4"/>
      <c r="R207" s="4"/>
      <c r="S207" s="4"/>
      <c r="T207" s="3"/>
      <c r="U207" s="3"/>
      <c r="V207" s="4"/>
      <c r="W207" s="4"/>
      <c r="X207" s="4"/>
      <c r="Y207" s="4"/>
      <c r="Z207" s="3"/>
      <c r="AA207" s="3"/>
      <c r="AB207" s="3"/>
      <c r="AC207" s="1"/>
    </row>
    <row r="208" spans="2:29" ht="12.75" x14ac:dyDescent="0.2">
      <c r="B208" s="2"/>
      <c r="C208" s="4"/>
      <c r="D208" s="4"/>
      <c r="E208" s="4"/>
      <c r="F208" s="4"/>
      <c r="G208" s="3"/>
      <c r="H208" s="3"/>
      <c r="I208" s="4"/>
      <c r="J208" s="4"/>
      <c r="K208" s="4"/>
      <c r="L208" s="4"/>
      <c r="M208" s="3"/>
      <c r="N208" s="3"/>
      <c r="O208" s="3"/>
      <c r="P208" s="4"/>
      <c r="Q208" s="4"/>
      <c r="R208" s="4"/>
      <c r="S208" s="4"/>
      <c r="T208" s="3"/>
      <c r="U208" s="3"/>
      <c r="V208" s="4"/>
      <c r="W208" s="4"/>
      <c r="X208" s="4"/>
      <c r="Y208" s="4"/>
      <c r="Z208" s="3"/>
      <c r="AA208" s="3"/>
      <c r="AB208" s="3"/>
      <c r="AC208" s="1"/>
    </row>
    <row r="209" spans="2:29" ht="12.75" x14ac:dyDescent="0.2">
      <c r="B209" s="2"/>
      <c r="C209" s="4"/>
      <c r="D209" s="4"/>
      <c r="E209" s="4"/>
      <c r="F209" s="4"/>
      <c r="G209" s="3"/>
      <c r="H209" s="3"/>
      <c r="I209" s="4"/>
      <c r="J209" s="4"/>
      <c r="K209" s="4"/>
      <c r="L209" s="4"/>
      <c r="M209" s="3"/>
      <c r="N209" s="3"/>
      <c r="O209" s="3"/>
      <c r="P209" s="4"/>
      <c r="Q209" s="4"/>
      <c r="R209" s="4"/>
      <c r="S209" s="4"/>
      <c r="T209" s="3"/>
      <c r="U209" s="3"/>
      <c r="V209" s="4"/>
      <c r="W209" s="4"/>
      <c r="X209" s="4"/>
      <c r="Y209" s="4"/>
      <c r="Z209" s="3"/>
      <c r="AA209" s="3"/>
      <c r="AB209" s="3"/>
      <c r="AC209" s="1"/>
    </row>
    <row r="210" spans="2:29" ht="12.75" x14ac:dyDescent="0.2">
      <c r="B210" s="2"/>
      <c r="C210" s="4"/>
      <c r="D210" s="4"/>
      <c r="E210" s="4"/>
      <c r="F210" s="4"/>
      <c r="G210" s="3"/>
      <c r="H210" s="3"/>
      <c r="I210" s="4"/>
      <c r="J210" s="4"/>
      <c r="K210" s="4"/>
      <c r="L210" s="4"/>
      <c r="M210" s="3"/>
      <c r="N210" s="3"/>
      <c r="O210" s="3"/>
      <c r="P210" s="4"/>
      <c r="Q210" s="4"/>
      <c r="R210" s="4"/>
      <c r="S210" s="4"/>
      <c r="T210" s="3"/>
      <c r="U210" s="3"/>
      <c r="V210" s="4"/>
      <c r="W210" s="4"/>
      <c r="X210" s="4"/>
      <c r="Y210" s="4"/>
      <c r="Z210" s="3"/>
      <c r="AA210" s="3"/>
      <c r="AB210" s="3"/>
      <c r="AC210" s="1"/>
    </row>
    <row r="211" spans="2:29" ht="12.75" x14ac:dyDescent="0.2">
      <c r="B211" s="2"/>
      <c r="C211" s="4"/>
      <c r="D211" s="4"/>
      <c r="E211" s="4"/>
      <c r="F211" s="4"/>
      <c r="G211" s="3"/>
      <c r="H211" s="3"/>
      <c r="I211" s="4"/>
      <c r="J211" s="4"/>
      <c r="K211" s="4"/>
      <c r="L211" s="4"/>
      <c r="M211" s="3"/>
      <c r="N211" s="3"/>
      <c r="O211" s="3"/>
      <c r="P211" s="4"/>
      <c r="Q211" s="4"/>
      <c r="R211" s="4"/>
      <c r="S211" s="4"/>
      <c r="T211" s="3"/>
      <c r="U211" s="3"/>
      <c r="V211" s="4"/>
      <c r="W211" s="4"/>
      <c r="X211" s="4"/>
      <c r="Y211" s="4"/>
      <c r="Z211" s="3"/>
      <c r="AA211" s="3"/>
      <c r="AB211" s="3"/>
      <c r="AC211" s="1"/>
    </row>
    <row r="212" spans="2:29" ht="12.75" x14ac:dyDescent="0.2">
      <c r="B212" s="2"/>
      <c r="C212" s="4"/>
      <c r="D212" s="4"/>
      <c r="E212" s="4"/>
      <c r="F212" s="4"/>
      <c r="G212" s="3"/>
      <c r="H212" s="3"/>
      <c r="I212" s="4"/>
      <c r="J212" s="4"/>
      <c r="K212" s="4"/>
      <c r="L212" s="4"/>
      <c r="M212" s="3"/>
      <c r="N212" s="3"/>
      <c r="O212" s="3"/>
      <c r="P212" s="4"/>
      <c r="Q212" s="4"/>
      <c r="R212" s="4"/>
      <c r="S212" s="4"/>
      <c r="T212" s="3"/>
      <c r="U212" s="3"/>
      <c r="V212" s="4"/>
      <c r="W212" s="4"/>
      <c r="X212" s="4"/>
      <c r="Y212" s="4"/>
      <c r="Z212" s="3"/>
      <c r="AA212" s="3"/>
      <c r="AB212" s="3"/>
      <c r="AC212" s="1"/>
    </row>
    <row r="213" spans="2:29" ht="12.75" x14ac:dyDescent="0.2">
      <c r="B213" s="2"/>
      <c r="G213" s="1"/>
      <c r="H213" s="1"/>
      <c r="M213" s="1"/>
      <c r="N213" s="1"/>
      <c r="O213" s="1"/>
      <c r="T213" s="1"/>
      <c r="U213" s="1"/>
      <c r="Z213" s="1"/>
      <c r="AA213" s="1"/>
      <c r="AB213" s="1"/>
      <c r="AC213" s="1"/>
    </row>
    <row r="214" spans="2:29" ht="12.75" x14ac:dyDescent="0.2">
      <c r="B214" s="2"/>
      <c r="G214" s="1"/>
      <c r="H214" s="1"/>
      <c r="M214" s="1"/>
      <c r="N214" s="1"/>
      <c r="O214" s="1"/>
      <c r="T214" s="1"/>
      <c r="U214" s="1"/>
      <c r="Z214" s="1"/>
      <c r="AA214" s="1"/>
      <c r="AB214" s="1"/>
      <c r="AC214" s="1"/>
    </row>
    <row r="215" spans="2:29" ht="12.75" x14ac:dyDescent="0.2">
      <c r="B215" s="2"/>
      <c r="G215" s="1"/>
      <c r="H215" s="1"/>
      <c r="M215" s="1"/>
      <c r="N215" s="1"/>
      <c r="O215" s="1"/>
      <c r="T215" s="1"/>
      <c r="U215" s="1"/>
      <c r="Z215" s="1"/>
      <c r="AA215" s="1"/>
      <c r="AB215" s="1"/>
      <c r="AC215" s="1"/>
    </row>
    <row r="216" spans="2:29" ht="12.75" x14ac:dyDescent="0.2">
      <c r="B216" s="2"/>
      <c r="G216" s="1"/>
      <c r="H216" s="1"/>
      <c r="M216" s="1"/>
      <c r="N216" s="1"/>
      <c r="O216" s="1"/>
      <c r="T216" s="1"/>
      <c r="U216" s="1"/>
      <c r="Z216" s="1"/>
      <c r="AA216" s="1"/>
      <c r="AB216" s="1"/>
      <c r="AC216" s="1"/>
    </row>
    <row r="217" spans="2:29" ht="12.75" x14ac:dyDescent="0.2">
      <c r="B217" s="2"/>
      <c r="G217" s="1"/>
      <c r="H217" s="1"/>
      <c r="M217" s="1"/>
      <c r="N217" s="1"/>
      <c r="O217" s="1"/>
      <c r="T217" s="1"/>
      <c r="U217" s="1"/>
      <c r="Z217" s="1"/>
      <c r="AA217" s="1"/>
      <c r="AB217" s="1"/>
      <c r="AC217" s="1"/>
    </row>
    <row r="218" spans="2:29" ht="12.75" x14ac:dyDescent="0.2">
      <c r="B218" s="2"/>
      <c r="G218" s="1"/>
      <c r="H218" s="1"/>
      <c r="M218" s="1"/>
      <c r="N218" s="1"/>
      <c r="O218" s="1"/>
      <c r="T218" s="1"/>
      <c r="U218" s="1"/>
      <c r="Z218" s="1"/>
      <c r="AA218" s="1"/>
      <c r="AB218" s="1"/>
      <c r="AC218" s="1"/>
    </row>
    <row r="219" spans="2:29" ht="12.75" x14ac:dyDescent="0.2">
      <c r="B219" s="2"/>
      <c r="G219" s="1"/>
      <c r="H219" s="1"/>
      <c r="M219" s="1"/>
      <c r="N219" s="1"/>
      <c r="O219" s="1"/>
      <c r="T219" s="1"/>
      <c r="U219" s="1"/>
      <c r="Z219" s="1"/>
      <c r="AA219" s="1"/>
      <c r="AB219" s="1"/>
      <c r="AC219" s="1"/>
    </row>
    <row r="220" spans="2:29" ht="12.75" x14ac:dyDescent="0.2">
      <c r="B220" s="2"/>
      <c r="G220" s="1"/>
      <c r="H220" s="1"/>
      <c r="M220" s="1"/>
      <c r="N220" s="1"/>
      <c r="O220" s="1"/>
      <c r="T220" s="1"/>
      <c r="U220" s="1"/>
      <c r="Z220" s="1"/>
      <c r="AA220" s="1"/>
      <c r="AB220" s="1"/>
      <c r="AC220" s="1"/>
    </row>
    <row r="221" spans="2:29" ht="12.75" x14ac:dyDescent="0.2">
      <c r="B221" s="2"/>
      <c r="G221" s="1"/>
      <c r="H221" s="1"/>
      <c r="M221" s="1"/>
      <c r="N221" s="1"/>
      <c r="O221" s="1"/>
      <c r="T221" s="1"/>
      <c r="U221" s="1"/>
      <c r="Z221" s="1"/>
      <c r="AA221" s="1"/>
      <c r="AB221" s="1"/>
      <c r="AC221" s="1"/>
    </row>
    <row r="222" spans="2:29" ht="12.75" x14ac:dyDescent="0.2">
      <c r="B222" s="2"/>
      <c r="G222" s="1"/>
      <c r="H222" s="1"/>
      <c r="M222" s="1"/>
      <c r="N222" s="1"/>
      <c r="O222" s="1"/>
      <c r="T222" s="1"/>
      <c r="U222" s="1"/>
      <c r="Z222" s="1"/>
      <c r="AA222" s="1"/>
      <c r="AB222" s="1"/>
      <c r="AC222" s="1"/>
    </row>
    <row r="223" spans="2:29" ht="12.75" x14ac:dyDescent="0.2">
      <c r="B223" s="2"/>
      <c r="G223" s="1"/>
      <c r="H223" s="1"/>
      <c r="M223" s="1"/>
      <c r="N223" s="1"/>
      <c r="O223" s="1"/>
      <c r="T223" s="1"/>
      <c r="U223" s="1"/>
      <c r="Z223" s="1"/>
      <c r="AA223" s="1"/>
      <c r="AB223" s="1"/>
      <c r="AC223" s="1"/>
    </row>
    <row r="224" spans="2:29" ht="12.75" x14ac:dyDescent="0.2">
      <c r="B224" s="2"/>
      <c r="G224" s="1"/>
      <c r="H224" s="1"/>
      <c r="M224" s="1"/>
      <c r="N224" s="1"/>
      <c r="O224" s="1"/>
      <c r="T224" s="1"/>
      <c r="U224" s="1"/>
      <c r="Z224" s="1"/>
      <c r="AA224" s="1"/>
      <c r="AB224" s="1"/>
      <c r="AC224" s="1"/>
    </row>
    <row r="225" spans="2:29" ht="12.75" x14ac:dyDescent="0.2">
      <c r="B225" s="2"/>
      <c r="G225" s="1"/>
      <c r="H225" s="1"/>
      <c r="M225" s="1"/>
      <c r="N225" s="1"/>
      <c r="O225" s="1"/>
      <c r="T225" s="1"/>
      <c r="U225" s="1"/>
      <c r="Z225" s="1"/>
      <c r="AA225" s="1"/>
      <c r="AB225" s="1"/>
      <c r="AC225" s="1"/>
    </row>
    <row r="226" spans="2:29" ht="12.75" x14ac:dyDescent="0.2">
      <c r="B226" s="2"/>
      <c r="G226" s="1"/>
      <c r="H226" s="1"/>
      <c r="M226" s="1"/>
      <c r="N226" s="1"/>
      <c r="O226" s="1"/>
      <c r="T226" s="1"/>
      <c r="U226" s="1"/>
      <c r="Z226" s="1"/>
      <c r="AA226" s="1"/>
      <c r="AB226" s="1"/>
      <c r="AC226" s="1"/>
    </row>
    <row r="227" spans="2:29" ht="12.75" x14ac:dyDescent="0.2">
      <c r="B227" s="2"/>
      <c r="G227" s="1"/>
      <c r="H227" s="1"/>
      <c r="M227" s="1"/>
      <c r="N227" s="1"/>
      <c r="O227" s="1"/>
      <c r="T227" s="1"/>
      <c r="U227" s="1"/>
      <c r="Z227" s="1"/>
      <c r="AA227" s="1"/>
      <c r="AB227" s="1"/>
      <c r="AC227" s="1"/>
    </row>
    <row r="228" spans="2:29" ht="12.75" x14ac:dyDescent="0.2">
      <c r="B228" s="2"/>
      <c r="G228" s="1"/>
      <c r="H228" s="1"/>
      <c r="M228" s="1"/>
      <c r="N228" s="1"/>
      <c r="O228" s="1"/>
      <c r="T228" s="1"/>
      <c r="U228" s="1"/>
      <c r="Z228" s="1"/>
      <c r="AA228" s="1"/>
      <c r="AB228" s="1"/>
      <c r="AC228" s="1"/>
    </row>
    <row r="229" spans="2:29" ht="12.75" x14ac:dyDescent="0.2">
      <c r="B229" s="2"/>
      <c r="G229" s="1"/>
      <c r="H229" s="1"/>
      <c r="M229" s="1"/>
      <c r="N229" s="1"/>
      <c r="O229" s="1"/>
      <c r="T229" s="1"/>
      <c r="U229" s="1"/>
      <c r="Z229" s="1"/>
      <c r="AA229" s="1"/>
      <c r="AB229" s="1"/>
      <c r="AC229" s="1"/>
    </row>
    <row r="230" spans="2:29" ht="12.75" x14ac:dyDescent="0.2">
      <c r="B230" s="2"/>
      <c r="G230" s="1"/>
      <c r="H230" s="1"/>
      <c r="M230" s="1"/>
      <c r="N230" s="1"/>
      <c r="O230" s="1"/>
      <c r="T230" s="1"/>
      <c r="U230" s="1"/>
      <c r="Z230" s="1"/>
      <c r="AA230" s="1"/>
      <c r="AB230" s="1"/>
      <c r="AC230" s="1"/>
    </row>
    <row r="231" spans="2:29" ht="12.75" x14ac:dyDescent="0.2">
      <c r="B231" s="2"/>
      <c r="G231" s="1"/>
      <c r="H231" s="1"/>
      <c r="M231" s="1"/>
      <c r="N231" s="1"/>
      <c r="O231" s="1"/>
      <c r="T231" s="1"/>
      <c r="U231" s="1"/>
      <c r="Z231" s="1"/>
      <c r="AA231" s="1"/>
      <c r="AB231" s="1"/>
      <c r="AC231" s="1"/>
    </row>
    <row r="232" spans="2:29" ht="12.75" x14ac:dyDescent="0.2">
      <c r="B232" s="2"/>
      <c r="G232" s="1"/>
      <c r="H232" s="1"/>
      <c r="M232" s="1"/>
      <c r="N232" s="1"/>
      <c r="O232" s="1"/>
      <c r="T232" s="1"/>
      <c r="U232" s="1"/>
      <c r="Z232" s="1"/>
      <c r="AA232" s="1"/>
      <c r="AB232" s="1"/>
      <c r="AC232" s="1"/>
    </row>
    <row r="233" spans="2:29" ht="12.75" x14ac:dyDescent="0.2">
      <c r="B233" s="2"/>
      <c r="G233" s="1"/>
      <c r="H233" s="1"/>
      <c r="M233" s="1"/>
      <c r="N233" s="1"/>
      <c r="O233" s="1"/>
      <c r="T233" s="1"/>
      <c r="U233" s="1"/>
      <c r="Z233" s="1"/>
      <c r="AA233" s="1"/>
      <c r="AB233" s="1"/>
      <c r="AC233" s="1"/>
    </row>
    <row r="234" spans="2:29" ht="12.75" x14ac:dyDescent="0.2">
      <c r="B234" s="2"/>
      <c r="G234" s="1"/>
      <c r="H234" s="1"/>
      <c r="M234" s="1"/>
      <c r="N234" s="1"/>
      <c r="O234" s="1"/>
      <c r="T234" s="1"/>
      <c r="U234" s="1"/>
      <c r="Z234" s="1"/>
      <c r="AA234" s="1"/>
      <c r="AB234" s="1"/>
      <c r="AC234" s="1"/>
    </row>
    <row r="235" spans="2:29" ht="12.75" x14ac:dyDescent="0.2">
      <c r="B235" s="2"/>
      <c r="G235" s="1"/>
      <c r="H235" s="1"/>
      <c r="M235" s="1"/>
      <c r="N235" s="1"/>
      <c r="O235" s="1"/>
      <c r="T235" s="1"/>
      <c r="U235" s="1"/>
      <c r="Z235" s="1"/>
      <c r="AA235" s="1"/>
      <c r="AB235" s="1"/>
      <c r="AC235" s="1"/>
    </row>
    <row r="236" spans="2:29" ht="12.75" x14ac:dyDescent="0.2">
      <c r="B236" s="2"/>
      <c r="G236" s="1"/>
      <c r="H236" s="1"/>
      <c r="M236" s="1"/>
      <c r="N236" s="1"/>
      <c r="O236" s="1"/>
      <c r="T236" s="1"/>
      <c r="U236" s="1"/>
      <c r="Z236" s="1"/>
      <c r="AA236" s="1"/>
      <c r="AB236" s="1"/>
      <c r="AC236" s="1"/>
    </row>
    <row r="237" spans="2:29" ht="12.75" x14ac:dyDescent="0.2">
      <c r="B237" s="2"/>
      <c r="G237" s="1"/>
      <c r="H237" s="1"/>
      <c r="M237" s="1"/>
      <c r="N237" s="1"/>
      <c r="O237" s="1"/>
      <c r="T237" s="1"/>
      <c r="U237" s="1"/>
      <c r="Z237" s="1"/>
      <c r="AA237" s="1"/>
      <c r="AB237" s="1"/>
      <c r="AC237" s="1"/>
    </row>
    <row r="238" spans="2:29" ht="12.75" x14ac:dyDescent="0.2">
      <c r="B238" s="2"/>
      <c r="G238" s="1"/>
      <c r="H238" s="1"/>
      <c r="M238" s="1"/>
      <c r="N238" s="1"/>
      <c r="O238" s="1"/>
      <c r="T238" s="1"/>
      <c r="U238" s="1"/>
      <c r="Z238" s="1"/>
      <c r="AA238" s="1"/>
      <c r="AB238" s="1"/>
      <c r="AC238" s="1"/>
    </row>
    <row r="239" spans="2:29" ht="12.75" x14ac:dyDescent="0.2">
      <c r="B239" s="2"/>
      <c r="G239" s="1"/>
      <c r="H239" s="1"/>
      <c r="M239" s="1"/>
      <c r="N239" s="1"/>
      <c r="O239" s="1"/>
      <c r="T239" s="1"/>
      <c r="U239" s="1"/>
      <c r="Z239" s="1"/>
      <c r="AA239" s="1"/>
      <c r="AB239" s="1"/>
      <c r="AC239" s="1"/>
    </row>
    <row r="240" spans="2:29" ht="12.75" x14ac:dyDescent="0.2">
      <c r="B240" s="2"/>
      <c r="G240" s="1"/>
      <c r="H240" s="1"/>
      <c r="M240" s="1"/>
      <c r="N240" s="1"/>
      <c r="O240" s="1"/>
      <c r="T240" s="1"/>
      <c r="U240" s="1"/>
      <c r="Z240" s="1"/>
      <c r="AA240" s="1"/>
      <c r="AB240" s="1"/>
      <c r="AC240" s="1"/>
    </row>
    <row r="241" spans="2:29" ht="12.75" x14ac:dyDescent="0.2">
      <c r="B241" s="2"/>
      <c r="G241" s="1"/>
      <c r="H241" s="1"/>
      <c r="M241" s="1"/>
      <c r="N241" s="1"/>
      <c r="O241" s="1"/>
      <c r="T241" s="1"/>
      <c r="U241" s="1"/>
      <c r="Z241" s="1"/>
      <c r="AA241" s="1"/>
      <c r="AB241" s="1"/>
      <c r="AC241" s="1"/>
    </row>
    <row r="242" spans="2:29" ht="12.75" x14ac:dyDescent="0.2">
      <c r="B242" s="2"/>
      <c r="G242" s="1"/>
      <c r="H242" s="1"/>
      <c r="M242" s="1"/>
      <c r="N242" s="1"/>
      <c r="O242" s="1"/>
      <c r="T242" s="1"/>
      <c r="U242" s="1"/>
      <c r="Z242" s="1"/>
      <c r="AA242" s="1"/>
      <c r="AB242" s="1"/>
      <c r="AC242" s="1"/>
    </row>
    <row r="243" spans="2:29" ht="12.75" x14ac:dyDescent="0.2">
      <c r="B243" s="2"/>
      <c r="G243" s="1"/>
      <c r="H243" s="1"/>
      <c r="M243" s="1"/>
      <c r="N243" s="1"/>
      <c r="O243" s="1"/>
      <c r="T243" s="1"/>
      <c r="U243" s="1"/>
      <c r="Z243" s="1"/>
      <c r="AA243" s="1"/>
      <c r="AB243" s="1"/>
      <c r="AC243" s="1"/>
    </row>
    <row r="244" spans="2:29" ht="12.75" x14ac:dyDescent="0.2">
      <c r="B244" s="2"/>
      <c r="G244" s="1"/>
      <c r="H244" s="1"/>
      <c r="M244" s="1"/>
      <c r="N244" s="1"/>
      <c r="O244" s="1"/>
      <c r="T244" s="1"/>
      <c r="U244" s="1"/>
      <c r="Z244" s="1"/>
      <c r="AA244" s="1"/>
      <c r="AB244" s="1"/>
      <c r="AC244" s="1"/>
    </row>
    <row r="245" spans="2:29" ht="12.75" x14ac:dyDescent="0.2">
      <c r="B245" s="2"/>
      <c r="G245" s="1"/>
      <c r="H245" s="1"/>
      <c r="M245" s="1"/>
      <c r="N245" s="1"/>
      <c r="O245" s="1"/>
      <c r="T245" s="1"/>
      <c r="U245" s="1"/>
      <c r="Z245" s="1"/>
      <c r="AA245" s="1"/>
      <c r="AB245" s="1"/>
      <c r="AC245" s="1"/>
    </row>
    <row r="246" spans="2:29" ht="12.75" x14ac:dyDescent="0.2">
      <c r="B246" s="2"/>
      <c r="G246" s="1"/>
      <c r="H246" s="1"/>
      <c r="M246" s="1"/>
      <c r="N246" s="1"/>
      <c r="O246" s="1"/>
      <c r="T246" s="1"/>
      <c r="U246" s="1"/>
      <c r="Z246" s="1"/>
      <c r="AA246" s="1"/>
      <c r="AB246" s="1"/>
      <c r="AC246" s="1"/>
    </row>
    <row r="247" spans="2:29" ht="12.75" x14ac:dyDescent="0.2">
      <c r="B247" s="2"/>
      <c r="G247" s="1"/>
      <c r="H247" s="1"/>
      <c r="M247" s="1"/>
      <c r="N247" s="1"/>
      <c r="O247" s="1"/>
      <c r="T247" s="1"/>
      <c r="U247" s="1"/>
      <c r="Z247" s="1"/>
      <c r="AA247" s="1"/>
      <c r="AB247" s="1"/>
      <c r="AC247" s="1"/>
    </row>
    <row r="248" spans="2:29" ht="12.75" x14ac:dyDescent="0.2">
      <c r="B248" s="2"/>
      <c r="G248" s="1"/>
      <c r="H248" s="1"/>
      <c r="M248" s="1"/>
      <c r="N248" s="1"/>
      <c r="O248" s="1"/>
      <c r="T248" s="1"/>
      <c r="U248" s="1"/>
      <c r="Z248" s="1"/>
      <c r="AA248" s="1"/>
      <c r="AB248" s="1"/>
      <c r="AC248" s="1"/>
    </row>
    <row r="249" spans="2:29" ht="12.75" x14ac:dyDescent="0.2">
      <c r="B249" s="2"/>
      <c r="G249" s="1"/>
      <c r="H249" s="1"/>
      <c r="M249" s="1"/>
      <c r="N249" s="1"/>
      <c r="O249" s="1"/>
      <c r="T249" s="1"/>
      <c r="U249" s="1"/>
      <c r="Z249" s="1"/>
      <c r="AA249" s="1"/>
      <c r="AB249" s="1"/>
      <c r="AC249" s="1"/>
    </row>
    <row r="250" spans="2:29" ht="12.75" x14ac:dyDescent="0.2">
      <c r="B250" s="2"/>
      <c r="G250" s="1"/>
      <c r="H250" s="1"/>
      <c r="M250" s="1"/>
      <c r="N250" s="1"/>
      <c r="O250" s="1"/>
      <c r="T250" s="1"/>
      <c r="U250" s="1"/>
      <c r="Z250" s="1"/>
      <c r="AA250" s="1"/>
      <c r="AB250" s="1"/>
      <c r="AC250" s="1"/>
    </row>
    <row r="251" spans="2:29" ht="12.75" x14ac:dyDescent="0.2">
      <c r="B251" s="2"/>
      <c r="G251" s="1"/>
      <c r="H251" s="1"/>
      <c r="M251" s="1"/>
      <c r="N251" s="1"/>
      <c r="O251" s="1"/>
      <c r="T251" s="1"/>
      <c r="U251" s="1"/>
      <c r="Z251" s="1"/>
      <c r="AA251" s="1"/>
      <c r="AB251" s="1"/>
      <c r="AC251" s="1"/>
    </row>
    <row r="252" spans="2:29" ht="12.75" x14ac:dyDescent="0.2">
      <c r="B252" s="2"/>
      <c r="G252" s="1"/>
      <c r="H252" s="1"/>
      <c r="M252" s="1"/>
      <c r="N252" s="1"/>
      <c r="O252" s="1"/>
      <c r="T252" s="1"/>
      <c r="U252" s="1"/>
      <c r="Z252" s="1"/>
      <c r="AA252" s="1"/>
      <c r="AB252" s="1"/>
      <c r="AC252" s="1"/>
    </row>
    <row r="253" spans="2:29" ht="12.75" x14ac:dyDescent="0.2">
      <c r="B253" s="2"/>
      <c r="G253" s="1"/>
      <c r="H253" s="1"/>
      <c r="M253" s="1"/>
      <c r="N253" s="1"/>
      <c r="O253" s="1"/>
      <c r="T253" s="1"/>
      <c r="U253" s="1"/>
      <c r="Z253" s="1"/>
      <c r="AA253" s="1"/>
      <c r="AB253" s="1"/>
      <c r="AC253" s="1"/>
    </row>
    <row r="254" spans="2:29" ht="12.75" x14ac:dyDescent="0.2">
      <c r="B254" s="2"/>
      <c r="G254" s="1"/>
      <c r="H254" s="1"/>
      <c r="M254" s="1"/>
      <c r="N254" s="1"/>
      <c r="O254" s="1"/>
      <c r="T254" s="1"/>
      <c r="U254" s="1"/>
      <c r="Z254" s="1"/>
      <c r="AA254" s="1"/>
      <c r="AB254" s="1"/>
      <c r="AC254" s="1"/>
    </row>
    <row r="255" spans="2:29" ht="12.75" x14ac:dyDescent="0.2">
      <c r="B255" s="2"/>
      <c r="G255" s="1"/>
      <c r="H255" s="1"/>
      <c r="M255" s="1"/>
      <c r="N255" s="1"/>
      <c r="O255" s="1"/>
      <c r="T255" s="1"/>
      <c r="U255" s="1"/>
      <c r="Z255" s="1"/>
      <c r="AA255" s="1"/>
      <c r="AB255" s="1"/>
      <c r="AC255" s="1"/>
    </row>
    <row r="256" spans="2:29" ht="12.75" x14ac:dyDescent="0.2">
      <c r="B256" s="2"/>
      <c r="G256" s="1"/>
      <c r="H256" s="1"/>
      <c r="M256" s="1"/>
      <c r="N256" s="1"/>
      <c r="O256" s="1"/>
      <c r="T256" s="1"/>
      <c r="U256" s="1"/>
      <c r="Z256" s="1"/>
      <c r="AA256" s="1"/>
      <c r="AB256" s="1"/>
      <c r="AC256" s="1"/>
    </row>
    <row r="257" spans="2:29" ht="12.75" x14ac:dyDescent="0.2">
      <c r="B257" s="2"/>
      <c r="G257" s="1"/>
      <c r="H257" s="1"/>
      <c r="M257" s="1"/>
      <c r="N257" s="1"/>
      <c r="O257" s="1"/>
      <c r="T257" s="1"/>
      <c r="U257" s="1"/>
      <c r="Z257" s="1"/>
      <c r="AA257" s="1"/>
      <c r="AB257" s="1"/>
      <c r="AC257" s="1"/>
    </row>
    <row r="258" spans="2:29" ht="12.75" x14ac:dyDescent="0.2">
      <c r="B258" s="2"/>
      <c r="G258" s="1"/>
      <c r="H258" s="1"/>
      <c r="M258" s="1"/>
      <c r="N258" s="1"/>
      <c r="O258" s="1"/>
      <c r="T258" s="1"/>
      <c r="U258" s="1"/>
      <c r="Z258" s="1"/>
      <c r="AA258" s="1"/>
      <c r="AB258" s="1"/>
      <c r="AC258" s="1"/>
    </row>
    <row r="259" spans="2:29" ht="12.75" x14ac:dyDescent="0.2">
      <c r="B259" s="2"/>
      <c r="G259" s="1"/>
      <c r="H259" s="1"/>
      <c r="M259" s="1"/>
      <c r="N259" s="1"/>
      <c r="O259" s="1"/>
      <c r="T259" s="1"/>
      <c r="U259" s="1"/>
      <c r="Z259" s="1"/>
      <c r="AA259" s="1"/>
      <c r="AB259" s="1"/>
      <c r="AC259" s="1"/>
    </row>
    <row r="260" spans="2:29" ht="12.75" x14ac:dyDescent="0.2">
      <c r="B260" s="2"/>
      <c r="G260" s="1"/>
      <c r="H260" s="1"/>
      <c r="M260" s="1"/>
      <c r="N260" s="1"/>
      <c r="O260" s="1"/>
      <c r="T260" s="1"/>
      <c r="U260" s="1"/>
      <c r="Z260" s="1"/>
      <c r="AA260" s="1"/>
      <c r="AB260" s="1"/>
      <c r="AC260" s="1"/>
    </row>
    <row r="261" spans="2:29" ht="12.75" x14ac:dyDescent="0.2">
      <c r="B261" s="2"/>
      <c r="G261" s="1"/>
      <c r="H261" s="1"/>
      <c r="M261" s="1"/>
      <c r="N261" s="1"/>
      <c r="O261" s="1"/>
      <c r="T261" s="1"/>
      <c r="U261" s="1"/>
      <c r="Z261" s="1"/>
      <c r="AA261" s="1"/>
      <c r="AB261" s="1"/>
      <c r="AC261" s="1"/>
    </row>
    <row r="262" spans="2:29" ht="12.75" x14ac:dyDescent="0.2">
      <c r="B262" s="2"/>
      <c r="G262" s="1"/>
      <c r="H262" s="1"/>
      <c r="M262" s="1"/>
      <c r="N262" s="1"/>
      <c r="O262" s="1"/>
      <c r="T262" s="1"/>
      <c r="U262" s="1"/>
      <c r="Z262" s="1"/>
      <c r="AA262" s="1"/>
      <c r="AB262" s="1"/>
      <c r="AC262" s="1"/>
    </row>
    <row r="263" spans="2:29" ht="12.75" x14ac:dyDescent="0.2">
      <c r="B263" s="2"/>
      <c r="G263" s="1"/>
      <c r="H263" s="1"/>
      <c r="M263" s="1"/>
      <c r="N263" s="1"/>
      <c r="O263" s="1"/>
      <c r="T263" s="1"/>
      <c r="U263" s="1"/>
      <c r="Z263" s="1"/>
      <c r="AA263" s="1"/>
      <c r="AB263" s="1"/>
      <c r="AC263" s="1"/>
    </row>
    <row r="264" spans="2:29" ht="12.75" x14ac:dyDescent="0.2">
      <c r="B264" s="2"/>
      <c r="G264" s="1"/>
      <c r="H264" s="1"/>
      <c r="M264" s="1"/>
      <c r="N264" s="1"/>
      <c r="O264" s="1"/>
      <c r="T264" s="1"/>
      <c r="U264" s="1"/>
      <c r="Z264" s="1"/>
      <c r="AA264" s="1"/>
      <c r="AB264" s="1"/>
      <c r="AC264" s="1"/>
    </row>
    <row r="265" spans="2:29" ht="12.75" x14ac:dyDescent="0.2">
      <c r="B265" s="2"/>
      <c r="G265" s="1"/>
      <c r="H265" s="1"/>
      <c r="M265" s="1"/>
      <c r="N265" s="1"/>
      <c r="O265" s="1"/>
      <c r="T265" s="1"/>
      <c r="U265" s="1"/>
      <c r="Z265" s="1"/>
      <c r="AA265" s="1"/>
      <c r="AB265" s="1"/>
      <c r="AC265" s="1"/>
    </row>
    <row r="266" spans="2:29" ht="12.75" x14ac:dyDescent="0.2">
      <c r="B266" s="2"/>
      <c r="G266" s="1"/>
      <c r="H266" s="1"/>
      <c r="M266" s="1"/>
      <c r="N266" s="1"/>
      <c r="O266" s="1"/>
      <c r="T266" s="1"/>
      <c r="U266" s="1"/>
      <c r="Z266" s="1"/>
      <c r="AA266" s="1"/>
      <c r="AB266" s="1"/>
      <c r="AC266" s="1"/>
    </row>
    <row r="267" spans="2:29" ht="12.75" x14ac:dyDescent="0.2">
      <c r="B267" s="2"/>
      <c r="G267" s="1"/>
      <c r="H267" s="1"/>
      <c r="M267" s="1"/>
      <c r="N267" s="1"/>
      <c r="O267" s="1"/>
      <c r="T267" s="1"/>
      <c r="U267" s="1"/>
      <c r="Z267" s="1"/>
      <c r="AA267" s="1"/>
      <c r="AB267" s="1"/>
      <c r="AC267" s="1"/>
    </row>
    <row r="268" spans="2:29" ht="12.75" x14ac:dyDescent="0.2">
      <c r="B268" s="2"/>
      <c r="G268" s="1"/>
      <c r="H268" s="1"/>
      <c r="M268" s="1"/>
      <c r="N268" s="1"/>
      <c r="O268" s="1"/>
      <c r="T268" s="1"/>
      <c r="U268" s="1"/>
      <c r="Z268" s="1"/>
      <c r="AA268" s="1"/>
      <c r="AB268" s="1"/>
      <c r="AC268" s="1"/>
    </row>
    <row r="269" spans="2:29" ht="12.75" x14ac:dyDescent="0.2">
      <c r="B269" s="2"/>
      <c r="G269" s="1"/>
      <c r="H269" s="1"/>
      <c r="M269" s="1"/>
      <c r="N269" s="1"/>
      <c r="O269" s="1"/>
      <c r="T269" s="1"/>
      <c r="U269" s="1"/>
      <c r="Z269" s="1"/>
      <c r="AA269" s="1"/>
      <c r="AB269" s="1"/>
      <c r="AC269" s="1"/>
    </row>
    <row r="270" spans="2:29" ht="12.75" x14ac:dyDescent="0.2">
      <c r="B270" s="2"/>
      <c r="G270" s="1"/>
      <c r="H270" s="1"/>
      <c r="M270" s="1"/>
      <c r="N270" s="1"/>
      <c r="O270" s="1"/>
      <c r="T270" s="1"/>
      <c r="U270" s="1"/>
      <c r="Z270" s="1"/>
      <c r="AA270" s="1"/>
      <c r="AB270" s="1"/>
      <c r="AC270" s="1"/>
    </row>
    <row r="271" spans="2:29" ht="12.75" x14ac:dyDescent="0.2">
      <c r="B271" s="2"/>
      <c r="G271" s="1"/>
      <c r="H271" s="1"/>
      <c r="M271" s="1"/>
      <c r="N271" s="1"/>
      <c r="O271" s="1"/>
      <c r="T271" s="1"/>
      <c r="U271" s="1"/>
      <c r="Z271" s="1"/>
      <c r="AA271" s="1"/>
      <c r="AB271" s="1"/>
      <c r="AC271" s="1"/>
    </row>
    <row r="272" spans="2:29" ht="12.75" x14ac:dyDescent="0.2">
      <c r="B272" s="2"/>
      <c r="G272" s="1"/>
      <c r="H272" s="1"/>
      <c r="M272" s="1"/>
      <c r="N272" s="1"/>
      <c r="O272" s="1"/>
      <c r="T272" s="1"/>
      <c r="U272" s="1"/>
      <c r="Z272" s="1"/>
      <c r="AA272" s="1"/>
      <c r="AB272" s="1"/>
      <c r="AC272" s="1"/>
    </row>
    <row r="273" spans="2:29" ht="12.75" x14ac:dyDescent="0.2">
      <c r="B273" s="2"/>
      <c r="G273" s="1"/>
      <c r="H273" s="1"/>
      <c r="M273" s="1"/>
      <c r="N273" s="1"/>
      <c r="O273" s="1"/>
      <c r="T273" s="1"/>
      <c r="U273" s="1"/>
      <c r="Z273" s="1"/>
      <c r="AA273" s="1"/>
      <c r="AB273" s="1"/>
      <c r="AC273" s="1"/>
    </row>
    <row r="274" spans="2:29" ht="12.75" x14ac:dyDescent="0.2">
      <c r="B274" s="2"/>
      <c r="G274" s="1"/>
      <c r="H274" s="1"/>
      <c r="M274" s="1"/>
      <c r="N274" s="1"/>
      <c r="O274" s="1"/>
      <c r="T274" s="1"/>
      <c r="U274" s="1"/>
      <c r="Z274" s="1"/>
      <c r="AA274" s="1"/>
      <c r="AB274" s="1"/>
      <c r="AC274" s="1"/>
    </row>
    <row r="275" spans="2:29" ht="12.75" x14ac:dyDescent="0.2">
      <c r="B275" s="2"/>
      <c r="G275" s="1"/>
      <c r="H275" s="1"/>
      <c r="M275" s="1"/>
      <c r="N275" s="1"/>
      <c r="O275" s="1"/>
      <c r="T275" s="1"/>
      <c r="U275" s="1"/>
      <c r="Z275" s="1"/>
      <c r="AA275" s="1"/>
      <c r="AB275" s="1"/>
      <c r="AC275" s="1"/>
    </row>
    <row r="276" spans="2:29" ht="12.75" x14ac:dyDescent="0.2">
      <c r="B276" s="2"/>
      <c r="G276" s="1"/>
      <c r="H276" s="1"/>
      <c r="M276" s="1"/>
      <c r="N276" s="1"/>
      <c r="O276" s="1"/>
      <c r="T276" s="1"/>
      <c r="U276" s="1"/>
      <c r="Z276" s="1"/>
      <c r="AA276" s="1"/>
      <c r="AB276" s="1"/>
      <c r="AC276" s="1"/>
    </row>
    <row r="277" spans="2:29" ht="12.75" x14ac:dyDescent="0.2">
      <c r="B277" s="2"/>
      <c r="G277" s="1"/>
      <c r="H277" s="1"/>
      <c r="M277" s="1"/>
      <c r="N277" s="1"/>
      <c r="O277" s="1"/>
      <c r="T277" s="1"/>
      <c r="U277" s="1"/>
      <c r="Z277" s="1"/>
      <c r="AA277" s="1"/>
      <c r="AB277" s="1"/>
      <c r="AC277" s="1"/>
    </row>
    <row r="278" spans="2:29" ht="12.75" x14ac:dyDescent="0.2">
      <c r="B278" s="2"/>
      <c r="G278" s="1"/>
      <c r="H278" s="1"/>
      <c r="M278" s="1"/>
      <c r="N278" s="1"/>
      <c r="O278" s="1"/>
      <c r="T278" s="1"/>
      <c r="U278" s="1"/>
      <c r="Z278" s="1"/>
      <c r="AA278" s="1"/>
      <c r="AB278" s="1"/>
      <c r="AC278" s="1"/>
    </row>
    <row r="279" spans="2:29" ht="12.75" x14ac:dyDescent="0.2">
      <c r="B279" s="2"/>
      <c r="G279" s="1"/>
      <c r="H279" s="1"/>
      <c r="M279" s="1"/>
      <c r="N279" s="1"/>
      <c r="O279" s="1"/>
      <c r="T279" s="1"/>
      <c r="U279" s="1"/>
      <c r="Z279" s="1"/>
      <c r="AA279" s="1"/>
      <c r="AB279" s="1"/>
      <c r="AC279" s="1"/>
    </row>
    <row r="280" spans="2:29" ht="12.75" x14ac:dyDescent="0.2">
      <c r="B280" s="2"/>
      <c r="G280" s="1"/>
      <c r="H280" s="1"/>
      <c r="M280" s="1"/>
      <c r="N280" s="1"/>
      <c r="O280" s="1"/>
      <c r="T280" s="1"/>
      <c r="U280" s="1"/>
      <c r="Z280" s="1"/>
      <c r="AA280" s="1"/>
      <c r="AB280" s="1"/>
      <c r="AC280" s="1"/>
    </row>
    <row r="281" spans="2:29" ht="12.75" x14ac:dyDescent="0.2">
      <c r="B281" s="2"/>
      <c r="G281" s="1"/>
      <c r="H281" s="1"/>
      <c r="M281" s="1"/>
      <c r="N281" s="1"/>
      <c r="O281" s="1"/>
      <c r="T281" s="1"/>
      <c r="U281" s="1"/>
      <c r="Z281" s="1"/>
      <c r="AA281" s="1"/>
      <c r="AB281" s="1"/>
      <c r="AC281" s="1"/>
    </row>
    <row r="282" spans="2:29" ht="12.75" x14ac:dyDescent="0.2">
      <c r="B282" s="2"/>
      <c r="G282" s="1"/>
      <c r="H282" s="1"/>
      <c r="M282" s="1"/>
      <c r="N282" s="1"/>
      <c r="O282" s="1"/>
      <c r="T282" s="1"/>
      <c r="U282" s="1"/>
      <c r="Z282" s="1"/>
      <c r="AA282" s="1"/>
      <c r="AB282" s="1"/>
      <c r="AC282" s="1"/>
    </row>
    <row r="283" spans="2:29" ht="12.75" x14ac:dyDescent="0.2">
      <c r="B283" s="2"/>
      <c r="G283" s="1"/>
      <c r="H283" s="1"/>
      <c r="M283" s="1"/>
      <c r="N283" s="1"/>
      <c r="O283" s="1"/>
      <c r="T283" s="1"/>
      <c r="U283" s="1"/>
      <c r="Z283" s="1"/>
      <c r="AA283" s="1"/>
      <c r="AB283" s="1"/>
      <c r="AC283" s="1"/>
    </row>
    <row r="284" spans="2:29" ht="12.75" x14ac:dyDescent="0.2">
      <c r="B284" s="2"/>
      <c r="G284" s="1"/>
      <c r="H284" s="1"/>
      <c r="M284" s="1"/>
      <c r="N284" s="1"/>
      <c r="O284" s="1"/>
      <c r="T284" s="1"/>
      <c r="U284" s="1"/>
      <c r="Z284" s="1"/>
      <c r="AA284" s="1"/>
      <c r="AB284" s="1"/>
      <c r="AC284" s="1"/>
    </row>
    <row r="285" spans="2:29" ht="12.75" x14ac:dyDescent="0.2">
      <c r="B285" s="2"/>
      <c r="G285" s="1"/>
      <c r="H285" s="1"/>
      <c r="M285" s="1"/>
      <c r="N285" s="1"/>
      <c r="O285" s="1"/>
      <c r="T285" s="1"/>
      <c r="U285" s="1"/>
      <c r="Z285" s="1"/>
      <c r="AA285" s="1"/>
      <c r="AB285" s="1"/>
      <c r="AC285" s="1"/>
    </row>
    <row r="286" spans="2:29" ht="12.75" x14ac:dyDescent="0.2">
      <c r="B286" s="2"/>
      <c r="G286" s="1"/>
      <c r="H286" s="1"/>
      <c r="M286" s="1"/>
      <c r="N286" s="1"/>
      <c r="O286" s="1"/>
      <c r="T286" s="1"/>
      <c r="U286" s="1"/>
      <c r="Z286" s="1"/>
      <c r="AA286" s="1"/>
      <c r="AB286" s="1"/>
      <c r="AC286" s="1"/>
    </row>
    <row r="287" spans="2:29" ht="12.75" x14ac:dyDescent="0.2">
      <c r="B287" s="2"/>
      <c r="G287" s="1"/>
      <c r="H287" s="1"/>
      <c r="M287" s="1"/>
      <c r="N287" s="1"/>
      <c r="O287" s="1"/>
      <c r="T287" s="1"/>
      <c r="U287" s="1"/>
      <c r="Z287" s="1"/>
      <c r="AA287" s="1"/>
      <c r="AB287" s="1"/>
      <c r="AC287" s="1"/>
    </row>
    <row r="288" spans="2:29" ht="12.75" x14ac:dyDescent="0.2">
      <c r="B288" s="2"/>
      <c r="G288" s="1"/>
      <c r="H288" s="1"/>
      <c r="M288" s="1"/>
      <c r="N288" s="1"/>
      <c r="O288" s="1"/>
      <c r="T288" s="1"/>
      <c r="U288" s="1"/>
      <c r="Z288" s="1"/>
      <c r="AA288" s="1"/>
      <c r="AB288" s="1"/>
      <c r="AC288" s="1"/>
    </row>
    <row r="289" spans="2:29" ht="12.75" x14ac:dyDescent="0.2">
      <c r="B289" s="2"/>
      <c r="G289" s="1"/>
      <c r="H289" s="1"/>
      <c r="M289" s="1"/>
      <c r="N289" s="1"/>
      <c r="O289" s="1"/>
      <c r="T289" s="1"/>
      <c r="U289" s="1"/>
      <c r="Z289" s="1"/>
      <c r="AA289" s="1"/>
      <c r="AB289" s="1"/>
      <c r="AC289" s="1"/>
    </row>
    <row r="290" spans="2:29" ht="12.75" x14ac:dyDescent="0.2">
      <c r="B290" s="2"/>
      <c r="G290" s="1"/>
      <c r="H290" s="1"/>
      <c r="M290" s="1"/>
      <c r="N290" s="1"/>
      <c r="O290" s="1"/>
      <c r="T290" s="1"/>
      <c r="U290" s="1"/>
      <c r="Z290" s="1"/>
      <c r="AA290" s="1"/>
      <c r="AB290" s="1"/>
      <c r="AC290" s="1"/>
    </row>
    <row r="291" spans="2:29" ht="12.75" x14ac:dyDescent="0.2">
      <c r="B291" s="2"/>
      <c r="G291" s="1"/>
      <c r="H291" s="1"/>
      <c r="M291" s="1"/>
      <c r="N291" s="1"/>
      <c r="O291" s="1"/>
      <c r="T291" s="1"/>
      <c r="U291" s="1"/>
      <c r="Z291" s="1"/>
      <c r="AA291" s="1"/>
      <c r="AB291" s="1"/>
      <c r="AC291" s="1"/>
    </row>
    <row r="292" spans="2:29" ht="12.75" x14ac:dyDescent="0.2">
      <c r="B292" s="2"/>
      <c r="G292" s="1"/>
      <c r="H292" s="1"/>
      <c r="M292" s="1"/>
      <c r="N292" s="1"/>
      <c r="O292" s="1"/>
      <c r="T292" s="1"/>
      <c r="U292" s="1"/>
      <c r="Z292" s="1"/>
      <c r="AA292" s="1"/>
      <c r="AB292" s="1"/>
      <c r="AC292" s="1"/>
    </row>
    <row r="293" spans="2:29" ht="12.75" x14ac:dyDescent="0.2">
      <c r="B293" s="2"/>
      <c r="G293" s="1"/>
      <c r="H293" s="1"/>
      <c r="M293" s="1"/>
      <c r="N293" s="1"/>
      <c r="O293" s="1"/>
      <c r="T293" s="1"/>
      <c r="U293" s="1"/>
      <c r="Z293" s="1"/>
      <c r="AA293" s="1"/>
      <c r="AB293" s="1"/>
      <c r="AC293" s="1"/>
    </row>
    <row r="294" spans="2:29" ht="12.75" x14ac:dyDescent="0.2">
      <c r="B294" s="2"/>
      <c r="G294" s="1"/>
      <c r="H294" s="1"/>
      <c r="M294" s="1"/>
      <c r="N294" s="1"/>
      <c r="O294" s="1"/>
      <c r="T294" s="1"/>
      <c r="U294" s="1"/>
      <c r="Z294" s="1"/>
      <c r="AA294" s="1"/>
      <c r="AB294" s="1"/>
      <c r="AC294" s="1"/>
    </row>
    <row r="295" spans="2:29" ht="12.75" x14ac:dyDescent="0.2">
      <c r="B295" s="2"/>
      <c r="G295" s="1"/>
      <c r="H295" s="1"/>
      <c r="M295" s="1"/>
      <c r="N295" s="1"/>
      <c r="O295" s="1"/>
      <c r="T295" s="1"/>
      <c r="U295" s="1"/>
      <c r="Z295" s="1"/>
      <c r="AA295" s="1"/>
      <c r="AB295" s="1"/>
      <c r="AC295" s="1"/>
    </row>
    <row r="296" spans="2:29" ht="12.75" x14ac:dyDescent="0.2">
      <c r="B296" s="2"/>
      <c r="G296" s="1"/>
      <c r="H296" s="1"/>
      <c r="M296" s="1"/>
      <c r="N296" s="1"/>
      <c r="O296" s="1"/>
      <c r="T296" s="1"/>
      <c r="U296" s="1"/>
      <c r="Z296" s="1"/>
      <c r="AA296" s="1"/>
      <c r="AB296" s="1"/>
      <c r="AC296" s="1"/>
    </row>
    <row r="297" spans="2:29" ht="12.75" x14ac:dyDescent="0.2">
      <c r="B297" s="2"/>
      <c r="G297" s="1"/>
      <c r="H297" s="1"/>
      <c r="M297" s="1"/>
      <c r="N297" s="1"/>
      <c r="O297" s="1"/>
      <c r="T297" s="1"/>
      <c r="U297" s="1"/>
      <c r="Z297" s="1"/>
      <c r="AA297" s="1"/>
      <c r="AB297" s="1"/>
      <c r="AC297" s="1"/>
    </row>
    <row r="298" spans="2:29" ht="12.75" x14ac:dyDescent="0.2">
      <c r="B298" s="2"/>
      <c r="G298" s="1"/>
      <c r="H298" s="1"/>
      <c r="M298" s="1"/>
      <c r="N298" s="1"/>
      <c r="O298" s="1"/>
      <c r="T298" s="1"/>
      <c r="U298" s="1"/>
      <c r="Z298" s="1"/>
      <c r="AA298" s="1"/>
      <c r="AB298" s="1"/>
      <c r="AC298" s="1"/>
    </row>
    <row r="299" spans="2:29" ht="12.75" x14ac:dyDescent="0.2">
      <c r="B299" s="2"/>
      <c r="G299" s="1"/>
      <c r="H299" s="1"/>
      <c r="M299" s="1"/>
      <c r="N299" s="1"/>
      <c r="O299" s="1"/>
      <c r="T299" s="1"/>
      <c r="U299" s="1"/>
      <c r="Z299" s="1"/>
      <c r="AA299" s="1"/>
      <c r="AB299" s="1"/>
      <c r="AC299" s="1"/>
    </row>
    <row r="300" spans="2:29" ht="12.75" x14ac:dyDescent="0.2">
      <c r="B300" s="2"/>
      <c r="G300" s="1"/>
      <c r="H300" s="1"/>
      <c r="M300" s="1"/>
      <c r="N300" s="1"/>
      <c r="O300" s="1"/>
      <c r="T300" s="1"/>
      <c r="U300" s="1"/>
      <c r="Z300" s="1"/>
      <c r="AA300" s="1"/>
      <c r="AB300" s="1"/>
      <c r="AC300" s="1"/>
    </row>
    <row r="301" spans="2:29" ht="12.75" x14ac:dyDescent="0.2">
      <c r="B301" s="2"/>
      <c r="G301" s="1"/>
      <c r="H301" s="1"/>
      <c r="M301" s="1"/>
      <c r="N301" s="1"/>
      <c r="O301" s="1"/>
      <c r="T301" s="1"/>
      <c r="U301" s="1"/>
      <c r="Z301" s="1"/>
      <c r="AA301" s="1"/>
      <c r="AB301" s="1"/>
      <c r="AC301" s="1"/>
    </row>
    <row r="302" spans="2:29" ht="12.75" x14ac:dyDescent="0.2">
      <c r="B302" s="2"/>
      <c r="G302" s="1"/>
      <c r="H302" s="1"/>
      <c r="M302" s="1"/>
      <c r="N302" s="1"/>
      <c r="O302" s="1"/>
      <c r="T302" s="1"/>
      <c r="U302" s="1"/>
      <c r="Z302" s="1"/>
      <c r="AA302" s="1"/>
      <c r="AB302" s="1"/>
      <c r="AC302" s="1"/>
    </row>
    <row r="303" spans="2:29" ht="12.75" x14ac:dyDescent="0.2">
      <c r="B303" s="2"/>
      <c r="G303" s="1"/>
      <c r="H303" s="1"/>
      <c r="M303" s="1"/>
      <c r="N303" s="1"/>
      <c r="O303" s="1"/>
      <c r="T303" s="1"/>
      <c r="U303" s="1"/>
      <c r="Z303" s="1"/>
      <c r="AA303" s="1"/>
      <c r="AB303" s="1"/>
      <c r="AC303" s="1"/>
    </row>
    <row r="304" spans="2:29" ht="12.75" x14ac:dyDescent="0.2">
      <c r="B304" s="2"/>
      <c r="G304" s="1"/>
      <c r="H304" s="1"/>
      <c r="M304" s="1"/>
      <c r="N304" s="1"/>
      <c r="O304" s="1"/>
      <c r="T304" s="1"/>
      <c r="U304" s="1"/>
      <c r="Z304" s="1"/>
      <c r="AA304" s="1"/>
      <c r="AB304" s="1"/>
      <c r="AC304" s="1"/>
    </row>
    <row r="305" spans="2:29" ht="12.75" x14ac:dyDescent="0.2">
      <c r="B305" s="2"/>
      <c r="G305" s="1"/>
      <c r="H305" s="1"/>
      <c r="M305" s="1"/>
      <c r="N305" s="1"/>
      <c r="O305" s="1"/>
      <c r="T305" s="1"/>
      <c r="U305" s="1"/>
      <c r="Z305" s="1"/>
      <c r="AA305" s="1"/>
      <c r="AB305" s="1"/>
      <c r="AC305" s="1"/>
    </row>
    <row r="306" spans="2:29" ht="12.75" x14ac:dyDescent="0.2">
      <c r="B306" s="2"/>
      <c r="G306" s="1"/>
      <c r="H306" s="1"/>
      <c r="M306" s="1"/>
      <c r="N306" s="1"/>
      <c r="O306" s="1"/>
      <c r="T306" s="1"/>
      <c r="U306" s="1"/>
      <c r="Z306" s="1"/>
      <c r="AA306" s="1"/>
      <c r="AB306" s="1"/>
      <c r="AC306" s="1"/>
    </row>
    <row r="307" spans="2:29" ht="12.75" x14ac:dyDescent="0.2">
      <c r="B307" s="2"/>
      <c r="G307" s="1"/>
      <c r="H307" s="1"/>
      <c r="M307" s="1"/>
      <c r="N307" s="1"/>
      <c r="O307" s="1"/>
      <c r="T307" s="1"/>
      <c r="U307" s="1"/>
      <c r="Z307" s="1"/>
      <c r="AA307" s="1"/>
      <c r="AB307" s="1"/>
      <c r="AC307" s="1"/>
    </row>
    <row r="308" spans="2:29" ht="12.75" x14ac:dyDescent="0.2">
      <c r="B308" s="2"/>
      <c r="G308" s="1"/>
      <c r="H308" s="1"/>
      <c r="M308" s="1"/>
      <c r="N308" s="1"/>
      <c r="O308" s="1"/>
      <c r="T308" s="1"/>
      <c r="U308" s="1"/>
      <c r="Z308" s="1"/>
      <c r="AA308" s="1"/>
      <c r="AB308" s="1"/>
      <c r="AC308" s="1"/>
    </row>
    <row r="309" spans="2:29" ht="12.75" x14ac:dyDescent="0.2">
      <c r="B309" s="2"/>
      <c r="G309" s="1"/>
      <c r="H309" s="1"/>
      <c r="M309" s="1"/>
      <c r="N309" s="1"/>
      <c r="O309" s="1"/>
      <c r="T309" s="1"/>
      <c r="U309" s="1"/>
      <c r="Z309" s="1"/>
      <c r="AA309" s="1"/>
      <c r="AB309" s="1"/>
      <c r="AC309" s="1"/>
    </row>
    <row r="310" spans="2:29" ht="12.75" x14ac:dyDescent="0.2">
      <c r="B310" s="2"/>
      <c r="G310" s="1"/>
      <c r="H310" s="1"/>
      <c r="M310" s="1"/>
      <c r="N310" s="1"/>
      <c r="O310" s="1"/>
      <c r="T310" s="1"/>
      <c r="U310" s="1"/>
      <c r="Z310" s="1"/>
      <c r="AA310" s="1"/>
      <c r="AB310" s="1"/>
      <c r="AC310" s="1"/>
    </row>
    <row r="311" spans="2:29" ht="12.75" x14ac:dyDescent="0.2">
      <c r="B311" s="2"/>
      <c r="G311" s="1"/>
      <c r="H311" s="1"/>
      <c r="M311" s="1"/>
      <c r="N311" s="1"/>
      <c r="O311" s="1"/>
      <c r="T311" s="1"/>
      <c r="U311" s="1"/>
      <c r="Z311" s="1"/>
      <c r="AA311" s="1"/>
      <c r="AB311" s="1"/>
      <c r="AC311" s="1"/>
    </row>
    <row r="312" spans="2:29" ht="12.75" x14ac:dyDescent="0.2">
      <c r="B312" s="2"/>
      <c r="G312" s="1"/>
      <c r="H312" s="1"/>
      <c r="M312" s="1"/>
      <c r="N312" s="1"/>
      <c r="O312" s="1"/>
      <c r="T312" s="1"/>
      <c r="U312" s="1"/>
      <c r="Z312" s="1"/>
      <c r="AA312" s="1"/>
      <c r="AB312" s="1"/>
      <c r="AC312" s="1"/>
    </row>
    <row r="313" spans="2:29" ht="12.75" x14ac:dyDescent="0.2">
      <c r="B313" s="2"/>
      <c r="G313" s="1"/>
      <c r="H313" s="1"/>
      <c r="M313" s="1"/>
      <c r="N313" s="1"/>
      <c r="O313" s="1"/>
      <c r="T313" s="1"/>
      <c r="U313" s="1"/>
      <c r="Z313" s="1"/>
      <c r="AA313" s="1"/>
      <c r="AB313" s="1"/>
      <c r="AC313" s="1"/>
    </row>
    <row r="314" spans="2:29" ht="12.75" x14ac:dyDescent="0.2">
      <c r="B314" s="2"/>
      <c r="G314" s="1"/>
      <c r="H314" s="1"/>
      <c r="M314" s="1"/>
      <c r="N314" s="1"/>
      <c r="O314" s="1"/>
      <c r="T314" s="1"/>
      <c r="U314" s="1"/>
      <c r="Z314" s="1"/>
      <c r="AA314" s="1"/>
      <c r="AB314" s="1"/>
      <c r="AC314" s="1"/>
    </row>
    <row r="315" spans="2:29" ht="12.75" x14ac:dyDescent="0.2">
      <c r="B315" s="2"/>
      <c r="G315" s="1"/>
      <c r="H315" s="1"/>
      <c r="M315" s="1"/>
      <c r="N315" s="1"/>
      <c r="O315" s="1"/>
      <c r="T315" s="1"/>
      <c r="U315" s="1"/>
      <c r="Z315" s="1"/>
      <c r="AA315" s="1"/>
      <c r="AB315" s="1"/>
      <c r="AC315" s="1"/>
    </row>
    <row r="316" spans="2:29" ht="12.75" x14ac:dyDescent="0.2">
      <c r="B316" s="2"/>
      <c r="G316" s="1"/>
      <c r="H316" s="1"/>
      <c r="M316" s="1"/>
      <c r="N316" s="1"/>
      <c r="O316" s="1"/>
      <c r="T316" s="1"/>
      <c r="U316" s="1"/>
      <c r="Z316" s="1"/>
      <c r="AA316" s="1"/>
      <c r="AB316" s="1"/>
      <c r="AC316" s="1"/>
    </row>
    <row r="317" spans="2:29" ht="12.75" x14ac:dyDescent="0.2">
      <c r="B317" s="2"/>
      <c r="G317" s="1"/>
      <c r="H317" s="1"/>
      <c r="M317" s="1"/>
      <c r="N317" s="1"/>
      <c r="O317" s="1"/>
      <c r="T317" s="1"/>
      <c r="U317" s="1"/>
      <c r="Z317" s="1"/>
      <c r="AA317" s="1"/>
      <c r="AB317" s="1"/>
      <c r="AC317" s="1"/>
    </row>
    <row r="318" spans="2:29" ht="12.75" x14ac:dyDescent="0.2">
      <c r="B318" s="2"/>
      <c r="G318" s="1"/>
      <c r="H318" s="1"/>
      <c r="M318" s="1"/>
      <c r="N318" s="1"/>
      <c r="O318" s="1"/>
      <c r="T318" s="1"/>
      <c r="U318" s="1"/>
      <c r="Z318" s="1"/>
      <c r="AA318" s="1"/>
      <c r="AB318" s="1"/>
      <c r="AC318" s="1"/>
    </row>
    <row r="319" spans="2:29" ht="12.75" x14ac:dyDescent="0.2">
      <c r="B319" s="2"/>
      <c r="G319" s="1"/>
      <c r="H319" s="1"/>
      <c r="M319" s="1"/>
      <c r="N319" s="1"/>
      <c r="O319" s="1"/>
      <c r="T319" s="1"/>
      <c r="U319" s="1"/>
      <c r="Z319" s="1"/>
      <c r="AA319" s="1"/>
      <c r="AB319" s="1"/>
      <c r="AC319" s="1"/>
    </row>
    <row r="320" spans="2:29" ht="12.75" x14ac:dyDescent="0.2">
      <c r="B320" s="2"/>
      <c r="G320" s="1"/>
      <c r="H320" s="1"/>
      <c r="M320" s="1"/>
      <c r="N320" s="1"/>
      <c r="O320" s="1"/>
      <c r="T320" s="1"/>
      <c r="U320" s="1"/>
      <c r="Z320" s="1"/>
      <c r="AA320" s="1"/>
      <c r="AB320" s="1"/>
      <c r="AC320" s="1"/>
    </row>
    <row r="321" spans="2:29" ht="12.75" x14ac:dyDescent="0.2">
      <c r="B321" s="2"/>
      <c r="G321" s="1"/>
      <c r="H321" s="1"/>
      <c r="M321" s="1"/>
      <c r="N321" s="1"/>
      <c r="O321" s="1"/>
      <c r="T321" s="1"/>
      <c r="U321" s="1"/>
      <c r="Z321" s="1"/>
      <c r="AA321" s="1"/>
      <c r="AB321" s="1"/>
      <c r="AC321" s="1"/>
    </row>
    <row r="322" spans="2:29" ht="12.75" x14ac:dyDescent="0.2">
      <c r="B322" s="2"/>
      <c r="G322" s="1"/>
      <c r="H322" s="1"/>
      <c r="M322" s="1"/>
      <c r="N322" s="1"/>
      <c r="O322" s="1"/>
      <c r="T322" s="1"/>
      <c r="U322" s="1"/>
      <c r="Z322" s="1"/>
      <c r="AA322" s="1"/>
      <c r="AB322" s="1"/>
      <c r="AC322" s="1"/>
    </row>
    <row r="323" spans="2:29" ht="12.75" x14ac:dyDescent="0.2">
      <c r="B323" s="2"/>
      <c r="G323" s="1"/>
      <c r="H323" s="1"/>
      <c r="M323" s="1"/>
      <c r="N323" s="1"/>
      <c r="O323" s="1"/>
      <c r="T323" s="1"/>
      <c r="U323" s="1"/>
      <c r="Z323" s="1"/>
      <c r="AA323" s="1"/>
      <c r="AB323" s="1"/>
      <c r="AC323" s="1"/>
    </row>
    <row r="324" spans="2:29" ht="12.75" x14ac:dyDescent="0.2">
      <c r="B324" s="2"/>
      <c r="G324" s="1"/>
      <c r="H324" s="1"/>
      <c r="M324" s="1"/>
      <c r="N324" s="1"/>
      <c r="O324" s="1"/>
      <c r="T324" s="1"/>
      <c r="U324" s="1"/>
      <c r="Z324" s="1"/>
      <c r="AA324" s="1"/>
      <c r="AB324" s="1"/>
      <c r="AC324" s="1"/>
    </row>
    <row r="325" spans="2:29" ht="12.75" x14ac:dyDescent="0.2">
      <c r="B325" s="2"/>
      <c r="G325" s="1"/>
      <c r="H325" s="1"/>
      <c r="M325" s="1"/>
      <c r="N325" s="1"/>
      <c r="O325" s="1"/>
      <c r="T325" s="1"/>
      <c r="U325" s="1"/>
      <c r="Z325" s="1"/>
      <c r="AA325" s="1"/>
      <c r="AB325" s="1"/>
      <c r="AC325" s="1"/>
    </row>
    <row r="326" spans="2:29" ht="12.75" x14ac:dyDescent="0.2">
      <c r="B326" s="2"/>
      <c r="G326" s="1"/>
      <c r="H326" s="1"/>
      <c r="M326" s="1"/>
      <c r="N326" s="1"/>
      <c r="O326" s="1"/>
      <c r="T326" s="1"/>
      <c r="U326" s="1"/>
      <c r="Z326" s="1"/>
      <c r="AA326" s="1"/>
      <c r="AB326" s="1"/>
      <c r="AC326" s="1"/>
    </row>
    <row r="327" spans="2:29" ht="12.75" x14ac:dyDescent="0.2">
      <c r="B327" s="2"/>
      <c r="G327" s="1"/>
      <c r="H327" s="1"/>
      <c r="M327" s="1"/>
      <c r="N327" s="1"/>
      <c r="O327" s="1"/>
      <c r="T327" s="1"/>
      <c r="U327" s="1"/>
      <c r="Z327" s="1"/>
      <c r="AA327" s="1"/>
      <c r="AB327" s="1"/>
      <c r="AC327" s="1"/>
    </row>
    <row r="328" spans="2:29" ht="12.75" x14ac:dyDescent="0.2">
      <c r="B328" s="2"/>
      <c r="G328" s="1"/>
      <c r="H328" s="1"/>
      <c r="M328" s="1"/>
      <c r="N328" s="1"/>
      <c r="O328" s="1"/>
      <c r="T328" s="1"/>
      <c r="U328" s="1"/>
      <c r="Z328" s="1"/>
      <c r="AA328" s="1"/>
      <c r="AB328" s="1"/>
      <c r="AC328" s="1"/>
    </row>
    <row r="329" spans="2:29" ht="12.75" x14ac:dyDescent="0.2">
      <c r="B329" s="2"/>
      <c r="G329" s="1"/>
      <c r="H329" s="1"/>
      <c r="M329" s="1"/>
      <c r="N329" s="1"/>
      <c r="O329" s="1"/>
      <c r="T329" s="1"/>
      <c r="U329" s="1"/>
      <c r="Z329" s="1"/>
      <c r="AA329" s="1"/>
      <c r="AB329" s="1"/>
      <c r="AC329" s="1"/>
    </row>
    <row r="330" spans="2:29" ht="12.75" x14ac:dyDescent="0.2">
      <c r="B330" s="2"/>
      <c r="G330" s="1"/>
      <c r="H330" s="1"/>
      <c r="M330" s="1"/>
      <c r="N330" s="1"/>
      <c r="O330" s="1"/>
      <c r="T330" s="1"/>
      <c r="U330" s="1"/>
      <c r="Z330" s="1"/>
      <c r="AA330" s="1"/>
      <c r="AB330" s="1"/>
      <c r="AC330" s="1"/>
    </row>
    <row r="331" spans="2:29" ht="12.75" x14ac:dyDescent="0.2">
      <c r="B331" s="2"/>
      <c r="G331" s="1"/>
      <c r="H331" s="1"/>
      <c r="M331" s="1"/>
      <c r="N331" s="1"/>
      <c r="O331" s="1"/>
      <c r="T331" s="1"/>
      <c r="U331" s="1"/>
      <c r="Z331" s="1"/>
      <c r="AA331" s="1"/>
      <c r="AB331" s="1"/>
      <c r="AC331" s="1"/>
    </row>
    <row r="332" spans="2:29" ht="12.75" x14ac:dyDescent="0.2">
      <c r="B332" s="2"/>
      <c r="G332" s="1"/>
      <c r="H332" s="1"/>
      <c r="M332" s="1"/>
      <c r="N332" s="1"/>
      <c r="O332" s="1"/>
      <c r="T332" s="1"/>
      <c r="U332" s="1"/>
      <c r="Z332" s="1"/>
      <c r="AA332" s="1"/>
      <c r="AB332" s="1"/>
      <c r="AC332" s="1"/>
    </row>
    <row r="333" spans="2:29" ht="12.75" x14ac:dyDescent="0.2">
      <c r="B333" s="2"/>
      <c r="G333" s="1"/>
      <c r="H333" s="1"/>
      <c r="M333" s="1"/>
      <c r="N333" s="1"/>
      <c r="O333" s="1"/>
      <c r="T333" s="1"/>
      <c r="U333" s="1"/>
      <c r="Z333" s="1"/>
      <c r="AA333" s="1"/>
      <c r="AB333" s="1"/>
      <c r="AC333" s="1"/>
    </row>
    <row r="334" spans="2:29" ht="12.75" x14ac:dyDescent="0.2">
      <c r="B334" s="2"/>
      <c r="G334" s="1"/>
      <c r="H334" s="1"/>
      <c r="M334" s="1"/>
      <c r="N334" s="1"/>
      <c r="O334" s="1"/>
      <c r="T334" s="1"/>
      <c r="U334" s="1"/>
      <c r="Z334" s="1"/>
      <c r="AA334" s="1"/>
      <c r="AB334" s="1"/>
      <c r="AC334" s="1"/>
    </row>
    <row r="335" spans="2:29" ht="12.75" x14ac:dyDescent="0.2">
      <c r="B335" s="2"/>
      <c r="G335" s="1"/>
      <c r="H335" s="1"/>
      <c r="M335" s="1"/>
      <c r="N335" s="1"/>
      <c r="O335" s="1"/>
      <c r="T335" s="1"/>
      <c r="U335" s="1"/>
      <c r="Z335" s="1"/>
      <c r="AA335" s="1"/>
      <c r="AB335" s="1"/>
      <c r="AC335" s="1"/>
    </row>
    <row r="336" spans="2:29" ht="12.75" x14ac:dyDescent="0.2">
      <c r="B336" s="2"/>
      <c r="G336" s="1"/>
      <c r="H336" s="1"/>
      <c r="M336" s="1"/>
      <c r="N336" s="1"/>
      <c r="O336" s="1"/>
      <c r="T336" s="1"/>
      <c r="U336" s="1"/>
      <c r="Z336" s="1"/>
      <c r="AA336" s="1"/>
      <c r="AB336" s="1"/>
      <c r="AC336" s="1"/>
    </row>
    <row r="337" spans="2:29" ht="12.75" x14ac:dyDescent="0.2">
      <c r="B337" s="2"/>
      <c r="G337" s="1"/>
      <c r="H337" s="1"/>
      <c r="M337" s="1"/>
      <c r="N337" s="1"/>
      <c r="O337" s="1"/>
      <c r="T337" s="1"/>
      <c r="U337" s="1"/>
      <c r="Z337" s="1"/>
      <c r="AA337" s="1"/>
      <c r="AB337" s="1"/>
      <c r="AC337" s="1"/>
    </row>
    <row r="338" spans="2:29" ht="12.75" x14ac:dyDescent="0.2">
      <c r="B338" s="2"/>
      <c r="G338" s="1"/>
      <c r="H338" s="1"/>
      <c r="M338" s="1"/>
      <c r="N338" s="1"/>
      <c r="O338" s="1"/>
      <c r="T338" s="1"/>
      <c r="U338" s="1"/>
      <c r="Z338" s="1"/>
      <c r="AA338" s="1"/>
      <c r="AB338" s="1"/>
      <c r="AC338" s="1"/>
    </row>
    <row r="339" spans="2:29" ht="12.75" x14ac:dyDescent="0.2">
      <c r="B339" s="2"/>
      <c r="G339" s="1"/>
      <c r="H339" s="1"/>
      <c r="M339" s="1"/>
      <c r="N339" s="1"/>
      <c r="O339" s="1"/>
      <c r="T339" s="1"/>
      <c r="U339" s="1"/>
      <c r="Z339" s="1"/>
      <c r="AA339" s="1"/>
      <c r="AB339" s="1"/>
      <c r="AC339" s="1"/>
    </row>
    <row r="340" spans="2:29" ht="12.75" x14ac:dyDescent="0.2">
      <c r="B340" s="2"/>
      <c r="G340" s="1"/>
      <c r="H340" s="1"/>
      <c r="M340" s="1"/>
      <c r="N340" s="1"/>
      <c r="O340" s="1"/>
      <c r="T340" s="1"/>
      <c r="U340" s="1"/>
      <c r="Z340" s="1"/>
      <c r="AA340" s="1"/>
      <c r="AB340" s="1"/>
      <c r="AC340" s="1"/>
    </row>
    <row r="341" spans="2:29" ht="12.75" x14ac:dyDescent="0.2">
      <c r="B341" s="2"/>
      <c r="G341" s="1"/>
      <c r="H341" s="1"/>
      <c r="M341" s="1"/>
      <c r="N341" s="1"/>
      <c r="O341" s="1"/>
      <c r="T341" s="1"/>
      <c r="U341" s="1"/>
      <c r="Z341" s="1"/>
      <c r="AA341" s="1"/>
      <c r="AB341" s="1"/>
      <c r="AC341" s="1"/>
    </row>
    <row r="342" spans="2:29" ht="12.75" x14ac:dyDescent="0.2">
      <c r="B342" s="2"/>
      <c r="G342" s="1"/>
      <c r="H342" s="1"/>
      <c r="M342" s="1"/>
      <c r="N342" s="1"/>
      <c r="O342" s="1"/>
      <c r="T342" s="1"/>
      <c r="U342" s="1"/>
      <c r="Z342" s="1"/>
      <c r="AA342" s="1"/>
      <c r="AB342" s="1"/>
      <c r="AC342" s="1"/>
    </row>
    <row r="343" spans="2:29" ht="12.75" x14ac:dyDescent="0.2">
      <c r="B343" s="2"/>
      <c r="G343" s="1"/>
      <c r="H343" s="1"/>
      <c r="M343" s="1"/>
      <c r="N343" s="1"/>
      <c r="O343" s="1"/>
      <c r="T343" s="1"/>
      <c r="U343" s="1"/>
      <c r="Z343" s="1"/>
      <c r="AA343" s="1"/>
      <c r="AB343" s="1"/>
      <c r="AC343" s="1"/>
    </row>
    <row r="344" spans="2:29" ht="12.75" x14ac:dyDescent="0.2">
      <c r="B344" s="2"/>
      <c r="G344" s="1"/>
      <c r="H344" s="1"/>
      <c r="M344" s="1"/>
      <c r="N344" s="1"/>
      <c r="O344" s="1"/>
      <c r="T344" s="1"/>
      <c r="U344" s="1"/>
      <c r="Z344" s="1"/>
      <c r="AA344" s="1"/>
      <c r="AB344" s="1"/>
      <c r="AC344" s="1"/>
    </row>
    <row r="345" spans="2:29" ht="12.75" x14ac:dyDescent="0.2">
      <c r="B345" s="2"/>
      <c r="G345" s="1"/>
      <c r="H345" s="1"/>
      <c r="M345" s="1"/>
      <c r="N345" s="1"/>
      <c r="O345" s="1"/>
      <c r="T345" s="1"/>
      <c r="U345" s="1"/>
      <c r="Z345" s="1"/>
      <c r="AA345" s="1"/>
      <c r="AB345" s="1"/>
      <c r="AC345" s="1"/>
    </row>
    <row r="346" spans="2:29" ht="12.75" x14ac:dyDescent="0.2">
      <c r="B346" s="2"/>
      <c r="G346" s="1"/>
      <c r="H346" s="1"/>
      <c r="M346" s="1"/>
      <c r="N346" s="1"/>
      <c r="O346" s="1"/>
      <c r="T346" s="1"/>
      <c r="U346" s="1"/>
      <c r="Z346" s="1"/>
      <c r="AA346" s="1"/>
      <c r="AB346" s="1"/>
      <c r="AC346" s="1"/>
    </row>
    <row r="347" spans="2:29" ht="12.75" x14ac:dyDescent="0.2">
      <c r="B347" s="2"/>
      <c r="G347" s="1"/>
      <c r="H347" s="1"/>
      <c r="M347" s="1"/>
      <c r="N347" s="1"/>
      <c r="O347" s="1"/>
      <c r="T347" s="1"/>
      <c r="U347" s="1"/>
      <c r="Z347" s="1"/>
      <c r="AA347" s="1"/>
      <c r="AB347" s="1"/>
      <c r="AC347" s="1"/>
    </row>
    <row r="348" spans="2:29" ht="12.75" x14ac:dyDescent="0.2">
      <c r="B348" s="2"/>
      <c r="G348" s="1"/>
      <c r="H348" s="1"/>
      <c r="M348" s="1"/>
      <c r="N348" s="1"/>
      <c r="O348" s="1"/>
      <c r="T348" s="1"/>
      <c r="U348" s="1"/>
      <c r="Z348" s="1"/>
      <c r="AA348" s="1"/>
      <c r="AB348" s="1"/>
      <c r="AC348" s="1"/>
    </row>
    <row r="349" spans="2:29" ht="12.75" x14ac:dyDescent="0.2">
      <c r="B349" s="2"/>
      <c r="G349" s="1"/>
      <c r="H349" s="1"/>
      <c r="M349" s="1"/>
      <c r="N349" s="1"/>
      <c r="O349" s="1"/>
      <c r="T349" s="1"/>
      <c r="U349" s="1"/>
      <c r="Z349" s="1"/>
      <c r="AA349" s="1"/>
      <c r="AB349" s="1"/>
      <c r="AC349" s="1"/>
    </row>
    <row r="350" spans="2:29" ht="12.75" x14ac:dyDescent="0.2">
      <c r="B350" s="2"/>
      <c r="G350" s="1"/>
      <c r="H350" s="1"/>
      <c r="M350" s="1"/>
      <c r="N350" s="1"/>
      <c r="O350" s="1"/>
      <c r="T350" s="1"/>
      <c r="U350" s="1"/>
      <c r="Z350" s="1"/>
      <c r="AA350" s="1"/>
      <c r="AB350" s="1"/>
      <c r="AC350" s="1"/>
    </row>
    <row r="351" spans="2:29" ht="12.75" x14ac:dyDescent="0.2">
      <c r="B351" s="2"/>
      <c r="G351" s="1"/>
      <c r="H351" s="1"/>
      <c r="M351" s="1"/>
      <c r="N351" s="1"/>
      <c r="O351" s="1"/>
      <c r="T351" s="1"/>
      <c r="U351" s="1"/>
      <c r="Z351" s="1"/>
      <c r="AA351" s="1"/>
      <c r="AB351" s="1"/>
      <c r="AC351" s="1"/>
    </row>
    <row r="352" spans="2:29" ht="12.75" x14ac:dyDescent="0.2">
      <c r="B352" s="2"/>
      <c r="G352" s="1"/>
      <c r="H352" s="1"/>
      <c r="M352" s="1"/>
      <c r="N352" s="1"/>
      <c r="O352" s="1"/>
      <c r="T352" s="1"/>
      <c r="U352" s="1"/>
      <c r="Z352" s="1"/>
      <c r="AA352" s="1"/>
      <c r="AB352" s="1"/>
      <c r="AC352" s="1"/>
    </row>
    <row r="353" spans="2:29" ht="12.75" x14ac:dyDescent="0.2">
      <c r="B353" s="2"/>
      <c r="G353" s="1"/>
      <c r="H353" s="1"/>
      <c r="M353" s="1"/>
      <c r="N353" s="1"/>
      <c r="O353" s="1"/>
      <c r="T353" s="1"/>
      <c r="U353" s="1"/>
      <c r="Z353" s="1"/>
      <c r="AA353" s="1"/>
      <c r="AB353" s="1"/>
      <c r="AC353" s="1"/>
    </row>
    <row r="354" spans="2:29" ht="12.75" x14ac:dyDescent="0.2">
      <c r="B354" s="2"/>
      <c r="G354" s="1"/>
      <c r="H354" s="1"/>
      <c r="M354" s="1"/>
      <c r="N354" s="1"/>
      <c r="O354" s="1"/>
      <c r="T354" s="1"/>
      <c r="U354" s="1"/>
      <c r="Z354" s="1"/>
      <c r="AA354" s="1"/>
      <c r="AB354" s="1"/>
      <c r="AC354" s="1"/>
    </row>
    <row r="355" spans="2:29" ht="12.75" x14ac:dyDescent="0.2">
      <c r="B355" s="2"/>
      <c r="G355" s="1"/>
      <c r="H355" s="1"/>
      <c r="M355" s="1"/>
      <c r="N355" s="1"/>
      <c r="O355" s="1"/>
      <c r="T355" s="1"/>
      <c r="U355" s="1"/>
      <c r="Z355" s="1"/>
      <c r="AA355" s="1"/>
      <c r="AB355" s="1"/>
      <c r="AC355" s="1"/>
    </row>
    <row r="356" spans="2:29" ht="12.75" x14ac:dyDescent="0.2">
      <c r="B356" s="2"/>
      <c r="G356" s="1"/>
      <c r="H356" s="1"/>
      <c r="M356" s="1"/>
      <c r="N356" s="1"/>
      <c r="O356" s="1"/>
      <c r="T356" s="1"/>
      <c r="U356" s="1"/>
      <c r="Z356" s="1"/>
      <c r="AA356" s="1"/>
      <c r="AB356" s="1"/>
      <c r="AC356" s="1"/>
    </row>
    <row r="357" spans="2:29" ht="12.75" x14ac:dyDescent="0.2">
      <c r="B357" s="2"/>
      <c r="G357" s="1"/>
      <c r="H357" s="1"/>
      <c r="M357" s="1"/>
      <c r="N357" s="1"/>
      <c r="O357" s="1"/>
      <c r="T357" s="1"/>
      <c r="U357" s="1"/>
      <c r="Z357" s="1"/>
      <c r="AA357" s="1"/>
      <c r="AB357" s="1"/>
      <c r="AC357" s="1"/>
    </row>
    <row r="358" spans="2:29" ht="12.75" x14ac:dyDescent="0.2">
      <c r="B358" s="2"/>
      <c r="G358" s="1"/>
      <c r="H358" s="1"/>
      <c r="M358" s="1"/>
      <c r="N358" s="1"/>
      <c r="O358" s="1"/>
      <c r="T358" s="1"/>
      <c r="U358" s="1"/>
      <c r="Z358" s="1"/>
      <c r="AA358" s="1"/>
      <c r="AB358" s="1"/>
      <c r="AC358" s="1"/>
    </row>
    <row r="359" spans="2:29" ht="12.75" x14ac:dyDescent="0.2">
      <c r="B359" s="2"/>
      <c r="G359" s="1"/>
      <c r="H359" s="1"/>
      <c r="M359" s="1"/>
      <c r="N359" s="1"/>
      <c r="O359" s="1"/>
      <c r="T359" s="1"/>
      <c r="U359" s="1"/>
      <c r="Z359" s="1"/>
      <c r="AA359" s="1"/>
      <c r="AB359" s="1"/>
      <c r="AC359" s="1"/>
    </row>
    <row r="360" spans="2:29" ht="12.75" x14ac:dyDescent="0.2">
      <c r="B360" s="2"/>
      <c r="G360" s="1"/>
      <c r="H360" s="1"/>
      <c r="M360" s="1"/>
      <c r="N360" s="1"/>
      <c r="O360" s="1"/>
      <c r="T360" s="1"/>
      <c r="U360" s="1"/>
      <c r="Z360" s="1"/>
      <c r="AA360" s="1"/>
      <c r="AB360" s="1"/>
      <c r="AC360" s="1"/>
    </row>
    <row r="361" spans="2:29" ht="12.75" x14ac:dyDescent="0.2">
      <c r="B361" s="2"/>
      <c r="G361" s="1"/>
      <c r="H361" s="1"/>
      <c r="M361" s="1"/>
      <c r="N361" s="1"/>
      <c r="O361" s="1"/>
      <c r="T361" s="1"/>
      <c r="U361" s="1"/>
      <c r="Z361" s="1"/>
      <c r="AA361" s="1"/>
      <c r="AB361" s="1"/>
      <c r="AC361" s="1"/>
    </row>
    <row r="362" spans="2:29" ht="12.75" x14ac:dyDescent="0.2">
      <c r="B362" s="2"/>
      <c r="G362" s="1"/>
      <c r="H362" s="1"/>
      <c r="M362" s="1"/>
      <c r="N362" s="1"/>
      <c r="O362" s="1"/>
      <c r="T362" s="1"/>
      <c r="U362" s="1"/>
      <c r="Z362" s="1"/>
      <c r="AA362" s="1"/>
      <c r="AB362" s="1"/>
      <c r="AC362" s="1"/>
    </row>
    <row r="363" spans="2:29" ht="12.75" x14ac:dyDescent="0.2">
      <c r="B363" s="2"/>
      <c r="G363" s="1"/>
      <c r="H363" s="1"/>
      <c r="M363" s="1"/>
      <c r="N363" s="1"/>
      <c r="O363" s="1"/>
      <c r="T363" s="1"/>
      <c r="U363" s="1"/>
      <c r="Z363" s="1"/>
      <c r="AA363" s="1"/>
      <c r="AB363" s="1"/>
      <c r="AC363" s="1"/>
    </row>
    <row r="364" spans="2:29" ht="12.75" x14ac:dyDescent="0.2">
      <c r="B364" s="2"/>
      <c r="G364" s="1"/>
      <c r="H364" s="1"/>
      <c r="M364" s="1"/>
      <c r="N364" s="1"/>
      <c r="O364" s="1"/>
      <c r="T364" s="1"/>
      <c r="U364" s="1"/>
      <c r="Z364" s="1"/>
      <c r="AA364" s="1"/>
      <c r="AB364" s="1"/>
      <c r="AC364" s="1"/>
    </row>
    <row r="365" spans="2:29" ht="12.75" x14ac:dyDescent="0.2">
      <c r="B365" s="2"/>
      <c r="G365" s="1"/>
      <c r="H365" s="1"/>
      <c r="M365" s="1"/>
      <c r="N365" s="1"/>
      <c r="O365" s="1"/>
      <c r="T365" s="1"/>
      <c r="U365" s="1"/>
      <c r="Z365" s="1"/>
      <c r="AA365" s="1"/>
      <c r="AB365" s="1"/>
      <c r="AC365" s="1"/>
    </row>
    <row r="366" spans="2:29" ht="12.75" x14ac:dyDescent="0.2">
      <c r="B366" s="2"/>
      <c r="G366" s="1"/>
      <c r="H366" s="1"/>
      <c r="M366" s="1"/>
      <c r="N366" s="1"/>
      <c r="O366" s="1"/>
      <c r="T366" s="1"/>
      <c r="U366" s="1"/>
      <c r="Z366" s="1"/>
      <c r="AA366" s="1"/>
      <c r="AB366" s="1"/>
      <c r="AC366" s="1"/>
    </row>
    <row r="367" spans="2:29" ht="12.75" x14ac:dyDescent="0.2">
      <c r="B367" s="2"/>
      <c r="G367" s="1"/>
      <c r="H367" s="1"/>
      <c r="M367" s="1"/>
      <c r="N367" s="1"/>
      <c r="O367" s="1"/>
      <c r="T367" s="1"/>
      <c r="U367" s="1"/>
      <c r="Z367" s="1"/>
      <c r="AA367" s="1"/>
      <c r="AB367" s="1"/>
      <c r="AC367" s="1"/>
    </row>
    <row r="368" spans="2:29" ht="12.75" x14ac:dyDescent="0.2">
      <c r="B368" s="2"/>
      <c r="G368" s="1"/>
      <c r="H368" s="1"/>
      <c r="M368" s="1"/>
      <c r="N368" s="1"/>
      <c r="O368" s="1"/>
      <c r="T368" s="1"/>
      <c r="U368" s="1"/>
      <c r="Z368" s="1"/>
      <c r="AA368" s="1"/>
      <c r="AB368" s="1"/>
      <c r="AC368" s="1"/>
    </row>
    <row r="369" spans="2:29" ht="12.75" x14ac:dyDescent="0.2">
      <c r="B369" s="2"/>
      <c r="G369" s="1"/>
      <c r="H369" s="1"/>
      <c r="M369" s="1"/>
      <c r="N369" s="1"/>
      <c r="O369" s="1"/>
      <c r="T369" s="1"/>
      <c r="U369" s="1"/>
      <c r="Z369" s="1"/>
      <c r="AA369" s="1"/>
      <c r="AB369" s="1"/>
      <c r="AC369" s="1"/>
    </row>
    <row r="370" spans="2:29" ht="12.75" x14ac:dyDescent="0.2">
      <c r="B370" s="2"/>
      <c r="G370" s="1"/>
      <c r="H370" s="1"/>
      <c r="M370" s="1"/>
      <c r="N370" s="1"/>
      <c r="O370" s="1"/>
      <c r="T370" s="1"/>
      <c r="U370" s="1"/>
      <c r="Z370" s="1"/>
      <c r="AA370" s="1"/>
      <c r="AB370" s="1"/>
      <c r="AC370" s="1"/>
    </row>
    <row r="371" spans="2:29" ht="12.75" x14ac:dyDescent="0.2">
      <c r="B371" s="2"/>
      <c r="G371" s="1"/>
      <c r="H371" s="1"/>
      <c r="M371" s="1"/>
      <c r="N371" s="1"/>
      <c r="O371" s="1"/>
      <c r="T371" s="1"/>
      <c r="U371" s="1"/>
      <c r="Z371" s="1"/>
      <c r="AA371" s="1"/>
      <c r="AB371" s="1"/>
      <c r="AC371" s="1"/>
    </row>
    <row r="372" spans="2:29" ht="12.75" x14ac:dyDescent="0.2">
      <c r="B372" s="2"/>
      <c r="G372" s="1"/>
      <c r="H372" s="1"/>
      <c r="M372" s="1"/>
      <c r="N372" s="1"/>
      <c r="O372" s="1"/>
      <c r="T372" s="1"/>
      <c r="U372" s="1"/>
      <c r="Z372" s="1"/>
      <c r="AA372" s="1"/>
      <c r="AB372" s="1"/>
      <c r="AC372" s="1"/>
    </row>
    <row r="373" spans="2:29" ht="12.75" x14ac:dyDescent="0.2">
      <c r="B373" s="2"/>
      <c r="G373" s="1"/>
      <c r="H373" s="1"/>
      <c r="M373" s="1"/>
      <c r="N373" s="1"/>
      <c r="O373" s="1"/>
      <c r="T373" s="1"/>
      <c r="U373" s="1"/>
      <c r="Z373" s="1"/>
      <c r="AA373" s="1"/>
      <c r="AB373" s="1"/>
      <c r="AC373" s="1"/>
    </row>
    <row r="374" spans="2:29" ht="12.75" x14ac:dyDescent="0.2">
      <c r="B374" s="2"/>
      <c r="G374" s="1"/>
      <c r="H374" s="1"/>
      <c r="M374" s="1"/>
      <c r="N374" s="1"/>
      <c r="O374" s="1"/>
      <c r="T374" s="1"/>
      <c r="U374" s="1"/>
      <c r="Z374" s="1"/>
      <c r="AA374" s="1"/>
      <c r="AB374" s="1"/>
      <c r="AC374" s="1"/>
    </row>
    <row r="375" spans="2:29" ht="12.75" x14ac:dyDescent="0.2">
      <c r="B375" s="2"/>
      <c r="G375" s="1"/>
      <c r="H375" s="1"/>
      <c r="M375" s="1"/>
      <c r="N375" s="1"/>
      <c r="O375" s="1"/>
      <c r="T375" s="1"/>
      <c r="U375" s="1"/>
      <c r="Z375" s="1"/>
      <c r="AA375" s="1"/>
      <c r="AB375" s="1"/>
      <c r="AC375" s="1"/>
    </row>
    <row r="376" spans="2:29" ht="12.75" x14ac:dyDescent="0.2">
      <c r="B376" s="2"/>
      <c r="G376" s="1"/>
      <c r="H376" s="1"/>
      <c r="M376" s="1"/>
      <c r="N376" s="1"/>
      <c r="O376" s="1"/>
      <c r="T376" s="1"/>
      <c r="U376" s="1"/>
      <c r="Z376" s="1"/>
      <c r="AA376" s="1"/>
      <c r="AB376" s="1"/>
      <c r="AC376" s="1"/>
    </row>
    <row r="377" spans="2:29" ht="12.75" x14ac:dyDescent="0.2">
      <c r="B377" s="2"/>
      <c r="G377" s="1"/>
      <c r="H377" s="1"/>
      <c r="M377" s="1"/>
      <c r="N377" s="1"/>
      <c r="O377" s="1"/>
      <c r="T377" s="1"/>
      <c r="U377" s="1"/>
      <c r="Z377" s="1"/>
      <c r="AA377" s="1"/>
      <c r="AB377" s="1"/>
      <c r="AC377" s="1"/>
    </row>
    <row r="378" spans="2:29" ht="12.75" x14ac:dyDescent="0.2">
      <c r="B378" s="2"/>
      <c r="G378" s="1"/>
      <c r="H378" s="1"/>
      <c r="M378" s="1"/>
      <c r="N378" s="1"/>
      <c r="O378" s="1"/>
      <c r="T378" s="1"/>
      <c r="U378" s="1"/>
      <c r="Z378" s="1"/>
      <c r="AA378" s="1"/>
      <c r="AB378" s="1"/>
      <c r="AC378" s="1"/>
    </row>
    <row r="379" spans="2:29" ht="12.75" x14ac:dyDescent="0.2">
      <c r="B379" s="2"/>
      <c r="G379" s="1"/>
      <c r="H379" s="1"/>
      <c r="M379" s="1"/>
      <c r="N379" s="1"/>
      <c r="O379" s="1"/>
      <c r="T379" s="1"/>
      <c r="U379" s="1"/>
      <c r="Z379" s="1"/>
      <c r="AA379" s="1"/>
      <c r="AB379" s="1"/>
      <c r="AC379" s="1"/>
    </row>
    <row r="380" spans="2:29" ht="12.75" x14ac:dyDescent="0.2">
      <c r="B380" s="2"/>
      <c r="G380" s="1"/>
      <c r="H380" s="1"/>
      <c r="M380" s="1"/>
      <c r="N380" s="1"/>
      <c r="O380" s="1"/>
      <c r="T380" s="1"/>
      <c r="U380" s="1"/>
      <c r="Z380" s="1"/>
      <c r="AA380" s="1"/>
      <c r="AB380" s="1"/>
      <c r="AC380" s="1"/>
    </row>
    <row r="381" spans="2:29" ht="12.75" x14ac:dyDescent="0.2">
      <c r="B381" s="2"/>
      <c r="G381" s="1"/>
      <c r="H381" s="1"/>
      <c r="M381" s="1"/>
      <c r="N381" s="1"/>
      <c r="O381" s="1"/>
      <c r="T381" s="1"/>
      <c r="U381" s="1"/>
      <c r="Z381" s="1"/>
      <c r="AA381" s="1"/>
      <c r="AB381" s="1"/>
      <c r="AC381" s="1"/>
    </row>
    <row r="382" spans="2:29" ht="12.75" x14ac:dyDescent="0.2">
      <c r="B382" s="2"/>
      <c r="G382" s="1"/>
      <c r="H382" s="1"/>
      <c r="M382" s="1"/>
      <c r="N382" s="1"/>
      <c r="O382" s="1"/>
      <c r="T382" s="1"/>
      <c r="U382" s="1"/>
      <c r="Z382" s="1"/>
      <c r="AA382" s="1"/>
      <c r="AB382" s="1"/>
      <c r="AC382" s="1"/>
    </row>
    <row r="383" spans="2:29" ht="12.75" x14ac:dyDescent="0.2">
      <c r="B383" s="2"/>
      <c r="G383" s="1"/>
      <c r="H383" s="1"/>
      <c r="M383" s="1"/>
      <c r="N383" s="1"/>
      <c r="O383" s="1"/>
      <c r="T383" s="1"/>
      <c r="U383" s="1"/>
      <c r="Z383" s="1"/>
      <c r="AA383" s="1"/>
      <c r="AB383" s="1"/>
      <c r="AC383" s="1"/>
    </row>
    <row r="384" spans="2:29" ht="12.75" x14ac:dyDescent="0.2">
      <c r="B384" s="2"/>
      <c r="G384" s="1"/>
      <c r="H384" s="1"/>
      <c r="M384" s="1"/>
      <c r="N384" s="1"/>
      <c r="O384" s="1"/>
      <c r="T384" s="1"/>
      <c r="U384" s="1"/>
      <c r="Z384" s="1"/>
      <c r="AA384" s="1"/>
      <c r="AB384" s="1"/>
      <c r="AC384" s="1"/>
    </row>
    <row r="385" spans="2:29" ht="12.75" x14ac:dyDescent="0.2">
      <c r="B385" s="2"/>
      <c r="G385" s="1"/>
      <c r="H385" s="1"/>
      <c r="M385" s="1"/>
      <c r="N385" s="1"/>
      <c r="O385" s="1"/>
      <c r="T385" s="1"/>
      <c r="U385" s="1"/>
      <c r="Z385" s="1"/>
      <c r="AA385" s="1"/>
      <c r="AB385" s="1"/>
      <c r="AC385" s="1"/>
    </row>
    <row r="386" spans="2:29" ht="12.75" x14ac:dyDescent="0.2">
      <c r="B386" s="2"/>
      <c r="G386" s="1"/>
      <c r="H386" s="1"/>
      <c r="M386" s="1"/>
      <c r="N386" s="1"/>
      <c r="O386" s="1"/>
      <c r="T386" s="1"/>
      <c r="U386" s="1"/>
      <c r="Z386" s="1"/>
      <c r="AA386" s="1"/>
      <c r="AB386" s="1"/>
      <c r="AC386" s="1"/>
    </row>
    <row r="387" spans="2:29" ht="12.75" x14ac:dyDescent="0.2">
      <c r="B387" s="2"/>
      <c r="G387" s="1"/>
      <c r="H387" s="1"/>
      <c r="M387" s="1"/>
      <c r="N387" s="1"/>
      <c r="O387" s="1"/>
      <c r="T387" s="1"/>
      <c r="U387" s="1"/>
      <c r="Z387" s="1"/>
      <c r="AA387" s="1"/>
      <c r="AB387" s="1"/>
      <c r="AC387" s="1"/>
    </row>
    <row r="388" spans="2:29" ht="12.75" x14ac:dyDescent="0.2">
      <c r="B388" s="2"/>
      <c r="G388" s="1"/>
      <c r="H388" s="1"/>
      <c r="M388" s="1"/>
      <c r="N388" s="1"/>
      <c r="O388" s="1"/>
      <c r="T388" s="1"/>
      <c r="U388" s="1"/>
      <c r="Z388" s="1"/>
      <c r="AA388" s="1"/>
      <c r="AB388" s="1"/>
      <c r="AC388" s="1"/>
    </row>
    <row r="389" spans="2:29" ht="12.75" x14ac:dyDescent="0.2">
      <c r="B389" s="2"/>
      <c r="G389" s="1"/>
      <c r="H389" s="1"/>
      <c r="M389" s="1"/>
      <c r="N389" s="1"/>
      <c r="O389" s="1"/>
      <c r="T389" s="1"/>
      <c r="U389" s="1"/>
      <c r="Z389" s="1"/>
      <c r="AA389" s="1"/>
      <c r="AB389" s="1"/>
      <c r="AC389" s="1"/>
    </row>
    <row r="390" spans="2:29" ht="12.75" x14ac:dyDescent="0.2">
      <c r="B390" s="2"/>
      <c r="G390" s="1"/>
      <c r="H390" s="1"/>
      <c r="M390" s="1"/>
      <c r="N390" s="1"/>
      <c r="O390" s="1"/>
      <c r="T390" s="1"/>
      <c r="U390" s="1"/>
      <c r="Z390" s="1"/>
      <c r="AA390" s="1"/>
      <c r="AB390" s="1"/>
      <c r="AC390" s="1"/>
    </row>
    <row r="391" spans="2:29" ht="12.75" x14ac:dyDescent="0.2">
      <c r="B391" s="2"/>
      <c r="G391" s="1"/>
      <c r="H391" s="1"/>
      <c r="M391" s="1"/>
      <c r="N391" s="1"/>
      <c r="O391" s="1"/>
      <c r="T391" s="1"/>
      <c r="U391" s="1"/>
      <c r="Z391" s="1"/>
      <c r="AA391" s="1"/>
      <c r="AB391" s="1"/>
      <c r="AC391" s="1"/>
    </row>
    <row r="392" spans="2:29" ht="12.75" x14ac:dyDescent="0.2">
      <c r="B392" s="2"/>
      <c r="G392" s="1"/>
      <c r="H392" s="1"/>
      <c r="M392" s="1"/>
      <c r="N392" s="1"/>
      <c r="O392" s="1"/>
      <c r="T392" s="1"/>
      <c r="U392" s="1"/>
      <c r="Z392" s="1"/>
      <c r="AA392" s="1"/>
      <c r="AB392" s="1"/>
      <c r="AC392" s="1"/>
    </row>
    <row r="393" spans="2:29" ht="12.75" x14ac:dyDescent="0.2">
      <c r="B393" s="2"/>
      <c r="G393" s="1"/>
      <c r="H393" s="1"/>
      <c r="M393" s="1"/>
      <c r="N393" s="1"/>
      <c r="O393" s="1"/>
      <c r="T393" s="1"/>
      <c r="U393" s="1"/>
      <c r="Z393" s="1"/>
      <c r="AA393" s="1"/>
      <c r="AB393" s="1"/>
      <c r="AC393" s="1"/>
    </row>
    <row r="394" spans="2:29" ht="12.75" x14ac:dyDescent="0.2">
      <c r="B394" s="2"/>
      <c r="G394" s="1"/>
      <c r="H394" s="1"/>
      <c r="M394" s="1"/>
      <c r="N394" s="1"/>
      <c r="O394" s="1"/>
      <c r="T394" s="1"/>
      <c r="U394" s="1"/>
      <c r="Z394" s="1"/>
      <c r="AA394" s="1"/>
      <c r="AB394" s="1"/>
      <c r="AC394" s="1"/>
    </row>
    <row r="395" spans="2:29" ht="12.75" x14ac:dyDescent="0.2">
      <c r="B395" s="2"/>
      <c r="G395" s="1"/>
      <c r="H395" s="1"/>
      <c r="M395" s="1"/>
      <c r="N395" s="1"/>
      <c r="O395" s="1"/>
      <c r="T395" s="1"/>
      <c r="U395" s="1"/>
      <c r="Z395" s="1"/>
      <c r="AA395" s="1"/>
      <c r="AB395" s="1"/>
      <c r="AC395" s="1"/>
    </row>
    <row r="396" spans="2:29" ht="12.75" x14ac:dyDescent="0.2">
      <c r="B396" s="2"/>
      <c r="G396" s="1"/>
      <c r="H396" s="1"/>
      <c r="M396" s="1"/>
      <c r="N396" s="1"/>
      <c r="O396" s="1"/>
      <c r="T396" s="1"/>
      <c r="U396" s="1"/>
      <c r="Z396" s="1"/>
      <c r="AA396" s="1"/>
      <c r="AB396" s="1"/>
      <c r="AC396" s="1"/>
    </row>
    <row r="397" spans="2:29" ht="12.75" x14ac:dyDescent="0.2">
      <c r="B397" s="2"/>
      <c r="G397" s="1"/>
      <c r="H397" s="1"/>
      <c r="M397" s="1"/>
      <c r="N397" s="1"/>
      <c r="O397" s="1"/>
      <c r="T397" s="1"/>
      <c r="U397" s="1"/>
      <c r="Z397" s="1"/>
      <c r="AA397" s="1"/>
      <c r="AB397" s="1"/>
      <c r="AC397" s="1"/>
    </row>
    <row r="398" spans="2:29" ht="12.75" x14ac:dyDescent="0.2">
      <c r="B398" s="2"/>
      <c r="G398" s="1"/>
      <c r="H398" s="1"/>
      <c r="M398" s="1"/>
      <c r="N398" s="1"/>
      <c r="O398" s="1"/>
      <c r="T398" s="1"/>
      <c r="U398" s="1"/>
      <c r="Z398" s="1"/>
      <c r="AA398" s="1"/>
      <c r="AB398" s="1"/>
      <c r="AC398" s="1"/>
    </row>
    <row r="399" spans="2:29" ht="12.75" x14ac:dyDescent="0.2">
      <c r="B399" s="2"/>
      <c r="G399" s="1"/>
      <c r="H399" s="1"/>
      <c r="M399" s="1"/>
      <c r="N399" s="1"/>
      <c r="O399" s="1"/>
      <c r="T399" s="1"/>
      <c r="U399" s="1"/>
      <c r="Z399" s="1"/>
      <c r="AA399" s="1"/>
      <c r="AB399" s="1"/>
      <c r="AC399" s="1"/>
    </row>
    <row r="400" spans="2:29" ht="12.75" x14ac:dyDescent="0.2">
      <c r="B400" s="2"/>
      <c r="G400" s="1"/>
      <c r="H400" s="1"/>
      <c r="M400" s="1"/>
      <c r="N400" s="1"/>
      <c r="O400" s="1"/>
      <c r="T400" s="1"/>
      <c r="U400" s="1"/>
      <c r="Z400" s="1"/>
      <c r="AA400" s="1"/>
      <c r="AB400" s="1"/>
      <c r="AC400" s="1"/>
    </row>
    <row r="401" spans="2:29" ht="12.75" x14ac:dyDescent="0.2">
      <c r="B401" s="2"/>
      <c r="G401" s="1"/>
      <c r="H401" s="1"/>
      <c r="M401" s="1"/>
      <c r="N401" s="1"/>
      <c r="O401" s="1"/>
      <c r="T401" s="1"/>
      <c r="U401" s="1"/>
      <c r="Z401" s="1"/>
      <c r="AA401" s="1"/>
      <c r="AB401" s="1"/>
      <c r="AC401" s="1"/>
    </row>
    <row r="402" spans="2:29" ht="12.75" x14ac:dyDescent="0.2">
      <c r="B402" s="2"/>
      <c r="G402" s="1"/>
      <c r="H402" s="1"/>
      <c r="M402" s="1"/>
      <c r="N402" s="1"/>
      <c r="O402" s="1"/>
      <c r="T402" s="1"/>
      <c r="U402" s="1"/>
      <c r="Z402" s="1"/>
      <c r="AA402" s="1"/>
      <c r="AB402" s="1"/>
      <c r="AC402" s="1"/>
    </row>
    <row r="403" spans="2:29" ht="12.75" x14ac:dyDescent="0.2">
      <c r="B403" s="2"/>
      <c r="G403" s="1"/>
      <c r="H403" s="1"/>
      <c r="M403" s="1"/>
      <c r="N403" s="1"/>
      <c r="O403" s="1"/>
      <c r="T403" s="1"/>
      <c r="U403" s="1"/>
      <c r="Z403" s="1"/>
      <c r="AA403" s="1"/>
      <c r="AB403" s="1"/>
      <c r="AC403" s="1"/>
    </row>
    <row r="404" spans="2:29" ht="12.75" x14ac:dyDescent="0.2">
      <c r="B404" s="2"/>
      <c r="G404" s="1"/>
      <c r="H404" s="1"/>
      <c r="M404" s="1"/>
      <c r="N404" s="1"/>
      <c r="O404" s="1"/>
      <c r="T404" s="1"/>
      <c r="U404" s="1"/>
      <c r="Z404" s="1"/>
      <c r="AA404" s="1"/>
      <c r="AB404" s="1"/>
      <c r="AC404" s="1"/>
    </row>
    <row r="405" spans="2:29" ht="12.75" x14ac:dyDescent="0.2">
      <c r="B405" s="2"/>
      <c r="G405" s="1"/>
      <c r="H405" s="1"/>
      <c r="M405" s="1"/>
      <c r="N405" s="1"/>
      <c r="O405" s="1"/>
      <c r="T405" s="1"/>
      <c r="U405" s="1"/>
      <c r="Z405" s="1"/>
      <c r="AA405" s="1"/>
      <c r="AB405" s="1"/>
      <c r="AC405" s="1"/>
    </row>
    <row r="406" spans="2:29" ht="12.75" x14ac:dyDescent="0.2">
      <c r="B406" s="2"/>
      <c r="G406" s="1"/>
      <c r="H406" s="1"/>
      <c r="M406" s="1"/>
      <c r="N406" s="1"/>
      <c r="O406" s="1"/>
      <c r="T406" s="1"/>
      <c r="U406" s="1"/>
      <c r="Z406" s="1"/>
      <c r="AA406" s="1"/>
      <c r="AB406" s="1"/>
      <c r="AC406" s="1"/>
    </row>
    <row r="407" spans="2:29" ht="12.75" x14ac:dyDescent="0.2">
      <c r="B407" s="2"/>
      <c r="G407" s="1"/>
      <c r="H407" s="1"/>
      <c r="M407" s="1"/>
      <c r="N407" s="1"/>
      <c r="O407" s="1"/>
      <c r="T407" s="1"/>
      <c r="U407" s="1"/>
      <c r="Z407" s="1"/>
      <c r="AA407" s="1"/>
      <c r="AB407" s="1"/>
      <c r="AC407" s="1"/>
    </row>
    <row r="408" spans="2:29" ht="12.75" x14ac:dyDescent="0.2">
      <c r="B408" s="2"/>
      <c r="G408" s="1"/>
      <c r="H408" s="1"/>
      <c r="M408" s="1"/>
      <c r="N408" s="1"/>
      <c r="O408" s="1"/>
      <c r="T408" s="1"/>
      <c r="U408" s="1"/>
      <c r="Z408" s="1"/>
      <c r="AA408" s="1"/>
      <c r="AB408" s="1"/>
      <c r="AC408" s="1"/>
    </row>
    <row r="409" spans="2:29" ht="12.75" x14ac:dyDescent="0.2">
      <c r="B409" s="2"/>
      <c r="G409" s="1"/>
      <c r="H409" s="1"/>
      <c r="M409" s="1"/>
      <c r="N409" s="1"/>
      <c r="O409" s="1"/>
      <c r="T409" s="1"/>
      <c r="U409" s="1"/>
      <c r="Z409" s="1"/>
      <c r="AA409" s="1"/>
      <c r="AB409" s="1"/>
      <c r="AC409" s="1"/>
    </row>
    <row r="410" spans="2:29" ht="12.75" x14ac:dyDescent="0.2">
      <c r="B410" s="2"/>
      <c r="G410" s="1"/>
      <c r="H410" s="1"/>
      <c r="M410" s="1"/>
      <c r="N410" s="1"/>
      <c r="O410" s="1"/>
      <c r="T410" s="1"/>
      <c r="U410" s="1"/>
      <c r="Z410" s="1"/>
      <c r="AA410" s="1"/>
      <c r="AB410" s="1"/>
      <c r="AC410" s="1"/>
    </row>
    <row r="411" spans="2:29" ht="12.75" x14ac:dyDescent="0.2">
      <c r="B411" s="2"/>
      <c r="G411" s="1"/>
      <c r="H411" s="1"/>
      <c r="M411" s="1"/>
      <c r="N411" s="1"/>
      <c r="O411" s="1"/>
      <c r="T411" s="1"/>
      <c r="U411" s="1"/>
      <c r="Z411" s="1"/>
      <c r="AA411" s="1"/>
      <c r="AB411" s="1"/>
      <c r="AC411" s="1"/>
    </row>
    <row r="412" spans="2:29" ht="12.75" x14ac:dyDescent="0.2">
      <c r="B412" s="2"/>
      <c r="G412" s="1"/>
      <c r="H412" s="1"/>
      <c r="M412" s="1"/>
      <c r="N412" s="1"/>
      <c r="O412" s="1"/>
      <c r="T412" s="1"/>
      <c r="U412" s="1"/>
      <c r="Z412" s="1"/>
      <c r="AA412" s="1"/>
      <c r="AB412" s="1"/>
      <c r="AC412" s="1"/>
    </row>
    <row r="413" spans="2:29" ht="12.75" x14ac:dyDescent="0.2">
      <c r="B413" s="2"/>
      <c r="G413" s="1"/>
      <c r="H413" s="1"/>
      <c r="M413" s="1"/>
      <c r="N413" s="1"/>
      <c r="O413" s="1"/>
      <c r="T413" s="1"/>
      <c r="U413" s="1"/>
      <c r="Z413" s="1"/>
      <c r="AA413" s="1"/>
      <c r="AB413" s="1"/>
      <c r="AC413" s="1"/>
    </row>
    <row r="414" spans="2:29" ht="12.75" x14ac:dyDescent="0.2">
      <c r="B414" s="2"/>
      <c r="G414" s="1"/>
      <c r="H414" s="1"/>
      <c r="M414" s="1"/>
      <c r="N414" s="1"/>
      <c r="O414" s="1"/>
      <c r="T414" s="1"/>
      <c r="U414" s="1"/>
      <c r="Z414" s="1"/>
      <c r="AA414" s="1"/>
      <c r="AB414" s="1"/>
      <c r="AC414" s="1"/>
    </row>
    <row r="415" spans="2:29" ht="12.75" x14ac:dyDescent="0.2">
      <c r="B415" s="2"/>
      <c r="G415" s="1"/>
      <c r="H415" s="1"/>
      <c r="M415" s="1"/>
      <c r="N415" s="1"/>
      <c r="O415" s="1"/>
      <c r="T415" s="1"/>
      <c r="U415" s="1"/>
      <c r="Z415" s="1"/>
      <c r="AA415" s="1"/>
      <c r="AB415" s="1"/>
      <c r="AC415" s="1"/>
    </row>
    <row r="416" spans="2:29" ht="12.75" x14ac:dyDescent="0.2">
      <c r="B416" s="2"/>
      <c r="G416" s="1"/>
      <c r="H416" s="1"/>
      <c r="M416" s="1"/>
      <c r="N416" s="1"/>
      <c r="O416" s="1"/>
      <c r="T416" s="1"/>
      <c r="U416" s="1"/>
      <c r="Z416" s="1"/>
      <c r="AA416" s="1"/>
      <c r="AB416" s="1"/>
      <c r="AC416" s="1"/>
    </row>
    <row r="417" spans="2:29" ht="12.75" x14ac:dyDescent="0.2">
      <c r="B417" s="2"/>
      <c r="G417" s="1"/>
      <c r="H417" s="1"/>
      <c r="M417" s="1"/>
      <c r="N417" s="1"/>
      <c r="O417" s="1"/>
      <c r="T417" s="1"/>
      <c r="U417" s="1"/>
      <c r="Z417" s="1"/>
      <c r="AA417" s="1"/>
      <c r="AB417" s="1"/>
      <c r="AC417" s="1"/>
    </row>
    <row r="418" spans="2:29" ht="12.75" x14ac:dyDescent="0.2">
      <c r="B418" s="2"/>
      <c r="G418" s="1"/>
      <c r="H418" s="1"/>
      <c r="M418" s="1"/>
      <c r="N418" s="1"/>
      <c r="O418" s="1"/>
      <c r="T418" s="1"/>
      <c r="U418" s="1"/>
      <c r="Z418" s="1"/>
      <c r="AA418" s="1"/>
      <c r="AB418" s="1"/>
      <c r="AC418" s="1"/>
    </row>
    <row r="419" spans="2:29" ht="12.75" x14ac:dyDescent="0.2">
      <c r="B419" s="2"/>
      <c r="G419" s="1"/>
      <c r="H419" s="1"/>
      <c r="M419" s="1"/>
      <c r="N419" s="1"/>
      <c r="O419" s="1"/>
      <c r="T419" s="1"/>
      <c r="U419" s="1"/>
      <c r="Z419" s="1"/>
      <c r="AA419" s="1"/>
      <c r="AB419" s="1"/>
      <c r="AC419" s="1"/>
    </row>
    <row r="420" spans="2:29" ht="12.75" x14ac:dyDescent="0.2">
      <c r="B420" s="2"/>
      <c r="G420" s="1"/>
      <c r="H420" s="1"/>
      <c r="M420" s="1"/>
      <c r="N420" s="1"/>
      <c r="O420" s="1"/>
      <c r="T420" s="1"/>
      <c r="U420" s="1"/>
      <c r="Z420" s="1"/>
      <c r="AA420" s="1"/>
      <c r="AB420" s="1"/>
      <c r="AC420" s="1"/>
    </row>
    <row r="421" spans="2:29" ht="12.75" x14ac:dyDescent="0.2">
      <c r="B421" s="2"/>
      <c r="G421" s="1"/>
      <c r="H421" s="1"/>
      <c r="M421" s="1"/>
      <c r="N421" s="1"/>
      <c r="O421" s="1"/>
      <c r="T421" s="1"/>
      <c r="U421" s="1"/>
      <c r="Z421" s="1"/>
      <c r="AA421" s="1"/>
      <c r="AB421" s="1"/>
      <c r="AC421" s="1"/>
    </row>
    <row r="422" spans="2:29" ht="12.75" x14ac:dyDescent="0.2">
      <c r="B422" s="2"/>
      <c r="G422" s="1"/>
      <c r="H422" s="1"/>
      <c r="M422" s="1"/>
      <c r="N422" s="1"/>
      <c r="O422" s="1"/>
      <c r="T422" s="1"/>
      <c r="U422" s="1"/>
      <c r="Z422" s="1"/>
      <c r="AA422" s="1"/>
      <c r="AB422" s="1"/>
      <c r="AC422" s="1"/>
    </row>
    <row r="423" spans="2:29" ht="12.75" x14ac:dyDescent="0.2">
      <c r="B423" s="2"/>
      <c r="G423" s="1"/>
      <c r="H423" s="1"/>
      <c r="M423" s="1"/>
      <c r="N423" s="1"/>
      <c r="O423" s="1"/>
      <c r="T423" s="1"/>
      <c r="U423" s="1"/>
      <c r="Z423" s="1"/>
      <c r="AA423" s="1"/>
      <c r="AB423" s="1"/>
      <c r="AC423" s="1"/>
    </row>
    <row r="424" spans="2:29" ht="12.75" x14ac:dyDescent="0.2">
      <c r="B424" s="2"/>
      <c r="G424" s="1"/>
      <c r="H424" s="1"/>
      <c r="M424" s="1"/>
      <c r="N424" s="1"/>
      <c r="O424" s="1"/>
      <c r="T424" s="1"/>
      <c r="U424" s="1"/>
      <c r="Z424" s="1"/>
      <c r="AA424" s="1"/>
      <c r="AB424" s="1"/>
      <c r="AC424" s="1"/>
    </row>
    <row r="425" spans="2:29" ht="12.75" x14ac:dyDescent="0.2">
      <c r="B425" s="2"/>
      <c r="G425" s="1"/>
      <c r="H425" s="1"/>
      <c r="M425" s="1"/>
      <c r="N425" s="1"/>
      <c r="O425" s="1"/>
      <c r="T425" s="1"/>
      <c r="U425" s="1"/>
      <c r="Z425" s="1"/>
      <c r="AA425" s="1"/>
      <c r="AB425" s="1"/>
      <c r="AC425" s="1"/>
    </row>
    <row r="426" spans="2:29" ht="12.75" x14ac:dyDescent="0.2">
      <c r="B426" s="2"/>
      <c r="G426" s="1"/>
      <c r="H426" s="1"/>
      <c r="M426" s="1"/>
      <c r="N426" s="1"/>
      <c r="O426" s="1"/>
      <c r="T426" s="1"/>
      <c r="U426" s="1"/>
      <c r="Z426" s="1"/>
      <c r="AA426" s="1"/>
      <c r="AB426" s="1"/>
      <c r="AC426" s="1"/>
    </row>
    <row r="427" spans="2:29" ht="12.75" x14ac:dyDescent="0.2">
      <c r="B427" s="2"/>
      <c r="G427" s="1"/>
      <c r="H427" s="1"/>
      <c r="M427" s="1"/>
      <c r="N427" s="1"/>
      <c r="O427" s="1"/>
      <c r="T427" s="1"/>
      <c r="U427" s="1"/>
      <c r="Z427" s="1"/>
      <c r="AA427" s="1"/>
      <c r="AB427" s="1"/>
      <c r="AC427" s="1"/>
    </row>
    <row r="428" spans="2:29" ht="12.75" x14ac:dyDescent="0.2">
      <c r="B428" s="2"/>
      <c r="G428" s="1"/>
      <c r="H428" s="1"/>
      <c r="M428" s="1"/>
      <c r="N428" s="1"/>
      <c r="O428" s="1"/>
      <c r="T428" s="1"/>
      <c r="U428" s="1"/>
      <c r="Z428" s="1"/>
      <c r="AA428" s="1"/>
      <c r="AB428" s="1"/>
      <c r="AC428" s="1"/>
    </row>
    <row r="429" spans="2:29" ht="12.75" x14ac:dyDescent="0.2">
      <c r="B429" s="2"/>
      <c r="G429" s="1"/>
      <c r="H429" s="1"/>
      <c r="M429" s="1"/>
      <c r="N429" s="1"/>
      <c r="O429" s="1"/>
      <c r="T429" s="1"/>
      <c r="U429" s="1"/>
      <c r="Z429" s="1"/>
      <c r="AA429" s="1"/>
      <c r="AB429" s="1"/>
      <c r="AC429" s="1"/>
    </row>
    <row r="430" spans="2:29" ht="12.75" x14ac:dyDescent="0.2">
      <c r="B430" s="2"/>
      <c r="G430" s="1"/>
      <c r="H430" s="1"/>
      <c r="M430" s="1"/>
      <c r="N430" s="1"/>
      <c r="O430" s="1"/>
      <c r="T430" s="1"/>
      <c r="U430" s="1"/>
      <c r="Z430" s="1"/>
      <c r="AA430" s="1"/>
      <c r="AB430" s="1"/>
      <c r="AC430" s="1"/>
    </row>
    <row r="431" spans="2:29" ht="12.75" x14ac:dyDescent="0.2">
      <c r="B431" s="2"/>
      <c r="G431" s="1"/>
      <c r="H431" s="1"/>
      <c r="M431" s="1"/>
      <c r="N431" s="1"/>
      <c r="O431" s="1"/>
      <c r="T431" s="1"/>
      <c r="U431" s="1"/>
      <c r="Z431" s="1"/>
      <c r="AA431" s="1"/>
      <c r="AB431" s="1"/>
      <c r="AC431" s="1"/>
    </row>
    <row r="432" spans="2:29" ht="12.75" x14ac:dyDescent="0.2">
      <c r="B432" s="2"/>
      <c r="G432" s="1"/>
      <c r="H432" s="1"/>
      <c r="M432" s="1"/>
      <c r="N432" s="1"/>
      <c r="O432" s="1"/>
      <c r="T432" s="1"/>
      <c r="U432" s="1"/>
      <c r="Z432" s="1"/>
      <c r="AA432" s="1"/>
      <c r="AB432" s="1"/>
      <c r="AC432" s="1"/>
    </row>
    <row r="433" spans="2:29" ht="12.75" x14ac:dyDescent="0.2">
      <c r="B433" s="2"/>
      <c r="G433" s="1"/>
      <c r="H433" s="1"/>
      <c r="M433" s="1"/>
      <c r="N433" s="1"/>
      <c r="O433" s="1"/>
      <c r="T433" s="1"/>
      <c r="U433" s="1"/>
      <c r="Z433" s="1"/>
      <c r="AA433" s="1"/>
      <c r="AB433" s="1"/>
      <c r="AC433" s="1"/>
    </row>
    <row r="434" spans="2:29" ht="12.75" x14ac:dyDescent="0.2">
      <c r="B434" s="2"/>
      <c r="G434" s="1"/>
      <c r="H434" s="1"/>
      <c r="M434" s="1"/>
      <c r="N434" s="1"/>
      <c r="O434" s="1"/>
      <c r="T434" s="1"/>
      <c r="U434" s="1"/>
      <c r="Z434" s="1"/>
      <c r="AA434" s="1"/>
      <c r="AB434" s="1"/>
      <c r="AC434" s="1"/>
    </row>
    <row r="435" spans="2:29" ht="12.75" x14ac:dyDescent="0.2">
      <c r="B435" s="2"/>
      <c r="G435" s="1"/>
      <c r="H435" s="1"/>
      <c r="M435" s="1"/>
      <c r="N435" s="1"/>
      <c r="O435" s="1"/>
      <c r="T435" s="1"/>
      <c r="U435" s="1"/>
      <c r="Z435" s="1"/>
      <c r="AA435" s="1"/>
      <c r="AB435" s="1"/>
      <c r="AC435" s="1"/>
    </row>
    <row r="436" spans="2:29" ht="12.75" x14ac:dyDescent="0.2">
      <c r="B436" s="2"/>
      <c r="G436" s="1"/>
      <c r="H436" s="1"/>
      <c r="M436" s="1"/>
      <c r="N436" s="1"/>
      <c r="O436" s="1"/>
      <c r="T436" s="1"/>
      <c r="U436" s="1"/>
      <c r="Z436" s="1"/>
      <c r="AA436" s="1"/>
      <c r="AB436" s="1"/>
      <c r="AC436" s="1"/>
    </row>
    <row r="437" spans="2:29" ht="12.75" x14ac:dyDescent="0.2">
      <c r="B437" s="2"/>
      <c r="G437" s="1"/>
      <c r="H437" s="1"/>
      <c r="M437" s="1"/>
      <c r="N437" s="1"/>
      <c r="O437" s="1"/>
      <c r="T437" s="1"/>
      <c r="U437" s="1"/>
      <c r="Z437" s="1"/>
      <c r="AA437" s="1"/>
      <c r="AB437" s="1"/>
      <c r="AC437" s="1"/>
    </row>
    <row r="438" spans="2:29" ht="12.75" x14ac:dyDescent="0.2">
      <c r="B438" s="2"/>
      <c r="G438" s="1"/>
      <c r="H438" s="1"/>
      <c r="M438" s="1"/>
      <c r="N438" s="1"/>
      <c r="O438" s="1"/>
      <c r="T438" s="1"/>
      <c r="U438" s="1"/>
      <c r="Z438" s="1"/>
      <c r="AA438" s="1"/>
      <c r="AB438" s="1"/>
      <c r="AC438" s="1"/>
    </row>
    <row r="439" spans="2:29" ht="12.75" x14ac:dyDescent="0.2">
      <c r="B439" s="2"/>
      <c r="G439" s="1"/>
      <c r="H439" s="1"/>
      <c r="M439" s="1"/>
      <c r="N439" s="1"/>
      <c r="O439" s="1"/>
      <c r="T439" s="1"/>
      <c r="U439" s="1"/>
      <c r="Z439" s="1"/>
      <c r="AA439" s="1"/>
      <c r="AB439" s="1"/>
      <c r="AC439" s="1"/>
    </row>
    <row r="440" spans="2:29" ht="12.75" x14ac:dyDescent="0.2">
      <c r="B440" s="2"/>
      <c r="G440" s="1"/>
      <c r="H440" s="1"/>
      <c r="M440" s="1"/>
      <c r="N440" s="1"/>
      <c r="O440" s="1"/>
      <c r="T440" s="1"/>
      <c r="U440" s="1"/>
      <c r="Z440" s="1"/>
      <c r="AA440" s="1"/>
      <c r="AB440" s="1"/>
      <c r="AC440" s="1"/>
    </row>
    <row r="441" spans="2:29" ht="12.75" x14ac:dyDescent="0.2">
      <c r="B441" s="2"/>
      <c r="G441" s="1"/>
      <c r="H441" s="1"/>
      <c r="M441" s="1"/>
      <c r="N441" s="1"/>
      <c r="O441" s="1"/>
      <c r="T441" s="1"/>
      <c r="U441" s="1"/>
      <c r="Z441" s="1"/>
      <c r="AA441" s="1"/>
      <c r="AB441" s="1"/>
      <c r="AC441" s="1"/>
    </row>
    <row r="442" spans="2:29" ht="12.75" x14ac:dyDescent="0.2">
      <c r="B442" s="2"/>
      <c r="G442" s="1"/>
      <c r="H442" s="1"/>
      <c r="M442" s="1"/>
      <c r="N442" s="1"/>
      <c r="O442" s="1"/>
      <c r="T442" s="1"/>
      <c r="U442" s="1"/>
      <c r="Z442" s="1"/>
      <c r="AA442" s="1"/>
      <c r="AB442" s="1"/>
      <c r="AC442" s="1"/>
    </row>
    <row r="443" spans="2:29" ht="12.75" x14ac:dyDescent="0.2">
      <c r="B443" s="2"/>
      <c r="G443" s="1"/>
      <c r="H443" s="1"/>
      <c r="M443" s="1"/>
      <c r="N443" s="1"/>
      <c r="O443" s="1"/>
      <c r="T443" s="1"/>
      <c r="U443" s="1"/>
      <c r="Z443" s="1"/>
      <c r="AA443" s="1"/>
      <c r="AB443" s="1"/>
      <c r="AC443" s="1"/>
    </row>
    <row r="444" spans="2:29" ht="12.75" x14ac:dyDescent="0.2">
      <c r="B444" s="2"/>
      <c r="G444" s="1"/>
      <c r="H444" s="1"/>
      <c r="M444" s="1"/>
      <c r="N444" s="1"/>
      <c r="O444" s="1"/>
      <c r="T444" s="1"/>
      <c r="U444" s="1"/>
      <c r="Z444" s="1"/>
      <c r="AA444" s="1"/>
      <c r="AB444" s="1"/>
      <c r="AC444" s="1"/>
    </row>
    <row r="445" spans="2:29" ht="12.75" x14ac:dyDescent="0.2">
      <c r="B445" s="2"/>
      <c r="G445" s="1"/>
      <c r="H445" s="1"/>
      <c r="M445" s="1"/>
      <c r="N445" s="1"/>
      <c r="O445" s="1"/>
      <c r="T445" s="1"/>
      <c r="U445" s="1"/>
      <c r="Z445" s="1"/>
      <c r="AA445" s="1"/>
      <c r="AB445" s="1"/>
      <c r="AC445" s="1"/>
    </row>
    <row r="446" spans="2:29" ht="12.75" x14ac:dyDescent="0.2">
      <c r="B446" s="2"/>
      <c r="G446" s="1"/>
      <c r="H446" s="1"/>
      <c r="M446" s="1"/>
      <c r="N446" s="1"/>
      <c r="O446" s="1"/>
      <c r="T446" s="1"/>
      <c r="U446" s="1"/>
      <c r="Z446" s="1"/>
      <c r="AA446" s="1"/>
      <c r="AB446" s="1"/>
      <c r="AC446" s="1"/>
    </row>
    <row r="447" spans="2:29" ht="12.75" x14ac:dyDescent="0.2">
      <c r="B447" s="2"/>
      <c r="G447" s="1"/>
      <c r="H447" s="1"/>
      <c r="M447" s="1"/>
      <c r="N447" s="1"/>
      <c r="O447" s="1"/>
      <c r="T447" s="1"/>
      <c r="U447" s="1"/>
      <c r="Z447" s="1"/>
      <c r="AA447" s="1"/>
      <c r="AB447" s="1"/>
      <c r="AC447" s="1"/>
    </row>
    <row r="448" spans="2:29" ht="12.75" x14ac:dyDescent="0.2">
      <c r="B448" s="2"/>
      <c r="G448" s="1"/>
      <c r="H448" s="1"/>
      <c r="M448" s="1"/>
      <c r="N448" s="1"/>
      <c r="O448" s="1"/>
      <c r="T448" s="1"/>
      <c r="U448" s="1"/>
      <c r="Z448" s="1"/>
      <c r="AA448" s="1"/>
      <c r="AB448" s="1"/>
      <c r="AC448" s="1"/>
    </row>
    <row r="449" spans="2:29" ht="12.75" x14ac:dyDescent="0.2">
      <c r="B449" s="2"/>
      <c r="G449" s="1"/>
      <c r="H449" s="1"/>
      <c r="M449" s="1"/>
      <c r="N449" s="1"/>
      <c r="O449" s="1"/>
      <c r="T449" s="1"/>
      <c r="U449" s="1"/>
      <c r="Z449" s="1"/>
      <c r="AA449" s="1"/>
      <c r="AB449" s="1"/>
      <c r="AC449" s="1"/>
    </row>
    <row r="450" spans="2:29" ht="12.75" x14ac:dyDescent="0.2">
      <c r="B450" s="2"/>
      <c r="G450" s="1"/>
      <c r="H450" s="1"/>
      <c r="M450" s="1"/>
      <c r="N450" s="1"/>
      <c r="O450" s="1"/>
      <c r="T450" s="1"/>
      <c r="U450" s="1"/>
      <c r="Z450" s="1"/>
      <c r="AA450" s="1"/>
      <c r="AB450" s="1"/>
      <c r="AC450" s="1"/>
    </row>
    <row r="451" spans="2:29" ht="12.75" x14ac:dyDescent="0.2">
      <c r="B451" s="2"/>
      <c r="G451" s="1"/>
      <c r="H451" s="1"/>
      <c r="M451" s="1"/>
      <c r="N451" s="1"/>
      <c r="O451" s="1"/>
      <c r="T451" s="1"/>
      <c r="U451" s="1"/>
      <c r="Z451" s="1"/>
      <c r="AA451" s="1"/>
      <c r="AB451" s="1"/>
      <c r="AC451" s="1"/>
    </row>
    <row r="452" spans="2:29" ht="12.75" x14ac:dyDescent="0.2">
      <c r="B452" s="2"/>
      <c r="G452" s="1"/>
      <c r="H452" s="1"/>
      <c r="M452" s="1"/>
      <c r="N452" s="1"/>
      <c r="O452" s="1"/>
      <c r="T452" s="1"/>
      <c r="U452" s="1"/>
      <c r="Z452" s="1"/>
      <c r="AA452" s="1"/>
      <c r="AB452" s="1"/>
      <c r="AC452" s="1"/>
    </row>
    <row r="453" spans="2:29" ht="12.75" x14ac:dyDescent="0.2">
      <c r="B453" s="2"/>
      <c r="G453" s="1"/>
      <c r="H453" s="1"/>
      <c r="M453" s="1"/>
      <c r="N453" s="1"/>
      <c r="O453" s="1"/>
      <c r="T453" s="1"/>
      <c r="U453" s="1"/>
      <c r="Z453" s="1"/>
      <c r="AA453" s="1"/>
      <c r="AB453" s="1"/>
      <c r="AC453" s="1"/>
    </row>
    <row r="454" spans="2:29" ht="12.75" x14ac:dyDescent="0.2">
      <c r="B454" s="2"/>
      <c r="G454" s="1"/>
      <c r="H454" s="1"/>
      <c r="M454" s="1"/>
      <c r="N454" s="1"/>
      <c r="O454" s="1"/>
      <c r="T454" s="1"/>
      <c r="U454" s="1"/>
      <c r="Z454" s="1"/>
      <c r="AA454" s="1"/>
      <c r="AB454" s="1"/>
      <c r="AC454" s="1"/>
    </row>
    <row r="455" spans="2:29" ht="12.75" x14ac:dyDescent="0.2">
      <c r="B455" s="2"/>
      <c r="G455" s="1"/>
      <c r="H455" s="1"/>
      <c r="M455" s="1"/>
      <c r="N455" s="1"/>
      <c r="O455" s="1"/>
      <c r="T455" s="1"/>
      <c r="U455" s="1"/>
      <c r="Z455" s="1"/>
      <c r="AA455" s="1"/>
      <c r="AB455" s="1"/>
      <c r="AC455" s="1"/>
    </row>
    <row r="456" spans="2:29" ht="12.75" x14ac:dyDescent="0.2">
      <c r="B456" s="2"/>
      <c r="G456" s="1"/>
      <c r="H456" s="1"/>
      <c r="M456" s="1"/>
      <c r="N456" s="1"/>
      <c r="O456" s="1"/>
      <c r="T456" s="1"/>
      <c r="U456" s="1"/>
      <c r="Z456" s="1"/>
      <c r="AA456" s="1"/>
      <c r="AB456" s="1"/>
      <c r="AC456" s="1"/>
    </row>
    <row r="457" spans="2:29" ht="12.75" x14ac:dyDescent="0.2">
      <c r="B457" s="2"/>
      <c r="G457" s="1"/>
      <c r="H457" s="1"/>
      <c r="M457" s="1"/>
      <c r="N457" s="1"/>
      <c r="O457" s="1"/>
      <c r="T457" s="1"/>
      <c r="U457" s="1"/>
      <c r="Z457" s="1"/>
      <c r="AA457" s="1"/>
      <c r="AB457" s="1"/>
      <c r="AC457" s="1"/>
    </row>
    <row r="458" spans="2:29" ht="12.75" x14ac:dyDescent="0.2">
      <c r="B458" s="2"/>
      <c r="G458" s="1"/>
      <c r="H458" s="1"/>
      <c r="M458" s="1"/>
      <c r="N458" s="1"/>
      <c r="O458" s="1"/>
      <c r="T458" s="1"/>
      <c r="U458" s="1"/>
      <c r="Z458" s="1"/>
      <c r="AA458" s="1"/>
      <c r="AB458" s="1"/>
      <c r="AC458" s="1"/>
    </row>
    <row r="459" spans="2:29" ht="12.75" x14ac:dyDescent="0.2">
      <c r="B459" s="2"/>
      <c r="G459" s="1"/>
      <c r="H459" s="1"/>
      <c r="M459" s="1"/>
      <c r="N459" s="1"/>
      <c r="O459" s="1"/>
      <c r="T459" s="1"/>
      <c r="U459" s="1"/>
      <c r="Z459" s="1"/>
      <c r="AA459" s="1"/>
      <c r="AB459" s="1"/>
      <c r="AC459" s="1"/>
    </row>
    <row r="460" spans="2:29" ht="12.75" x14ac:dyDescent="0.2">
      <c r="B460" s="2"/>
      <c r="G460" s="1"/>
      <c r="H460" s="1"/>
      <c r="M460" s="1"/>
      <c r="N460" s="1"/>
      <c r="O460" s="1"/>
      <c r="T460" s="1"/>
      <c r="U460" s="1"/>
      <c r="Z460" s="1"/>
      <c r="AA460" s="1"/>
      <c r="AB460" s="1"/>
      <c r="AC460" s="1"/>
    </row>
    <row r="461" spans="2:29" ht="12.75" x14ac:dyDescent="0.2">
      <c r="B461" s="2"/>
      <c r="G461" s="1"/>
      <c r="H461" s="1"/>
      <c r="M461" s="1"/>
      <c r="N461" s="1"/>
      <c r="O461" s="1"/>
      <c r="T461" s="1"/>
      <c r="U461" s="1"/>
      <c r="Z461" s="1"/>
      <c r="AA461" s="1"/>
      <c r="AB461" s="1"/>
      <c r="AC461" s="1"/>
    </row>
    <row r="462" spans="2:29" ht="12.75" x14ac:dyDescent="0.2">
      <c r="B462" s="2"/>
      <c r="G462" s="1"/>
      <c r="H462" s="1"/>
      <c r="M462" s="1"/>
      <c r="N462" s="1"/>
      <c r="O462" s="1"/>
      <c r="T462" s="1"/>
      <c r="U462" s="1"/>
      <c r="Z462" s="1"/>
      <c r="AA462" s="1"/>
      <c r="AB462" s="1"/>
      <c r="AC462" s="1"/>
    </row>
    <row r="463" spans="2:29" ht="12.75" x14ac:dyDescent="0.2">
      <c r="B463" s="2"/>
      <c r="G463" s="1"/>
      <c r="H463" s="1"/>
      <c r="M463" s="1"/>
      <c r="N463" s="1"/>
      <c r="O463" s="1"/>
      <c r="T463" s="1"/>
      <c r="U463" s="1"/>
      <c r="Z463" s="1"/>
      <c r="AA463" s="1"/>
      <c r="AB463" s="1"/>
      <c r="AC463" s="1"/>
    </row>
    <row r="464" spans="2:29" ht="12.75" x14ac:dyDescent="0.2">
      <c r="B464" s="2"/>
      <c r="G464" s="1"/>
      <c r="H464" s="1"/>
      <c r="M464" s="1"/>
      <c r="N464" s="1"/>
      <c r="O464" s="1"/>
      <c r="T464" s="1"/>
      <c r="U464" s="1"/>
      <c r="Z464" s="1"/>
      <c r="AA464" s="1"/>
      <c r="AB464" s="1"/>
      <c r="AC464" s="1"/>
    </row>
    <row r="465" spans="2:29" ht="12.75" x14ac:dyDescent="0.2">
      <c r="B465" s="2"/>
      <c r="G465" s="1"/>
      <c r="H465" s="1"/>
      <c r="M465" s="1"/>
      <c r="N465" s="1"/>
      <c r="O465" s="1"/>
      <c r="T465" s="1"/>
      <c r="U465" s="1"/>
      <c r="Z465" s="1"/>
      <c r="AA465" s="1"/>
      <c r="AB465" s="1"/>
      <c r="AC465" s="1"/>
    </row>
    <row r="466" spans="2:29" ht="12.75" x14ac:dyDescent="0.2">
      <c r="B466" s="2"/>
      <c r="G466" s="1"/>
      <c r="H466" s="1"/>
      <c r="M466" s="1"/>
      <c r="N466" s="1"/>
      <c r="O466" s="1"/>
      <c r="T466" s="1"/>
      <c r="U466" s="1"/>
      <c r="Z466" s="1"/>
      <c r="AA466" s="1"/>
      <c r="AB466" s="1"/>
      <c r="AC466" s="1"/>
    </row>
    <row r="467" spans="2:29" ht="12.75" x14ac:dyDescent="0.2">
      <c r="B467" s="2"/>
      <c r="G467" s="1"/>
      <c r="H467" s="1"/>
      <c r="M467" s="1"/>
      <c r="N467" s="1"/>
      <c r="O467" s="1"/>
      <c r="T467" s="1"/>
      <c r="U467" s="1"/>
      <c r="Z467" s="1"/>
      <c r="AA467" s="1"/>
      <c r="AB467" s="1"/>
      <c r="AC467" s="1"/>
    </row>
    <row r="468" spans="2:29" ht="12.75" x14ac:dyDescent="0.2">
      <c r="B468" s="2"/>
      <c r="G468" s="1"/>
      <c r="H468" s="1"/>
      <c r="M468" s="1"/>
      <c r="N468" s="1"/>
      <c r="O468" s="1"/>
      <c r="T468" s="1"/>
      <c r="U468" s="1"/>
      <c r="Z468" s="1"/>
      <c r="AA468" s="1"/>
      <c r="AB468" s="1"/>
      <c r="AC468" s="1"/>
    </row>
    <row r="469" spans="2:29" ht="12.75" x14ac:dyDescent="0.2">
      <c r="B469" s="2"/>
      <c r="G469" s="1"/>
      <c r="H469" s="1"/>
      <c r="M469" s="1"/>
      <c r="N469" s="1"/>
      <c r="O469" s="1"/>
      <c r="T469" s="1"/>
      <c r="U469" s="1"/>
      <c r="Z469" s="1"/>
      <c r="AA469" s="1"/>
      <c r="AB469" s="1"/>
      <c r="AC469" s="1"/>
    </row>
    <row r="470" spans="2:29" ht="12.75" x14ac:dyDescent="0.2">
      <c r="B470" s="2"/>
      <c r="G470" s="1"/>
      <c r="H470" s="1"/>
      <c r="M470" s="1"/>
      <c r="N470" s="1"/>
      <c r="O470" s="1"/>
      <c r="T470" s="1"/>
      <c r="U470" s="1"/>
      <c r="Z470" s="1"/>
      <c r="AA470" s="1"/>
      <c r="AB470" s="1"/>
      <c r="AC470" s="1"/>
    </row>
    <row r="471" spans="2:29" ht="12.75" x14ac:dyDescent="0.2">
      <c r="B471" s="2"/>
      <c r="G471" s="1"/>
      <c r="H471" s="1"/>
      <c r="M471" s="1"/>
      <c r="N471" s="1"/>
      <c r="O471" s="1"/>
      <c r="T471" s="1"/>
      <c r="U471" s="1"/>
      <c r="Z471" s="1"/>
      <c r="AA471" s="1"/>
      <c r="AB471" s="1"/>
      <c r="AC471" s="1"/>
    </row>
    <row r="472" spans="2:29" ht="12.75" x14ac:dyDescent="0.2">
      <c r="B472" s="2"/>
      <c r="G472" s="1"/>
      <c r="H472" s="1"/>
      <c r="M472" s="1"/>
      <c r="N472" s="1"/>
      <c r="O472" s="1"/>
      <c r="T472" s="1"/>
      <c r="U472" s="1"/>
      <c r="Z472" s="1"/>
      <c r="AA472" s="1"/>
      <c r="AB472" s="1"/>
      <c r="AC472" s="1"/>
    </row>
    <row r="473" spans="2:29" ht="12.75" x14ac:dyDescent="0.2">
      <c r="B473" s="2"/>
      <c r="G473" s="1"/>
      <c r="H473" s="1"/>
      <c r="M473" s="1"/>
      <c r="N473" s="1"/>
      <c r="O473" s="1"/>
      <c r="T473" s="1"/>
      <c r="U473" s="1"/>
      <c r="Z473" s="1"/>
      <c r="AA473" s="1"/>
      <c r="AB473" s="1"/>
      <c r="AC473" s="1"/>
    </row>
    <row r="474" spans="2:29" ht="12.75" x14ac:dyDescent="0.2">
      <c r="B474" s="2"/>
      <c r="G474" s="1"/>
      <c r="H474" s="1"/>
      <c r="M474" s="1"/>
      <c r="N474" s="1"/>
      <c r="O474" s="1"/>
      <c r="T474" s="1"/>
      <c r="U474" s="1"/>
      <c r="Z474" s="1"/>
      <c r="AA474" s="1"/>
      <c r="AB474" s="1"/>
      <c r="AC474" s="1"/>
    </row>
    <row r="475" spans="2:29" ht="12.75" x14ac:dyDescent="0.2">
      <c r="B475" s="2"/>
      <c r="G475" s="1"/>
      <c r="H475" s="1"/>
      <c r="M475" s="1"/>
      <c r="N475" s="1"/>
      <c r="O475" s="1"/>
      <c r="T475" s="1"/>
      <c r="U475" s="1"/>
      <c r="Z475" s="1"/>
      <c r="AA475" s="1"/>
      <c r="AB475" s="1"/>
      <c r="AC475" s="1"/>
    </row>
    <row r="476" spans="2:29" ht="12.75" x14ac:dyDescent="0.2">
      <c r="B476" s="2"/>
      <c r="G476" s="1"/>
      <c r="H476" s="1"/>
      <c r="M476" s="1"/>
      <c r="N476" s="1"/>
      <c r="O476" s="1"/>
      <c r="T476" s="1"/>
      <c r="U476" s="1"/>
      <c r="Z476" s="1"/>
      <c r="AA476" s="1"/>
      <c r="AB476" s="1"/>
      <c r="AC476" s="1"/>
    </row>
    <row r="477" spans="2:29" ht="12.75" x14ac:dyDescent="0.2">
      <c r="B477" s="2"/>
      <c r="G477" s="1"/>
      <c r="H477" s="1"/>
      <c r="M477" s="1"/>
      <c r="N477" s="1"/>
      <c r="O477" s="1"/>
      <c r="T477" s="1"/>
      <c r="U477" s="1"/>
      <c r="Z477" s="1"/>
      <c r="AA477" s="1"/>
      <c r="AB477" s="1"/>
      <c r="AC477" s="1"/>
    </row>
    <row r="478" spans="2:29" ht="12.75" x14ac:dyDescent="0.2">
      <c r="B478" s="2"/>
      <c r="G478" s="1"/>
      <c r="H478" s="1"/>
      <c r="M478" s="1"/>
      <c r="N478" s="1"/>
      <c r="O478" s="1"/>
      <c r="T478" s="1"/>
      <c r="U478" s="1"/>
      <c r="Z478" s="1"/>
      <c r="AA478" s="1"/>
      <c r="AB478" s="1"/>
      <c r="AC478" s="1"/>
    </row>
    <row r="479" spans="2:29" ht="12.75" x14ac:dyDescent="0.2">
      <c r="B479" s="2"/>
      <c r="G479" s="1"/>
      <c r="H479" s="1"/>
      <c r="M479" s="1"/>
      <c r="N479" s="1"/>
      <c r="O479" s="1"/>
      <c r="T479" s="1"/>
      <c r="U479" s="1"/>
      <c r="Z479" s="1"/>
      <c r="AA479" s="1"/>
      <c r="AB479" s="1"/>
      <c r="AC479" s="1"/>
    </row>
    <row r="480" spans="2:29" ht="12.75" x14ac:dyDescent="0.2">
      <c r="B480" s="2"/>
      <c r="G480" s="1"/>
      <c r="H480" s="1"/>
      <c r="M480" s="1"/>
      <c r="N480" s="1"/>
      <c r="O480" s="1"/>
      <c r="T480" s="1"/>
      <c r="U480" s="1"/>
      <c r="Z480" s="1"/>
      <c r="AA480" s="1"/>
      <c r="AB480" s="1"/>
      <c r="AC480" s="1"/>
    </row>
    <row r="481" spans="2:29" ht="12.75" x14ac:dyDescent="0.2">
      <c r="B481" s="2"/>
      <c r="G481" s="1"/>
      <c r="H481" s="1"/>
      <c r="M481" s="1"/>
      <c r="N481" s="1"/>
      <c r="O481" s="1"/>
      <c r="T481" s="1"/>
      <c r="U481" s="1"/>
      <c r="Z481" s="1"/>
      <c r="AA481" s="1"/>
      <c r="AB481" s="1"/>
      <c r="AC481" s="1"/>
    </row>
    <row r="482" spans="2:29" ht="12.75" x14ac:dyDescent="0.2">
      <c r="B482" s="2"/>
      <c r="G482" s="1"/>
      <c r="H482" s="1"/>
      <c r="M482" s="1"/>
      <c r="N482" s="1"/>
      <c r="O482" s="1"/>
      <c r="T482" s="1"/>
      <c r="U482" s="1"/>
      <c r="Z482" s="1"/>
      <c r="AA482" s="1"/>
      <c r="AB482" s="1"/>
      <c r="AC482" s="1"/>
    </row>
    <row r="483" spans="2:29" ht="12.75" x14ac:dyDescent="0.2">
      <c r="B483" s="2"/>
      <c r="G483" s="1"/>
      <c r="H483" s="1"/>
      <c r="M483" s="1"/>
      <c r="N483" s="1"/>
      <c r="O483" s="1"/>
      <c r="T483" s="1"/>
      <c r="U483" s="1"/>
      <c r="Z483" s="1"/>
      <c r="AA483" s="1"/>
      <c r="AB483" s="1"/>
      <c r="AC483" s="1"/>
    </row>
    <row r="484" spans="2:29" ht="12.75" x14ac:dyDescent="0.2">
      <c r="B484" s="2"/>
      <c r="G484" s="1"/>
      <c r="H484" s="1"/>
      <c r="M484" s="1"/>
      <c r="N484" s="1"/>
      <c r="O484" s="1"/>
      <c r="T484" s="1"/>
      <c r="U484" s="1"/>
      <c r="Z484" s="1"/>
      <c r="AA484" s="1"/>
      <c r="AB484" s="1"/>
      <c r="AC484" s="1"/>
    </row>
    <row r="485" spans="2:29" ht="12.75" x14ac:dyDescent="0.2">
      <c r="B485" s="2"/>
      <c r="G485" s="1"/>
      <c r="H485" s="1"/>
      <c r="M485" s="1"/>
      <c r="N485" s="1"/>
      <c r="O485" s="1"/>
      <c r="T485" s="1"/>
      <c r="U485" s="1"/>
      <c r="Z485" s="1"/>
      <c r="AA485" s="1"/>
      <c r="AB485" s="1"/>
      <c r="AC485" s="1"/>
    </row>
    <row r="486" spans="2:29" ht="12.75" x14ac:dyDescent="0.2">
      <c r="B486" s="2"/>
      <c r="G486" s="1"/>
      <c r="H486" s="1"/>
      <c r="M486" s="1"/>
      <c r="N486" s="1"/>
      <c r="O486" s="1"/>
      <c r="T486" s="1"/>
      <c r="U486" s="1"/>
      <c r="Z486" s="1"/>
      <c r="AA486" s="1"/>
      <c r="AB486" s="1"/>
      <c r="AC486" s="1"/>
    </row>
    <row r="487" spans="2:29" ht="12.75" x14ac:dyDescent="0.2">
      <c r="B487" s="2"/>
      <c r="G487" s="1"/>
      <c r="H487" s="1"/>
      <c r="M487" s="1"/>
      <c r="N487" s="1"/>
      <c r="O487" s="1"/>
      <c r="T487" s="1"/>
      <c r="U487" s="1"/>
      <c r="Z487" s="1"/>
      <c r="AA487" s="1"/>
      <c r="AB487" s="1"/>
      <c r="AC487" s="1"/>
    </row>
    <row r="488" spans="2:29" ht="12.75" x14ac:dyDescent="0.2">
      <c r="B488" s="2"/>
      <c r="G488" s="1"/>
      <c r="H488" s="1"/>
      <c r="M488" s="1"/>
      <c r="N488" s="1"/>
      <c r="O488" s="1"/>
      <c r="T488" s="1"/>
      <c r="U488" s="1"/>
      <c r="Z488" s="1"/>
      <c r="AA488" s="1"/>
      <c r="AB488" s="1"/>
      <c r="AC488" s="1"/>
    </row>
    <row r="489" spans="2:29" ht="12.75" x14ac:dyDescent="0.2">
      <c r="B489" s="2"/>
      <c r="G489" s="1"/>
      <c r="H489" s="1"/>
      <c r="M489" s="1"/>
      <c r="N489" s="1"/>
      <c r="O489" s="1"/>
      <c r="T489" s="1"/>
      <c r="U489" s="1"/>
      <c r="Z489" s="1"/>
      <c r="AA489" s="1"/>
      <c r="AB489" s="1"/>
      <c r="AC489" s="1"/>
    </row>
    <row r="490" spans="2:29" ht="12.75" x14ac:dyDescent="0.2">
      <c r="B490" s="2"/>
      <c r="G490" s="1"/>
      <c r="H490" s="1"/>
      <c r="M490" s="1"/>
      <c r="N490" s="1"/>
      <c r="O490" s="1"/>
      <c r="T490" s="1"/>
      <c r="U490" s="1"/>
      <c r="Z490" s="1"/>
      <c r="AA490" s="1"/>
      <c r="AB490" s="1"/>
      <c r="AC490" s="1"/>
    </row>
    <row r="491" spans="2:29" ht="12.75" x14ac:dyDescent="0.2">
      <c r="B491" s="2"/>
      <c r="G491" s="1"/>
      <c r="H491" s="1"/>
      <c r="M491" s="1"/>
      <c r="N491" s="1"/>
      <c r="O491" s="1"/>
      <c r="T491" s="1"/>
      <c r="U491" s="1"/>
      <c r="Z491" s="1"/>
      <c r="AA491" s="1"/>
      <c r="AB491" s="1"/>
      <c r="AC491" s="1"/>
    </row>
    <row r="492" spans="2:29" ht="12.75" x14ac:dyDescent="0.2">
      <c r="B492" s="2"/>
      <c r="G492" s="1"/>
      <c r="H492" s="1"/>
      <c r="M492" s="1"/>
      <c r="N492" s="1"/>
      <c r="O492" s="1"/>
      <c r="T492" s="1"/>
      <c r="U492" s="1"/>
      <c r="Z492" s="1"/>
      <c r="AA492" s="1"/>
      <c r="AB492" s="1"/>
      <c r="AC492" s="1"/>
    </row>
    <row r="493" spans="2:29" ht="12.75" x14ac:dyDescent="0.2">
      <c r="B493" s="2"/>
      <c r="G493" s="1"/>
      <c r="H493" s="1"/>
      <c r="M493" s="1"/>
      <c r="N493" s="1"/>
      <c r="O493" s="1"/>
      <c r="T493" s="1"/>
      <c r="U493" s="1"/>
      <c r="Z493" s="1"/>
      <c r="AA493" s="1"/>
      <c r="AB493" s="1"/>
      <c r="AC493" s="1"/>
    </row>
    <row r="494" spans="2:29" ht="12.75" x14ac:dyDescent="0.2">
      <c r="B494" s="2"/>
      <c r="G494" s="1"/>
      <c r="H494" s="1"/>
      <c r="M494" s="1"/>
      <c r="N494" s="1"/>
      <c r="O494" s="1"/>
      <c r="T494" s="1"/>
      <c r="U494" s="1"/>
      <c r="Z494" s="1"/>
      <c r="AA494" s="1"/>
      <c r="AB494" s="1"/>
      <c r="AC494" s="1"/>
    </row>
    <row r="495" spans="2:29" ht="12.75" x14ac:dyDescent="0.2">
      <c r="B495" s="2"/>
      <c r="G495" s="1"/>
      <c r="H495" s="1"/>
      <c r="M495" s="1"/>
      <c r="N495" s="1"/>
      <c r="O495" s="1"/>
      <c r="T495" s="1"/>
      <c r="U495" s="1"/>
      <c r="Z495" s="1"/>
      <c r="AA495" s="1"/>
      <c r="AB495" s="1"/>
      <c r="AC495" s="1"/>
    </row>
    <row r="496" spans="2:29" ht="12.75" x14ac:dyDescent="0.2">
      <c r="B496" s="2"/>
      <c r="G496" s="1"/>
      <c r="H496" s="1"/>
      <c r="M496" s="1"/>
      <c r="N496" s="1"/>
      <c r="O496" s="1"/>
      <c r="T496" s="1"/>
      <c r="U496" s="1"/>
      <c r="Z496" s="1"/>
      <c r="AA496" s="1"/>
      <c r="AB496" s="1"/>
      <c r="AC496" s="1"/>
    </row>
    <row r="497" spans="2:29" ht="12.75" x14ac:dyDescent="0.2">
      <c r="B497" s="2"/>
      <c r="G497" s="1"/>
      <c r="H497" s="1"/>
      <c r="M497" s="1"/>
      <c r="N497" s="1"/>
      <c r="O497" s="1"/>
      <c r="T497" s="1"/>
      <c r="U497" s="1"/>
      <c r="Z497" s="1"/>
      <c r="AA497" s="1"/>
      <c r="AB497" s="1"/>
      <c r="AC497" s="1"/>
    </row>
    <row r="498" spans="2:29" ht="12.75" x14ac:dyDescent="0.2">
      <c r="B498" s="2"/>
      <c r="G498" s="1"/>
      <c r="H498" s="1"/>
      <c r="M498" s="1"/>
      <c r="N498" s="1"/>
      <c r="O498" s="1"/>
      <c r="T498" s="1"/>
      <c r="U498" s="1"/>
      <c r="Z498" s="1"/>
      <c r="AA498" s="1"/>
      <c r="AB498" s="1"/>
      <c r="AC498" s="1"/>
    </row>
    <row r="499" spans="2:29" ht="12.75" x14ac:dyDescent="0.2">
      <c r="B499" s="2"/>
      <c r="G499" s="1"/>
      <c r="H499" s="1"/>
      <c r="M499" s="1"/>
      <c r="N499" s="1"/>
      <c r="O499" s="1"/>
      <c r="T499" s="1"/>
      <c r="U499" s="1"/>
      <c r="Z499" s="1"/>
      <c r="AA499" s="1"/>
      <c r="AB499" s="1"/>
      <c r="AC499" s="1"/>
    </row>
    <row r="500" spans="2:29" ht="12.75" x14ac:dyDescent="0.2">
      <c r="B500" s="2"/>
      <c r="G500" s="1"/>
      <c r="H500" s="1"/>
      <c r="M500" s="1"/>
      <c r="N500" s="1"/>
      <c r="O500" s="1"/>
      <c r="T500" s="1"/>
      <c r="U500" s="1"/>
      <c r="Z500" s="1"/>
      <c r="AA500" s="1"/>
      <c r="AB500" s="1"/>
      <c r="AC500" s="1"/>
    </row>
    <row r="501" spans="2:29" ht="12.75" x14ac:dyDescent="0.2">
      <c r="B501" s="2"/>
      <c r="G501" s="1"/>
      <c r="H501" s="1"/>
      <c r="M501" s="1"/>
      <c r="N501" s="1"/>
      <c r="O501" s="1"/>
      <c r="T501" s="1"/>
      <c r="U501" s="1"/>
      <c r="Z501" s="1"/>
      <c r="AA501" s="1"/>
      <c r="AB501" s="1"/>
      <c r="AC501" s="1"/>
    </row>
    <row r="502" spans="2:29" ht="12.75" x14ac:dyDescent="0.2">
      <c r="B502" s="2"/>
      <c r="G502" s="1"/>
      <c r="H502" s="1"/>
      <c r="M502" s="1"/>
      <c r="N502" s="1"/>
      <c r="O502" s="1"/>
      <c r="T502" s="1"/>
      <c r="U502" s="1"/>
      <c r="Z502" s="1"/>
      <c r="AA502" s="1"/>
      <c r="AB502" s="1"/>
      <c r="AC502" s="1"/>
    </row>
    <row r="503" spans="2:29" ht="12.75" x14ac:dyDescent="0.2">
      <c r="B503" s="2"/>
      <c r="G503" s="1"/>
      <c r="H503" s="1"/>
      <c r="M503" s="1"/>
      <c r="N503" s="1"/>
      <c r="O503" s="1"/>
      <c r="T503" s="1"/>
      <c r="U503" s="1"/>
      <c r="Z503" s="1"/>
      <c r="AA503" s="1"/>
      <c r="AB503" s="1"/>
      <c r="AC503" s="1"/>
    </row>
    <row r="504" spans="2:29" ht="12.75" x14ac:dyDescent="0.2">
      <c r="B504" s="2"/>
      <c r="G504" s="1"/>
      <c r="H504" s="1"/>
      <c r="M504" s="1"/>
      <c r="N504" s="1"/>
      <c r="O504" s="1"/>
      <c r="T504" s="1"/>
      <c r="U504" s="1"/>
      <c r="Z504" s="1"/>
      <c r="AA504" s="1"/>
      <c r="AB504" s="1"/>
      <c r="AC504" s="1"/>
    </row>
    <row r="505" spans="2:29" ht="12.75" x14ac:dyDescent="0.2">
      <c r="B505" s="2"/>
      <c r="G505" s="1"/>
      <c r="H505" s="1"/>
      <c r="M505" s="1"/>
      <c r="N505" s="1"/>
      <c r="O505" s="1"/>
      <c r="T505" s="1"/>
      <c r="U505" s="1"/>
      <c r="Z505" s="1"/>
      <c r="AA505" s="1"/>
      <c r="AB505" s="1"/>
      <c r="AC505" s="1"/>
    </row>
    <row r="506" spans="2:29" ht="12.75" x14ac:dyDescent="0.2">
      <c r="B506" s="2"/>
      <c r="G506" s="1"/>
      <c r="H506" s="1"/>
      <c r="M506" s="1"/>
      <c r="N506" s="1"/>
      <c r="O506" s="1"/>
      <c r="T506" s="1"/>
      <c r="U506" s="1"/>
      <c r="Z506" s="1"/>
      <c r="AA506" s="1"/>
      <c r="AB506" s="1"/>
      <c r="AC506" s="1"/>
    </row>
    <row r="507" spans="2:29" ht="12.75" x14ac:dyDescent="0.2">
      <c r="B507" s="2"/>
      <c r="G507" s="1"/>
      <c r="H507" s="1"/>
      <c r="M507" s="1"/>
      <c r="N507" s="1"/>
      <c r="O507" s="1"/>
      <c r="T507" s="1"/>
      <c r="U507" s="1"/>
      <c r="Z507" s="1"/>
      <c r="AA507" s="1"/>
      <c r="AB507" s="1"/>
      <c r="AC507" s="1"/>
    </row>
    <row r="508" spans="2:29" ht="12.75" x14ac:dyDescent="0.2">
      <c r="B508" s="2"/>
      <c r="G508" s="1"/>
      <c r="H508" s="1"/>
      <c r="M508" s="1"/>
      <c r="N508" s="1"/>
      <c r="O508" s="1"/>
      <c r="T508" s="1"/>
      <c r="U508" s="1"/>
      <c r="Z508" s="1"/>
      <c r="AA508" s="1"/>
      <c r="AB508" s="1"/>
      <c r="AC508" s="1"/>
    </row>
    <row r="509" spans="2:29" ht="12.75" x14ac:dyDescent="0.2">
      <c r="B509" s="2"/>
      <c r="G509" s="1"/>
      <c r="H509" s="1"/>
      <c r="M509" s="1"/>
      <c r="N509" s="1"/>
      <c r="O509" s="1"/>
      <c r="T509" s="1"/>
      <c r="U509" s="1"/>
      <c r="Z509" s="1"/>
      <c r="AA509" s="1"/>
      <c r="AB509" s="1"/>
      <c r="AC509" s="1"/>
    </row>
    <row r="510" spans="2:29" ht="12.75" x14ac:dyDescent="0.2">
      <c r="B510" s="2"/>
      <c r="G510" s="1"/>
      <c r="H510" s="1"/>
      <c r="M510" s="1"/>
      <c r="N510" s="1"/>
      <c r="O510" s="1"/>
      <c r="T510" s="1"/>
      <c r="U510" s="1"/>
      <c r="Z510" s="1"/>
      <c r="AA510" s="1"/>
      <c r="AB510" s="1"/>
      <c r="AC510" s="1"/>
    </row>
    <row r="511" spans="2:29" ht="12.75" x14ac:dyDescent="0.2">
      <c r="B511" s="2"/>
      <c r="G511" s="1"/>
      <c r="H511" s="1"/>
      <c r="M511" s="1"/>
      <c r="N511" s="1"/>
      <c r="O511" s="1"/>
      <c r="T511" s="1"/>
      <c r="U511" s="1"/>
      <c r="Z511" s="1"/>
      <c r="AA511" s="1"/>
      <c r="AB511" s="1"/>
      <c r="AC511" s="1"/>
    </row>
    <row r="512" spans="2:29" ht="12.75" x14ac:dyDescent="0.2">
      <c r="B512" s="2"/>
      <c r="G512" s="1"/>
      <c r="H512" s="1"/>
      <c r="M512" s="1"/>
      <c r="N512" s="1"/>
      <c r="O512" s="1"/>
      <c r="T512" s="1"/>
      <c r="U512" s="1"/>
      <c r="Z512" s="1"/>
      <c r="AA512" s="1"/>
      <c r="AB512" s="1"/>
      <c r="AC512" s="1"/>
    </row>
    <row r="513" spans="2:29" ht="12.75" x14ac:dyDescent="0.2">
      <c r="B513" s="2"/>
      <c r="G513" s="1"/>
      <c r="H513" s="1"/>
      <c r="M513" s="1"/>
      <c r="N513" s="1"/>
      <c r="O513" s="1"/>
      <c r="T513" s="1"/>
      <c r="U513" s="1"/>
      <c r="Z513" s="1"/>
      <c r="AA513" s="1"/>
      <c r="AB513" s="1"/>
      <c r="AC513" s="1"/>
    </row>
    <row r="514" spans="2:29" ht="12.75" x14ac:dyDescent="0.2">
      <c r="B514" s="2"/>
      <c r="G514" s="1"/>
      <c r="H514" s="1"/>
      <c r="M514" s="1"/>
      <c r="N514" s="1"/>
      <c r="O514" s="1"/>
      <c r="T514" s="1"/>
      <c r="U514" s="1"/>
      <c r="Z514" s="1"/>
      <c r="AA514" s="1"/>
      <c r="AB514" s="1"/>
      <c r="AC514" s="1"/>
    </row>
    <row r="515" spans="2:29" ht="12.75" x14ac:dyDescent="0.2">
      <c r="B515" s="2"/>
      <c r="G515" s="1"/>
      <c r="H515" s="1"/>
      <c r="M515" s="1"/>
      <c r="N515" s="1"/>
      <c r="O515" s="1"/>
      <c r="T515" s="1"/>
      <c r="U515" s="1"/>
      <c r="Z515" s="1"/>
      <c r="AA515" s="1"/>
      <c r="AB515" s="1"/>
      <c r="AC515" s="1"/>
    </row>
    <row r="516" spans="2:29" ht="12.75" x14ac:dyDescent="0.2">
      <c r="B516" s="2"/>
      <c r="G516" s="1"/>
      <c r="H516" s="1"/>
      <c r="M516" s="1"/>
      <c r="N516" s="1"/>
      <c r="O516" s="1"/>
      <c r="T516" s="1"/>
      <c r="U516" s="1"/>
      <c r="Z516" s="1"/>
      <c r="AA516" s="1"/>
      <c r="AB516" s="1"/>
      <c r="AC516" s="1"/>
    </row>
    <row r="517" spans="2:29" ht="12.75" x14ac:dyDescent="0.2">
      <c r="B517" s="2"/>
      <c r="G517" s="1"/>
      <c r="H517" s="1"/>
      <c r="M517" s="1"/>
      <c r="N517" s="1"/>
      <c r="O517" s="1"/>
      <c r="T517" s="1"/>
      <c r="U517" s="1"/>
      <c r="Z517" s="1"/>
      <c r="AA517" s="1"/>
      <c r="AB517" s="1"/>
      <c r="AC517" s="1"/>
    </row>
    <row r="518" spans="2:29" ht="12.75" x14ac:dyDescent="0.2">
      <c r="B518" s="2"/>
      <c r="G518" s="1"/>
      <c r="H518" s="1"/>
      <c r="M518" s="1"/>
      <c r="N518" s="1"/>
      <c r="O518" s="1"/>
      <c r="T518" s="1"/>
      <c r="U518" s="1"/>
      <c r="Z518" s="1"/>
      <c r="AA518" s="1"/>
      <c r="AB518" s="1"/>
      <c r="AC518" s="1"/>
    </row>
    <row r="519" spans="2:29" ht="12.75" x14ac:dyDescent="0.2">
      <c r="B519" s="2"/>
      <c r="G519" s="1"/>
      <c r="H519" s="1"/>
      <c r="M519" s="1"/>
      <c r="N519" s="1"/>
      <c r="O519" s="1"/>
      <c r="T519" s="1"/>
      <c r="U519" s="1"/>
      <c r="Z519" s="1"/>
      <c r="AA519" s="1"/>
      <c r="AB519" s="1"/>
      <c r="AC519" s="1"/>
    </row>
    <row r="520" spans="2:29" ht="12.75" x14ac:dyDescent="0.2">
      <c r="B520" s="2"/>
      <c r="G520" s="1"/>
      <c r="H520" s="1"/>
      <c r="M520" s="1"/>
      <c r="N520" s="1"/>
      <c r="O520" s="1"/>
      <c r="T520" s="1"/>
      <c r="U520" s="1"/>
      <c r="Z520" s="1"/>
      <c r="AA520" s="1"/>
      <c r="AB520" s="1"/>
      <c r="AC520" s="1"/>
    </row>
    <row r="521" spans="2:29" ht="12.75" x14ac:dyDescent="0.2">
      <c r="B521" s="2"/>
      <c r="G521" s="1"/>
      <c r="H521" s="1"/>
      <c r="M521" s="1"/>
      <c r="N521" s="1"/>
      <c r="O521" s="1"/>
      <c r="T521" s="1"/>
      <c r="U521" s="1"/>
      <c r="Z521" s="1"/>
      <c r="AA521" s="1"/>
      <c r="AB521" s="1"/>
      <c r="AC521" s="1"/>
    </row>
    <row r="522" spans="2:29" ht="12.75" x14ac:dyDescent="0.2">
      <c r="B522" s="2"/>
      <c r="G522" s="1"/>
      <c r="H522" s="1"/>
      <c r="M522" s="1"/>
      <c r="N522" s="1"/>
      <c r="O522" s="1"/>
      <c r="T522" s="1"/>
      <c r="U522" s="1"/>
      <c r="Z522" s="1"/>
      <c r="AA522" s="1"/>
      <c r="AB522" s="1"/>
      <c r="AC522" s="1"/>
    </row>
    <row r="523" spans="2:29" ht="12.75" x14ac:dyDescent="0.2">
      <c r="B523" s="2"/>
      <c r="G523" s="1"/>
      <c r="H523" s="1"/>
      <c r="M523" s="1"/>
      <c r="N523" s="1"/>
      <c r="O523" s="1"/>
      <c r="T523" s="1"/>
      <c r="U523" s="1"/>
      <c r="Z523" s="1"/>
      <c r="AA523" s="1"/>
      <c r="AB523" s="1"/>
      <c r="AC523" s="1"/>
    </row>
    <row r="524" spans="2:29" ht="12.75" x14ac:dyDescent="0.2">
      <c r="B524" s="2"/>
      <c r="G524" s="1"/>
      <c r="H524" s="1"/>
      <c r="M524" s="1"/>
      <c r="N524" s="1"/>
      <c r="O524" s="1"/>
      <c r="T524" s="1"/>
      <c r="U524" s="1"/>
      <c r="Z524" s="1"/>
      <c r="AA524" s="1"/>
      <c r="AB524" s="1"/>
      <c r="AC524" s="1"/>
    </row>
    <row r="525" spans="2:29" ht="12.75" x14ac:dyDescent="0.2">
      <c r="B525" s="2"/>
      <c r="G525" s="1"/>
      <c r="H525" s="1"/>
      <c r="M525" s="1"/>
      <c r="N525" s="1"/>
      <c r="O525" s="1"/>
      <c r="T525" s="1"/>
      <c r="U525" s="1"/>
      <c r="Z525" s="1"/>
      <c r="AA525" s="1"/>
      <c r="AB525" s="1"/>
      <c r="AC525" s="1"/>
    </row>
    <row r="526" spans="2:29" ht="12.75" x14ac:dyDescent="0.2">
      <c r="B526" s="2"/>
      <c r="G526" s="1"/>
      <c r="H526" s="1"/>
      <c r="M526" s="1"/>
      <c r="N526" s="1"/>
      <c r="O526" s="1"/>
      <c r="T526" s="1"/>
      <c r="U526" s="1"/>
      <c r="Z526" s="1"/>
      <c r="AA526" s="1"/>
      <c r="AB526" s="1"/>
      <c r="AC526" s="1"/>
    </row>
    <row r="527" spans="2:29" ht="12.75" x14ac:dyDescent="0.2">
      <c r="B527" s="2"/>
      <c r="G527" s="1"/>
      <c r="H527" s="1"/>
      <c r="M527" s="1"/>
      <c r="N527" s="1"/>
      <c r="O527" s="1"/>
      <c r="T527" s="1"/>
      <c r="U527" s="1"/>
      <c r="Z527" s="1"/>
      <c r="AA527" s="1"/>
      <c r="AB527" s="1"/>
      <c r="AC527" s="1"/>
    </row>
    <row r="528" spans="2:29" ht="12.75" x14ac:dyDescent="0.2">
      <c r="B528" s="2"/>
      <c r="G528" s="1"/>
      <c r="H528" s="1"/>
      <c r="M528" s="1"/>
      <c r="N528" s="1"/>
      <c r="O528" s="1"/>
      <c r="T528" s="1"/>
      <c r="U528" s="1"/>
      <c r="Z528" s="1"/>
      <c r="AA528" s="1"/>
      <c r="AB528" s="1"/>
      <c r="AC528" s="1"/>
    </row>
    <row r="529" spans="2:29" ht="12.75" x14ac:dyDescent="0.2">
      <c r="B529" s="2"/>
      <c r="G529" s="1"/>
      <c r="H529" s="1"/>
      <c r="M529" s="1"/>
      <c r="N529" s="1"/>
      <c r="O529" s="1"/>
      <c r="T529" s="1"/>
      <c r="U529" s="1"/>
      <c r="Z529" s="1"/>
      <c r="AA529" s="1"/>
      <c r="AB529" s="1"/>
      <c r="AC529" s="1"/>
    </row>
    <row r="530" spans="2:29" ht="12.75" x14ac:dyDescent="0.2">
      <c r="B530" s="2"/>
      <c r="G530" s="1"/>
      <c r="H530" s="1"/>
      <c r="M530" s="1"/>
      <c r="N530" s="1"/>
      <c r="O530" s="1"/>
      <c r="T530" s="1"/>
      <c r="U530" s="1"/>
      <c r="Z530" s="1"/>
      <c r="AA530" s="1"/>
      <c r="AB530" s="1"/>
      <c r="AC530" s="1"/>
    </row>
    <row r="531" spans="2:29" ht="12.75" x14ac:dyDescent="0.2">
      <c r="B531" s="2"/>
      <c r="G531" s="1"/>
      <c r="H531" s="1"/>
      <c r="M531" s="1"/>
      <c r="N531" s="1"/>
      <c r="O531" s="1"/>
      <c r="T531" s="1"/>
      <c r="U531" s="1"/>
      <c r="Z531" s="1"/>
      <c r="AA531" s="1"/>
      <c r="AB531" s="1"/>
      <c r="AC531" s="1"/>
    </row>
    <row r="532" spans="2:29" ht="12.75" x14ac:dyDescent="0.2">
      <c r="B532" s="2"/>
      <c r="G532" s="1"/>
      <c r="H532" s="1"/>
      <c r="M532" s="1"/>
      <c r="N532" s="1"/>
      <c r="O532" s="1"/>
      <c r="T532" s="1"/>
      <c r="U532" s="1"/>
      <c r="Z532" s="1"/>
      <c r="AA532" s="1"/>
      <c r="AB532" s="1"/>
      <c r="AC532" s="1"/>
    </row>
    <row r="533" spans="2:29" ht="12.75" x14ac:dyDescent="0.2">
      <c r="B533" s="2"/>
      <c r="G533" s="1"/>
      <c r="H533" s="1"/>
      <c r="M533" s="1"/>
      <c r="N533" s="1"/>
      <c r="O533" s="1"/>
      <c r="T533" s="1"/>
      <c r="U533" s="1"/>
      <c r="Z533" s="1"/>
      <c r="AA533" s="1"/>
      <c r="AB533" s="1"/>
      <c r="AC533" s="1"/>
    </row>
    <row r="534" spans="2:29" ht="12.75" x14ac:dyDescent="0.2">
      <c r="B534" s="2"/>
      <c r="G534" s="1"/>
      <c r="H534" s="1"/>
      <c r="M534" s="1"/>
      <c r="N534" s="1"/>
      <c r="O534" s="1"/>
      <c r="T534" s="1"/>
      <c r="U534" s="1"/>
      <c r="Z534" s="1"/>
      <c r="AA534" s="1"/>
      <c r="AB534" s="1"/>
      <c r="AC534" s="1"/>
    </row>
    <row r="535" spans="2:29" ht="12.75" x14ac:dyDescent="0.2">
      <c r="B535" s="2"/>
      <c r="G535" s="1"/>
      <c r="H535" s="1"/>
      <c r="M535" s="1"/>
      <c r="N535" s="1"/>
      <c r="O535" s="1"/>
      <c r="T535" s="1"/>
      <c r="U535" s="1"/>
      <c r="Z535" s="1"/>
      <c r="AA535" s="1"/>
      <c r="AB535" s="1"/>
      <c r="AC535" s="1"/>
    </row>
    <row r="536" spans="2:29" ht="12.75" x14ac:dyDescent="0.2">
      <c r="B536" s="2"/>
      <c r="G536" s="1"/>
      <c r="H536" s="1"/>
      <c r="M536" s="1"/>
      <c r="N536" s="1"/>
      <c r="O536" s="1"/>
      <c r="T536" s="1"/>
      <c r="U536" s="1"/>
      <c r="Z536" s="1"/>
      <c r="AA536" s="1"/>
      <c r="AB536" s="1"/>
      <c r="AC536" s="1"/>
    </row>
    <row r="537" spans="2:29" ht="12.75" x14ac:dyDescent="0.2">
      <c r="B537" s="2"/>
      <c r="G537" s="1"/>
      <c r="H537" s="1"/>
      <c r="M537" s="1"/>
      <c r="N537" s="1"/>
      <c r="O537" s="1"/>
      <c r="T537" s="1"/>
      <c r="U537" s="1"/>
      <c r="Z537" s="1"/>
      <c r="AA537" s="1"/>
      <c r="AB537" s="1"/>
      <c r="AC537" s="1"/>
    </row>
    <row r="538" spans="2:29" ht="12.75" x14ac:dyDescent="0.2">
      <c r="B538" s="2"/>
      <c r="G538" s="1"/>
      <c r="H538" s="1"/>
      <c r="M538" s="1"/>
      <c r="N538" s="1"/>
      <c r="O538" s="1"/>
      <c r="T538" s="1"/>
      <c r="U538" s="1"/>
      <c r="Z538" s="1"/>
      <c r="AA538" s="1"/>
      <c r="AB538" s="1"/>
      <c r="AC538" s="1"/>
    </row>
    <row r="539" spans="2:29" ht="12.75" x14ac:dyDescent="0.2">
      <c r="B539" s="2"/>
      <c r="G539" s="1"/>
      <c r="H539" s="1"/>
      <c r="M539" s="1"/>
      <c r="N539" s="1"/>
      <c r="O539" s="1"/>
      <c r="T539" s="1"/>
      <c r="U539" s="1"/>
      <c r="Z539" s="1"/>
      <c r="AA539" s="1"/>
      <c r="AB539" s="1"/>
      <c r="AC539" s="1"/>
    </row>
    <row r="540" spans="2:29" ht="12.75" x14ac:dyDescent="0.2">
      <c r="B540" s="2"/>
      <c r="G540" s="1"/>
      <c r="H540" s="1"/>
      <c r="M540" s="1"/>
      <c r="N540" s="1"/>
      <c r="O540" s="1"/>
      <c r="T540" s="1"/>
      <c r="U540" s="1"/>
      <c r="Z540" s="1"/>
      <c r="AA540" s="1"/>
      <c r="AB540" s="1"/>
      <c r="AC540" s="1"/>
    </row>
    <row r="541" spans="2:29" ht="12.75" x14ac:dyDescent="0.2">
      <c r="B541" s="2"/>
      <c r="G541" s="1"/>
      <c r="H541" s="1"/>
      <c r="M541" s="1"/>
      <c r="N541" s="1"/>
      <c r="O541" s="1"/>
      <c r="T541" s="1"/>
      <c r="U541" s="1"/>
      <c r="Z541" s="1"/>
      <c r="AA541" s="1"/>
      <c r="AB541" s="1"/>
      <c r="AC541" s="1"/>
    </row>
    <row r="542" spans="2:29" ht="12.75" x14ac:dyDescent="0.2">
      <c r="B542" s="2"/>
      <c r="G542" s="1"/>
      <c r="H542" s="1"/>
      <c r="M542" s="1"/>
      <c r="N542" s="1"/>
      <c r="O542" s="1"/>
      <c r="T542" s="1"/>
      <c r="U542" s="1"/>
      <c r="Z542" s="1"/>
      <c r="AA542" s="1"/>
      <c r="AB542" s="1"/>
      <c r="AC542" s="1"/>
    </row>
    <row r="543" spans="2:29" ht="12.75" x14ac:dyDescent="0.2">
      <c r="B543" s="2"/>
      <c r="G543" s="1"/>
      <c r="H543" s="1"/>
      <c r="M543" s="1"/>
      <c r="N543" s="1"/>
      <c r="O543" s="1"/>
      <c r="T543" s="1"/>
      <c r="U543" s="1"/>
      <c r="Z543" s="1"/>
      <c r="AA543" s="1"/>
      <c r="AB543" s="1"/>
      <c r="AC543" s="1"/>
    </row>
    <row r="544" spans="2:29" ht="12.75" x14ac:dyDescent="0.2">
      <c r="B544" s="2"/>
      <c r="G544" s="1"/>
      <c r="H544" s="1"/>
      <c r="M544" s="1"/>
      <c r="N544" s="1"/>
      <c r="O544" s="1"/>
      <c r="T544" s="1"/>
      <c r="U544" s="1"/>
      <c r="Z544" s="1"/>
      <c r="AA544" s="1"/>
      <c r="AB544" s="1"/>
      <c r="AC544" s="1"/>
    </row>
    <row r="545" spans="2:29" ht="12.75" x14ac:dyDescent="0.2">
      <c r="B545" s="2"/>
      <c r="G545" s="1"/>
      <c r="H545" s="1"/>
      <c r="M545" s="1"/>
      <c r="N545" s="1"/>
      <c r="O545" s="1"/>
      <c r="T545" s="1"/>
      <c r="U545" s="1"/>
      <c r="Z545" s="1"/>
      <c r="AA545" s="1"/>
      <c r="AB545" s="1"/>
      <c r="AC545" s="1"/>
    </row>
    <row r="546" spans="2:29" ht="12.75" x14ac:dyDescent="0.2">
      <c r="B546" s="2"/>
      <c r="G546" s="1"/>
      <c r="H546" s="1"/>
      <c r="M546" s="1"/>
      <c r="N546" s="1"/>
      <c r="O546" s="1"/>
      <c r="T546" s="1"/>
      <c r="U546" s="1"/>
      <c r="Z546" s="1"/>
      <c r="AA546" s="1"/>
      <c r="AB546" s="1"/>
      <c r="AC546" s="1"/>
    </row>
    <row r="547" spans="2:29" ht="12.75" x14ac:dyDescent="0.2">
      <c r="B547" s="2"/>
      <c r="G547" s="1"/>
      <c r="H547" s="1"/>
      <c r="M547" s="1"/>
      <c r="N547" s="1"/>
      <c r="O547" s="1"/>
      <c r="T547" s="1"/>
      <c r="U547" s="1"/>
      <c r="Z547" s="1"/>
      <c r="AA547" s="1"/>
      <c r="AB547" s="1"/>
      <c r="AC547" s="1"/>
    </row>
    <row r="548" spans="2:29" ht="12.75" x14ac:dyDescent="0.2">
      <c r="B548" s="2"/>
      <c r="G548" s="1"/>
      <c r="H548" s="1"/>
      <c r="M548" s="1"/>
      <c r="N548" s="1"/>
      <c r="O548" s="1"/>
      <c r="T548" s="1"/>
      <c r="U548" s="1"/>
      <c r="Z548" s="1"/>
      <c r="AA548" s="1"/>
      <c r="AB548" s="1"/>
      <c r="AC548" s="1"/>
    </row>
    <row r="549" spans="2:29" ht="12.75" x14ac:dyDescent="0.2">
      <c r="B549" s="2"/>
      <c r="G549" s="1"/>
      <c r="H549" s="1"/>
      <c r="M549" s="1"/>
      <c r="N549" s="1"/>
      <c r="O549" s="1"/>
      <c r="T549" s="1"/>
      <c r="U549" s="1"/>
      <c r="Z549" s="1"/>
      <c r="AA549" s="1"/>
      <c r="AB549" s="1"/>
      <c r="AC549" s="1"/>
    </row>
    <row r="550" spans="2:29" ht="12.75" x14ac:dyDescent="0.2">
      <c r="B550" s="2"/>
      <c r="G550" s="1"/>
      <c r="H550" s="1"/>
      <c r="M550" s="1"/>
      <c r="N550" s="1"/>
      <c r="O550" s="1"/>
      <c r="T550" s="1"/>
      <c r="U550" s="1"/>
      <c r="Z550" s="1"/>
      <c r="AA550" s="1"/>
      <c r="AB550" s="1"/>
      <c r="AC550" s="1"/>
    </row>
    <row r="551" spans="2:29" ht="12.75" x14ac:dyDescent="0.2">
      <c r="B551" s="2"/>
      <c r="G551" s="1"/>
      <c r="H551" s="1"/>
      <c r="M551" s="1"/>
      <c r="N551" s="1"/>
      <c r="O551" s="1"/>
      <c r="T551" s="1"/>
      <c r="U551" s="1"/>
      <c r="Z551" s="1"/>
      <c r="AA551" s="1"/>
      <c r="AB551" s="1"/>
      <c r="AC551" s="1"/>
    </row>
    <row r="552" spans="2:29" ht="12.75" x14ac:dyDescent="0.2">
      <c r="B552" s="2"/>
      <c r="G552" s="1"/>
      <c r="H552" s="1"/>
      <c r="M552" s="1"/>
      <c r="N552" s="1"/>
      <c r="O552" s="1"/>
      <c r="T552" s="1"/>
      <c r="U552" s="1"/>
      <c r="Z552" s="1"/>
      <c r="AA552" s="1"/>
      <c r="AB552" s="1"/>
      <c r="AC552" s="1"/>
    </row>
    <row r="553" spans="2:29" ht="12.75" x14ac:dyDescent="0.2">
      <c r="B553" s="2"/>
      <c r="G553" s="1"/>
      <c r="H553" s="1"/>
      <c r="M553" s="1"/>
      <c r="N553" s="1"/>
      <c r="O553" s="1"/>
      <c r="T553" s="1"/>
      <c r="U553" s="1"/>
      <c r="Z553" s="1"/>
      <c r="AA553" s="1"/>
      <c r="AB553" s="1"/>
      <c r="AC553" s="1"/>
    </row>
    <row r="554" spans="2:29" ht="12.75" x14ac:dyDescent="0.2">
      <c r="B554" s="2"/>
      <c r="G554" s="1"/>
      <c r="H554" s="1"/>
      <c r="M554" s="1"/>
      <c r="N554" s="1"/>
      <c r="O554" s="1"/>
      <c r="T554" s="1"/>
      <c r="U554" s="1"/>
      <c r="Z554" s="1"/>
      <c r="AA554" s="1"/>
      <c r="AB554" s="1"/>
      <c r="AC554" s="1"/>
    </row>
    <row r="555" spans="2:29" ht="12.75" x14ac:dyDescent="0.2">
      <c r="B555" s="2"/>
      <c r="G555" s="1"/>
      <c r="H555" s="1"/>
      <c r="M555" s="1"/>
      <c r="N555" s="1"/>
      <c r="O555" s="1"/>
      <c r="T555" s="1"/>
      <c r="U555" s="1"/>
      <c r="Z555" s="1"/>
      <c r="AA555" s="1"/>
      <c r="AB555" s="1"/>
      <c r="AC555" s="1"/>
    </row>
    <row r="556" spans="2:29" ht="12.75" x14ac:dyDescent="0.2">
      <c r="B556" s="2"/>
      <c r="G556" s="1"/>
      <c r="H556" s="1"/>
      <c r="M556" s="1"/>
      <c r="N556" s="1"/>
      <c r="O556" s="1"/>
      <c r="T556" s="1"/>
      <c r="U556" s="1"/>
      <c r="Z556" s="1"/>
      <c r="AA556" s="1"/>
      <c r="AB556" s="1"/>
      <c r="AC556" s="1"/>
    </row>
    <row r="557" spans="2:29" ht="12.75" x14ac:dyDescent="0.2">
      <c r="B557" s="2"/>
      <c r="G557" s="1"/>
      <c r="H557" s="1"/>
      <c r="M557" s="1"/>
      <c r="N557" s="1"/>
      <c r="O557" s="1"/>
      <c r="T557" s="1"/>
      <c r="U557" s="1"/>
      <c r="Z557" s="1"/>
      <c r="AA557" s="1"/>
      <c r="AB557" s="1"/>
      <c r="AC557" s="1"/>
    </row>
    <row r="558" spans="2:29" ht="12.75" x14ac:dyDescent="0.2">
      <c r="B558" s="2"/>
      <c r="G558" s="1"/>
      <c r="H558" s="1"/>
      <c r="M558" s="1"/>
      <c r="N558" s="1"/>
      <c r="O558" s="1"/>
      <c r="T558" s="1"/>
      <c r="U558" s="1"/>
      <c r="Z558" s="1"/>
      <c r="AA558" s="1"/>
      <c r="AB558" s="1"/>
      <c r="AC558" s="1"/>
    </row>
    <row r="559" spans="2:29" ht="12.75" x14ac:dyDescent="0.2">
      <c r="B559" s="2"/>
      <c r="G559" s="1"/>
      <c r="H559" s="1"/>
      <c r="M559" s="1"/>
      <c r="N559" s="1"/>
      <c r="O559" s="1"/>
      <c r="T559" s="1"/>
      <c r="U559" s="1"/>
      <c r="Z559" s="1"/>
      <c r="AA559" s="1"/>
      <c r="AB559" s="1"/>
      <c r="AC559" s="1"/>
    </row>
    <row r="560" spans="2:29" ht="12.75" x14ac:dyDescent="0.2">
      <c r="B560" s="2"/>
      <c r="G560" s="1"/>
      <c r="H560" s="1"/>
      <c r="M560" s="1"/>
      <c r="N560" s="1"/>
      <c r="O560" s="1"/>
      <c r="T560" s="1"/>
      <c r="U560" s="1"/>
      <c r="Z560" s="1"/>
      <c r="AA560" s="1"/>
      <c r="AB560" s="1"/>
      <c r="AC560" s="1"/>
    </row>
    <row r="561" spans="2:29" ht="12.75" x14ac:dyDescent="0.2">
      <c r="B561" s="2"/>
      <c r="G561" s="1"/>
      <c r="H561" s="1"/>
      <c r="M561" s="1"/>
      <c r="N561" s="1"/>
      <c r="O561" s="1"/>
      <c r="T561" s="1"/>
      <c r="U561" s="1"/>
      <c r="Z561" s="1"/>
      <c r="AA561" s="1"/>
      <c r="AB561" s="1"/>
      <c r="AC561" s="1"/>
    </row>
    <row r="562" spans="2:29" ht="12.75" x14ac:dyDescent="0.2">
      <c r="B562" s="2"/>
      <c r="G562" s="1"/>
      <c r="H562" s="1"/>
      <c r="M562" s="1"/>
      <c r="N562" s="1"/>
      <c r="O562" s="1"/>
      <c r="T562" s="1"/>
      <c r="U562" s="1"/>
      <c r="Z562" s="1"/>
      <c r="AA562" s="1"/>
      <c r="AB562" s="1"/>
      <c r="AC562" s="1"/>
    </row>
    <row r="563" spans="2:29" ht="12.75" x14ac:dyDescent="0.2">
      <c r="B563" s="2"/>
      <c r="G563" s="1"/>
      <c r="H563" s="1"/>
      <c r="M563" s="1"/>
      <c r="N563" s="1"/>
      <c r="O563" s="1"/>
      <c r="T563" s="1"/>
      <c r="U563" s="1"/>
      <c r="Z563" s="1"/>
      <c r="AA563" s="1"/>
      <c r="AB563" s="1"/>
      <c r="AC563" s="1"/>
    </row>
    <row r="564" spans="2:29" ht="12.75" x14ac:dyDescent="0.2">
      <c r="B564" s="2"/>
      <c r="G564" s="1"/>
      <c r="H564" s="1"/>
      <c r="M564" s="1"/>
      <c r="N564" s="1"/>
      <c r="O564" s="1"/>
      <c r="T564" s="1"/>
      <c r="U564" s="1"/>
      <c r="Z564" s="1"/>
      <c r="AA564" s="1"/>
      <c r="AB564" s="1"/>
      <c r="AC564" s="1"/>
    </row>
    <row r="565" spans="2:29" ht="12.75" x14ac:dyDescent="0.2">
      <c r="B565" s="2"/>
      <c r="G565" s="1"/>
      <c r="H565" s="1"/>
      <c r="M565" s="1"/>
      <c r="N565" s="1"/>
      <c r="O565" s="1"/>
      <c r="T565" s="1"/>
      <c r="U565" s="1"/>
      <c r="Z565" s="1"/>
      <c r="AA565" s="1"/>
      <c r="AB565" s="1"/>
      <c r="AC565" s="1"/>
    </row>
    <row r="566" spans="2:29" ht="12.75" x14ac:dyDescent="0.2">
      <c r="B566" s="2"/>
      <c r="G566" s="1"/>
      <c r="H566" s="1"/>
      <c r="M566" s="1"/>
      <c r="N566" s="1"/>
      <c r="O566" s="1"/>
      <c r="T566" s="1"/>
      <c r="U566" s="1"/>
      <c r="Z566" s="1"/>
      <c r="AA566" s="1"/>
      <c r="AB566" s="1"/>
      <c r="AC566" s="1"/>
    </row>
    <row r="567" spans="2:29" ht="12.75" x14ac:dyDescent="0.2">
      <c r="B567" s="2"/>
      <c r="G567" s="1"/>
      <c r="H567" s="1"/>
      <c r="M567" s="1"/>
      <c r="N567" s="1"/>
      <c r="O567" s="1"/>
      <c r="T567" s="1"/>
      <c r="U567" s="1"/>
      <c r="Z567" s="1"/>
      <c r="AA567" s="1"/>
      <c r="AB567" s="1"/>
      <c r="AC567" s="1"/>
    </row>
    <row r="568" spans="2:29" ht="12.75" x14ac:dyDescent="0.2">
      <c r="B568" s="2"/>
      <c r="G568" s="1"/>
      <c r="H568" s="1"/>
      <c r="M568" s="1"/>
      <c r="N568" s="1"/>
      <c r="O568" s="1"/>
      <c r="T568" s="1"/>
      <c r="U568" s="1"/>
      <c r="Z568" s="1"/>
      <c r="AA568" s="1"/>
      <c r="AB568" s="1"/>
      <c r="AC568" s="1"/>
    </row>
    <row r="569" spans="2:29" ht="12.75" x14ac:dyDescent="0.2">
      <c r="B569" s="2"/>
      <c r="G569" s="1"/>
      <c r="H569" s="1"/>
      <c r="M569" s="1"/>
      <c r="N569" s="1"/>
      <c r="O569" s="1"/>
      <c r="T569" s="1"/>
      <c r="U569" s="1"/>
      <c r="Z569" s="1"/>
      <c r="AA569" s="1"/>
      <c r="AB569" s="1"/>
      <c r="AC569" s="1"/>
    </row>
    <row r="570" spans="2:29" ht="12.75" x14ac:dyDescent="0.2">
      <c r="B570" s="2"/>
      <c r="G570" s="1"/>
      <c r="H570" s="1"/>
      <c r="M570" s="1"/>
      <c r="N570" s="1"/>
      <c r="O570" s="1"/>
      <c r="T570" s="1"/>
      <c r="U570" s="1"/>
      <c r="Z570" s="1"/>
      <c r="AA570" s="1"/>
      <c r="AB570" s="1"/>
      <c r="AC570" s="1"/>
    </row>
    <row r="571" spans="2:29" ht="12.75" x14ac:dyDescent="0.2">
      <c r="B571" s="2"/>
      <c r="G571" s="1"/>
      <c r="H571" s="1"/>
      <c r="M571" s="1"/>
      <c r="N571" s="1"/>
      <c r="O571" s="1"/>
      <c r="T571" s="1"/>
      <c r="U571" s="1"/>
      <c r="Z571" s="1"/>
      <c r="AA571" s="1"/>
      <c r="AB571" s="1"/>
      <c r="AC571" s="1"/>
    </row>
    <row r="572" spans="2:29" ht="12.75" x14ac:dyDescent="0.2">
      <c r="B572" s="2"/>
      <c r="G572" s="1"/>
      <c r="H572" s="1"/>
      <c r="M572" s="1"/>
      <c r="N572" s="1"/>
      <c r="O572" s="1"/>
      <c r="T572" s="1"/>
      <c r="U572" s="1"/>
      <c r="Z572" s="1"/>
      <c r="AA572" s="1"/>
      <c r="AB572" s="1"/>
      <c r="AC572" s="1"/>
    </row>
    <row r="573" spans="2:29" ht="12.75" x14ac:dyDescent="0.2">
      <c r="B573" s="2"/>
      <c r="G573" s="1"/>
      <c r="H573" s="1"/>
      <c r="M573" s="1"/>
      <c r="N573" s="1"/>
      <c r="O573" s="1"/>
      <c r="T573" s="1"/>
      <c r="U573" s="1"/>
      <c r="Z573" s="1"/>
      <c r="AA573" s="1"/>
      <c r="AB573" s="1"/>
      <c r="AC573" s="1"/>
    </row>
    <row r="574" spans="2:29" ht="12.75" x14ac:dyDescent="0.2">
      <c r="B574" s="2"/>
      <c r="G574" s="1"/>
      <c r="H574" s="1"/>
      <c r="M574" s="1"/>
      <c r="N574" s="1"/>
      <c r="O574" s="1"/>
      <c r="T574" s="1"/>
      <c r="U574" s="1"/>
      <c r="Z574" s="1"/>
      <c r="AA574" s="1"/>
      <c r="AB574" s="1"/>
      <c r="AC574" s="1"/>
    </row>
    <row r="575" spans="2:29" ht="12.75" x14ac:dyDescent="0.2">
      <c r="B575" s="2"/>
      <c r="G575" s="1"/>
      <c r="H575" s="1"/>
      <c r="M575" s="1"/>
      <c r="N575" s="1"/>
      <c r="O575" s="1"/>
      <c r="T575" s="1"/>
      <c r="U575" s="1"/>
      <c r="Z575" s="1"/>
      <c r="AA575" s="1"/>
      <c r="AB575" s="1"/>
      <c r="AC575" s="1"/>
    </row>
    <row r="576" spans="2:29" ht="12.75" x14ac:dyDescent="0.2">
      <c r="B576" s="2"/>
      <c r="G576" s="1"/>
      <c r="H576" s="1"/>
      <c r="M576" s="1"/>
      <c r="N576" s="1"/>
      <c r="O576" s="1"/>
      <c r="T576" s="1"/>
      <c r="U576" s="1"/>
      <c r="Z576" s="1"/>
      <c r="AA576" s="1"/>
      <c r="AB576" s="1"/>
      <c r="AC576" s="1"/>
    </row>
    <row r="577" spans="2:29" ht="12.75" x14ac:dyDescent="0.2">
      <c r="B577" s="2"/>
      <c r="G577" s="1"/>
      <c r="H577" s="1"/>
      <c r="M577" s="1"/>
      <c r="N577" s="1"/>
      <c r="O577" s="1"/>
      <c r="T577" s="1"/>
      <c r="U577" s="1"/>
      <c r="Z577" s="1"/>
      <c r="AA577" s="1"/>
      <c r="AB577" s="1"/>
      <c r="AC577" s="1"/>
    </row>
    <row r="578" spans="2:29" ht="12.75" x14ac:dyDescent="0.2">
      <c r="B578" s="2"/>
      <c r="G578" s="1"/>
      <c r="H578" s="1"/>
      <c r="M578" s="1"/>
      <c r="N578" s="1"/>
      <c r="O578" s="1"/>
      <c r="T578" s="1"/>
      <c r="U578" s="1"/>
      <c r="Z578" s="1"/>
      <c r="AA578" s="1"/>
      <c r="AB578" s="1"/>
      <c r="AC578" s="1"/>
    </row>
    <row r="579" spans="2:29" ht="12.75" x14ac:dyDescent="0.2">
      <c r="B579" s="2"/>
      <c r="G579" s="1"/>
      <c r="H579" s="1"/>
      <c r="M579" s="1"/>
      <c r="N579" s="1"/>
      <c r="O579" s="1"/>
      <c r="T579" s="1"/>
      <c r="U579" s="1"/>
      <c r="Z579" s="1"/>
      <c r="AA579" s="1"/>
      <c r="AB579" s="1"/>
      <c r="AC579" s="1"/>
    </row>
    <row r="580" spans="2:29" ht="12.75" x14ac:dyDescent="0.2">
      <c r="B580" s="2"/>
      <c r="G580" s="1"/>
      <c r="H580" s="1"/>
      <c r="M580" s="1"/>
      <c r="N580" s="1"/>
      <c r="O580" s="1"/>
      <c r="T580" s="1"/>
      <c r="U580" s="1"/>
      <c r="Z580" s="1"/>
      <c r="AA580" s="1"/>
      <c r="AB580" s="1"/>
      <c r="AC580" s="1"/>
    </row>
    <row r="581" spans="2:29" ht="12.75" x14ac:dyDescent="0.2">
      <c r="B581" s="2"/>
      <c r="G581" s="1"/>
      <c r="H581" s="1"/>
      <c r="M581" s="1"/>
      <c r="N581" s="1"/>
      <c r="O581" s="1"/>
      <c r="T581" s="1"/>
      <c r="U581" s="1"/>
      <c r="Z581" s="1"/>
      <c r="AA581" s="1"/>
      <c r="AB581" s="1"/>
      <c r="AC581" s="1"/>
    </row>
    <row r="582" spans="2:29" ht="12.75" x14ac:dyDescent="0.2">
      <c r="B582" s="2"/>
      <c r="G582" s="1"/>
      <c r="H582" s="1"/>
      <c r="M582" s="1"/>
      <c r="N582" s="1"/>
      <c r="O582" s="1"/>
      <c r="T582" s="1"/>
      <c r="U582" s="1"/>
      <c r="Z582" s="1"/>
      <c r="AA582" s="1"/>
      <c r="AB582" s="1"/>
      <c r="AC582" s="1"/>
    </row>
    <row r="583" spans="2:29" ht="12.75" x14ac:dyDescent="0.2">
      <c r="B583" s="2"/>
      <c r="G583" s="1"/>
      <c r="H583" s="1"/>
      <c r="M583" s="1"/>
      <c r="N583" s="1"/>
      <c r="O583" s="1"/>
      <c r="T583" s="1"/>
      <c r="U583" s="1"/>
      <c r="Z583" s="1"/>
      <c r="AA583" s="1"/>
      <c r="AB583" s="1"/>
      <c r="AC583" s="1"/>
    </row>
    <row r="584" spans="2:29" ht="12.75" x14ac:dyDescent="0.2">
      <c r="B584" s="2"/>
      <c r="G584" s="1"/>
      <c r="H584" s="1"/>
      <c r="M584" s="1"/>
      <c r="N584" s="1"/>
      <c r="O584" s="1"/>
      <c r="T584" s="1"/>
      <c r="U584" s="1"/>
      <c r="Z584" s="1"/>
      <c r="AA584" s="1"/>
      <c r="AB584" s="1"/>
      <c r="AC584" s="1"/>
    </row>
    <row r="585" spans="2:29" ht="12.75" x14ac:dyDescent="0.2">
      <c r="B585" s="2"/>
      <c r="G585" s="1"/>
      <c r="H585" s="1"/>
      <c r="M585" s="1"/>
      <c r="N585" s="1"/>
      <c r="O585" s="1"/>
      <c r="T585" s="1"/>
      <c r="U585" s="1"/>
      <c r="Z585" s="1"/>
      <c r="AA585" s="1"/>
      <c r="AB585" s="1"/>
      <c r="AC585" s="1"/>
    </row>
    <row r="586" spans="2:29" ht="12.75" x14ac:dyDescent="0.2">
      <c r="B586" s="2"/>
      <c r="G586" s="1"/>
      <c r="H586" s="1"/>
      <c r="M586" s="1"/>
      <c r="N586" s="1"/>
      <c r="O586" s="1"/>
      <c r="T586" s="1"/>
      <c r="U586" s="1"/>
      <c r="Z586" s="1"/>
      <c r="AA586" s="1"/>
      <c r="AB586" s="1"/>
      <c r="AC586" s="1"/>
    </row>
    <row r="587" spans="2:29" ht="12.75" x14ac:dyDescent="0.2">
      <c r="B587" s="2"/>
      <c r="G587" s="1"/>
      <c r="H587" s="1"/>
      <c r="M587" s="1"/>
      <c r="N587" s="1"/>
      <c r="O587" s="1"/>
      <c r="T587" s="1"/>
      <c r="U587" s="1"/>
      <c r="Z587" s="1"/>
      <c r="AA587" s="1"/>
      <c r="AB587" s="1"/>
      <c r="AC587" s="1"/>
    </row>
    <row r="588" spans="2:29" ht="12.75" x14ac:dyDescent="0.2">
      <c r="B588" s="2"/>
      <c r="G588" s="1"/>
      <c r="H588" s="1"/>
      <c r="M588" s="1"/>
      <c r="N588" s="1"/>
      <c r="O588" s="1"/>
      <c r="T588" s="1"/>
      <c r="U588" s="1"/>
      <c r="Z588" s="1"/>
      <c r="AA588" s="1"/>
      <c r="AB588" s="1"/>
      <c r="AC588" s="1"/>
    </row>
    <row r="589" spans="2:29" ht="12.75" x14ac:dyDescent="0.2">
      <c r="B589" s="2"/>
      <c r="G589" s="1"/>
      <c r="H589" s="1"/>
      <c r="M589" s="1"/>
      <c r="N589" s="1"/>
      <c r="O589" s="1"/>
      <c r="T589" s="1"/>
      <c r="U589" s="1"/>
      <c r="Z589" s="1"/>
      <c r="AA589" s="1"/>
      <c r="AB589" s="1"/>
      <c r="AC589" s="1"/>
    </row>
    <row r="590" spans="2:29" ht="12.75" x14ac:dyDescent="0.2">
      <c r="B590" s="2"/>
      <c r="G590" s="1"/>
      <c r="H590" s="1"/>
      <c r="M590" s="1"/>
      <c r="N590" s="1"/>
      <c r="O590" s="1"/>
      <c r="T590" s="1"/>
      <c r="U590" s="1"/>
      <c r="Z590" s="1"/>
      <c r="AA590" s="1"/>
      <c r="AB590" s="1"/>
      <c r="AC590" s="1"/>
    </row>
    <row r="591" spans="2:29" ht="12.75" x14ac:dyDescent="0.2">
      <c r="B591" s="2"/>
      <c r="G591" s="1"/>
      <c r="H591" s="1"/>
      <c r="M591" s="1"/>
      <c r="N591" s="1"/>
      <c r="O591" s="1"/>
      <c r="T591" s="1"/>
      <c r="U591" s="1"/>
      <c r="Z591" s="1"/>
      <c r="AA591" s="1"/>
      <c r="AB591" s="1"/>
      <c r="AC591" s="1"/>
    </row>
    <row r="592" spans="2:29" ht="12.75" x14ac:dyDescent="0.2">
      <c r="B592" s="2"/>
      <c r="G592" s="1"/>
      <c r="H592" s="1"/>
      <c r="M592" s="1"/>
      <c r="N592" s="1"/>
      <c r="O592" s="1"/>
      <c r="T592" s="1"/>
      <c r="U592" s="1"/>
      <c r="Z592" s="1"/>
      <c r="AA592" s="1"/>
      <c r="AB592" s="1"/>
      <c r="AC592" s="1"/>
    </row>
    <row r="593" spans="2:29" ht="12.75" x14ac:dyDescent="0.2">
      <c r="B593" s="2"/>
      <c r="G593" s="1"/>
      <c r="H593" s="1"/>
      <c r="M593" s="1"/>
      <c r="N593" s="1"/>
      <c r="O593" s="1"/>
      <c r="T593" s="1"/>
      <c r="U593" s="1"/>
      <c r="Z593" s="1"/>
      <c r="AA593" s="1"/>
      <c r="AB593" s="1"/>
      <c r="AC593" s="1"/>
    </row>
    <row r="594" spans="2:29" ht="12.75" x14ac:dyDescent="0.2">
      <c r="B594" s="2"/>
      <c r="G594" s="1"/>
      <c r="H594" s="1"/>
      <c r="M594" s="1"/>
      <c r="N594" s="1"/>
      <c r="O594" s="1"/>
      <c r="T594" s="1"/>
      <c r="U594" s="1"/>
      <c r="Z594" s="1"/>
      <c r="AA594" s="1"/>
      <c r="AB594" s="1"/>
      <c r="AC594" s="1"/>
    </row>
    <row r="595" spans="2:29" ht="12.75" x14ac:dyDescent="0.2">
      <c r="B595" s="2"/>
      <c r="G595" s="1"/>
      <c r="H595" s="1"/>
      <c r="M595" s="1"/>
      <c r="N595" s="1"/>
      <c r="O595" s="1"/>
      <c r="T595" s="1"/>
      <c r="U595" s="1"/>
      <c r="Z595" s="1"/>
      <c r="AA595" s="1"/>
      <c r="AB595" s="1"/>
      <c r="AC595" s="1"/>
    </row>
    <row r="596" spans="2:29" ht="12.75" x14ac:dyDescent="0.2">
      <c r="B596" s="2"/>
      <c r="G596" s="1"/>
      <c r="H596" s="1"/>
      <c r="M596" s="1"/>
      <c r="N596" s="1"/>
      <c r="O596" s="1"/>
      <c r="T596" s="1"/>
      <c r="U596" s="1"/>
      <c r="Z596" s="1"/>
      <c r="AA596" s="1"/>
      <c r="AB596" s="1"/>
      <c r="AC596" s="1"/>
    </row>
    <row r="597" spans="2:29" ht="12.75" x14ac:dyDescent="0.2">
      <c r="B597" s="2"/>
      <c r="G597" s="1"/>
      <c r="H597" s="1"/>
      <c r="M597" s="1"/>
      <c r="N597" s="1"/>
      <c r="O597" s="1"/>
      <c r="T597" s="1"/>
      <c r="U597" s="1"/>
      <c r="Z597" s="1"/>
      <c r="AA597" s="1"/>
      <c r="AB597" s="1"/>
      <c r="AC597" s="1"/>
    </row>
    <row r="598" spans="2:29" ht="12.75" x14ac:dyDescent="0.2">
      <c r="B598" s="2"/>
      <c r="G598" s="1"/>
      <c r="H598" s="1"/>
      <c r="M598" s="1"/>
      <c r="N598" s="1"/>
      <c r="O598" s="1"/>
      <c r="T598" s="1"/>
      <c r="U598" s="1"/>
      <c r="Z598" s="1"/>
      <c r="AA598" s="1"/>
      <c r="AB598" s="1"/>
      <c r="AC598" s="1"/>
    </row>
    <row r="599" spans="2:29" ht="12.75" x14ac:dyDescent="0.2">
      <c r="B599" s="2"/>
      <c r="G599" s="1"/>
      <c r="H599" s="1"/>
      <c r="M599" s="1"/>
      <c r="N599" s="1"/>
      <c r="O599" s="1"/>
      <c r="T599" s="1"/>
      <c r="U599" s="1"/>
      <c r="Z599" s="1"/>
      <c r="AA599" s="1"/>
      <c r="AB599" s="1"/>
      <c r="AC599" s="1"/>
    </row>
    <row r="600" spans="2:29" ht="12.75" x14ac:dyDescent="0.2">
      <c r="B600" s="2"/>
      <c r="G600" s="1"/>
      <c r="H600" s="1"/>
      <c r="M600" s="1"/>
      <c r="N600" s="1"/>
      <c r="O600" s="1"/>
      <c r="T600" s="1"/>
      <c r="U600" s="1"/>
      <c r="Z600" s="1"/>
      <c r="AA600" s="1"/>
      <c r="AB600" s="1"/>
      <c r="AC600" s="1"/>
    </row>
    <row r="601" spans="2:29" ht="12.75" x14ac:dyDescent="0.2">
      <c r="B601" s="2"/>
      <c r="G601" s="1"/>
      <c r="H601" s="1"/>
      <c r="M601" s="1"/>
      <c r="N601" s="1"/>
      <c r="O601" s="1"/>
      <c r="T601" s="1"/>
      <c r="U601" s="1"/>
      <c r="Z601" s="1"/>
      <c r="AA601" s="1"/>
      <c r="AB601" s="1"/>
      <c r="AC601" s="1"/>
    </row>
    <row r="602" spans="2:29" ht="12.75" x14ac:dyDescent="0.2">
      <c r="B602" s="2"/>
      <c r="G602" s="1"/>
      <c r="H602" s="1"/>
      <c r="M602" s="1"/>
      <c r="N602" s="1"/>
      <c r="O602" s="1"/>
      <c r="T602" s="1"/>
      <c r="U602" s="1"/>
      <c r="Z602" s="1"/>
      <c r="AA602" s="1"/>
      <c r="AB602" s="1"/>
      <c r="AC602" s="1"/>
    </row>
    <row r="603" spans="2:29" ht="12.75" x14ac:dyDescent="0.2">
      <c r="B603" s="2"/>
      <c r="G603" s="1"/>
      <c r="H603" s="1"/>
      <c r="M603" s="1"/>
      <c r="N603" s="1"/>
      <c r="O603" s="1"/>
      <c r="T603" s="1"/>
      <c r="U603" s="1"/>
      <c r="Z603" s="1"/>
      <c r="AA603" s="1"/>
      <c r="AB603" s="1"/>
      <c r="AC603" s="1"/>
    </row>
    <row r="604" spans="2:29" ht="12.75" x14ac:dyDescent="0.2">
      <c r="B604" s="2"/>
      <c r="G604" s="1"/>
      <c r="H604" s="1"/>
      <c r="M604" s="1"/>
      <c r="N604" s="1"/>
      <c r="O604" s="1"/>
      <c r="T604" s="1"/>
      <c r="U604" s="1"/>
      <c r="Z604" s="1"/>
      <c r="AA604" s="1"/>
      <c r="AB604" s="1"/>
      <c r="AC604" s="1"/>
    </row>
    <row r="605" spans="2:29" ht="12.75" x14ac:dyDescent="0.2">
      <c r="B605" s="2"/>
      <c r="G605" s="1"/>
      <c r="H605" s="1"/>
      <c r="M605" s="1"/>
      <c r="N605" s="1"/>
      <c r="O605" s="1"/>
      <c r="T605" s="1"/>
      <c r="U605" s="1"/>
      <c r="Z605" s="1"/>
      <c r="AA605" s="1"/>
      <c r="AB605" s="1"/>
      <c r="AC605" s="1"/>
    </row>
    <row r="606" spans="2:29" ht="12.75" x14ac:dyDescent="0.2">
      <c r="B606" s="2"/>
      <c r="G606" s="1"/>
      <c r="H606" s="1"/>
      <c r="M606" s="1"/>
      <c r="N606" s="1"/>
      <c r="O606" s="1"/>
      <c r="T606" s="1"/>
      <c r="U606" s="1"/>
      <c r="Z606" s="1"/>
      <c r="AA606" s="1"/>
      <c r="AB606" s="1"/>
      <c r="AC606" s="1"/>
    </row>
    <row r="607" spans="2:29" ht="12.75" x14ac:dyDescent="0.2">
      <c r="B607" s="2"/>
      <c r="G607" s="1"/>
      <c r="H607" s="1"/>
      <c r="M607" s="1"/>
      <c r="N607" s="1"/>
      <c r="O607" s="1"/>
      <c r="T607" s="1"/>
      <c r="U607" s="1"/>
      <c r="Z607" s="1"/>
      <c r="AA607" s="1"/>
      <c r="AB607" s="1"/>
      <c r="AC607" s="1"/>
    </row>
    <row r="608" spans="2:29" ht="12.75" x14ac:dyDescent="0.2">
      <c r="B608" s="2"/>
      <c r="G608" s="1"/>
      <c r="H608" s="1"/>
      <c r="M608" s="1"/>
      <c r="N608" s="1"/>
      <c r="O608" s="1"/>
      <c r="T608" s="1"/>
      <c r="U608" s="1"/>
      <c r="Z608" s="1"/>
      <c r="AA608" s="1"/>
      <c r="AB608" s="1"/>
      <c r="AC608" s="1"/>
    </row>
    <row r="609" spans="2:29" ht="12.75" x14ac:dyDescent="0.2">
      <c r="B609" s="2"/>
      <c r="G609" s="1"/>
      <c r="H609" s="1"/>
      <c r="M609" s="1"/>
      <c r="N609" s="1"/>
      <c r="O609" s="1"/>
      <c r="T609" s="1"/>
      <c r="U609" s="1"/>
      <c r="Z609" s="1"/>
      <c r="AA609" s="1"/>
      <c r="AB609" s="1"/>
      <c r="AC609" s="1"/>
    </row>
    <row r="610" spans="2:29" ht="12.75" x14ac:dyDescent="0.2">
      <c r="B610" s="2"/>
      <c r="G610" s="1"/>
      <c r="H610" s="1"/>
      <c r="M610" s="1"/>
      <c r="N610" s="1"/>
      <c r="O610" s="1"/>
      <c r="T610" s="1"/>
      <c r="U610" s="1"/>
      <c r="Z610" s="1"/>
      <c r="AA610" s="1"/>
      <c r="AB610" s="1"/>
      <c r="AC610" s="1"/>
    </row>
    <row r="611" spans="2:29" ht="12.75" x14ac:dyDescent="0.2">
      <c r="B611" s="2"/>
      <c r="G611" s="1"/>
      <c r="H611" s="1"/>
      <c r="M611" s="1"/>
      <c r="N611" s="1"/>
      <c r="O611" s="1"/>
      <c r="T611" s="1"/>
      <c r="U611" s="1"/>
      <c r="Z611" s="1"/>
      <c r="AA611" s="1"/>
      <c r="AB611" s="1"/>
      <c r="AC611" s="1"/>
    </row>
    <row r="612" spans="2:29" ht="12.75" x14ac:dyDescent="0.2">
      <c r="B612" s="2"/>
      <c r="G612" s="1"/>
      <c r="H612" s="1"/>
      <c r="M612" s="1"/>
      <c r="N612" s="1"/>
      <c r="O612" s="1"/>
      <c r="T612" s="1"/>
      <c r="U612" s="1"/>
      <c r="Z612" s="1"/>
      <c r="AA612" s="1"/>
      <c r="AB612" s="1"/>
      <c r="AC612" s="1"/>
    </row>
    <row r="613" spans="2:29" ht="12.75" x14ac:dyDescent="0.2">
      <c r="B613" s="2"/>
      <c r="G613" s="1"/>
      <c r="H613" s="1"/>
      <c r="M613" s="1"/>
      <c r="N613" s="1"/>
      <c r="O613" s="1"/>
      <c r="T613" s="1"/>
      <c r="U613" s="1"/>
      <c r="Z613" s="1"/>
      <c r="AA613" s="1"/>
      <c r="AB613" s="1"/>
      <c r="AC613" s="1"/>
    </row>
    <row r="614" spans="2:29" ht="12.75" x14ac:dyDescent="0.2">
      <c r="B614" s="2"/>
      <c r="G614" s="1"/>
      <c r="H614" s="1"/>
      <c r="M614" s="1"/>
      <c r="N614" s="1"/>
      <c r="O614" s="1"/>
      <c r="T614" s="1"/>
      <c r="U614" s="1"/>
      <c r="Z614" s="1"/>
      <c r="AA614" s="1"/>
      <c r="AB614" s="1"/>
      <c r="AC614" s="1"/>
    </row>
    <row r="615" spans="2:29" ht="12.75" x14ac:dyDescent="0.2">
      <c r="B615" s="2"/>
      <c r="G615" s="1"/>
      <c r="H615" s="1"/>
      <c r="M615" s="1"/>
      <c r="N615" s="1"/>
      <c r="O615" s="1"/>
      <c r="T615" s="1"/>
      <c r="U615" s="1"/>
      <c r="Z615" s="1"/>
      <c r="AA615" s="1"/>
      <c r="AB615" s="1"/>
      <c r="AC615" s="1"/>
    </row>
    <row r="616" spans="2:29" ht="12.75" x14ac:dyDescent="0.2">
      <c r="B616" s="2"/>
      <c r="G616" s="1"/>
      <c r="H616" s="1"/>
      <c r="M616" s="1"/>
      <c r="N616" s="1"/>
      <c r="O616" s="1"/>
      <c r="T616" s="1"/>
      <c r="U616" s="1"/>
      <c r="Z616" s="1"/>
      <c r="AA616" s="1"/>
      <c r="AB616" s="1"/>
      <c r="AC616" s="1"/>
    </row>
    <row r="617" spans="2:29" ht="12.75" x14ac:dyDescent="0.2">
      <c r="B617" s="2"/>
      <c r="G617" s="1"/>
      <c r="H617" s="1"/>
      <c r="M617" s="1"/>
      <c r="N617" s="1"/>
      <c r="O617" s="1"/>
      <c r="T617" s="1"/>
      <c r="U617" s="1"/>
      <c r="Z617" s="1"/>
      <c r="AA617" s="1"/>
      <c r="AB617" s="1"/>
      <c r="AC617" s="1"/>
    </row>
    <row r="618" spans="2:29" ht="12.75" x14ac:dyDescent="0.2">
      <c r="B618" s="2"/>
      <c r="G618" s="1"/>
      <c r="H618" s="1"/>
      <c r="M618" s="1"/>
      <c r="N618" s="1"/>
      <c r="O618" s="1"/>
      <c r="T618" s="1"/>
      <c r="U618" s="1"/>
      <c r="Z618" s="1"/>
      <c r="AA618" s="1"/>
      <c r="AB618" s="1"/>
      <c r="AC618" s="1"/>
    </row>
    <row r="619" spans="2:29" ht="12.75" x14ac:dyDescent="0.2">
      <c r="B619" s="2"/>
      <c r="G619" s="1"/>
      <c r="H619" s="1"/>
      <c r="M619" s="1"/>
      <c r="N619" s="1"/>
      <c r="O619" s="1"/>
      <c r="T619" s="1"/>
      <c r="U619" s="1"/>
      <c r="Z619" s="1"/>
      <c r="AA619" s="1"/>
      <c r="AB619" s="1"/>
      <c r="AC619" s="1"/>
    </row>
    <row r="620" spans="2:29" ht="12.75" x14ac:dyDescent="0.2">
      <c r="B620" s="2"/>
      <c r="G620" s="1"/>
      <c r="H620" s="1"/>
      <c r="M620" s="1"/>
      <c r="N620" s="1"/>
      <c r="O620" s="1"/>
      <c r="T620" s="1"/>
      <c r="U620" s="1"/>
      <c r="Z620" s="1"/>
      <c r="AA620" s="1"/>
      <c r="AB620" s="1"/>
      <c r="AC620" s="1"/>
    </row>
    <row r="621" spans="2:29" ht="12.75" x14ac:dyDescent="0.2">
      <c r="B621" s="2"/>
      <c r="G621" s="1"/>
      <c r="H621" s="1"/>
      <c r="M621" s="1"/>
      <c r="N621" s="1"/>
      <c r="O621" s="1"/>
      <c r="T621" s="1"/>
      <c r="U621" s="1"/>
      <c r="Z621" s="1"/>
      <c r="AA621" s="1"/>
      <c r="AB621" s="1"/>
      <c r="AC621" s="1"/>
    </row>
    <row r="622" spans="2:29" ht="12.75" x14ac:dyDescent="0.2">
      <c r="B622" s="2"/>
      <c r="G622" s="1"/>
      <c r="H622" s="1"/>
      <c r="M622" s="1"/>
      <c r="N622" s="1"/>
      <c r="O622" s="1"/>
      <c r="T622" s="1"/>
      <c r="U622" s="1"/>
      <c r="Z622" s="1"/>
      <c r="AA622" s="1"/>
      <c r="AB622" s="1"/>
      <c r="AC622" s="1"/>
    </row>
    <row r="623" spans="2:29" ht="12.75" x14ac:dyDescent="0.2">
      <c r="B623" s="2"/>
      <c r="G623" s="1"/>
      <c r="H623" s="1"/>
      <c r="M623" s="1"/>
      <c r="N623" s="1"/>
      <c r="O623" s="1"/>
      <c r="T623" s="1"/>
      <c r="U623" s="1"/>
      <c r="Z623" s="1"/>
      <c r="AA623" s="1"/>
      <c r="AB623" s="1"/>
      <c r="AC623" s="1"/>
    </row>
    <row r="624" spans="2:29" ht="12.75" x14ac:dyDescent="0.2">
      <c r="B624" s="2"/>
      <c r="G624" s="1"/>
      <c r="H624" s="1"/>
      <c r="M624" s="1"/>
      <c r="N624" s="1"/>
      <c r="O624" s="1"/>
      <c r="T624" s="1"/>
      <c r="U624" s="1"/>
      <c r="Z624" s="1"/>
      <c r="AA624" s="1"/>
      <c r="AB624" s="1"/>
      <c r="AC624" s="1"/>
    </row>
    <row r="625" spans="2:29" ht="12.75" x14ac:dyDescent="0.2">
      <c r="B625" s="2"/>
      <c r="G625" s="1"/>
      <c r="H625" s="1"/>
      <c r="M625" s="1"/>
      <c r="N625" s="1"/>
      <c r="O625" s="1"/>
      <c r="T625" s="1"/>
      <c r="U625" s="1"/>
      <c r="Z625" s="1"/>
      <c r="AA625" s="1"/>
      <c r="AB625" s="1"/>
      <c r="AC625" s="1"/>
    </row>
    <row r="626" spans="2:29" ht="12.75" x14ac:dyDescent="0.2">
      <c r="B626" s="2"/>
      <c r="G626" s="1"/>
      <c r="H626" s="1"/>
      <c r="M626" s="1"/>
      <c r="N626" s="1"/>
      <c r="O626" s="1"/>
      <c r="T626" s="1"/>
      <c r="U626" s="1"/>
      <c r="Z626" s="1"/>
      <c r="AA626" s="1"/>
      <c r="AB626" s="1"/>
      <c r="AC626" s="1"/>
    </row>
    <row r="627" spans="2:29" ht="12.75" x14ac:dyDescent="0.2">
      <c r="B627" s="2"/>
      <c r="G627" s="1"/>
      <c r="H627" s="1"/>
      <c r="M627" s="1"/>
      <c r="N627" s="1"/>
      <c r="O627" s="1"/>
      <c r="T627" s="1"/>
      <c r="U627" s="1"/>
      <c r="Z627" s="1"/>
      <c r="AA627" s="1"/>
      <c r="AB627" s="1"/>
      <c r="AC627" s="1"/>
    </row>
    <row r="628" spans="2:29" ht="12.75" x14ac:dyDescent="0.2">
      <c r="B628" s="2"/>
      <c r="G628" s="1"/>
      <c r="H628" s="1"/>
      <c r="M628" s="1"/>
      <c r="N628" s="1"/>
      <c r="O628" s="1"/>
      <c r="T628" s="1"/>
      <c r="U628" s="1"/>
      <c r="Z628" s="1"/>
      <c r="AA628" s="1"/>
      <c r="AB628" s="1"/>
      <c r="AC628" s="1"/>
    </row>
    <row r="629" spans="2:29" ht="12.75" x14ac:dyDescent="0.2">
      <c r="B629" s="2"/>
      <c r="G629" s="1"/>
      <c r="H629" s="1"/>
      <c r="M629" s="1"/>
      <c r="N629" s="1"/>
      <c r="O629" s="1"/>
      <c r="T629" s="1"/>
      <c r="U629" s="1"/>
      <c r="Z629" s="1"/>
      <c r="AA629" s="1"/>
      <c r="AB629" s="1"/>
      <c r="AC629" s="1"/>
    </row>
    <row r="630" spans="2:29" ht="12.75" x14ac:dyDescent="0.2">
      <c r="B630" s="2"/>
      <c r="G630" s="1"/>
      <c r="H630" s="1"/>
      <c r="M630" s="1"/>
      <c r="N630" s="1"/>
      <c r="O630" s="1"/>
      <c r="T630" s="1"/>
      <c r="U630" s="1"/>
      <c r="Z630" s="1"/>
      <c r="AA630" s="1"/>
      <c r="AB630" s="1"/>
      <c r="AC630" s="1"/>
    </row>
    <row r="631" spans="2:29" ht="12.75" x14ac:dyDescent="0.2">
      <c r="B631" s="2"/>
      <c r="G631" s="1"/>
      <c r="H631" s="1"/>
      <c r="M631" s="1"/>
      <c r="N631" s="1"/>
      <c r="O631" s="1"/>
      <c r="T631" s="1"/>
      <c r="U631" s="1"/>
      <c r="Z631" s="1"/>
      <c r="AA631" s="1"/>
      <c r="AB631" s="1"/>
      <c r="AC631" s="1"/>
    </row>
    <row r="632" spans="2:29" ht="12.75" x14ac:dyDescent="0.2">
      <c r="B632" s="2"/>
      <c r="G632" s="1"/>
      <c r="H632" s="1"/>
      <c r="M632" s="1"/>
      <c r="N632" s="1"/>
      <c r="O632" s="1"/>
      <c r="T632" s="1"/>
      <c r="U632" s="1"/>
      <c r="Z632" s="1"/>
      <c r="AA632" s="1"/>
      <c r="AB632" s="1"/>
      <c r="AC632" s="1"/>
    </row>
    <row r="633" spans="2:29" ht="12.75" x14ac:dyDescent="0.2">
      <c r="B633" s="2"/>
      <c r="G633" s="1"/>
      <c r="H633" s="1"/>
      <c r="M633" s="1"/>
      <c r="N633" s="1"/>
      <c r="O633" s="1"/>
      <c r="T633" s="1"/>
      <c r="U633" s="1"/>
      <c r="Z633" s="1"/>
      <c r="AA633" s="1"/>
      <c r="AB633" s="1"/>
      <c r="AC633" s="1"/>
    </row>
    <row r="634" spans="2:29" ht="12.75" x14ac:dyDescent="0.2">
      <c r="B634" s="2"/>
      <c r="G634" s="1"/>
      <c r="H634" s="1"/>
      <c r="M634" s="1"/>
      <c r="N634" s="1"/>
      <c r="O634" s="1"/>
      <c r="T634" s="1"/>
      <c r="U634" s="1"/>
      <c r="Z634" s="1"/>
      <c r="AA634" s="1"/>
      <c r="AB634" s="1"/>
      <c r="AC634" s="1"/>
    </row>
    <row r="635" spans="2:29" ht="12.75" x14ac:dyDescent="0.2">
      <c r="B635" s="2"/>
      <c r="G635" s="1"/>
      <c r="H635" s="1"/>
      <c r="M635" s="1"/>
      <c r="N635" s="1"/>
      <c r="O635" s="1"/>
      <c r="T635" s="1"/>
      <c r="U635" s="1"/>
      <c r="Z635" s="1"/>
      <c r="AA635" s="1"/>
      <c r="AB635" s="1"/>
      <c r="AC635" s="1"/>
    </row>
    <row r="636" spans="2:29" ht="12.75" x14ac:dyDescent="0.2">
      <c r="B636" s="2"/>
      <c r="G636" s="1"/>
      <c r="H636" s="1"/>
      <c r="M636" s="1"/>
      <c r="N636" s="1"/>
      <c r="O636" s="1"/>
      <c r="T636" s="1"/>
      <c r="U636" s="1"/>
      <c r="Z636" s="1"/>
      <c r="AA636" s="1"/>
      <c r="AB636" s="1"/>
      <c r="AC636" s="1"/>
    </row>
    <row r="637" spans="2:29" ht="12.75" x14ac:dyDescent="0.2">
      <c r="B637" s="2"/>
      <c r="G637" s="1"/>
      <c r="H637" s="1"/>
      <c r="M637" s="1"/>
      <c r="N637" s="1"/>
      <c r="O637" s="1"/>
      <c r="T637" s="1"/>
      <c r="U637" s="1"/>
      <c r="Z637" s="1"/>
      <c r="AA637" s="1"/>
      <c r="AB637" s="1"/>
      <c r="AC637" s="1"/>
    </row>
    <row r="638" spans="2:29" ht="12.75" x14ac:dyDescent="0.2">
      <c r="B638" s="2"/>
      <c r="G638" s="1"/>
      <c r="H638" s="1"/>
      <c r="M638" s="1"/>
      <c r="N638" s="1"/>
      <c r="O638" s="1"/>
      <c r="T638" s="1"/>
      <c r="U638" s="1"/>
      <c r="Z638" s="1"/>
      <c r="AA638" s="1"/>
      <c r="AB638" s="1"/>
      <c r="AC638" s="1"/>
    </row>
    <row r="639" spans="2:29" ht="12.75" x14ac:dyDescent="0.2">
      <c r="B639" s="2"/>
      <c r="G639" s="1"/>
      <c r="H639" s="1"/>
      <c r="M639" s="1"/>
      <c r="N639" s="1"/>
      <c r="O639" s="1"/>
      <c r="T639" s="1"/>
      <c r="U639" s="1"/>
      <c r="Z639" s="1"/>
      <c r="AA639" s="1"/>
      <c r="AB639" s="1"/>
      <c r="AC639" s="1"/>
    </row>
    <row r="640" spans="2:29" ht="12.75" x14ac:dyDescent="0.2">
      <c r="B640" s="2"/>
      <c r="G640" s="1"/>
      <c r="H640" s="1"/>
      <c r="M640" s="1"/>
      <c r="N640" s="1"/>
      <c r="O640" s="1"/>
      <c r="T640" s="1"/>
      <c r="U640" s="1"/>
      <c r="Z640" s="1"/>
      <c r="AA640" s="1"/>
      <c r="AB640" s="1"/>
      <c r="AC640" s="1"/>
    </row>
    <row r="641" spans="2:29" ht="12.75" x14ac:dyDescent="0.2">
      <c r="B641" s="2"/>
      <c r="G641" s="1"/>
      <c r="H641" s="1"/>
      <c r="M641" s="1"/>
      <c r="N641" s="1"/>
      <c r="O641" s="1"/>
      <c r="T641" s="1"/>
      <c r="U641" s="1"/>
      <c r="Z641" s="1"/>
      <c r="AA641" s="1"/>
      <c r="AB641" s="1"/>
      <c r="AC641" s="1"/>
    </row>
    <row r="642" spans="2:29" ht="12.75" x14ac:dyDescent="0.2">
      <c r="B642" s="2"/>
      <c r="G642" s="1"/>
      <c r="H642" s="1"/>
      <c r="M642" s="1"/>
      <c r="N642" s="1"/>
      <c r="O642" s="1"/>
      <c r="T642" s="1"/>
      <c r="U642" s="1"/>
      <c r="Z642" s="1"/>
      <c r="AA642" s="1"/>
      <c r="AB642" s="1"/>
      <c r="AC642" s="1"/>
    </row>
    <row r="643" spans="2:29" ht="12.75" x14ac:dyDescent="0.2">
      <c r="B643" s="2"/>
      <c r="G643" s="1"/>
      <c r="H643" s="1"/>
      <c r="M643" s="1"/>
      <c r="N643" s="1"/>
      <c r="O643" s="1"/>
      <c r="T643" s="1"/>
      <c r="U643" s="1"/>
      <c r="Z643" s="1"/>
      <c r="AA643" s="1"/>
      <c r="AB643" s="1"/>
      <c r="AC643" s="1"/>
    </row>
    <row r="644" spans="2:29" ht="12.75" x14ac:dyDescent="0.2">
      <c r="B644" s="2"/>
      <c r="G644" s="1"/>
      <c r="H644" s="1"/>
      <c r="M644" s="1"/>
      <c r="N644" s="1"/>
      <c r="O644" s="1"/>
      <c r="T644" s="1"/>
      <c r="U644" s="1"/>
      <c r="Z644" s="1"/>
      <c r="AA644" s="1"/>
      <c r="AB644" s="1"/>
      <c r="AC644" s="1"/>
    </row>
    <row r="645" spans="2:29" ht="12.75" x14ac:dyDescent="0.2">
      <c r="B645" s="2"/>
      <c r="G645" s="1"/>
      <c r="H645" s="1"/>
      <c r="M645" s="1"/>
      <c r="N645" s="1"/>
      <c r="O645" s="1"/>
      <c r="T645" s="1"/>
      <c r="U645" s="1"/>
      <c r="Z645" s="1"/>
      <c r="AA645" s="1"/>
      <c r="AB645" s="1"/>
      <c r="AC645" s="1"/>
    </row>
    <row r="646" spans="2:29" ht="12.75" x14ac:dyDescent="0.2">
      <c r="B646" s="2"/>
      <c r="G646" s="1"/>
      <c r="H646" s="1"/>
      <c r="M646" s="1"/>
      <c r="N646" s="1"/>
      <c r="O646" s="1"/>
      <c r="T646" s="1"/>
      <c r="U646" s="1"/>
      <c r="Z646" s="1"/>
      <c r="AA646" s="1"/>
      <c r="AB646" s="1"/>
      <c r="AC646" s="1"/>
    </row>
    <row r="647" spans="2:29" ht="12.75" x14ac:dyDescent="0.2">
      <c r="B647" s="2"/>
      <c r="G647" s="1"/>
      <c r="H647" s="1"/>
      <c r="M647" s="1"/>
      <c r="N647" s="1"/>
      <c r="O647" s="1"/>
      <c r="T647" s="1"/>
      <c r="U647" s="1"/>
      <c r="Z647" s="1"/>
      <c r="AA647" s="1"/>
      <c r="AB647" s="1"/>
      <c r="AC647" s="1"/>
    </row>
    <row r="648" spans="2:29" ht="12.75" x14ac:dyDescent="0.2">
      <c r="B648" s="2"/>
      <c r="G648" s="1"/>
      <c r="H648" s="1"/>
      <c r="M648" s="1"/>
      <c r="N648" s="1"/>
      <c r="O648" s="1"/>
      <c r="T648" s="1"/>
      <c r="U648" s="1"/>
      <c r="Z648" s="1"/>
      <c r="AA648" s="1"/>
      <c r="AB648" s="1"/>
      <c r="AC648" s="1"/>
    </row>
    <row r="649" spans="2:29" ht="12.75" x14ac:dyDescent="0.2">
      <c r="B649" s="2"/>
      <c r="G649" s="1"/>
      <c r="H649" s="1"/>
      <c r="M649" s="1"/>
      <c r="N649" s="1"/>
      <c r="O649" s="1"/>
      <c r="T649" s="1"/>
      <c r="U649" s="1"/>
      <c r="Z649" s="1"/>
      <c r="AA649" s="1"/>
      <c r="AB649" s="1"/>
      <c r="AC649" s="1"/>
    </row>
    <row r="650" spans="2:29" ht="12.75" x14ac:dyDescent="0.2">
      <c r="B650" s="2"/>
      <c r="G650" s="1"/>
      <c r="H650" s="1"/>
      <c r="M650" s="1"/>
      <c r="N650" s="1"/>
      <c r="O650" s="1"/>
      <c r="T650" s="1"/>
      <c r="U650" s="1"/>
      <c r="Z650" s="1"/>
      <c r="AA650" s="1"/>
      <c r="AB650" s="1"/>
      <c r="AC650" s="1"/>
    </row>
    <row r="651" spans="2:29" ht="12.75" x14ac:dyDescent="0.2">
      <c r="B651" s="2"/>
      <c r="G651" s="1"/>
      <c r="H651" s="1"/>
      <c r="M651" s="1"/>
      <c r="N651" s="1"/>
      <c r="O651" s="1"/>
      <c r="T651" s="1"/>
      <c r="U651" s="1"/>
      <c r="Z651" s="1"/>
      <c r="AA651" s="1"/>
      <c r="AB651" s="1"/>
      <c r="AC651" s="1"/>
    </row>
    <row r="652" spans="2:29" ht="12.75" x14ac:dyDescent="0.2">
      <c r="B652" s="2"/>
      <c r="G652" s="1"/>
      <c r="H652" s="1"/>
      <c r="M652" s="1"/>
      <c r="N652" s="1"/>
      <c r="O652" s="1"/>
      <c r="T652" s="1"/>
      <c r="U652" s="1"/>
      <c r="Z652" s="1"/>
      <c r="AA652" s="1"/>
      <c r="AB652" s="1"/>
      <c r="AC652" s="1"/>
    </row>
    <row r="653" spans="2:29" ht="12.75" x14ac:dyDescent="0.2">
      <c r="B653" s="2"/>
      <c r="G653" s="1"/>
      <c r="H653" s="1"/>
      <c r="M653" s="1"/>
      <c r="N653" s="1"/>
      <c r="O653" s="1"/>
      <c r="T653" s="1"/>
      <c r="U653" s="1"/>
      <c r="Z653" s="1"/>
      <c r="AA653" s="1"/>
      <c r="AB653" s="1"/>
      <c r="AC653" s="1"/>
    </row>
    <row r="654" spans="2:29" ht="12.75" x14ac:dyDescent="0.2">
      <c r="B654" s="2"/>
      <c r="G654" s="1"/>
      <c r="H654" s="1"/>
      <c r="M654" s="1"/>
      <c r="N654" s="1"/>
      <c r="O654" s="1"/>
      <c r="T654" s="1"/>
      <c r="U654" s="1"/>
      <c r="Z654" s="1"/>
      <c r="AA654" s="1"/>
      <c r="AB654" s="1"/>
      <c r="AC654" s="1"/>
    </row>
    <row r="655" spans="2:29" ht="12.75" x14ac:dyDescent="0.2">
      <c r="B655" s="2"/>
      <c r="G655" s="1"/>
      <c r="H655" s="1"/>
      <c r="M655" s="1"/>
      <c r="N655" s="1"/>
      <c r="O655" s="1"/>
      <c r="T655" s="1"/>
      <c r="U655" s="1"/>
      <c r="Z655" s="1"/>
      <c r="AA655" s="1"/>
      <c r="AB655" s="1"/>
      <c r="AC655" s="1"/>
    </row>
    <row r="656" spans="2:29" ht="12.75" x14ac:dyDescent="0.2">
      <c r="B656" s="2"/>
      <c r="G656" s="1"/>
      <c r="H656" s="1"/>
      <c r="M656" s="1"/>
      <c r="N656" s="1"/>
      <c r="O656" s="1"/>
      <c r="T656" s="1"/>
      <c r="U656" s="1"/>
      <c r="Z656" s="1"/>
      <c r="AA656" s="1"/>
      <c r="AB656" s="1"/>
      <c r="AC656" s="1"/>
    </row>
    <row r="657" spans="2:29" ht="12.75" x14ac:dyDescent="0.2">
      <c r="B657" s="2"/>
      <c r="G657" s="1"/>
      <c r="H657" s="1"/>
      <c r="M657" s="1"/>
      <c r="N657" s="1"/>
      <c r="O657" s="1"/>
      <c r="T657" s="1"/>
      <c r="U657" s="1"/>
      <c r="Z657" s="1"/>
      <c r="AA657" s="1"/>
      <c r="AB657" s="1"/>
      <c r="AC657" s="1"/>
    </row>
    <row r="658" spans="2:29" ht="12.75" x14ac:dyDescent="0.2">
      <c r="B658" s="2"/>
      <c r="G658" s="1"/>
      <c r="H658" s="1"/>
      <c r="M658" s="1"/>
      <c r="N658" s="1"/>
      <c r="O658" s="1"/>
      <c r="T658" s="1"/>
      <c r="U658" s="1"/>
      <c r="Z658" s="1"/>
      <c r="AA658" s="1"/>
      <c r="AB658" s="1"/>
      <c r="AC658" s="1"/>
    </row>
    <row r="659" spans="2:29" ht="12.75" x14ac:dyDescent="0.2">
      <c r="B659" s="2"/>
      <c r="G659" s="1"/>
      <c r="H659" s="1"/>
      <c r="M659" s="1"/>
      <c r="N659" s="1"/>
      <c r="O659" s="1"/>
      <c r="T659" s="1"/>
      <c r="U659" s="1"/>
      <c r="Z659" s="1"/>
      <c r="AA659" s="1"/>
      <c r="AB659" s="1"/>
      <c r="AC659" s="1"/>
    </row>
    <row r="660" spans="2:29" ht="12.75" x14ac:dyDescent="0.2">
      <c r="B660" s="2"/>
      <c r="G660" s="1"/>
      <c r="H660" s="1"/>
      <c r="M660" s="1"/>
      <c r="N660" s="1"/>
      <c r="O660" s="1"/>
      <c r="T660" s="1"/>
      <c r="U660" s="1"/>
      <c r="Z660" s="1"/>
      <c r="AA660" s="1"/>
      <c r="AB660" s="1"/>
      <c r="AC660" s="1"/>
    </row>
    <row r="661" spans="2:29" ht="12.75" x14ac:dyDescent="0.2">
      <c r="B661" s="2"/>
      <c r="G661" s="1"/>
      <c r="H661" s="1"/>
      <c r="M661" s="1"/>
      <c r="N661" s="1"/>
      <c r="O661" s="1"/>
      <c r="T661" s="1"/>
      <c r="U661" s="1"/>
      <c r="Z661" s="1"/>
      <c r="AA661" s="1"/>
      <c r="AB661" s="1"/>
      <c r="AC661" s="1"/>
    </row>
    <row r="662" spans="2:29" ht="12.75" x14ac:dyDescent="0.2">
      <c r="B662" s="2"/>
      <c r="G662" s="1"/>
      <c r="H662" s="1"/>
      <c r="M662" s="1"/>
      <c r="N662" s="1"/>
      <c r="O662" s="1"/>
      <c r="T662" s="1"/>
      <c r="U662" s="1"/>
      <c r="Z662" s="1"/>
      <c r="AA662" s="1"/>
      <c r="AB662" s="1"/>
      <c r="AC662" s="1"/>
    </row>
    <row r="663" spans="2:29" ht="12.75" x14ac:dyDescent="0.2">
      <c r="B663" s="2"/>
      <c r="G663" s="1"/>
      <c r="H663" s="1"/>
      <c r="M663" s="1"/>
      <c r="N663" s="1"/>
      <c r="O663" s="1"/>
      <c r="T663" s="1"/>
      <c r="U663" s="1"/>
      <c r="Z663" s="1"/>
      <c r="AA663" s="1"/>
      <c r="AB663" s="1"/>
      <c r="AC663" s="1"/>
    </row>
    <row r="664" spans="2:29" ht="12.75" x14ac:dyDescent="0.2">
      <c r="B664" s="2"/>
      <c r="G664" s="1"/>
      <c r="H664" s="1"/>
      <c r="M664" s="1"/>
      <c r="N664" s="1"/>
      <c r="O664" s="1"/>
      <c r="T664" s="1"/>
      <c r="U664" s="1"/>
      <c r="Z664" s="1"/>
      <c r="AA664" s="1"/>
      <c r="AB664" s="1"/>
      <c r="AC664" s="1"/>
    </row>
    <row r="665" spans="2:29" ht="12.75" x14ac:dyDescent="0.2">
      <c r="B665" s="2"/>
      <c r="G665" s="1"/>
      <c r="H665" s="1"/>
      <c r="M665" s="1"/>
      <c r="N665" s="1"/>
      <c r="O665" s="1"/>
      <c r="T665" s="1"/>
      <c r="U665" s="1"/>
      <c r="Z665" s="1"/>
      <c r="AA665" s="1"/>
      <c r="AB665" s="1"/>
      <c r="AC665" s="1"/>
    </row>
    <row r="666" spans="2:29" ht="12.75" x14ac:dyDescent="0.2">
      <c r="B666" s="2"/>
      <c r="G666" s="1"/>
      <c r="H666" s="1"/>
      <c r="M666" s="1"/>
      <c r="N666" s="1"/>
      <c r="O666" s="1"/>
      <c r="T666" s="1"/>
      <c r="U666" s="1"/>
      <c r="Z666" s="1"/>
      <c r="AA666" s="1"/>
      <c r="AB666" s="1"/>
      <c r="AC666" s="1"/>
    </row>
    <row r="667" spans="2:29" ht="12.75" x14ac:dyDescent="0.2">
      <c r="B667" s="2"/>
      <c r="G667" s="1"/>
      <c r="H667" s="1"/>
      <c r="M667" s="1"/>
      <c r="N667" s="1"/>
      <c r="O667" s="1"/>
      <c r="T667" s="1"/>
      <c r="U667" s="1"/>
      <c r="Z667" s="1"/>
      <c r="AA667" s="1"/>
      <c r="AB667" s="1"/>
      <c r="AC667" s="1"/>
    </row>
    <row r="668" spans="2:29" ht="12.75" x14ac:dyDescent="0.2">
      <c r="B668" s="2"/>
      <c r="G668" s="1"/>
      <c r="H668" s="1"/>
      <c r="M668" s="1"/>
      <c r="N668" s="1"/>
      <c r="O668" s="1"/>
      <c r="T668" s="1"/>
      <c r="U668" s="1"/>
      <c r="Z668" s="1"/>
      <c r="AA668" s="1"/>
      <c r="AB668" s="1"/>
      <c r="AC668" s="1"/>
    </row>
    <row r="669" spans="2:29" ht="12.75" x14ac:dyDescent="0.2">
      <c r="B669" s="2"/>
      <c r="G669" s="1"/>
      <c r="H669" s="1"/>
      <c r="M669" s="1"/>
      <c r="N669" s="1"/>
      <c r="O669" s="1"/>
      <c r="T669" s="1"/>
      <c r="U669" s="1"/>
      <c r="Z669" s="1"/>
      <c r="AA669" s="1"/>
      <c r="AB669" s="1"/>
      <c r="AC669" s="1"/>
    </row>
    <row r="670" spans="2:29" ht="12.75" x14ac:dyDescent="0.2">
      <c r="B670" s="2"/>
      <c r="G670" s="1"/>
      <c r="H670" s="1"/>
      <c r="M670" s="1"/>
      <c r="N670" s="1"/>
      <c r="O670" s="1"/>
      <c r="T670" s="1"/>
      <c r="U670" s="1"/>
      <c r="Z670" s="1"/>
      <c r="AA670" s="1"/>
      <c r="AB670" s="1"/>
      <c r="AC670" s="1"/>
    </row>
    <row r="671" spans="2:29" ht="12.75" x14ac:dyDescent="0.2">
      <c r="B671" s="2"/>
      <c r="G671" s="1"/>
      <c r="H671" s="1"/>
      <c r="M671" s="1"/>
      <c r="N671" s="1"/>
      <c r="O671" s="1"/>
      <c r="T671" s="1"/>
      <c r="U671" s="1"/>
      <c r="Z671" s="1"/>
      <c r="AA671" s="1"/>
      <c r="AB671" s="1"/>
      <c r="AC671" s="1"/>
    </row>
    <row r="672" spans="2:29" ht="12.75" x14ac:dyDescent="0.2">
      <c r="B672" s="2"/>
      <c r="G672" s="1"/>
      <c r="H672" s="1"/>
      <c r="M672" s="1"/>
      <c r="N672" s="1"/>
      <c r="O672" s="1"/>
      <c r="T672" s="1"/>
      <c r="U672" s="1"/>
      <c r="Z672" s="1"/>
      <c r="AA672" s="1"/>
      <c r="AB672" s="1"/>
      <c r="AC672" s="1"/>
    </row>
    <row r="673" spans="2:29" ht="12.75" x14ac:dyDescent="0.2">
      <c r="B673" s="2"/>
      <c r="G673" s="1"/>
      <c r="H673" s="1"/>
      <c r="M673" s="1"/>
      <c r="N673" s="1"/>
      <c r="O673" s="1"/>
      <c r="T673" s="1"/>
      <c r="U673" s="1"/>
      <c r="Z673" s="1"/>
      <c r="AA673" s="1"/>
      <c r="AB673" s="1"/>
      <c r="AC673" s="1"/>
    </row>
    <row r="674" spans="2:29" ht="12.75" x14ac:dyDescent="0.2">
      <c r="B674" s="2"/>
      <c r="G674" s="1"/>
      <c r="H674" s="1"/>
      <c r="M674" s="1"/>
      <c r="N674" s="1"/>
      <c r="O674" s="1"/>
      <c r="T674" s="1"/>
      <c r="U674" s="1"/>
      <c r="Z674" s="1"/>
      <c r="AA674" s="1"/>
      <c r="AB674" s="1"/>
      <c r="AC674" s="1"/>
    </row>
    <row r="675" spans="2:29" ht="12.75" x14ac:dyDescent="0.2">
      <c r="B675" s="2"/>
      <c r="G675" s="1"/>
      <c r="H675" s="1"/>
      <c r="M675" s="1"/>
      <c r="N675" s="1"/>
      <c r="O675" s="1"/>
      <c r="T675" s="1"/>
      <c r="U675" s="1"/>
      <c r="Z675" s="1"/>
      <c r="AA675" s="1"/>
      <c r="AB675" s="1"/>
      <c r="AC675" s="1"/>
    </row>
    <row r="676" spans="2:29" ht="12.75" x14ac:dyDescent="0.2">
      <c r="B676" s="2"/>
      <c r="G676" s="1"/>
      <c r="H676" s="1"/>
      <c r="M676" s="1"/>
      <c r="N676" s="1"/>
      <c r="O676" s="1"/>
      <c r="T676" s="1"/>
      <c r="U676" s="1"/>
      <c r="Z676" s="1"/>
      <c r="AA676" s="1"/>
      <c r="AB676" s="1"/>
      <c r="AC676" s="1"/>
    </row>
    <row r="677" spans="2:29" ht="12.75" x14ac:dyDescent="0.2">
      <c r="B677" s="2"/>
      <c r="G677" s="1"/>
      <c r="H677" s="1"/>
      <c r="M677" s="1"/>
      <c r="N677" s="1"/>
      <c r="O677" s="1"/>
      <c r="T677" s="1"/>
      <c r="U677" s="1"/>
      <c r="Z677" s="1"/>
      <c r="AA677" s="1"/>
      <c r="AB677" s="1"/>
      <c r="AC677" s="1"/>
    </row>
    <row r="678" spans="2:29" ht="12.75" x14ac:dyDescent="0.2">
      <c r="B678" s="2"/>
      <c r="G678" s="1"/>
      <c r="H678" s="1"/>
      <c r="M678" s="1"/>
      <c r="N678" s="1"/>
      <c r="O678" s="1"/>
      <c r="T678" s="1"/>
      <c r="U678" s="1"/>
      <c r="Z678" s="1"/>
      <c r="AA678" s="1"/>
      <c r="AB678" s="1"/>
      <c r="AC678" s="1"/>
    </row>
    <row r="679" spans="2:29" ht="12.75" x14ac:dyDescent="0.2">
      <c r="B679" s="2"/>
      <c r="G679" s="1"/>
      <c r="H679" s="1"/>
      <c r="M679" s="1"/>
      <c r="N679" s="1"/>
      <c r="O679" s="1"/>
      <c r="T679" s="1"/>
      <c r="U679" s="1"/>
      <c r="Z679" s="1"/>
      <c r="AA679" s="1"/>
      <c r="AB679" s="1"/>
      <c r="AC679" s="1"/>
    </row>
    <row r="680" spans="2:29" ht="12.75" x14ac:dyDescent="0.2">
      <c r="B680" s="2"/>
      <c r="G680" s="1"/>
      <c r="H680" s="1"/>
      <c r="M680" s="1"/>
      <c r="N680" s="1"/>
      <c r="O680" s="1"/>
      <c r="T680" s="1"/>
      <c r="U680" s="1"/>
      <c r="Z680" s="1"/>
      <c r="AA680" s="1"/>
      <c r="AB680" s="1"/>
      <c r="AC680" s="1"/>
    </row>
    <row r="681" spans="2:29" ht="12.75" x14ac:dyDescent="0.2">
      <c r="B681" s="2"/>
      <c r="G681" s="1"/>
      <c r="H681" s="1"/>
      <c r="M681" s="1"/>
      <c r="N681" s="1"/>
      <c r="O681" s="1"/>
      <c r="T681" s="1"/>
      <c r="U681" s="1"/>
      <c r="Z681" s="1"/>
      <c r="AA681" s="1"/>
      <c r="AB681" s="1"/>
      <c r="AC681" s="1"/>
    </row>
    <row r="682" spans="2:29" ht="12.75" x14ac:dyDescent="0.2">
      <c r="B682" s="2"/>
      <c r="G682" s="1"/>
      <c r="H682" s="1"/>
      <c r="M682" s="1"/>
      <c r="N682" s="1"/>
      <c r="O682" s="1"/>
      <c r="T682" s="1"/>
      <c r="U682" s="1"/>
      <c r="Z682" s="1"/>
      <c r="AA682" s="1"/>
      <c r="AB682" s="1"/>
      <c r="AC682" s="1"/>
    </row>
    <row r="683" spans="2:29" ht="12.75" x14ac:dyDescent="0.2">
      <c r="B683" s="2"/>
      <c r="G683" s="1"/>
      <c r="H683" s="1"/>
      <c r="M683" s="1"/>
      <c r="N683" s="1"/>
      <c r="O683" s="1"/>
      <c r="T683" s="1"/>
      <c r="U683" s="1"/>
      <c r="Z683" s="1"/>
      <c r="AA683" s="1"/>
      <c r="AB683" s="1"/>
      <c r="AC683" s="1"/>
    </row>
    <row r="684" spans="2:29" ht="12.75" x14ac:dyDescent="0.2">
      <c r="B684" s="2"/>
      <c r="G684" s="1"/>
      <c r="H684" s="1"/>
      <c r="M684" s="1"/>
      <c r="N684" s="1"/>
      <c r="O684" s="1"/>
      <c r="T684" s="1"/>
      <c r="U684" s="1"/>
      <c r="Z684" s="1"/>
      <c r="AA684" s="1"/>
      <c r="AB684" s="1"/>
      <c r="AC684" s="1"/>
    </row>
    <row r="685" spans="2:29" ht="12.75" x14ac:dyDescent="0.2">
      <c r="B685" s="2"/>
      <c r="G685" s="1"/>
      <c r="H685" s="1"/>
      <c r="M685" s="1"/>
      <c r="N685" s="1"/>
      <c r="O685" s="1"/>
      <c r="T685" s="1"/>
      <c r="U685" s="1"/>
      <c r="Z685" s="1"/>
      <c r="AA685" s="1"/>
      <c r="AB685" s="1"/>
      <c r="AC685" s="1"/>
    </row>
    <row r="686" spans="2:29" ht="12.75" x14ac:dyDescent="0.2">
      <c r="B686" s="2"/>
      <c r="G686" s="1"/>
      <c r="H686" s="1"/>
      <c r="M686" s="1"/>
      <c r="N686" s="1"/>
      <c r="O686" s="1"/>
      <c r="T686" s="1"/>
      <c r="U686" s="1"/>
      <c r="Z686" s="1"/>
      <c r="AA686" s="1"/>
      <c r="AB686" s="1"/>
      <c r="AC686" s="1"/>
    </row>
    <row r="687" spans="2:29" ht="12.75" x14ac:dyDescent="0.2">
      <c r="B687" s="2"/>
      <c r="G687" s="1"/>
      <c r="H687" s="1"/>
      <c r="M687" s="1"/>
      <c r="N687" s="1"/>
      <c r="O687" s="1"/>
      <c r="T687" s="1"/>
      <c r="U687" s="1"/>
      <c r="Z687" s="1"/>
      <c r="AA687" s="1"/>
      <c r="AB687" s="1"/>
      <c r="AC687" s="1"/>
    </row>
    <row r="688" spans="2:29" ht="12.75" x14ac:dyDescent="0.2">
      <c r="B688" s="2"/>
      <c r="G688" s="1"/>
      <c r="H688" s="1"/>
      <c r="M688" s="1"/>
      <c r="N688" s="1"/>
      <c r="O688" s="1"/>
      <c r="T688" s="1"/>
      <c r="U688" s="1"/>
      <c r="Z688" s="1"/>
      <c r="AA688" s="1"/>
      <c r="AB688" s="1"/>
      <c r="AC688" s="1"/>
    </row>
    <row r="689" spans="2:29" ht="12.75" x14ac:dyDescent="0.2">
      <c r="B689" s="2"/>
      <c r="G689" s="1"/>
      <c r="H689" s="1"/>
      <c r="M689" s="1"/>
      <c r="N689" s="1"/>
      <c r="O689" s="1"/>
      <c r="T689" s="1"/>
      <c r="U689" s="1"/>
      <c r="Z689" s="1"/>
      <c r="AA689" s="1"/>
      <c r="AB689" s="1"/>
      <c r="AC689" s="1"/>
    </row>
    <row r="690" spans="2:29" ht="12.75" x14ac:dyDescent="0.2">
      <c r="B690" s="2"/>
      <c r="G690" s="1"/>
      <c r="H690" s="1"/>
      <c r="M690" s="1"/>
      <c r="N690" s="1"/>
      <c r="O690" s="1"/>
      <c r="T690" s="1"/>
      <c r="U690" s="1"/>
      <c r="Z690" s="1"/>
      <c r="AA690" s="1"/>
      <c r="AB690" s="1"/>
      <c r="AC690" s="1"/>
    </row>
    <row r="691" spans="2:29" ht="12.75" x14ac:dyDescent="0.2">
      <c r="B691" s="2"/>
      <c r="G691" s="1"/>
      <c r="H691" s="1"/>
      <c r="M691" s="1"/>
      <c r="N691" s="1"/>
      <c r="O691" s="1"/>
      <c r="T691" s="1"/>
      <c r="U691" s="1"/>
      <c r="Z691" s="1"/>
      <c r="AA691" s="1"/>
      <c r="AB691" s="1"/>
      <c r="AC691" s="1"/>
    </row>
    <row r="692" spans="2:29" ht="12.75" x14ac:dyDescent="0.2">
      <c r="B692" s="2"/>
      <c r="G692" s="1"/>
      <c r="H692" s="1"/>
      <c r="M692" s="1"/>
      <c r="N692" s="1"/>
      <c r="O692" s="1"/>
      <c r="T692" s="1"/>
      <c r="U692" s="1"/>
      <c r="Z692" s="1"/>
      <c r="AA692" s="1"/>
      <c r="AB692" s="1"/>
      <c r="AC692" s="1"/>
    </row>
    <row r="693" spans="2:29" ht="12.75" x14ac:dyDescent="0.2">
      <c r="B693" s="2"/>
      <c r="G693" s="1"/>
      <c r="H693" s="1"/>
      <c r="M693" s="1"/>
      <c r="N693" s="1"/>
      <c r="O693" s="1"/>
      <c r="T693" s="1"/>
      <c r="U693" s="1"/>
      <c r="Z693" s="1"/>
      <c r="AA693" s="1"/>
      <c r="AB693" s="1"/>
      <c r="AC693" s="1"/>
    </row>
    <row r="694" spans="2:29" ht="12.75" x14ac:dyDescent="0.2">
      <c r="B694" s="2"/>
      <c r="G694" s="1"/>
      <c r="H694" s="1"/>
      <c r="M694" s="1"/>
      <c r="N694" s="1"/>
      <c r="O694" s="1"/>
      <c r="T694" s="1"/>
      <c r="U694" s="1"/>
      <c r="Z694" s="1"/>
      <c r="AA694" s="1"/>
      <c r="AB694" s="1"/>
      <c r="AC694" s="1"/>
    </row>
    <row r="695" spans="2:29" ht="12.75" x14ac:dyDescent="0.2">
      <c r="B695" s="2"/>
      <c r="G695" s="1"/>
      <c r="H695" s="1"/>
      <c r="M695" s="1"/>
      <c r="N695" s="1"/>
      <c r="O695" s="1"/>
      <c r="T695" s="1"/>
      <c r="U695" s="1"/>
      <c r="Z695" s="1"/>
      <c r="AA695" s="1"/>
      <c r="AB695" s="1"/>
      <c r="AC695" s="1"/>
    </row>
    <row r="696" spans="2:29" ht="12.75" x14ac:dyDescent="0.2">
      <c r="B696" s="2"/>
      <c r="G696" s="1"/>
      <c r="H696" s="1"/>
      <c r="M696" s="1"/>
      <c r="N696" s="1"/>
      <c r="O696" s="1"/>
      <c r="T696" s="1"/>
      <c r="U696" s="1"/>
      <c r="Z696" s="1"/>
      <c r="AA696" s="1"/>
      <c r="AB696" s="1"/>
      <c r="AC696" s="1"/>
    </row>
    <row r="697" spans="2:29" ht="12.75" x14ac:dyDescent="0.2">
      <c r="B697" s="2"/>
      <c r="G697" s="1"/>
      <c r="H697" s="1"/>
      <c r="M697" s="1"/>
      <c r="N697" s="1"/>
      <c r="O697" s="1"/>
      <c r="T697" s="1"/>
      <c r="U697" s="1"/>
      <c r="Z697" s="1"/>
      <c r="AA697" s="1"/>
      <c r="AB697" s="1"/>
      <c r="AC697" s="1"/>
    </row>
    <row r="698" spans="2:29" ht="12.75" x14ac:dyDescent="0.2">
      <c r="B698" s="2"/>
      <c r="G698" s="1"/>
      <c r="H698" s="1"/>
      <c r="M698" s="1"/>
      <c r="N698" s="1"/>
      <c r="O698" s="1"/>
      <c r="T698" s="1"/>
      <c r="U698" s="1"/>
      <c r="Z698" s="1"/>
      <c r="AA698" s="1"/>
      <c r="AB698" s="1"/>
      <c r="AC698" s="1"/>
    </row>
    <row r="699" spans="2:29" ht="12.75" x14ac:dyDescent="0.2">
      <c r="B699" s="2"/>
      <c r="G699" s="1"/>
      <c r="H699" s="1"/>
      <c r="M699" s="1"/>
      <c r="N699" s="1"/>
      <c r="O699" s="1"/>
      <c r="T699" s="1"/>
      <c r="U699" s="1"/>
      <c r="Z699" s="1"/>
      <c r="AA699" s="1"/>
      <c r="AB699" s="1"/>
      <c r="AC699" s="1"/>
    </row>
    <row r="700" spans="2:29" ht="12.75" x14ac:dyDescent="0.2">
      <c r="B700" s="2"/>
      <c r="G700" s="1"/>
      <c r="H700" s="1"/>
      <c r="M700" s="1"/>
      <c r="N700" s="1"/>
      <c r="O700" s="1"/>
      <c r="T700" s="1"/>
      <c r="U700" s="1"/>
      <c r="Z700" s="1"/>
      <c r="AA700" s="1"/>
      <c r="AB700" s="1"/>
      <c r="AC700" s="1"/>
    </row>
    <row r="701" spans="2:29" ht="12.75" x14ac:dyDescent="0.2">
      <c r="B701" s="2"/>
      <c r="G701" s="1"/>
      <c r="H701" s="1"/>
      <c r="M701" s="1"/>
      <c r="N701" s="1"/>
      <c r="O701" s="1"/>
      <c r="T701" s="1"/>
      <c r="U701" s="1"/>
      <c r="Z701" s="1"/>
      <c r="AA701" s="1"/>
      <c r="AB701" s="1"/>
      <c r="AC701" s="1"/>
    </row>
    <row r="702" spans="2:29" ht="12.75" x14ac:dyDescent="0.2">
      <c r="B702" s="2"/>
      <c r="G702" s="1"/>
      <c r="H702" s="1"/>
      <c r="M702" s="1"/>
      <c r="N702" s="1"/>
      <c r="O702" s="1"/>
      <c r="T702" s="1"/>
      <c r="U702" s="1"/>
      <c r="Z702" s="1"/>
      <c r="AA702" s="1"/>
      <c r="AB702" s="1"/>
      <c r="AC702" s="1"/>
    </row>
    <row r="703" spans="2:29" ht="12.75" x14ac:dyDescent="0.2">
      <c r="B703" s="2"/>
      <c r="G703" s="1"/>
      <c r="H703" s="1"/>
      <c r="M703" s="1"/>
      <c r="N703" s="1"/>
      <c r="O703" s="1"/>
      <c r="T703" s="1"/>
      <c r="U703" s="1"/>
      <c r="Z703" s="1"/>
      <c r="AA703" s="1"/>
      <c r="AB703" s="1"/>
      <c r="AC703" s="1"/>
    </row>
    <row r="704" spans="2:29" ht="12.75" x14ac:dyDescent="0.2">
      <c r="B704" s="2"/>
      <c r="G704" s="1"/>
      <c r="H704" s="1"/>
      <c r="M704" s="1"/>
      <c r="N704" s="1"/>
      <c r="O704" s="1"/>
      <c r="T704" s="1"/>
      <c r="U704" s="1"/>
      <c r="Z704" s="1"/>
      <c r="AA704" s="1"/>
      <c r="AB704" s="1"/>
      <c r="AC704" s="1"/>
    </row>
    <row r="705" spans="2:29" ht="12.75" x14ac:dyDescent="0.2">
      <c r="B705" s="2"/>
      <c r="G705" s="1"/>
      <c r="H705" s="1"/>
      <c r="M705" s="1"/>
      <c r="N705" s="1"/>
      <c r="O705" s="1"/>
      <c r="T705" s="1"/>
      <c r="U705" s="1"/>
      <c r="Z705" s="1"/>
      <c r="AA705" s="1"/>
      <c r="AB705" s="1"/>
      <c r="AC705" s="1"/>
    </row>
    <row r="706" spans="2:29" ht="12.75" x14ac:dyDescent="0.2">
      <c r="B706" s="2"/>
      <c r="G706" s="1"/>
      <c r="H706" s="1"/>
      <c r="M706" s="1"/>
      <c r="N706" s="1"/>
      <c r="O706" s="1"/>
      <c r="T706" s="1"/>
      <c r="U706" s="1"/>
      <c r="Z706" s="1"/>
      <c r="AA706" s="1"/>
      <c r="AB706" s="1"/>
      <c r="AC706" s="1"/>
    </row>
    <row r="707" spans="2:29" ht="12.75" x14ac:dyDescent="0.2">
      <c r="B707" s="2"/>
      <c r="G707" s="1"/>
      <c r="H707" s="1"/>
      <c r="M707" s="1"/>
      <c r="N707" s="1"/>
      <c r="O707" s="1"/>
      <c r="T707" s="1"/>
      <c r="U707" s="1"/>
      <c r="Z707" s="1"/>
      <c r="AA707" s="1"/>
      <c r="AB707" s="1"/>
      <c r="AC707" s="1"/>
    </row>
    <row r="708" spans="2:29" ht="12.75" x14ac:dyDescent="0.2">
      <c r="B708" s="2"/>
      <c r="G708" s="1"/>
      <c r="H708" s="1"/>
      <c r="M708" s="1"/>
      <c r="N708" s="1"/>
      <c r="O708" s="1"/>
      <c r="T708" s="1"/>
      <c r="U708" s="1"/>
      <c r="Z708" s="1"/>
      <c r="AA708" s="1"/>
      <c r="AB708" s="1"/>
      <c r="AC708" s="1"/>
    </row>
    <row r="709" spans="2:29" ht="12.75" x14ac:dyDescent="0.2">
      <c r="B709" s="2"/>
      <c r="G709" s="1"/>
      <c r="H709" s="1"/>
      <c r="M709" s="1"/>
      <c r="N709" s="1"/>
      <c r="O709" s="1"/>
      <c r="T709" s="1"/>
      <c r="U709" s="1"/>
      <c r="Z709" s="1"/>
      <c r="AA709" s="1"/>
      <c r="AB709" s="1"/>
      <c r="AC709" s="1"/>
    </row>
    <row r="710" spans="2:29" ht="12.75" x14ac:dyDescent="0.2">
      <c r="B710" s="2"/>
      <c r="G710" s="1"/>
      <c r="H710" s="1"/>
      <c r="M710" s="1"/>
      <c r="N710" s="1"/>
      <c r="O710" s="1"/>
      <c r="T710" s="1"/>
      <c r="U710" s="1"/>
      <c r="Z710" s="1"/>
      <c r="AA710" s="1"/>
      <c r="AB710" s="1"/>
      <c r="AC710" s="1"/>
    </row>
    <row r="711" spans="2:29" ht="12.75" x14ac:dyDescent="0.2">
      <c r="B711" s="2"/>
      <c r="G711" s="1"/>
      <c r="H711" s="1"/>
      <c r="M711" s="1"/>
      <c r="N711" s="1"/>
      <c r="O711" s="1"/>
      <c r="T711" s="1"/>
      <c r="U711" s="1"/>
      <c r="Z711" s="1"/>
      <c r="AA711" s="1"/>
      <c r="AB711" s="1"/>
      <c r="AC711" s="1"/>
    </row>
    <row r="712" spans="2:29" ht="12.75" x14ac:dyDescent="0.2">
      <c r="B712" s="2"/>
      <c r="G712" s="1"/>
      <c r="H712" s="1"/>
      <c r="M712" s="1"/>
      <c r="N712" s="1"/>
      <c r="O712" s="1"/>
      <c r="T712" s="1"/>
      <c r="U712" s="1"/>
      <c r="Z712" s="1"/>
      <c r="AA712" s="1"/>
      <c r="AB712" s="1"/>
      <c r="AC712" s="1"/>
    </row>
    <row r="713" spans="2:29" ht="12.75" x14ac:dyDescent="0.2">
      <c r="B713" s="2"/>
      <c r="G713" s="1"/>
      <c r="H713" s="1"/>
      <c r="M713" s="1"/>
      <c r="N713" s="1"/>
      <c r="O713" s="1"/>
      <c r="T713" s="1"/>
      <c r="U713" s="1"/>
      <c r="Z713" s="1"/>
      <c r="AA713" s="1"/>
      <c r="AB713" s="1"/>
      <c r="AC713" s="1"/>
    </row>
    <row r="714" spans="2:29" ht="12.75" x14ac:dyDescent="0.2">
      <c r="B714" s="2"/>
      <c r="G714" s="1"/>
      <c r="H714" s="1"/>
      <c r="M714" s="1"/>
      <c r="N714" s="1"/>
      <c r="O714" s="1"/>
      <c r="T714" s="1"/>
      <c r="U714" s="1"/>
      <c r="Z714" s="1"/>
      <c r="AA714" s="1"/>
      <c r="AB714" s="1"/>
      <c r="AC714" s="1"/>
    </row>
    <row r="715" spans="2:29" ht="12.75" x14ac:dyDescent="0.2">
      <c r="B715" s="2"/>
      <c r="G715" s="1"/>
      <c r="H715" s="1"/>
      <c r="M715" s="1"/>
      <c r="N715" s="1"/>
      <c r="O715" s="1"/>
      <c r="T715" s="1"/>
      <c r="U715" s="1"/>
      <c r="Z715" s="1"/>
      <c r="AA715" s="1"/>
      <c r="AB715" s="1"/>
      <c r="AC715" s="1"/>
    </row>
    <row r="716" spans="2:29" ht="12.75" x14ac:dyDescent="0.2">
      <c r="B716" s="2"/>
      <c r="G716" s="1"/>
      <c r="H716" s="1"/>
      <c r="M716" s="1"/>
      <c r="N716" s="1"/>
      <c r="O716" s="1"/>
      <c r="T716" s="1"/>
      <c r="U716" s="1"/>
      <c r="Z716" s="1"/>
      <c r="AA716" s="1"/>
      <c r="AB716" s="1"/>
      <c r="AC716" s="1"/>
    </row>
    <row r="717" spans="2:29" ht="12.75" x14ac:dyDescent="0.2">
      <c r="B717" s="2"/>
      <c r="G717" s="1"/>
      <c r="H717" s="1"/>
      <c r="M717" s="1"/>
      <c r="N717" s="1"/>
      <c r="O717" s="1"/>
      <c r="T717" s="1"/>
      <c r="U717" s="1"/>
      <c r="Z717" s="1"/>
      <c r="AA717" s="1"/>
      <c r="AB717" s="1"/>
      <c r="AC717" s="1"/>
    </row>
    <row r="718" spans="2:29" ht="12.75" x14ac:dyDescent="0.2">
      <c r="B718" s="2"/>
      <c r="G718" s="1"/>
      <c r="H718" s="1"/>
      <c r="M718" s="1"/>
      <c r="N718" s="1"/>
      <c r="O718" s="1"/>
      <c r="T718" s="1"/>
      <c r="U718" s="1"/>
      <c r="Z718" s="1"/>
      <c r="AA718" s="1"/>
      <c r="AB718" s="1"/>
      <c r="AC718" s="1"/>
    </row>
    <row r="719" spans="2:29" ht="12.75" x14ac:dyDescent="0.2">
      <c r="B719" s="2"/>
      <c r="G719" s="1"/>
      <c r="H719" s="1"/>
      <c r="M719" s="1"/>
      <c r="N719" s="1"/>
      <c r="O719" s="1"/>
      <c r="T719" s="1"/>
      <c r="U719" s="1"/>
      <c r="Z719" s="1"/>
      <c r="AA719" s="1"/>
      <c r="AB719" s="1"/>
      <c r="AC719" s="1"/>
    </row>
    <row r="720" spans="2:29" ht="12.75" x14ac:dyDescent="0.2">
      <c r="B720" s="2"/>
      <c r="G720" s="1"/>
      <c r="H720" s="1"/>
      <c r="M720" s="1"/>
      <c r="N720" s="1"/>
      <c r="O720" s="1"/>
      <c r="T720" s="1"/>
      <c r="U720" s="1"/>
      <c r="Z720" s="1"/>
      <c r="AA720" s="1"/>
      <c r="AB720" s="1"/>
      <c r="AC720" s="1"/>
    </row>
    <row r="721" spans="2:29" ht="12.75" x14ac:dyDescent="0.2">
      <c r="B721" s="2"/>
      <c r="G721" s="1"/>
      <c r="H721" s="1"/>
      <c r="M721" s="1"/>
      <c r="N721" s="1"/>
      <c r="O721" s="1"/>
      <c r="T721" s="1"/>
      <c r="U721" s="1"/>
      <c r="Z721" s="1"/>
      <c r="AA721" s="1"/>
      <c r="AB721" s="1"/>
      <c r="AC721" s="1"/>
    </row>
    <row r="722" spans="2:29" ht="12.75" x14ac:dyDescent="0.2">
      <c r="B722" s="2"/>
      <c r="G722" s="1"/>
      <c r="H722" s="1"/>
      <c r="M722" s="1"/>
      <c r="N722" s="1"/>
      <c r="O722" s="1"/>
      <c r="T722" s="1"/>
      <c r="U722" s="1"/>
      <c r="Z722" s="1"/>
      <c r="AA722" s="1"/>
      <c r="AB722" s="1"/>
      <c r="AC722" s="1"/>
    </row>
    <row r="723" spans="2:29" ht="12.75" x14ac:dyDescent="0.2">
      <c r="B723" s="2"/>
      <c r="G723" s="1"/>
      <c r="H723" s="1"/>
      <c r="M723" s="1"/>
      <c r="N723" s="1"/>
      <c r="O723" s="1"/>
      <c r="T723" s="1"/>
      <c r="U723" s="1"/>
      <c r="Z723" s="1"/>
      <c r="AA723" s="1"/>
      <c r="AB723" s="1"/>
      <c r="AC723" s="1"/>
    </row>
    <row r="724" spans="2:29" ht="12.75" x14ac:dyDescent="0.2">
      <c r="B724" s="2"/>
      <c r="G724" s="1"/>
      <c r="H724" s="1"/>
      <c r="M724" s="1"/>
      <c r="N724" s="1"/>
      <c r="O724" s="1"/>
      <c r="T724" s="1"/>
      <c r="U724" s="1"/>
      <c r="Z724" s="1"/>
      <c r="AA724" s="1"/>
      <c r="AB724" s="1"/>
      <c r="AC724" s="1"/>
    </row>
    <row r="725" spans="2:29" ht="12.75" x14ac:dyDescent="0.2">
      <c r="B725" s="2"/>
      <c r="G725" s="1"/>
      <c r="H725" s="1"/>
      <c r="M725" s="1"/>
      <c r="N725" s="1"/>
      <c r="O725" s="1"/>
      <c r="T725" s="1"/>
      <c r="U725" s="1"/>
      <c r="Z725" s="1"/>
      <c r="AA725" s="1"/>
      <c r="AB725" s="1"/>
      <c r="AC725" s="1"/>
    </row>
    <row r="726" spans="2:29" ht="12.75" x14ac:dyDescent="0.2">
      <c r="B726" s="2"/>
      <c r="G726" s="1"/>
      <c r="H726" s="1"/>
      <c r="M726" s="1"/>
      <c r="N726" s="1"/>
      <c r="O726" s="1"/>
      <c r="T726" s="1"/>
      <c r="U726" s="1"/>
      <c r="Z726" s="1"/>
      <c r="AA726" s="1"/>
      <c r="AB726" s="1"/>
      <c r="AC726" s="1"/>
    </row>
    <row r="727" spans="2:29" ht="12.75" x14ac:dyDescent="0.2">
      <c r="B727" s="2"/>
      <c r="G727" s="1"/>
      <c r="H727" s="1"/>
      <c r="M727" s="1"/>
      <c r="N727" s="1"/>
      <c r="O727" s="1"/>
      <c r="T727" s="1"/>
      <c r="U727" s="1"/>
      <c r="Z727" s="1"/>
      <c r="AA727" s="1"/>
      <c r="AB727" s="1"/>
      <c r="AC727" s="1"/>
    </row>
    <row r="728" spans="2:29" ht="12.75" x14ac:dyDescent="0.2">
      <c r="B728" s="2"/>
      <c r="G728" s="1"/>
      <c r="H728" s="1"/>
      <c r="M728" s="1"/>
      <c r="N728" s="1"/>
      <c r="O728" s="1"/>
      <c r="T728" s="1"/>
      <c r="U728" s="1"/>
      <c r="Z728" s="1"/>
      <c r="AA728" s="1"/>
      <c r="AB728" s="1"/>
      <c r="AC728" s="1"/>
    </row>
    <row r="729" spans="2:29" ht="12.75" x14ac:dyDescent="0.2">
      <c r="B729" s="2"/>
      <c r="G729" s="1"/>
      <c r="H729" s="1"/>
      <c r="M729" s="1"/>
      <c r="N729" s="1"/>
      <c r="O729" s="1"/>
      <c r="T729" s="1"/>
      <c r="U729" s="1"/>
      <c r="Z729" s="1"/>
      <c r="AA729" s="1"/>
      <c r="AB729" s="1"/>
      <c r="AC729" s="1"/>
    </row>
    <row r="730" spans="2:29" ht="12.75" x14ac:dyDescent="0.2">
      <c r="B730" s="2"/>
      <c r="G730" s="1"/>
      <c r="H730" s="1"/>
      <c r="M730" s="1"/>
      <c r="N730" s="1"/>
      <c r="O730" s="1"/>
      <c r="T730" s="1"/>
      <c r="U730" s="1"/>
      <c r="Z730" s="1"/>
      <c r="AA730" s="1"/>
      <c r="AB730" s="1"/>
      <c r="AC730" s="1"/>
    </row>
    <row r="731" spans="2:29" ht="12.75" x14ac:dyDescent="0.2">
      <c r="B731" s="2"/>
      <c r="G731" s="1"/>
      <c r="H731" s="1"/>
      <c r="M731" s="1"/>
      <c r="N731" s="1"/>
      <c r="O731" s="1"/>
      <c r="T731" s="1"/>
      <c r="U731" s="1"/>
      <c r="Z731" s="1"/>
      <c r="AA731" s="1"/>
      <c r="AB731" s="1"/>
      <c r="AC731" s="1"/>
    </row>
    <row r="732" spans="2:29" ht="12.75" x14ac:dyDescent="0.2">
      <c r="B732" s="2"/>
      <c r="G732" s="1"/>
      <c r="H732" s="1"/>
      <c r="M732" s="1"/>
      <c r="N732" s="1"/>
      <c r="O732" s="1"/>
      <c r="T732" s="1"/>
      <c r="U732" s="1"/>
      <c r="Z732" s="1"/>
      <c r="AA732" s="1"/>
      <c r="AB732" s="1"/>
      <c r="AC732" s="1"/>
    </row>
    <row r="733" spans="2:29" ht="12.75" x14ac:dyDescent="0.2">
      <c r="B733" s="2"/>
      <c r="G733" s="1"/>
      <c r="H733" s="1"/>
      <c r="M733" s="1"/>
      <c r="N733" s="1"/>
      <c r="O733" s="1"/>
      <c r="T733" s="1"/>
      <c r="U733" s="1"/>
      <c r="Z733" s="1"/>
      <c r="AA733" s="1"/>
      <c r="AB733" s="1"/>
      <c r="AC733" s="1"/>
    </row>
    <row r="734" spans="2:29" ht="12.75" x14ac:dyDescent="0.2">
      <c r="B734" s="2"/>
      <c r="G734" s="1"/>
      <c r="H734" s="1"/>
      <c r="M734" s="1"/>
      <c r="N734" s="1"/>
      <c r="O734" s="1"/>
      <c r="T734" s="1"/>
      <c r="U734" s="1"/>
      <c r="Z734" s="1"/>
      <c r="AA734" s="1"/>
      <c r="AB734" s="1"/>
      <c r="AC734" s="1"/>
    </row>
    <row r="735" spans="2:29" ht="12.75" x14ac:dyDescent="0.2">
      <c r="B735" s="2"/>
      <c r="G735" s="1"/>
      <c r="H735" s="1"/>
      <c r="M735" s="1"/>
      <c r="N735" s="1"/>
      <c r="O735" s="1"/>
      <c r="T735" s="1"/>
      <c r="U735" s="1"/>
      <c r="Z735" s="1"/>
      <c r="AA735" s="1"/>
      <c r="AB735" s="1"/>
      <c r="AC735" s="1"/>
    </row>
    <row r="736" spans="2:29" ht="12.75" x14ac:dyDescent="0.2">
      <c r="B736" s="2"/>
      <c r="G736" s="1"/>
      <c r="H736" s="1"/>
      <c r="M736" s="1"/>
      <c r="N736" s="1"/>
      <c r="O736" s="1"/>
      <c r="T736" s="1"/>
      <c r="U736" s="1"/>
      <c r="Z736" s="1"/>
      <c r="AA736" s="1"/>
      <c r="AB736" s="1"/>
      <c r="AC736" s="1"/>
    </row>
    <row r="737" spans="2:29" ht="12.75" x14ac:dyDescent="0.2">
      <c r="B737" s="2"/>
      <c r="G737" s="1"/>
      <c r="H737" s="1"/>
      <c r="M737" s="1"/>
      <c r="N737" s="1"/>
      <c r="O737" s="1"/>
      <c r="T737" s="1"/>
      <c r="U737" s="1"/>
      <c r="Z737" s="1"/>
      <c r="AA737" s="1"/>
      <c r="AB737" s="1"/>
      <c r="AC737" s="1"/>
    </row>
    <row r="738" spans="2:29" ht="12.75" x14ac:dyDescent="0.2">
      <c r="B738" s="2"/>
      <c r="G738" s="1"/>
      <c r="H738" s="1"/>
      <c r="M738" s="1"/>
      <c r="N738" s="1"/>
      <c r="O738" s="1"/>
      <c r="T738" s="1"/>
      <c r="U738" s="1"/>
      <c r="Z738" s="1"/>
      <c r="AA738" s="1"/>
      <c r="AB738" s="1"/>
      <c r="AC738" s="1"/>
    </row>
    <row r="739" spans="2:29" ht="12.75" x14ac:dyDescent="0.2">
      <c r="B739" s="2"/>
      <c r="G739" s="1"/>
      <c r="H739" s="1"/>
      <c r="M739" s="1"/>
      <c r="N739" s="1"/>
      <c r="O739" s="1"/>
      <c r="T739" s="1"/>
      <c r="U739" s="1"/>
      <c r="Z739" s="1"/>
      <c r="AA739" s="1"/>
      <c r="AB739" s="1"/>
      <c r="AC739" s="1"/>
    </row>
    <row r="740" spans="2:29" ht="12.75" x14ac:dyDescent="0.2">
      <c r="B740" s="2"/>
      <c r="G740" s="1"/>
      <c r="H740" s="1"/>
      <c r="M740" s="1"/>
      <c r="N740" s="1"/>
      <c r="O740" s="1"/>
      <c r="T740" s="1"/>
      <c r="U740" s="1"/>
      <c r="Z740" s="1"/>
      <c r="AA740" s="1"/>
      <c r="AB740" s="1"/>
      <c r="AC740" s="1"/>
    </row>
    <row r="741" spans="2:29" ht="12.75" x14ac:dyDescent="0.2">
      <c r="B741" s="2"/>
      <c r="G741" s="1"/>
      <c r="H741" s="1"/>
      <c r="M741" s="1"/>
      <c r="N741" s="1"/>
      <c r="O741" s="1"/>
      <c r="T741" s="1"/>
      <c r="U741" s="1"/>
      <c r="Z741" s="1"/>
      <c r="AA741" s="1"/>
      <c r="AB741" s="1"/>
      <c r="AC741" s="1"/>
    </row>
    <row r="742" spans="2:29" ht="12.75" x14ac:dyDescent="0.2">
      <c r="B742" s="2"/>
      <c r="G742" s="1"/>
      <c r="H742" s="1"/>
      <c r="M742" s="1"/>
      <c r="N742" s="1"/>
      <c r="O742" s="1"/>
      <c r="T742" s="1"/>
      <c r="U742" s="1"/>
      <c r="Z742" s="1"/>
      <c r="AA742" s="1"/>
      <c r="AB742" s="1"/>
      <c r="AC742" s="1"/>
    </row>
    <row r="743" spans="2:29" ht="12.75" x14ac:dyDescent="0.2">
      <c r="B743" s="2"/>
      <c r="G743" s="1"/>
      <c r="H743" s="1"/>
      <c r="M743" s="1"/>
      <c r="N743" s="1"/>
      <c r="O743" s="1"/>
      <c r="T743" s="1"/>
      <c r="U743" s="1"/>
      <c r="Z743" s="1"/>
      <c r="AA743" s="1"/>
      <c r="AB743" s="1"/>
      <c r="AC743" s="1"/>
    </row>
    <row r="744" spans="2:29" ht="12.75" x14ac:dyDescent="0.2">
      <c r="B744" s="2"/>
      <c r="G744" s="1"/>
      <c r="H744" s="1"/>
      <c r="M744" s="1"/>
      <c r="N744" s="1"/>
      <c r="O744" s="1"/>
      <c r="T744" s="1"/>
      <c r="U744" s="1"/>
      <c r="Z744" s="1"/>
      <c r="AA744" s="1"/>
      <c r="AB744" s="1"/>
      <c r="AC744" s="1"/>
    </row>
    <row r="745" spans="2:29" ht="12.75" x14ac:dyDescent="0.2">
      <c r="B745" s="2"/>
      <c r="G745" s="1"/>
      <c r="H745" s="1"/>
      <c r="M745" s="1"/>
      <c r="N745" s="1"/>
      <c r="O745" s="1"/>
      <c r="T745" s="1"/>
      <c r="U745" s="1"/>
      <c r="Z745" s="1"/>
      <c r="AA745" s="1"/>
      <c r="AB745" s="1"/>
      <c r="AC745" s="1"/>
    </row>
    <row r="746" spans="2:29" ht="12.75" x14ac:dyDescent="0.2">
      <c r="B746" s="2"/>
      <c r="G746" s="1"/>
      <c r="H746" s="1"/>
      <c r="M746" s="1"/>
      <c r="N746" s="1"/>
      <c r="O746" s="1"/>
      <c r="T746" s="1"/>
      <c r="U746" s="1"/>
      <c r="Z746" s="1"/>
      <c r="AA746" s="1"/>
      <c r="AB746" s="1"/>
      <c r="AC746" s="1"/>
    </row>
    <row r="747" spans="2:29" ht="12.75" x14ac:dyDescent="0.2">
      <c r="B747" s="2"/>
      <c r="G747" s="1"/>
      <c r="H747" s="1"/>
      <c r="M747" s="1"/>
      <c r="N747" s="1"/>
      <c r="O747" s="1"/>
      <c r="T747" s="1"/>
      <c r="U747" s="1"/>
      <c r="Z747" s="1"/>
      <c r="AA747" s="1"/>
      <c r="AB747" s="1"/>
      <c r="AC747" s="1"/>
    </row>
    <row r="748" spans="2:29" ht="12.75" x14ac:dyDescent="0.2">
      <c r="B748" s="2"/>
      <c r="G748" s="1"/>
      <c r="H748" s="1"/>
      <c r="M748" s="1"/>
      <c r="N748" s="1"/>
      <c r="O748" s="1"/>
      <c r="T748" s="1"/>
      <c r="U748" s="1"/>
      <c r="Z748" s="1"/>
      <c r="AA748" s="1"/>
      <c r="AB748" s="1"/>
      <c r="AC748" s="1"/>
    </row>
    <row r="749" spans="2:29" ht="12.75" x14ac:dyDescent="0.2">
      <c r="B749" s="2"/>
      <c r="G749" s="1"/>
      <c r="H749" s="1"/>
      <c r="M749" s="1"/>
      <c r="N749" s="1"/>
      <c r="O749" s="1"/>
      <c r="T749" s="1"/>
      <c r="U749" s="1"/>
      <c r="Z749" s="1"/>
      <c r="AA749" s="1"/>
      <c r="AB749" s="1"/>
      <c r="AC749" s="1"/>
    </row>
    <row r="750" spans="2:29" ht="12.75" x14ac:dyDescent="0.2">
      <c r="B750" s="2"/>
      <c r="G750" s="1"/>
      <c r="H750" s="1"/>
      <c r="M750" s="1"/>
      <c r="N750" s="1"/>
      <c r="O750" s="1"/>
      <c r="T750" s="1"/>
      <c r="U750" s="1"/>
      <c r="Z750" s="1"/>
      <c r="AA750" s="1"/>
      <c r="AB750" s="1"/>
      <c r="AC750" s="1"/>
    </row>
    <row r="751" spans="2:29" ht="12.75" x14ac:dyDescent="0.2">
      <c r="B751" s="2"/>
      <c r="G751" s="1"/>
      <c r="H751" s="1"/>
      <c r="M751" s="1"/>
      <c r="N751" s="1"/>
      <c r="O751" s="1"/>
      <c r="T751" s="1"/>
      <c r="U751" s="1"/>
      <c r="Z751" s="1"/>
      <c r="AA751" s="1"/>
      <c r="AB751" s="1"/>
      <c r="AC751" s="1"/>
    </row>
    <row r="752" spans="2:29" ht="12.75" x14ac:dyDescent="0.2">
      <c r="B752" s="2"/>
      <c r="G752" s="1"/>
      <c r="H752" s="1"/>
      <c r="M752" s="1"/>
      <c r="N752" s="1"/>
      <c r="O752" s="1"/>
      <c r="T752" s="1"/>
      <c r="U752" s="1"/>
      <c r="Z752" s="1"/>
      <c r="AA752" s="1"/>
      <c r="AB752" s="1"/>
      <c r="AC752" s="1"/>
    </row>
    <row r="753" spans="2:29" ht="12.75" x14ac:dyDescent="0.2">
      <c r="B753" s="2"/>
      <c r="G753" s="1"/>
      <c r="H753" s="1"/>
      <c r="M753" s="1"/>
      <c r="N753" s="1"/>
      <c r="O753" s="1"/>
      <c r="T753" s="1"/>
      <c r="U753" s="1"/>
      <c r="Z753" s="1"/>
      <c r="AA753" s="1"/>
      <c r="AB753" s="1"/>
      <c r="AC753" s="1"/>
    </row>
    <row r="754" spans="2:29" ht="12.75" x14ac:dyDescent="0.2">
      <c r="B754" s="2"/>
      <c r="G754" s="1"/>
      <c r="H754" s="1"/>
      <c r="M754" s="1"/>
      <c r="N754" s="1"/>
      <c r="O754" s="1"/>
      <c r="T754" s="1"/>
      <c r="U754" s="1"/>
      <c r="Z754" s="1"/>
      <c r="AA754" s="1"/>
      <c r="AB754" s="1"/>
      <c r="AC754" s="1"/>
    </row>
    <row r="755" spans="2:29" ht="12.75" x14ac:dyDescent="0.2">
      <c r="B755" s="2"/>
      <c r="G755" s="1"/>
      <c r="H755" s="1"/>
      <c r="M755" s="1"/>
      <c r="N755" s="1"/>
      <c r="O755" s="1"/>
      <c r="T755" s="1"/>
      <c r="U755" s="1"/>
      <c r="Z755" s="1"/>
      <c r="AA755" s="1"/>
      <c r="AB755" s="1"/>
      <c r="AC755" s="1"/>
    </row>
    <row r="756" spans="2:29" ht="12.75" x14ac:dyDescent="0.2">
      <c r="B756" s="2"/>
      <c r="G756" s="1"/>
      <c r="H756" s="1"/>
      <c r="M756" s="1"/>
      <c r="N756" s="1"/>
      <c r="O756" s="1"/>
      <c r="T756" s="1"/>
      <c r="U756" s="1"/>
      <c r="Z756" s="1"/>
      <c r="AA756" s="1"/>
      <c r="AB756" s="1"/>
      <c r="AC756" s="1"/>
    </row>
    <row r="757" spans="2:29" ht="12.75" x14ac:dyDescent="0.2">
      <c r="B757" s="2"/>
      <c r="G757" s="1"/>
      <c r="H757" s="1"/>
      <c r="M757" s="1"/>
      <c r="N757" s="1"/>
      <c r="O757" s="1"/>
      <c r="T757" s="1"/>
      <c r="U757" s="1"/>
      <c r="Z757" s="1"/>
      <c r="AA757" s="1"/>
      <c r="AB757" s="1"/>
      <c r="AC757" s="1"/>
    </row>
    <row r="758" spans="2:29" ht="12.75" x14ac:dyDescent="0.2">
      <c r="B758" s="2"/>
      <c r="G758" s="1"/>
      <c r="H758" s="1"/>
      <c r="M758" s="1"/>
      <c r="N758" s="1"/>
      <c r="O758" s="1"/>
      <c r="T758" s="1"/>
      <c r="U758" s="1"/>
      <c r="Z758" s="1"/>
      <c r="AA758" s="1"/>
      <c r="AB758" s="1"/>
      <c r="AC758" s="1"/>
    </row>
    <row r="759" spans="2:29" ht="12.75" x14ac:dyDescent="0.2">
      <c r="B759" s="2"/>
      <c r="G759" s="1"/>
      <c r="H759" s="1"/>
      <c r="M759" s="1"/>
      <c r="N759" s="1"/>
      <c r="O759" s="1"/>
      <c r="T759" s="1"/>
      <c r="U759" s="1"/>
      <c r="Z759" s="1"/>
      <c r="AA759" s="1"/>
      <c r="AB759" s="1"/>
      <c r="AC759" s="1"/>
    </row>
    <row r="760" spans="2:29" ht="12.75" x14ac:dyDescent="0.2">
      <c r="B760" s="2"/>
      <c r="G760" s="1"/>
      <c r="H760" s="1"/>
      <c r="M760" s="1"/>
      <c r="N760" s="1"/>
      <c r="O760" s="1"/>
      <c r="T760" s="1"/>
      <c r="U760" s="1"/>
      <c r="Z760" s="1"/>
      <c r="AA760" s="1"/>
      <c r="AB760" s="1"/>
      <c r="AC760" s="1"/>
    </row>
    <row r="761" spans="2:29" ht="12.75" x14ac:dyDescent="0.2">
      <c r="B761" s="2"/>
      <c r="G761" s="1"/>
      <c r="H761" s="1"/>
      <c r="M761" s="1"/>
      <c r="N761" s="1"/>
      <c r="O761" s="1"/>
      <c r="T761" s="1"/>
      <c r="U761" s="1"/>
      <c r="Z761" s="1"/>
      <c r="AA761" s="1"/>
      <c r="AB761" s="1"/>
      <c r="AC761" s="1"/>
    </row>
    <row r="762" spans="2:29" ht="12.75" x14ac:dyDescent="0.2">
      <c r="B762" s="2"/>
      <c r="G762" s="1"/>
      <c r="H762" s="1"/>
      <c r="M762" s="1"/>
      <c r="N762" s="1"/>
      <c r="O762" s="1"/>
      <c r="T762" s="1"/>
      <c r="U762" s="1"/>
      <c r="Z762" s="1"/>
      <c r="AA762" s="1"/>
      <c r="AB762" s="1"/>
      <c r="AC762" s="1"/>
    </row>
    <row r="763" spans="2:29" ht="12.75" x14ac:dyDescent="0.2">
      <c r="B763" s="2"/>
      <c r="G763" s="1"/>
      <c r="H763" s="1"/>
      <c r="M763" s="1"/>
      <c r="N763" s="1"/>
      <c r="O763" s="1"/>
      <c r="T763" s="1"/>
      <c r="U763" s="1"/>
      <c r="Z763" s="1"/>
      <c r="AA763" s="1"/>
      <c r="AB763" s="1"/>
      <c r="AC763" s="1"/>
    </row>
    <row r="764" spans="2:29" ht="12.75" x14ac:dyDescent="0.2">
      <c r="B764" s="2"/>
      <c r="G764" s="1"/>
      <c r="H764" s="1"/>
      <c r="M764" s="1"/>
      <c r="N764" s="1"/>
      <c r="O764" s="1"/>
      <c r="T764" s="1"/>
      <c r="U764" s="1"/>
      <c r="Z764" s="1"/>
      <c r="AA764" s="1"/>
      <c r="AB764" s="1"/>
      <c r="AC764" s="1"/>
    </row>
    <row r="765" spans="2:29" ht="12.75" x14ac:dyDescent="0.2">
      <c r="B765" s="2"/>
      <c r="G765" s="1"/>
      <c r="H765" s="1"/>
      <c r="M765" s="1"/>
      <c r="N765" s="1"/>
      <c r="O765" s="1"/>
      <c r="T765" s="1"/>
      <c r="U765" s="1"/>
      <c r="Z765" s="1"/>
      <c r="AA765" s="1"/>
      <c r="AB765" s="1"/>
      <c r="AC765" s="1"/>
    </row>
    <row r="766" spans="2:29" ht="12.75" x14ac:dyDescent="0.2">
      <c r="B766" s="2"/>
      <c r="G766" s="1"/>
      <c r="H766" s="1"/>
      <c r="M766" s="1"/>
      <c r="N766" s="1"/>
      <c r="O766" s="1"/>
      <c r="T766" s="1"/>
      <c r="U766" s="1"/>
      <c r="Z766" s="1"/>
      <c r="AA766" s="1"/>
      <c r="AB766" s="1"/>
      <c r="AC766" s="1"/>
    </row>
    <row r="767" spans="2:29" ht="12.75" x14ac:dyDescent="0.2">
      <c r="B767" s="2"/>
      <c r="G767" s="1"/>
      <c r="H767" s="1"/>
      <c r="M767" s="1"/>
      <c r="N767" s="1"/>
      <c r="O767" s="1"/>
      <c r="T767" s="1"/>
      <c r="U767" s="1"/>
      <c r="Z767" s="1"/>
      <c r="AA767" s="1"/>
      <c r="AB767" s="1"/>
      <c r="AC767" s="1"/>
    </row>
    <row r="768" spans="2:29" ht="12.75" x14ac:dyDescent="0.2">
      <c r="B768" s="2"/>
      <c r="G768" s="1"/>
      <c r="H768" s="1"/>
      <c r="M768" s="1"/>
      <c r="N768" s="1"/>
      <c r="O768" s="1"/>
      <c r="T768" s="1"/>
      <c r="U768" s="1"/>
      <c r="Z768" s="1"/>
      <c r="AA768" s="1"/>
      <c r="AB768" s="1"/>
      <c r="AC768" s="1"/>
    </row>
    <row r="769" spans="2:29" ht="12.75" x14ac:dyDescent="0.2">
      <c r="B769" s="2"/>
      <c r="G769" s="1"/>
      <c r="H769" s="1"/>
      <c r="M769" s="1"/>
      <c r="N769" s="1"/>
      <c r="O769" s="1"/>
      <c r="T769" s="1"/>
      <c r="U769" s="1"/>
      <c r="Z769" s="1"/>
      <c r="AA769" s="1"/>
      <c r="AB769" s="1"/>
      <c r="AC769" s="1"/>
    </row>
    <row r="770" spans="2:29" ht="12.75" x14ac:dyDescent="0.2">
      <c r="B770" s="2"/>
      <c r="G770" s="1"/>
      <c r="H770" s="1"/>
      <c r="M770" s="1"/>
      <c r="N770" s="1"/>
      <c r="O770" s="1"/>
      <c r="T770" s="1"/>
      <c r="U770" s="1"/>
      <c r="Z770" s="1"/>
      <c r="AA770" s="1"/>
      <c r="AB770" s="1"/>
      <c r="AC770" s="1"/>
    </row>
    <row r="771" spans="2:29" ht="12.75" x14ac:dyDescent="0.2">
      <c r="B771" s="2"/>
      <c r="G771" s="1"/>
      <c r="H771" s="1"/>
      <c r="M771" s="1"/>
      <c r="N771" s="1"/>
      <c r="O771" s="1"/>
      <c r="T771" s="1"/>
      <c r="U771" s="1"/>
      <c r="Z771" s="1"/>
      <c r="AA771" s="1"/>
      <c r="AB771" s="1"/>
      <c r="AC771" s="1"/>
    </row>
    <row r="772" spans="2:29" ht="12.75" x14ac:dyDescent="0.2">
      <c r="B772" s="2"/>
      <c r="G772" s="1"/>
      <c r="H772" s="1"/>
      <c r="M772" s="1"/>
      <c r="N772" s="1"/>
      <c r="O772" s="1"/>
      <c r="T772" s="1"/>
      <c r="U772" s="1"/>
      <c r="Z772" s="1"/>
      <c r="AA772" s="1"/>
      <c r="AB772" s="1"/>
      <c r="AC772" s="1"/>
    </row>
    <row r="773" spans="2:29" ht="12.75" x14ac:dyDescent="0.2">
      <c r="B773" s="2"/>
      <c r="G773" s="1"/>
      <c r="H773" s="1"/>
      <c r="M773" s="1"/>
      <c r="N773" s="1"/>
      <c r="O773" s="1"/>
      <c r="T773" s="1"/>
      <c r="U773" s="1"/>
      <c r="Z773" s="1"/>
      <c r="AA773" s="1"/>
      <c r="AB773" s="1"/>
      <c r="AC773" s="1"/>
    </row>
    <row r="774" spans="2:29" ht="12.75" x14ac:dyDescent="0.2">
      <c r="B774" s="2"/>
      <c r="G774" s="1"/>
      <c r="H774" s="1"/>
      <c r="M774" s="1"/>
      <c r="N774" s="1"/>
      <c r="O774" s="1"/>
      <c r="T774" s="1"/>
      <c r="U774" s="1"/>
      <c r="Z774" s="1"/>
      <c r="AA774" s="1"/>
      <c r="AB774" s="1"/>
      <c r="AC774" s="1"/>
    </row>
    <row r="775" spans="2:29" ht="12.75" x14ac:dyDescent="0.2">
      <c r="B775" s="2"/>
      <c r="G775" s="1"/>
      <c r="H775" s="1"/>
      <c r="M775" s="1"/>
      <c r="N775" s="1"/>
      <c r="O775" s="1"/>
      <c r="T775" s="1"/>
      <c r="U775" s="1"/>
      <c r="Z775" s="1"/>
      <c r="AA775" s="1"/>
      <c r="AB775" s="1"/>
      <c r="AC775" s="1"/>
    </row>
    <row r="776" spans="2:29" ht="12.75" x14ac:dyDescent="0.2">
      <c r="B776" s="2"/>
      <c r="G776" s="1"/>
      <c r="H776" s="1"/>
      <c r="M776" s="1"/>
      <c r="N776" s="1"/>
      <c r="O776" s="1"/>
      <c r="T776" s="1"/>
      <c r="U776" s="1"/>
      <c r="Z776" s="1"/>
      <c r="AA776" s="1"/>
      <c r="AB776" s="1"/>
      <c r="AC776" s="1"/>
    </row>
    <row r="777" spans="2:29" ht="12.75" x14ac:dyDescent="0.2">
      <c r="B777" s="2"/>
      <c r="G777" s="1"/>
      <c r="H777" s="1"/>
      <c r="M777" s="1"/>
      <c r="N777" s="1"/>
      <c r="O777" s="1"/>
      <c r="T777" s="1"/>
      <c r="U777" s="1"/>
      <c r="Z777" s="1"/>
      <c r="AA777" s="1"/>
      <c r="AB777" s="1"/>
      <c r="AC777" s="1"/>
    </row>
    <row r="778" spans="2:29" ht="12.75" x14ac:dyDescent="0.2">
      <c r="B778" s="2"/>
      <c r="G778" s="1"/>
      <c r="H778" s="1"/>
      <c r="M778" s="1"/>
      <c r="N778" s="1"/>
      <c r="O778" s="1"/>
      <c r="T778" s="1"/>
      <c r="U778" s="1"/>
      <c r="Z778" s="1"/>
      <c r="AA778" s="1"/>
      <c r="AB778" s="1"/>
      <c r="AC778" s="1"/>
    </row>
    <row r="779" spans="2:29" ht="12.75" x14ac:dyDescent="0.2">
      <c r="B779" s="2"/>
      <c r="G779" s="1"/>
      <c r="H779" s="1"/>
      <c r="M779" s="1"/>
      <c r="N779" s="1"/>
      <c r="O779" s="1"/>
      <c r="T779" s="1"/>
      <c r="U779" s="1"/>
      <c r="Z779" s="1"/>
      <c r="AA779" s="1"/>
      <c r="AB779" s="1"/>
      <c r="AC779" s="1"/>
    </row>
    <row r="780" spans="2:29" ht="12.75" x14ac:dyDescent="0.2">
      <c r="B780" s="2"/>
      <c r="G780" s="1"/>
      <c r="H780" s="1"/>
      <c r="M780" s="1"/>
      <c r="N780" s="1"/>
      <c r="O780" s="1"/>
      <c r="T780" s="1"/>
      <c r="U780" s="1"/>
      <c r="Z780" s="1"/>
      <c r="AA780" s="1"/>
      <c r="AB780" s="1"/>
      <c r="AC780" s="1"/>
    </row>
    <row r="781" spans="2:29" ht="12.75" x14ac:dyDescent="0.2">
      <c r="B781" s="2"/>
      <c r="G781" s="1"/>
      <c r="H781" s="1"/>
      <c r="M781" s="1"/>
      <c r="N781" s="1"/>
      <c r="O781" s="1"/>
      <c r="T781" s="1"/>
      <c r="U781" s="1"/>
      <c r="Z781" s="1"/>
      <c r="AA781" s="1"/>
      <c r="AB781" s="1"/>
      <c r="AC781" s="1"/>
    </row>
    <row r="782" spans="2:29" ht="12.75" x14ac:dyDescent="0.2">
      <c r="B782" s="2"/>
      <c r="G782" s="1"/>
      <c r="H782" s="1"/>
      <c r="M782" s="1"/>
      <c r="N782" s="1"/>
      <c r="O782" s="1"/>
      <c r="T782" s="1"/>
      <c r="U782" s="1"/>
      <c r="Z782" s="1"/>
      <c r="AA782" s="1"/>
      <c r="AB782" s="1"/>
      <c r="AC782" s="1"/>
    </row>
    <row r="783" spans="2:29" ht="12.75" x14ac:dyDescent="0.2">
      <c r="B783" s="2"/>
      <c r="G783" s="1"/>
      <c r="H783" s="1"/>
      <c r="M783" s="1"/>
      <c r="N783" s="1"/>
      <c r="O783" s="1"/>
      <c r="T783" s="1"/>
      <c r="U783" s="1"/>
      <c r="Z783" s="1"/>
      <c r="AA783" s="1"/>
      <c r="AB783" s="1"/>
      <c r="AC783" s="1"/>
    </row>
    <row r="784" spans="2:29" ht="12.75" x14ac:dyDescent="0.2">
      <c r="B784" s="2"/>
      <c r="G784" s="1"/>
      <c r="H784" s="1"/>
      <c r="M784" s="1"/>
      <c r="N784" s="1"/>
      <c r="O784" s="1"/>
      <c r="T784" s="1"/>
      <c r="U784" s="1"/>
      <c r="Z784" s="1"/>
      <c r="AA784" s="1"/>
      <c r="AB784" s="1"/>
      <c r="AC784" s="1"/>
    </row>
    <row r="785" spans="2:29" ht="12.75" x14ac:dyDescent="0.2">
      <c r="B785" s="2"/>
      <c r="G785" s="1"/>
      <c r="H785" s="1"/>
      <c r="M785" s="1"/>
      <c r="N785" s="1"/>
      <c r="O785" s="1"/>
      <c r="T785" s="1"/>
      <c r="U785" s="1"/>
      <c r="Z785" s="1"/>
      <c r="AA785" s="1"/>
      <c r="AB785" s="1"/>
      <c r="AC785" s="1"/>
    </row>
    <row r="786" spans="2:29" ht="12.75" x14ac:dyDescent="0.2">
      <c r="B786" s="2"/>
      <c r="G786" s="1"/>
      <c r="H786" s="1"/>
      <c r="M786" s="1"/>
      <c r="N786" s="1"/>
      <c r="O786" s="1"/>
      <c r="T786" s="1"/>
      <c r="U786" s="1"/>
      <c r="Z786" s="1"/>
      <c r="AA786" s="1"/>
      <c r="AB786" s="1"/>
      <c r="AC786" s="1"/>
    </row>
    <row r="787" spans="2:29" ht="12.75" x14ac:dyDescent="0.2">
      <c r="B787" s="2"/>
      <c r="G787" s="1"/>
      <c r="H787" s="1"/>
      <c r="M787" s="1"/>
      <c r="N787" s="1"/>
      <c r="O787" s="1"/>
      <c r="T787" s="1"/>
      <c r="U787" s="1"/>
      <c r="Z787" s="1"/>
      <c r="AA787" s="1"/>
      <c r="AB787" s="1"/>
      <c r="AC787" s="1"/>
    </row>
    <row r="788" spans="2:29" ht="12.75" x14ac:dyDescent="0.2">
      <c r="B788" s="2"/>
      <c r="G788" s="1"/>
      <c r="H788" s="1"/>
      <c r="M788" s="1"/>
      <c r="N788" s="1"/>
      <c r="O788" s="1"/>
      <c r="T788" s="1"/>
      <c r="U788" s="1"/>
      <c r="Z788" s="1"/>
      <c r="AA788" s="1"/>
      <c r="AB788" s="1"/>
      <c r="AC788" s="1"/>
    </row>
    <row r="789" spans="2:29" ht="12.75" x14ac:dyDescent="0.2">
      <c r="B789" s="2"/>
      <c r="G789" s="1"/>
      <c r="H789" s="1"/>
      <c r="M789" s="1"/>
      <c r="N789" s="1"/>
      <c r="O789" s="1"/>
      <c r="T789" s="1"/>
      <c r="U789" s="1"/>
      <c r="Z789" s="1"/>
      <c r="AA789" s="1"/>
      <c r="AB789" s="1"/>
      <c r="AC789" s="1"/>
    </row>
    <row r="790" spans="2:29" ht="12.75" x14ac:dyDescent="0.2">
      <c r="B790" s="2"/>
      <c r="G790" s="1"/>
      <c r="H790" s="1"/>
      <c r="M790" s="1"/>
      <c r="N790" s="1"/>
      <c r="O790" s="1"/>
      <c r="T790" s="1"/>
      <c r="U790" s="1"/>
      <c r="Z790" s="1"/>
      <c r="AA790" s="1"/>
      <c r="AB790" s="1"/>
      <c r="AC790" s="1"/>
    </row>
    <row r="791" spans="2:29" ht="12.75" x14ac:dyDescent="0.2">
      <c r="B791" s="2"/>
      <c r="G791" s="1"/>
      <c r="H791" s="1"/>
      <c r="M791" s="1"/>
      <c r="N791" s="1"/>
      <c r="O791" s="1"/>
      <c r="T791" s="1"/>
      <c r="U791" s="1"/>
      <c r="Z791" s="1"/>
      <c r="AA791" s="1"/>
      <c r="AB791" s="1"/>
      <c r="AC791" s="1"/>
    </row>
    <row r="792" spans="2:29" ht="12.75" x14ac:dyDescent="0.2">
      <c r="B792" s="2"/>
      <c r="G792" s="1"/>
      <c r="H792" s="1"/>
      <c r="M792" s="1"/>
      <c r="N792" s="1"/>
      <c r="O792" s="1"/>
      <c r="T792" s="1"/>
      <c r="U792" s="1"/>
      <c r="Z792" s="1"/>
      <c r="AA792" s="1"/>
      <c r="AB792" s="1"/>
      <c r="AC792" s="1"/>
    </row>
    <row r="793" spans="2:29" ht="12.75" x14ac:dyDescent="0.2">
      <c r="B793" s="2"/>
      <c r="G793" s="1"/>
      <c r="H793" s="1"/>
      <c r="M793" s="1"/>
      <c r="N793" s="1"/>
      <c r="O793" s="1"/>
      <c r="T793" s="1"/>
      <c r="U793" s="1"/>
      <c r="Z793" s="1"/>
      <c r="AA793" s="1"/>
      <c r="AB793" s="1"/>
      <c r="AC793" s="1"/>
    </row>
    <row r="794" spans="2:29" ht="12.75" x14ac:dyDescent="0.2">
      <c r="B794" s="2"/>
      <c r="G794" s="1"/>
      <c r="H794" s="1"/>
      <c r="M794" s="1"/>
      <c r="N794" s="1"/>
      <c r="O794" s="1"/>
      <c r="T794" s="1"/>
      <c r="U794" s="1"/>
      <c r="Z794" s="1"/>
      <c r="AA794" s="1"/>
      <c r="AB794" s="1"/>
      <c r="AC794" s="1"/>
    </row>
    <row r="795" spans="2:29" ht="12.75" x14ac:dyDescent="0.2">
      <c r="B795" s="2"/>
      <c r="G795" s="1"/>
      <c r="H795" s="1"/>
      <c r="M795" s="1"/>
      <c r="N795" s="1"/>
      <c r="O795" s="1"/>
      <c r="T795" s="1"/>
      <c r="U795" s="1"/>
      <c r="Z795" s="1"/>
      <c r="AA795" s="1"/>
      <c r="AB795" s="1"/>
      <c r="AC795" s="1"/>
    </row>
    <row r="796" spans="2:29" ht="12.75" x14ac:dyDescent="0.2">
      <c r="B796" s="2"/>
      <c r="G796" s="1"/>
      <c r="H796" s="1"/>
      <c r="M796" s="1"/>
      <c r="N796" s="1"/>
      <c r="O796" s="1"/>
      <c r="T796" s="1"/>
      <c r="U796" s="1"/>
      <c r="Z796" s="1"/>
      <c r="AA796" s="1"/>
      <c r="AB796" s="1"/>
      <c r="AC796" s="1"/>
    </row>
    <row r="797" spans="2:29" ht="12.75" x14ac:dyDescent="0.2">
      <c r="B797" s="2"/>
      <c r="G797" s="1"/>
      <c r="H797" s="1"/>
      <c r="M797" s="1"/>
      <c r="N797" s="1"/>
      <c r="O797" s="1"/>
      <c r="T797" s="1"/>
      <c r="U797" s="1"/>
      <c r="Z797" s="1"/>
      <c r="AA797" s="1"/>
      <c r="AB797" s="1"/>
      <c r="AC797" s="1"/>
    </row>
    <row r="798" spans="2:29" ht="12.75" x14ac:dyDescent="0.2">
      <c r="B798" s="2"/>
      <c r="G798" s="1"/>
      <c r="H798" s="1"/>
      <c r="M798" s="1"/>
      <c r="N798" s="1"/>
      <c r="O798" s="1"/>
      <c r="T798" s="1"/>
      <c r="U798" s="1"/>
      <c r="Z798" s="1"/>
      <c r="AA798" s="1"/>
      <c r="AB798" s="1"/>
      <c r="AC798" s="1"/>
    </row>
    <row r="799" spans="2:29" ht="12.75" x14ac:dyDescent="0.2">
      <c r="B799" s="2"/>
      <c r="G799" s="1"/>
      <c r="H799" s="1"/>
      <c r="M799" s="1"/>
      <c r="N799" s="1"/>
      <c r="O799" s="1"/>
      <c r="T799" s="1"/>
      <c r="U799" s="1"/>
      <c r="Z799" s="1"/>
      <c r="AA799" s="1"/>
      <c r="AB799" s="1"/>
      <c r="AC799" s="1"/>
    </row>
    <row r="800" spans="2:29" ht="12.75" x14ac:dyDescent="0.2">
      <c r="B800" s="2"/>
      <c r="G800" s="1"/>
      <c r="H800" s="1"/>
      <c r="M800" s="1"/>
      <c r="N800" s="1"/>
      <c r="O800" s="1"/>
      <c r="T800" s="1"/>
      <c r="U800" s="1"/>
      <c r="Z800" s="1"/>
      <c r="AA800" s="1"/>
      <c r="AB800" s="1"/>
      <c r="AC800" s="1"/>
    </row>
    <row r="801" spans="2:29" ht="12.75" x14ac:dyDescent="0.2">
      <c r="B801" s="2"/>
      <c r="G801" s="1"/>
      <c r="H801" s="1"/>
      <c r="M801" s="1"/>
      <c r="N801" s="1"/>
      <c r="O801" s="1"/>
      <c r="T801" s="1"/>
      <c r="U801" s="1"/>
      <c r="Z801" s="1"/>
      <c r="AA801" s="1"/>
      <c r="AB801" s="1"/>
      <c r="AC801" s="1"/>
    </row>
    <row r="802" spans="2:29" ht="12.75" x14ac:dyDescent="0.2">
      <c r="B802" s="2"/>
      <c r="G802" s="1"/>
      <c r="H802" s="1"/>
      <c r="M802" s="1"/>
      <c r="N802" s="1"/>
      <c r="O802" s="1"/>
      <c r="T802" s="1"/>
      <c r="U802" s="1"/>
      <c r="Z802" s="1"/>
      <c r="AA802" s="1"/>
      <c r="AB802" s="1"/>
      <c r="AC802" s="1"/>
    </row>
    <row r="803" spans="2:29" ht="12.75" x14ac:dyDescent="0.2">
      <c r="B803" s="2"/>
      <c r="G803" s="1"/>
      <c r="H803" s="1"/>
      <c r="M803" s="1"/>
      <c r="N803" s="1"/>
      <c r="O803" s="1"/>
      <c r="T803" s="1"/>
      <c r="U803" s="1"/>
      <c r="Z803" s="1"/>
      <c r="AA803" s="1"/>
      <c r="AB803" s="1"/>
      <c r="AC803" s="1"/>
    </row>
    <row r="804" spans="2:29" ht="12.75" x14ac:dyDescent="0.2">
      <c r="B804" s="2"/>
      <c r="G804" s="1"/>
      <c r="H804" s="1"/>
      <c r="M804" s="1"/>
      <c r="N804" s="1"/>
      <c r="O804" s="1"/>
      <c r="T804" s="1"/>
      <c r="U804" s="1"/>
      <c r="Z804" s="1"/>
      <c r="AA804" s="1"/>
      <c r="AB804" s="1"/>
      <c r="AC804" s="1"/>
    </row>
    <row r="805" spans="2:29" ht="12.75" x14ac:dyDescent="0.2">
      <c r="B805" s="2"/>
      <c r="G805" s="1"/>
      <c r="H805" s="1"/>
      <c r="M805" s="1"/>
      <c r="N805" s="1"/>
      <c r="O805" s="1"/>
      <c r="T805" s="1"/>
      <c r="U805" s="1"/>
      <c r="Z805" s="1"/>
      <c r="AA805" s="1"/>
      <c r="AB805" s="1"/>
      <c r="AC805" s="1"/>
    </row>
    <row r="806" spans="2:29" ht="12.75" x14ac:dyDescent="0.2">
      <c r="B806" s="2"/>
      <c r="G806" s="1"/>
      <c r="H806" s="1"/>
      <c r="M806" s="1"/>
      <c r="N806" s="1"/>
      <c r="O806" s="1"/>
      <c r="T806" s="1"/>
      <c r="U806" s="1"/>
      <c r="Z806" s="1"/>
      <c r="AA806" s="1"/>
      <c r="AB806" s="1"/>
      <c r="AC806" s="1"/>
    </row>
    <row r="807" spans="2:29" ht="12.75" x14ac:dyDescent="0.2">
      <c r="B807" s="2"/>
      <c r="G807" s="1"/>
      <c r="H807" s="1"/>
      <c r="M807" s="1"/>
      <c r="N807" s="1"/>
      <c r="O807" s="1"/>
      <c r="T807" s="1"/>
      <c r="U807" s="1"/>
      <c r="Z807" s="1"/>
      <c r="AA807" s="1"/>
      <c r="AB807" s="1"/>
      <c r="AC807" s="1"/>
    </row>
    <row r="808" spans="2:29" ht="12.75" x14ac:dyDescent="0.2">
      <c r="B808" s="2"/>
      <c r="G808" s="1"/>
      <c r="H808" s="1"/>
      <c r="M808" s="1"/>
      <c r="N808" s="1"/>
      <c r="O808" s="1"/>
      <c r="T808" s="1"/>
      <c r="U808" s="1"/>
      <c r="Z808" s="1"/>
      <c r="AA808" s="1"/>
      <c r="AB808" s="1"/>
      <c r="AC808" s="1"/>
    </row>
    <row r="809" spans="2:29" ht="12.75" x14ac:dyDescent="0.2">
      <c r="B809" s="2"/>
      <c r="G809" s="1"/>
      <c r="H809" s="1"/>
      <c r="M809" s="1"/>
      <c r="N809" s="1"/>
      <c r="O809" s="1"/>
      <c r="T809" s="1"/>
      <c r="U809" s="1"/>
      <c r="Z809" s="1"/>
      <c r="AA809" s="1"/>
      <c r="AB809" s="1"/>
      <c r="AC809" s="1"/>
    </row>
    <row r="810" spans="2:29" ht="12.75" x14ac:dyDescent="0.2">
      <c r="B810" s="2"/>
      <c r="G810" s="1"/>
      <c r="H810" s="1"/>
      <c r="M810" s="1"/>
      <c r="N810" s="1"/>
      <c r="O810" s="1"/>
      <c r="T810" s="1"/>
      <c r="U810" s="1"/>
      <c r="Z810" s="1"/>
      <c r="AA810" s="1"/>
      <c r="AB810" s="1"/>
      <c r="AC810" s="1"/>
    </row>
    <row r="811" spans="2:29" ht="12.75" x14ac:dyDescent="0.2">
      <c r="B811" s="2"/>
      <c r="G811" s="1"/>
      <c r="H811" s="1"/>
      <c r="M811" s="1"/>
      <c r="N811" s="1"/>
      <c r="O811" s="1"/>
      <c r="T811" s="1"/>
      <c r="U811" s="1"/>
      <c r="Z811" s="1"/>
      <c r="AA811" s="1"/>
      <c r="AB811" s="1"/>
      <c r="AC811" s="1"/>
    </row>
    <row r="812" spans="2:29" ht="12.75" x14ac:dyDescent="0.2">
      <c r="B812" s="2"/>
      <c r="G812" s="1"/>
      <c r="H812" s="1"/>
      <c r="M812" s="1"/>
      <c r="N812" s="1"/>
      <c r="O812" s="1"/>
      <c r="T812" s="1"/>
      <c r="U812" s="1"/>
      <c r="Z812" s="1"/>
      <c r="AA812" s="1"/>
      <c r="AB812" s="1"/>
      <c r="AC812" s="1"/>
    </row>
    <row r="813" spans="2:29" ht="12.75" x14ac:dyDescent="0.2">
      <c r="B813" s="2"/>
      <c r="G813" s="1"/>
      <c r="H813" s="1"/>
      <c r="M813" s="1"/>
      <c r="N813" s="1"/>
      <c r="O813" s="1"/>
      <c r="T813" s="1"/>
      <c r="U813" s="1"/>
      <c r="Z813" s="1"/>
      <c r="AA813" s="1"/>
      <c r="AB813" s="1"/>
      <c r="AC813" s="1"/>
    </row>
    <row r="814" spans="2:29" ht="12.75" x14ac:dyDescent="0.2">
      <c r="B814" s="2"/>
      <c r="G814" s="1"/>
      <c r="H814" s="1"/>
      <c r="M814" s="1"/>
      <c r="N814" s="1"/>
      <c r="O814" s="1"/>
      <c r="T814" s="1"/>
      <c r="U814" s="1"/>
      <c r="Z814" s="1"/>
      <c r="AA814" s="1"/>
      <c r="AB814" s="1"/>
      <c r="AC814" s="1"/>
    </row>
    <row r="815" spans="2:29" ht="12.75" x14ac:dyDescent="0.2">
      <c r="B815" s="2"/>
      <c r="G815" s="1"/>
      <c r="H815" s="1"/>
      <c r="M815" s="1"/>
      <c r="N815" s="1"/>
      <c r="O815" s="1"/>
      <c r="T815" s="1"/>
      <c r="U815" s="1"/>
      <c r="Z815" s="1"/>
      <c r="AA815" s="1"/>
      <c r="AB815" s="1"/>
      <c r="AC815" s="1"/>
    </row>
    <row r="816" spans="2:29" ht="12.75" x14ac:dyDescent="0.2">
      <c r="B816" s="2"/>
      <c r="G816" s="1"/>
      <c r="H816" s="1"/>
      <c r="M816" s="1"/>
      <c r="N816" s="1"/>
      <c r="O816" s="1"/>
      <c r="T816" s="1"/>
      <c r="U816" s="1"/>
      <c r="Z816" s="1"/>
      <c r="AA816" s="1"/>
      <c r="AB816" s="1"/>
      <c r="AC816" s="1"/>
    </row>
    <row r="817" spans="2:29" ht="12.75" x14ac:dyDescent="0.2">
      <c r="B817" s="2"/>
      <c r="G817" s="1"/>
      <c r="H817" s="1"/>
      <c r="M817" s="1"/>
      <c r="N817" s="1"/>
      <c r="O817" s="1"/>
      <c r="T817" s="1"/>
      <c r="U817" s="1"/>
      <c r="Z817" s="1"/>
      <c r="AA817" s="1"/>
      <c r="AB817" s="1"/>
      <c r="AC817" s="1"/>
    </row>
    <row r="818" spans="2:29" ht="12.75" x14ac:dyDescent="0.2">
      <c r="B818" s="2"/>
      <c r="G818" s="1"/>
      <c r="H818" s="1"/>
      <c r="M818" s="1"/>
      <c r="N818" s="1"/>
      <c r="O818" s="1"/>
      <c r="T818" s="1"/>
      <c r="U818" s="1"/>
      <c r="Z818" s="1"/>
      <c r="AA818" s="1"/>
      <c r="AB818" s="1"/>
      <c r="AC818" s="1"/>
    </row>
    <row r="819" spans="2:29" ht="12.75" x14ac:dyDescent="0.2">
      <c r="B819" s="2"/>
      <c r="G819" s="1"/>
      <c r="H819" s="1"/>
      <c r="M819" s="1"/>
      <c r="N819" s="1"/>
      <c r="O819" s="1"/>
      <c r="T819" s="1"/>
      <c r="U819" s="1"/>
      <c r="Z819" s="1"/>
      <c r="AA819" s="1"/>
      <c r="AB819" s="1"/>
      <c r="AC819" s="1"/>
    </row>
    <row r="820" spans="2:29" ht="12.75" x14ac:dyDescent="0.2">
      <c r="B820" s="2"/>
      <c r="G820" s="1"/>
      <c r="H820" s="1"/>
      <c r="M820" s="1"/>
      <c r="N820" s="1"/>
      <c r="O820" s="1"/>
      <c r="T820" s="1"/>
      <c r="U820" s="1"/>
      <c r="Z820" s="1"/>
      <c r="AA820" s="1"/>
      <c r="AB820" s="1"/>
      <c r="AC820" s="1"/>
    </row>
    <row r="821" spans="2:29" ht="12.75" x14ac:dyDescent="0.2">
      <c r="B821" s="2"/>
      <c r="G821" s="1"/>
      <c r="H821" s="1"/>
      <c r="M821" s="1"/>
      <c r="N821" s="1"/>
      <c r="O821" s="1"/>
      <c r="T821" s="1"/>
      <c r="U821" s="1"/>
      <c r="Z821" s="1"/>
      <c r="AA821" s="1"/>
      <c r="AB821" s="1"/>
      <c r="AC821" s="1"/>
    </row>
    <row r="822" spans="2:29" ht="12.75" x14ac:dyDescent="0.2">
      <c r="B822" s="2"/>
      <c r="G822" s="1"/>
      <c r="H822" s="1"/>
      <c r="M822" s="1"/>
      <c r="N822" s="1"/>
      <c r="O822" s="1"/>
      <c r="T822" s="1"/>
      <c r="U822" s="1"/>
      <c r="Z822" s="1"/>
      <c r="AA822" s="1"/>
      <c r="AB822" s="1"/>
      <c r="AC822" s="1"/>
    </row>
    <row r="823" spans="2:29" ht="12.75" x14ac:dyDescent="0.2">
      <c r="B823" s="2"/>
      <c r="G823" s="1"/>
      <c r="H823" s="1"/>
      <c r="M823" s="1"/>
      <c r="N823" s="1"/>
      <c r="O823" s="1"/>
      <c r="T823" s="1"/>
      <c r="U823" s="1"/>
      <c r="Z823" s="1"/>
      <c r="AA823" s="1"/>
      <c r="AB823" s="1"/>
      <c r="AC823" s="1"/>
    </row>
    <row r="824" spans="2:29" ht="12.75" x14ac:dyDescent="0.2">
      <c r="B824" s="2"/>
      <c r="G824" s="1"/>
      <c r="H824" s="1"/>
      <c r="M824" s="1"/>
      <c r="N824" s="1"/>
      <c r="O824" s="1"/>
      <c r="T824" s="1"/>
      <c r="U824" s="1"/>
      <c r="Z824" s="1"/>
      <c r="AA824" s="1"/>
      <c r="AB824" s="1"/>
      <c r="AC824" s="1"/>
    </row>
    <row r="825" spans="2:29" ht="12.75" x14ac:dyDescent="0.2">
      <c r="B825" s="2"/>
      <c r="G825" s="1"/>
      <c r="H825" s="1"/>
      <c r="M825" s="1"/>
      <c r="N825" s="1"/>
      <c r="O825" s="1"/>
      <c r="T825" s="1"/>
      <c r="U825" s="1"/>
      <c r="Z825" s="1"/>
      <c r="AA825" s="1"/>
      <c r="AB825" s="1"/>
      <c r="AC825" s="1"/>
    </row>
    <row r="826" spans="2:29" ht="12.75" x14ac:dyDescent="0.2">
      <c r="B826" s="2"/>
      <c r="G826" s="1"/>
      <c r="H826" s="1"/>
      <c r="M826" s="1"/>
      <c r="N826" s="1"/>
      <c r="O826" s="1"/>
      <c r="T826" s="1"/>
      <c r="U826" s="1"/>
      <c r="Z826" s="1"/>
      <c r="AA826" s="1"/>
      <c r="AB826" s="1"/>
      <c r="AC826" s="1"/>
    </row>
    <row r="827" spans="2:29" ht="12.75" x14ac:dyDescent="0.2">
      <c r="B827" s="2"/>
      <c r="G827" s="1"/>
      <c r="H827" s="1"/>
      <c r="M827" s="1"/>
      <c r="N827" s="1"/>
      <c r="O827" s="1"/>
      <c r="T827" s="1"/>
      <c r="U827" s="1"/>
      <c r="Z827" s="1"/>
      <c r="AA827" s="1"/>
      <c r="AB827" s="1"/>
      <c r="AC827" s="1"/>
    </row>
    <row r="828" spans="2:29" ht="12.75" x14ac:dyDescent="0.2">
      <c r="B828" s="2"/>
      <c r="G828" s="1"/>
      <c r="H828" s="1"/>
      <c r="M828" s="1"/>
      <c r="N828" s="1"/>
      <c r="O828" s="1"/>
      <c r="T828" s="1"/>
      <c r="U828" s="1"/>
      <c r="Z828" s="1"/>
      <c r="AA828" s="1"/>
      <c r="AB828" s="1"/>
      <c r="AC828" s="1"/>
    </row>
    <row r="829" spans="2:29" ht="12.75" x14ac:dyDescent="0.2">
      <c r="B829" s="2"/>
      <c r="G829" s="1"/>
      <c r="H829" s="1"/>
      <c r="M829" s="1"/>
      <c r="N829" s="1"/>
      <c r="O829" s="1"/>
      <c r="T829" s="1"/>
      <c r="U829" s="1"/>
      <c r="Z829" s="1"/>
      <c r="AA829" s="1"/>
      <c r="AB829" s="1"/>
      <c r="AC829" s="1"/>
    </row>
    <row r="830" spans="2:29" ht="12.75" x14ac:dyDescent="0.2">
      <c r="B830" s="2"/>
      <c r="G830" s="1"/>
      <c r="H830" s="1"/>
      <c r="M830" s="1"/>
      <c r="N830" s="1"/>
      <c r="O830" s="1"/>
      <c r="T830" s="1"/>
      <c r="U830" s="1"/>
      <c r="Z830" s="1"/>
      <c r="AA830" s="1"/>
      <c r="AB830" s="1"/>
      <c r="AC830" s="1"/>
    </row>
    <row r="831" spans="2:29" ht="12.75" x14ac:dyDescent="0.2">
      <c r="B831" s="2"/>
      <c r="G831" s="1"/>
      <c r="H831" s="1"/>
      <c r="M831" s="1"/>
      <c r="N831" s="1"/>
      <c r="O831" s="1"/>
      <c r="T831" s="1"/>
      <c r="U831" s="1"/>
      <c r="Z831" s="1"/>
      <c r="AA831" s="1"/>
      <c r="AB831" s="1"/>
      <c r="AC831" s="1"/>
    </row>
    <row r="832" spans="2:29" ht="12.75" x14ac:dyDescent="0.2">
      <c r="B832" s="2"/>
      <c r="G832" s="1"/>
      <c r="H832" s="1"/>
      <c r="M832" s="1"/>
      <c r="N832" s="1"/>
      <c r="O832" s="1"/>
      <c r="T832" s="1"/>
      <c r="U832" s="1"/>
      <c r="Z832" s="1"/>
      <c r="AA832" s="1"/>
      <c r="AB832" s="1"/>
      <c r="AC832" s="1"/>
    </row>
    <row r="833" spans="2:29" ht="12.75" x14ac:dyDescent="0.2">
      <c r="B833" s="2"/>
      <c r="G833" s="1"/>
      <c r="H833" s="1"/>
      <c r="M833" s="1"/>
      <c r="N833" s="1"/>
      <c r="O833" s="1"/>
      <c r="T833" s="1"/>
      <c r="U833" s="1"/>
      <c r="Z833" s="1"/>
      <c r="AA833" s="1"/>
      <c r="AB833" s="1"/>
      <c r="AC833" s="1"/>
    </row>
    <row r="834" spans="2:29" ht="12.75" x14ac:dyDescent="0.2">
      <c r="B834" s="2"/>
      <c r="G834" s="1"/>
      <c r="H834" s="1"/>
      <c r="M834" s="1"/>
      <c r="N834" s="1"/>
      <c r="O834" s="1"/>
      <c r="T834" s="1"/>
      <c r="U834" s="1"/>
      <c r="Z834" s="1"/>
      <c r="AA834" s="1"/>
      <c r="AB834" s="1"/>
      <c r="AC834" s="1"/>
    </row>
    <row r="835" spans="2:29" ht="12.75" x14ac:dyDescent="0.2">
      <c r="B835" s="2"/>
      <c r="G835" s="1"/>
      <c r="H835" s="1"/>
      <c r="M835" s="1"/>
      <c r="N835" s="1"/>
      <c r="O835" s="1"/>
      <c r="T835" s="1"/>
      <c r="U835" s="1"/>
      <c r="Z835" s="1"/>
      <c r="AA835" s="1"/>
      <c r="AB835" s="1"/>
      <c r="AC835" s="1"/>
    </row>
    <row r="836" spans="2:29" ht="12.75" x14ac:dyDescent="0.2">
      <c r="B836" s="2"/>
      <c r="G836" s="1"/>
      <c r="H836" s="1"/>
      <c r="M836" s="1"/>
      <c r="N836" s="1"/>
      <c r="O836" s="1"/>
      <c r="T836" s="1"/>
      <c r="U836" s="1"/>
      <c r="Z836" s="1"/>
      <c r="AA836" s="1"/>
      <c r="AB836" s="1"/>
      <c r="AC836" s="1"/>
    </row>
    <row r="837" spans="2:29" ht="12.75" x14ac:dyDescent="0.2">
      <c r="B837" s="2"/>
      <c r="G837" s="1"/>
      <c r="H837" s="1"/>
      <c r="M837" s="1"/>
      <c r="N837" s="1"/>
      <c r="O837" s="1"/>
      <c r="T837" s="1"/>
      <c r="U837" s="1"/>
      <c r="Z837" s="1"/>
      <c r="AA837" s="1"/>
      <c r="AB837" s="1"/>
      <c r="AC837" s="1"/>
    </row>
    <row r="838" spans="2:29" ht="12.75" x14ac:dyDescent="0.2">
      <c r="B838" s="2"/>
      <c r="G838" s="1"/>
      <c r="H838" s="1"/>
      <c r="M838" s="1"/>
      <c r="N838" s="1"/>
      <c r="O838" s="1"/>
      <c r="T838" s="1"/>
      <c r="U838" s="1"/>
      <c r="Z838" s="1"/>
      <c r="AA838" s="1"/>
      <c r="AB838" s="1"/>
      <c r="AC838" s="1"/>
    </row>
    <row r="839" spans="2:29" ht="12.75" x14ac:dyDescent="0.2">
      <c r="B839" s="2"/>
      <c r="G839" s="1"/>
      <c r="H839" s="1"/>
      <c r="M839" s="1"/>
      <c r="N839" s="1"/>
      <c r="O839" s="1"/>
      <c r="T839" s="1"/>
      <c r="U839" s="1"/>
      <c r="Z839" s="1"/>
      <c r="AA839" s="1"/>
      <c r="AB839" s="1"/>
      <c r="AC839" s="1"/>
    </row>
    <row r="840" spans="2:29" ht="12.75" x14ac:dyDescent="0.2">
      <c r="B840" s="2"/>
      <c r="G840" s="1"/>
      <c r="H840" s="1"/>
      <c r="M840" s="1"/>
      <c r="N840" s="1"/>
      <c r="O840" s="1"/>
      <c r="T840" s="1"/>
      <c r="U840" s="1"/>
      <c r="Z840" s="1"/>
      <c r="AA840" s="1"/>
      <c r="AB840" s="1"/>
      <c r="AC840" s="1"/>
    </row>
    <row r="841" spans="2:29" ht="12.75" x14ac:dyDescent="0.2">
      <c r="B841" s="2"/>
      <c r="G841" s="1"/>
      <c r="H841" s="1"/>
      <c r="M841" s="1"/>
      <c r="N841" s="1"/>
      <c r="O841" s="1"/>
      <c r="T841" s="1"/>
      <c r="U841" s="1"/>
      <c r="Z841" s="1"/>
      <c r="AA841" s="1"/>
      <c r="AB841" s="1"/>
      <c r="AC841" s="1"/>
    </row>
    <row r="842" spans="2:29" ht="12.75" x14ac:dyDescent="0.2">
      <c r="B842" s="2"/>
      <c r="G842" s="1"/>
      <c r="H842" s="1"/>
      <c r="M842" s="1"/>
      <c r="N842" s="1"/>
      <c r="O842" s="1"/>
      <c r="T842" s="1"/>
      <c r="U842" s="1"/>
      <c r="Z842" s="1"/>
      <c r="AA842" s="1"/>
      <c r="AB842" s="1"/>
      <c r="AC842" s="1"/>
    </row>
    <row r="843" spans="2:29" ht="12.75" x14ac:dyDescent="0.2">
      <c r="B843" s="2"/>
      <c r="G843" s="1"/>
      <c r="H843" s="1"/>
      <c r="M843" s="1"/>
      <c r="N843" s="1"/>
      <c r="O843" s="1"/>
      <c r="T843" s="1"/>
      <c r="U843" s="1"/>
      <c r="Z843" s="1"/>
      <c r="AA843" s="1"/>
      <c r="AB843" s="1"/>
      <c r="AC843" s="1"/>
    </row>
    <row r="844" spans="2:29" ht="12.75" x14ac:dyDescent="0.2">
      <c r="B844" s="2"/>
      <c r="G844" s="1"/>
      <c r="H844" s="1"/>
      <c r="M844" s="1"/>
      <c r="N844" s="1"/>
      <c r="O844" s="1"/>
      <c r="T844" s="1"/>
      <c r="U844" s="1"/>
      <c r="Z844" s="1"/>
      <c r="AA844" s="1"/>
      <c r="AB844" s="1"/>
      <c r="AC844" s="1"/>
    </row>
    <row r="845" spans="2:29" ht="12.75" x14ac:dyDescent="0.2">
      <c r="B845" s="2"/>
      <c r="G845" s="1"/>
      <c r="H845" s="1"/>
      <c r="M845" s="1"/>
      <c r="N845" s="1"/>
      <c r="O845" s="1"/>
      <c r="T845" s="1"/>
      <c r="U845" s="1"/>
      <c r="Z845" s="1"/>
      <c r="AA845" s="1"/>
      <c r="AB845" s="1"/>
      <c r="AC845" s="1"/>
    </row>
    <row r="846" spans="2:29" ht="12.75" x14ac:dyDescent="0.2">
      <c r="B846" s="2"/>
      <c r="G846" s="1"/>
      <c r="H846" s="1"/>
      <c r="M846" s="1"/>
      <c r="N846" s="1"/>
      <c r="O846" s="1"/>
      <c r="T846" s="1"/>
      <c r="U846" s="1"/>
      <c r="Z846" s="1"/>
      <c r="AA846" s="1"/>
      <c r="AB846" s="1"/>
      <c r="AC846" s="1"/>
    </row>
    <row r="847" spans="2:29" ht="12.75" x14ac:dyDescent="0.2">
      <c r="B847" s="2"/>
      <c r="G847" s="1"/>
      <c r="H847" s="1"/>
      <c r="M847" s="1"/>
      <c r="N847" s="1"/>
      <c r="O847" s="1"/>
      <c r="T847" s="1"/>
      <c r="U847" s="1"/>
      <c r="Z847" s="1"/>
      <c r="AA847" s="1"/>
      <c r="AB847" s="1"/>
      <c r="AC847" s="1"/>
    </row>
    <row r="848" spans="2:29" ht="12.75" x14ac:dyDescent="0.2">
      <c r="B848" s="2"/>
      <c r="G848" s="1"/>
      <c r="H848" s="1"/>
      <c r="M848" s="1"/>
      <c r="N848" s="1"/>
      <c r="O848" s="1"/>
      <c r="T848" s="1"/>
      <c r="U848" s="1"/>
      <c r="Z848" s="1"/>
      <c r="AA848" s="1"/>
      <c r="AB848" s="1"/>
      <c r="AC848" s="1"/>
    </row>
    <row r="849" spans="2:29" ht="12.75" x14ac:dyDescent="0.2">
      <c r="B849" s="2"/>
      <c r="G849" s="1"/>
      <c r="H849" s="1"/>
      <c r="M849" s="1"/>
      <c r="N849" s="1"/>
      <c r="O849" s="1"/>
      <c r="T849" s="1"/>
      <c r="U849" s="1"/>
      <c r="Z849" s="1"/>
      <c r="AA849" s="1"/>
      <c r="AB849" s="1"/>
      <c r="AC849" s="1"/>
    </row>
    <row r="850" spans="2:29" ht="12.75" x14ac:dyDescent="0.2">
      <c r="B850" s="2"/>
      <c r="G850" s="1"/>
      <c r="H850" s="1"/>
      <c r="M850" s="1"/>
      <c r="N850" s="1"/>
      <c r="O850" s="1"/>
      <c r="T850" s="1"/>
      <c r="U850" s="1"/>
      <c r="Z850" s="1"/>
      <c r="AA850" s="1"/>
      <c r="AB850" s="1"/>
      <c r="AC850" s="1"/>
    </row>
    <row r="851" spans="2:29" ht="12.75" x14ac:dyDescent="0.2">
      <c r="B851" s="2"/>
      <c r="G851" s="1"/>
      <c r="H851" s="1"/>
      <c r="M851" s="1"/>
      <c r="N851" s="1"/>
      <c r="O851" s="1"/>
      <c r="T851" s="1"/>
      <c r="U851" s="1"/>
      <c r="Z851" s="1"/>
      <c r="AA851" s="1"/>
      <c r="AB851" s="1"/>
      <c r="AC851" s="1"/>
    </row>
    <row r="852" spans="2:29" ht="12.75" x14ac:dyDescent="0.2">
      <c r="B852" s="2"/>
      <c r="G852" s="1"/>
      <c r="H852" s="1"/>
      <c r="M852" s="1"/>
      <c r="N852" s="1"/>
      <c r="O852" s="1"/>
      <c r="T852" s="1"/>
      <c r="U852" s="1"/>
      <c r="Z852" s="1"/>
      <c r="AA852" s="1"/>
      <c r="AB852" s="1"/>
      <c r="AC852" s="1"/>
    </row>
    <row r="853" spans="2:29" ht="12.75" x14ac:dyDescent="0.2">
      <c r="B853" s="2"/>
      <c r="G853" s="1"/>
      <c r="H853" s="1"/>
      <c r="M853" s="1"/>
      <c r="N853" s="1"/>
      <c r="O853" s="1"/>
      <c r="T853" s="1"/>
      <c r="U853" s="1"/>
      <c r="Z853" s="1"/>
      <c r="AA853" s="1"/>
      <c r="AB853" s="1"/>
      <c r="AC853" s="1"/>
    </row>
    <row r="854" spans="2:29" ht="12.75" x14ac:dyDescent="0.2">
      <c r="B854" s="2"/>
      <c r="G854" s="1"/>
      <c r="H854" s="1"/>
      <c r="M854" s="1"/>
      <c r="N854" s="1"/>
      <c r="O854" s="1"/>
      <c r="T854" s="1"/>
      <c r="U854" s="1"/>
      <c r="Z854" s="1"/>
      <c r="AA854" s="1"/>
      <c r="AB854" s="1"/>
      <c r="AC854" s="1"/>
    </row>
    <row r="855" spans="2:29" ht="12.75" x14ac:dyDescent="0.2">
      <c r="B855" s="2"/>
      <c r="G855" s="1"/>
      <c r="H855" s="1"/>
      <c r="M855" s="1"/>
      <c r="N855" s="1"/>
      <c r="O855" s="1"/>
      <c r="T855" s="1"/>
      <c r="U855" s="1"/>
      <c r="Z855" s="1"/>
      <c r="AA855" s="1"/>
      <c r="AB855" s="1"/>
      <c r="AC855" s="1"/>
    </row>
    <row r="856" spans="2:29" ht="12.75" x14ac:dyDescent="0.2">
      <c r="B856" s="2"/>
      <c r="G856" s="1"/>
      <c r="H856" s="1"/>
      <c r="M856" s="1"/>
      <c r="N856" s="1"/>
      <c r="O856" s="1"/>
      <c r="T856" s="1"/>
      <c r="U856" s="1"/>
      <c r="Z856" s="1"/>
      <c r="AA856" s="1"/>
      <c r="AB856" s="1"/>
      <c r="AC856" s="1"/>
    </row>
    <row r="857" spans="2:29" ht="12.75" x14ac:dyDescent="0.2">
      <c r="B857" s="2"/>
      <c r="G857" s="1"/>
      <c r="H857" s="1"/>
      <c r="M857" s="1"/>
      <c r="N857" s="1"/>
      <c r="O857" s="1"/>
      <c r="T857" s="1"/>
      <c r="U857" s="1"/>
      <c r="Z857" s="1"/>
      <c r="AA857" s="1"/>
      <c r="AB857" s="1"/>
      <c r="AC857" s="1"/>
    </row>
    <row r="858" spans="2:29" ht="12.75" x14ac:dyDescent="0.2">
      <c r="B858" s="2"/>
      <c r="G858" s="1"/>
      <c r="H858" s="1"/>
      <c r="M858" s="1"/>
      <c r="N858" s="1"/>
      <c r="O858" s="1"/>
      <c r="T858" s="1"/>
      <c r="U858" s="1"/>
      <c r="Z858" s="1"/>
      <c r="AA858" s="1"/>
      <c r="AB858" s="1"/>
      <c r="AC858" s="1"/>
    </row>
    <row r="859" spans="2:29" ht="12.75" x14ac:dyDescent="0.2">
      <c r="B859" s="2"/>
      <c r="G859" s="1"/>
      <c r="H859" s="1"/>
      <c r="M859" s="1"/>
      <c r="N859" s="1"/>
      <c r="O859" s="1"/>
      <c r="T859" s="1"/>
      <c r="U859" s="1"/>
      <c r="Z859" s="1"/>
      <c r="AA859" s="1"/>
      <c r="AB859" s="1"/>
      <c r="AC859" s="1"/>
    </row>
    <row r="860" spans="2:29" ht="12.75" x14ac:dyDescent="0.2">
      <c r="B860" s="2"/>
      <c r="G860" s="1"/>
      <c r="H860" s="1"/>
      <c r="M860" s="1"/>
      <c r="N860" s="1"/>
      <c r="O860" s="1"/>
      <c r="T860" s="1"/>
      <c r="U860" s="1"/>
      <c r="Z860" s="1"/>
      <c r="AA860" s="1"/>
      <c r="AB860" s="1"/>
      <c r="AC860" s="1"/>
    </row>
    <row r="861" spans="2:29" ht="12.75" x14ac:dyDescent="0.2">
      <c r="B861" s="2"/>
      <c r="G861" s="1"/>
      <c r="H861" s="1"/>
      <c r="M861" s="1"/>
      <c r="N861" s="1"/>
      <c r="O861" s="1"/>
      <c r="T861" s="1"/>
      <c r="U861" s="1"/>
      <c r="Z861" s="1"/>
      <c r="AA861" s="1"/>
      <c r="AB861" s="1"/>
      <c r="AC861" s="1"/>
    </row>
    <row r="862" spans="2:29" ht="12.75" x14ac:dyDescent="0.2">
      <c r="B862" s="2"/>
      <c r="G862" s="1"/>
      <c r="H862" s="1"/>
      <c r="M862" s="1"/>
      <c r="N862" s="1"/>
      <c r="O862" s="1"/>
      <c r="T862" s="1"/>
      <c r="U862" s="1"/>
      <c r="Z862" s="1"/>
      <c r="AA862" s="1"/>
      <c r="AB862" s="1"/>
      <c r="AC862" s="1"/>
    </row>
    <row r="863" spans="2:29" ht="12.75" x14ac:dyDescent="0.2">
      <c r="B863" s="2"/>
      <c r="G863" s="1"/>
      <c r="H863" s="1"/>
      <c r="M863" s="1"/>
      <c r="N863" s="1"/>
      <c r="O863" s="1"/>
      <c r="T863" s="1"/>
      <c r="U863" s="1"/>
      <c r="Z863" s="1"/>
      <c r="AA863" s="1"/>
      <c r="AB863" s="1"/>
      <c r="AC863" s="1"/>
    </row>
    <row r="864" spans="2:29" ht="12.75" x14ac:dyDescent="0.2">
      <c r="B864" s="2"/>
      <c r="G864" s="1"/>
      <c r="H864" s="1"/>
      <c r="M864" s="1"/>
      <c r="N864" s="1"/>
      <c r="O864" s="1"/>
      <c r="T864" s="1"/>
      <c r="U864" s="1"/>
      <c r="Z864" s="1"/>
      <c r="AA864" s="1"/>
      <c r="AB864" s="1"/>
      <c r="AC864" s="1"/>
    </row>
    <row r="865" spans="2:29" ht="12.75" x14ac:dyDescent="0.2">
      <c r="B865" s="2"/>
      <c r="G865" s="1"/>
      <c r="H865" s="1"/>
      <c r="M865" s="1"/>
      <c r="N865" s="1"/>
      <c r="O865" s="1"/>
      <c r="T865" s="1"/>
      <c r="U865" s="1"/>
      <c r="Z865" s="1"/>
      <c r="AA865" s="1"/>
      <c r="AB865" s="1"/>
      <c r="AC865" s="1"/>
    </row>
    <row r="866" spans="2:29" ht="12.75" x14ac:dyDescent="0.2">
      <c r="B866" s="2"/>
      <c r="G866" s="1"/>
      <c r="H866" s="1"/>
      <c r="M866" s="1"/>
      <c r="N866" s="1"/>
      <c r="O866" s="1"/>
      <c r="T866" s="1"/>
      <c r="U866" s="1"/>
      <c r="Z866" s="1"/>
      <c r="AA866" s="1"/>
      <c r="AB866" s="1"/>
      <c r="AC866" s="1"/>
    </row>
    <row r="867" spans="2:29" ht="12.75" x14ac:dyDescent="0.2">
      <c r="B867" s="2"/>
      <c r="G867" s="1"/>
      <c r="H867" s="1"/>
      <c r="M867" s="1"/>
      <c r="N867" s="1"/>
      <c r="O867" s="1"/>
      <c r="T867" s="1"/>
      <c r="U867" s="1"/>
      <c r="Z867" s="1"/>
      <c r="AA867" s="1"/>
      <c r="AB867" s="1"/>
      <c r="AC867" s="1"/>
    </row>
    <row r="868" spans="2:29" ht="12.75" x14ac:dyDescent="0.2">
      <c r="B868" s="2"/>
      <c r="G868" s="1"/>
      <c r="H868" s="1"/>
      <c r="M868" s="1"/>
      <c r="N868" s="1"/>
      <c r="O868" s="1"/>
      <c r="T868" s="1"/>
      <c r="U868" s="1"/>
      <c r="Z868" s="1"/>
      <c r="AA868" s="1"/>
      <c r="AB868" s="1"/>
      <c r="AC868" s="1"/>
    </row>
    <row r="869" spans="2:29" ht="12.75" x14ac:dyDescent="0.2">
      <c r="B869" s="2"/>
      <c r="G869" s="1"/>
      <c r="H869" s="1"/>
      <c r="M869" s="1"/>
      <c r="N869" s="1"/>
      <c r="O869" s="1"/>
      <c r="T869" s="1"/>
      <c r="U869" s="1"/>
      <c r="Z869" s="1"/>
      <c r="AA869" s="1"/>
      <c r="AB869" s="1"/>
      <c r="AC869" s="1"/>
    </row>
    <row r="870" spans="2:29" ht="12.75" x14ac:dyDescent="0.2">
      <c r="B870" s="2"/>
      <c r="G870" s="1"/>
      <c r="H870" s="1"/>
      <c r="M870" s="1"/>
      <c r="N870" s="1"/>
      <c r="O870" s="1"/>
      <c r="T870" s="1"/>
      <c r="U870" s="1"/>
      <c r="Z870" s="1"/>
      <c r="AA870" s="1"/>
      <c r="AB870" s="1"/>
      <c r="AC870" s="1"/>
    </row>
    <row r="871" spans="2:29" ht="12.75" x14ac:dyDescent="0.2">
      <c r="B871" s="2"/>
      <c r="G871" s="1"/>
      <c r="H871" s="1"/>
      <c r="M871" s="1"/>
      <c r="N871" s="1"/>
      <c r="O871" s="1"/>
      <c r="T871" s="1"/>
      <c r="U871" s="1"/>
      <c r="Z871" s="1"/>
      <c r="AA871" s="1"/>
      <c r="AB871" s="1"/>
      <c r="AC871" s="1"/>
    </row>
    <row r="872" spans="2:29" ht="12.75" x14ac:dyDescent="0.2">
      <c r="B872" s="2"/>
      <c r="G872" s="1"/>
      <c r="H872" s="1"/>
      <c r="M872" s="1"/>
      <c r="N872" s="1"/>
      <c r="O872" s="1"/>
      <c r="T872" s="1"/>
      <c r="U872" s="1"/>
      <c r="Z872" s="1"/>
      <c r="AA872" s="1"/>
      <c r="AB872" s="1"/>
      <c r="AC872" s="1"/>
    </row>
    <row r="873" spans="2:29" ht="12.75" x14ac:dyDescent="0.2">
      <c r="B873" s="2"/>
      <c r="G873" s="1"/>
      <c r="H873" s="1"/>
      <c r="M873" s="1"/>
      <c r="N873" s="1"/>
      <c r="O873" s="1"/>
      <c r="T873" s="1"/>
      <c r="U873" s="1"/>
      <c r="Z873" s="1"/>
      <c r="AA873" s="1"/>
      <c r="AB873" s="1"/>
      <c r="AC873" s="1"/>
    </row>
    <row r="874" spans="2:29" ht="12.75" x14ac:dyDescent="0.2">
      <c r="B874" s="2"/>
      <c r="G874" s="1"/>
      <c r="H874" s="1"/>
      <c r="M874" s="1"/>
      <c r="N874" s="1"/>
      <c r="O874" s="1"/>
      <c r="T874" s="1"/>
      <c r="U874" s="1"/>
      <c r="Z874" s="1"/>
      <c r="AA874" s="1"/>
      <c r="AB874" s="1"/>
      <c r="AC874" s="1"/>
    </row>
    <row r="875" spans="2:29" ht="12.75" x14ac:dyDescent="0.2">
      <c r="B875" s="2"/>
      <c r="G875" s="1"/>
      <c r="H875" s="1"/>
      <c r="M875" s="1"/>
      <c r="N875" s="1"/>
      <c r="O875" s="1"/>
      <c r="T875" s="1"/>
      <c r="U875" s="1"/>
      <c r="Z875" s="1"/>
      <c r="AA875" s="1"/>
      <c r="AB875" s="1"/>
      <c r="AC875" s="1"/>
    </row>
    <row r="876" spans="2:29" ht="12.75" x14ac:dyDescent="0.2">
      <c r="B876" s="2"/>
      <c r="G876" s="1"/>
      <c r="H876" s="1"/>
      <c r="M876" s="1"/>
      <c r="N876" s="1"/>
      <c r="O876" s="1"/>
      <c r="T876" s="1"/>
      <c r="U876" s="1"/>
      <c r="Z876" s="1"/>
      <c r="AA876" s="1"/>
      <c r="AB876" s="1"/>
      <c r="AC876" s="1"/>
    </row>
    <row r="877" spans="2:29" ht="12.75" x14ac:dyDescent="0.2">
      <c r="B877" s="2"/>
      <c r="G877" s="1"/>
      <c r="H877" s="1"/>
      <c r="M877" s="1"/>
      <c r="N877" s="1"/>
      <c r="O877" s="1"/>
      <c r="T877" s="1"/>
      <c r="U877" s="1"/>
      <c r="Z877" s="1"/>
      <c r="AA877" s="1"/>
      <c r="AB877" s="1"/>
      <c r="AC877" s="1"/>
    </row>
    <row r="878" spans="2:29" ht="12.75" x14ac:dyDescent="0.2">
      <c r="B878" s="2"/>
      <c r="G878" s="1"/>
      <c r="H878" s="1"/>
      <c r="M878" s="1"/>
      <c r="N878" s="1"/>
      <c r="O878" s="1"/>
      <c r="T878" s="1"/>
      <c r="U878" s="1"/>
      <c r="Z878" s="1"/>
      <c r="AA878" s="1"/>
      <c r="AB878" s="1"/>
      <c r="AC878" s="1"/>
    </row>
    <row r="879" spans="2:29" ht="12.75" x14ac:dyDescent="0.2">
      <c r="B879" s="2"/>
      <c r="G879" s="1"/>
      <c r="H879" s="1"/>
      <c r="M879" s="1"/>
      <c r="N879" s="1"/>
      <c r="O879" s="1"/>
      <c r="T879" s="1"/>
      <c r="U879" s="1"/>
      <c r="Z879" s="1"/>
      <c r="AA879" s="1"/>
      <c r="AB879" s="1"/>
      <c r="AC879" s="1"/>
    </row>
    <row r="880" spans="2:29" ht="12.75" x14ac:dyDescent="0.2">
      <c r="B880" s="2"/>
      <c r="G880" s="1"/>
      <c r="H880" s="1"/>
      <c r="M880" s="1"/>
      <c r="N880" s="1"/>
      <c r="O880" s="1"/>
      <c r="T880" s="1"/>
      <c r="U880" s="1"/>
      <c r="Z880" s="1"/>
      <c r="AA880" s="1"/>
      <c r="AB880" s="1"/>
      <c r="AC880" s="1"/>
    </row>
    <row r="881" spans="2:29" ht="12.75" x14ac:dyDescent="0.2">
      <c r="B881" s="2"/>
      <c r="G881" s="1"/>
      <c r="H881" s="1"/>
      <c r="M881" s="1"/>
      <c r="N881" s="1"/>
      <c r="O881" s="1"/>
      <c r="T881" s="1"/>
      <c r="U881" s="1"/>
      <c r="Z881" s="1"/>
      <c r="AA881" s="1"/>
      <c r="AB881" s="1"/>
      <c r="AC881" s="1"/>
    </row>
    <row r="882" spans="2:29" ht="12.75" x14ac:dyDescent="0.2">
      <c r="B882" s="2"/>
      <c r="G882" s="1"/>
      <c r="H882" s="1"/>
      <c r="M882" s="1"/>
      <c r="N882" s="1"/>
      <c r="O882" s="1"/>
      <c r="T882" s="1"/>
      <c r="U882" s="1"/>
      <c r="Z882" s="1"/>
      <c r="AA882" s="1"/>
      <c r="AB882" s="1"/>
      <c r="AC882" s="1"/>
    </row>
    <row r="883" spans="2:29" ht="12.75" x14ac:dyDescent="0.2">
      <c r="B883" s="2"/>
      <c r="G883" s="1"/>
      <c r="H883" s="1"/>
      <c r="M883" s="1"/>
      <c r="N883" s="1"/>
      <c r="O883" s="1"/>
      <c r="T883" s="1"/>
      <c r="U883" s="1"/>
      <c r="Z883" s="1"/>
      <c r="AA883" s="1"/>
      <c r="AB883" s="1"/>
      <c r="AC883" s="1"/>
    </row>
    <row r="884" spans="2:29" ht="12.75" x14ac:dyDescent="0.2">
      <c r="B884" s="2"/>
      <c r="G884" s="1"/>
      <c r="H884" s="1"/>
      <c r="M884" s="1"/>
      <c r="N884" s="1"/>
      <c r="O884" s="1"/>
      <c r="T884" s="1"/>
      <c r="U884" s="1"/>
      <c r="Z884" s="1"/>
      <c r="AA884" s="1"/>
      <c r="AB884" s="1"/>
      <c r="AC884" s="1"/>
    </row>
    <row r="885" spans="2:29" ht="12.75" x14ac:dyDescent="0.2">
      <c r="B885" s="2"/>
      <c r="G885" s="1"/>
      <c r="H885" s="1"/>
      <c r="M885" s="1"/>
      <c r="N885" s="1"/>
      <c r="O885" s="1"/>
      <c r="T885" s="1"/>
      <c r="U885" s="1"/>
      <c r="Z885" s="1"/>
      <c r="AA885" s="1"/>
      <c r="AB885" s="1"/>
      <c r="AC885" s="1"/>
    </row>
    <row r="886" spans="2:29" ht="12.75" x14ac:dyDescent="0.2">
      <c r="B886" s="2"/>
      <c r="G886" s="1"/>
      <c r="H886" s="1"/>
      <c r="M886" s="1"/>
      <c r="N886" s="1"/>
      <c r="O886" s="1"/>
      <c r="T886" s="1"/>
      <c r="U886" s="1"/>
      <c r="Z886" s="1"/>
      <c r="AA886" s="1"/>
      <c r="AB886" s="1"/>
      <c r="AC886" s="1"/>
    </row>
    <row r="887" spans="2:29" ht="12.75" x14ac:dyDescent="0.2">
      <c r="B887" s="2"/>
      <c r="G887" s="1"/>
      <c r="H887" s="1"/>
      <c r="M887" s="1"/>
      <c r="N887" s="1"/>
      <c r="O887" s="1"/>
      <c r="T887" s="1"/>
      <c r="U887" s="1"/>
      <c r="Z887" s="1"/>
      <c r="AA887" s="1"/>
      <c r="AB887" s="1"/>
      <c r="AC887" s="1"/>
    </row>
    <row r="888" spans="2:29" ht="12.75" x14ac:dyDescent="0.2">
      <c r="B888" s="2"/>
      <c r="G888" s="1"/>
      <c r="H888" s="1"/>
      <c r="M888" s="1"/>
      <c r="N888" s="1"/>
      <c r="O888" s="1"/>
      <c r="T888" s="1"/>
      <c r="U888" s="1"/>
      <c r="Z888" s="1"/>
      <c r="AA888" s="1"/>
      <c r="AB888" s="1"/>
      <c r="AC888" s="1"/>
    </row>
    <row r="889" spans="2:29" ht="12.75" x14ac:dyDescent="0.2">
      <c r="B889" s="2"/>
      <c r="G889" s="1"/>
      <c r="H889" s="1"/>
      <c r="M889" s="1"/>
      <c r="N889" s="1"/>
      <c r="O889" s="1"/>
      <c r="T889" s="1"/>
      <c r="U889" s="1"/>
      <c r="Z889" s="1"/>
      <c r="AA889" s="1"/>
      <c r="AB889" s="1"/>
      <c r="AC889" s="1"/>
    </row>
    <row r="890" spans="2:29" ht="12.75" x14ac:dyDescent="0.2">
      <c r="B890" s="2"/>
      <c r="G890" s="1"/>
      <c r="H890" s="1"/>
      <c r="M890" s="1"/>
      <c r="N890" s="1"/>
      <c r="O890" s="1"/>
      <c r="T890" s="1"/>
      <c r="U890" s="1"/>
      <c r="Z890" s="1"/>
      <c r="AA890" s="1"/>
      <c r="AB890" s="1"/>
      <c r="AC890" s="1"/>
    </row>
    <row r="891" spans="2:29" ht="12.75" x14ac:dyDescent="0.2">
      <c r="B891" s="2"/>
      <c r="G891" s="1"/>
      <c r="H891" s="1"/>
      <c r="M891" s="1"/>
      <c r="N891" s="1"/>
      <c r="O891" s="1"/>
      <c r="T891" s="1"/>
      <c r="U891" s="1"/>
      <c r="Z891" s="1"/>
      <c r="AA891" s="1"/>
      <c r="AB891" s="1"/>
      <c r="AC891" s="1"/>
    </row>
    <row r="892" spans="2:29" ht="12.75" x14ac:dyDescent="0.2">
      <c r="B892" s="2"/>
      <c r="G892" s="1"/>
      <c r="H892" s="1"/>
      <c r="M892" s="1"/>
      <c r="N892" s="1"/>
      <c r="O892" s="1"/>
      <c r="T892" s="1"/>
      <c r="U892" s="1"/>
      <c r="Z892" s="1"/>
      <c r="AA892" s="1"/>
      <c r="AB892" s="1"/>
      <c r="AC892" s="1"/>
    </row>
    <row r="893" spans="2:29" ht="12.75" x14ac:dyDescent="0.2">
      <c r="B893" s="2"/>
      <c r="G893" s="1"/>
      <c r="H893" s="1"/>
      <c r="M893" s="1"/>
      <c r="N893" s="1"/>
      <c r="O893" s="1"/>
      <c r="T893" s="1"/>
      <c r="U893" s="1"/>
      <c r="Z893" s="1"/>
      <c r="AA893" s="1"/>
      <c r="AB893" s="1"/>
      <c r="AC893" s="1"/>
    </row>
    <row r="894" spans="2:29" ht="12.75" x14ac:dyDescent="0.2">
      <c r="B894" s="2"/>
      <c r="G894" s="1"/>
      <c r="H894" s="1"/>
      <c r="M894" s="1"/>
      <c r="N894" s="1"/>
      <c r="O894" s="1"/>
      <c r="T894" s="1"/>
      <c r="U894" s="1"/>
      <c r="Z894" s="1"/>
      <c r="AA894" s="1"/>
      <c r="AB894" s="1"/>
      <c r="AC894" s="1"/>
    </row>
    <row r="895" spans="2:29" ht="12.75" x14ac:dyDescent="0.2">
      <c r="B895" s="2"/>
      <c r="G895" s="1"/>
      <c r="H895" s="1"/>
      <c r="M895" s="1"/>
      <c r="N895" s="1"/>
      <c r="O895" s="1"/>
      <c r="T895" s="1"/>
      <c r="U895" s="1"/>
      <c r="Z895" s="1"/>
      <c r="AA895" s="1"/>
      <c r="AB895" s="1"/>
      <c r="AC895" s="1"/>
    </row>
    <row r="896" spans="2:29" ht="12.75" x14ac:dyDescent="0.2">
      <c r="B896" s="2"/>
      <c r="G896" s="1"/>
      <c r="H896" s="1"/>
      <c r="M896" s="1"/>
      <c r="N896" s="1"/>
      <c r="O896" s="1"/>
      <c r="T896" s="1"/>
      <c r="U896" s="1"/>
      <c r="Z896" s="1"/>
      <c r="AA896" s="1"/>
      <c r="AB896" s="1"/>
      <c r="AC896" s="1"/>
    </row>
    <row r="897" spans="2:29" ht="12.75" x14ac:dyDescent="0.2">
      <c r="B897" s="2"/>
      <c r="G897" s="1"/>
      <c r="H897" s="1"/>
      <c r="M897" s="1"/>
      <c r="N897" s="1"/>
      <c r="O897" s="1"/>
      <c r="T897" s="1"/>
      <c r="U897" s="1"/>
      <c r="Z897" s="1"/>
      <c r="AA897" s="1"/>
      <c r="AB897" s="1"/>
      <c r="AC897" s="1"/>
    </row>
    <row r="898" spans="2:29" ht="12.75" x14ac:dyDescent="0.2">
      <c r="B898" s="2"/>
      <c r="G898" s="1"/>
      <c r="H898" s="1"/>
      <c r="M898" s="1"/>
      <c r="N898" s="1"/>
      <c r="O898" s="1"/>
      <c r="T898" s="1"/>
      <c r="U898" s="1"/>
      <c r="Z898" s="1"/>
      <c r="AA898" s="1"/>
      <c r="AB898" s="1"/>
      <c r="AC898" s="1"/>
    </row>
    <row r="899" spans="2:29" ht="12.75" x14ac:dyDescent="0.2">
      <c r="B899" s="2"/>
      <c r="G899" s="1"/>
      <c r="H899" s="1"/>
      <c r="M899" s="1"/>
      <c r="N899" s="1"/>
      <c r="O899" s="1"/>
      <c r="T899" s="1"/>
      <c r="U899" s="1"/>
      <c r="Z899" s="1"/>
      <c r="AA899" s="1"/>
      <c r="AB899" s="1"/>
      <c r="AC899" s="1"/>
    </row>
    <row r="900" spans="2:29" ht="12.75" x14ac:dyDescent="0.2">
      <c r="B900" s="2"/>
      <c r="G900" s="1"/>
      <c r="H900" s="1"/>
      <c r="M900" s="1"/>
      <c r="N900" s="1"/>
      <c r="O900" s="1"/>
      <c r="T900" s="1"/>
      <c r="U900" s="1"/>
      <c r="Z900" s="1"/>
      <c r="AA900" s="1"/>
      <c r="AB900" s="1"/>
      <c r="AC900" s="1"/>
    </row>
    <row r="901" spans="2:29" ht="12.75" x14ac:dyDescent="0.2">
      <c r="B901" s="2"/>
      <c r="G901" s="1"/>
      <c r="H901" s="1"/>
      <c r="M901" s="1"/>
      <c r="N901" s="1"/>
      <c r="O901" s="1"/>
      <c r="T901" s="1"/>
      <c r="U901" s="1"/>
      <c r="Z901" s="1"/>
      <c r="AA901" s="1"/>
      <c r="AB901" s="1"/>
      <c r="AC901" s="1"/>
    </row>
    <row r="902" spans="2:29" ht="12.75" x14ac:dyDescent="0.2">
      <c r="B902" s="2"/>
      <c r="G902" s="1"/>
      <c r="H902" s="1"/>
      <c r="M902" s="1"/>
      <c r="N902" s="1"/>
      <c r="O902" s="1"/>
      <c r="T902" s="1"/>
      <c r="U902" s="1"/>
      <c r="Z902" s="1"/>
      <c r="AA902" s="1"/>
      <c r="AB902" s="1"/>
      <c r="AC902" s="1"/>
    </row>
    <row r="903" spans="2:29" ht="12.75" x14ac:dyDescent="0.2">
      <c r="B903" s="2"/>
      <c r="G903" s="1"/>
      <c r="H903" s="1"/>
      <c r="M903" s="1"/>
      <c r="N903" s="1"/>
      <c r="O903" s="1"/>
      <c r="T903" s="1"/>
      <c r="U903" s="1"/>
      <c r="Z903" s="1"/>
      <c r="AA903" s="1"/>
      <c r="AB903" s="1"/>
      <c r="AC903" s="1"/>
    </row>
    <row r="904" spans="2:29" ht="12.75" x14ac:dyDescent="0.2">
      <c r="B904" s="2"/>
      <c r="G904" s="1"/>
      <c r="H904" s="1"/>
      <c r="M904" s="1"/>
      <c r="N904" s="1"/>
      <c r="O904" s="1"/>
      <c r="T904" s="1"/>
      <c r="U904" s="1"/>
      <c r="Z904" s="1"/>
      <c r="AA904" s="1"/>
      <c r="AB904" s="1"/>
      <c r="AC904" s="1"/>
    </row>
    <row r="905" spans="2:29" ht="12.75" x14ac:dyDescent="0.2">
      <c r="B905" s="2"/>
      <c r="G905" s="1"/>
      <c r="H905" s="1"/>
      <c r="M905" s="1"/>
      <c r="N905" s="1"/>
      <c r="O905" s="1"/>
      <c r="T905" s="1"/>
      <c r="U905" s="1"/>
      <c r="Z905" s="1"/>
      <c r="AA905" s="1"/>
      <c r="AB905" s="1"/>
      <c r="AC905" s="1"/>
    </row>
    <row r="906" spans="2:29" ht="12.75" x14ac:dyDescent="0.2">
      <c r="B906" s="2"/>
      <c r="G906" s="1"/>
      <c r="H906" s="1"/>
      <c r="M906" s="1"/>
      <c r="N906" s="1"/>
      <c r="O906" s="1"/>
      <c r="T906" s="1"/>
      <c r="U906" s="1"/>
      <c r="Z906" s="1"/>
      <c r="AA906" s="1"/>
      <c r="AB906" s="1"/>
      <c r="AC906" s="1"/>
    </row>
    <row r="907" spans="2:29" ht="12.75" x14ac:dyDescent="0.2">
      <c r="B907" s="2"/>
      <c r="G907" s="1"/>
      <c r="H907" s="1"/>
      <c r="M907" s="1"/>
      <c r="N907" s="1"/>
      <c r="O907" s="1"/>
      <c r="T907" s="1"/>
      <c r="U907" s="1"/>
      <c r="Z907" s="1"/>
      <c r="AA907" s="1"/>
      <c r="AB907" s="1"/>
      <c r="AC907" s="1"/>
    </row>
    <row r="908" spans="2:29" ht="12.75" x14ac:dyDescent="0.2">
      <c r="B908" s="2"/>
      <c r="G908" s="1"/>
      <c r="H908" s="1"/>
      <c r="M908" s="1"/>
      <c r="N908" s="1"/>
      <c r="O908" s="1"/>
      <c r="T908" s="1"/>
      <c r="U908" s="1"/>
      <c r="Z908" s="1"/>
      <c r="AA908" s="1"/>
      <c r="AB908" s="1"/>
      <c r="AC908" s="1"/>
    </row>
    <row r="909" spans="2:29" ht="12.75" x14ac:dyDescent="0.2">
      <c r="B909" s="2"/>
      <c r="G909" s="1"/>
      <c r="H909" s="1"/>
      <c r="M909" s="1"/>
      <c r="N909" s="1"/>
      <c r="O909" s="1"/>
      <c r="T909" s="1"/>
      <c r="U909" s="1"/>
      <c r="Z909" s="1"/>
      <c r="AA909" s="1"/>
      <c r="AB909" s="1"/>
      <c r="AC909" s="1"/>
    </row>
    <row r="910" spans="2:29" ht="12.75" x14ac:dyDescent="0.2">
      <c r="B910" s="2"/>
      <c r="G910" s="1"/>
      <c r="H910" s="1"/>
      <c r="M910" s="1"/>
      <c r="N910" s="1"/>
      <c r="O910" s="1"/>
      <c r="T910" s="1"/>
      <c r="U910" s="1"/>
      <c r="Z910" s="1"/>
      <c r="AA910" s="1"/>
      <c r="AB910" s="1"/>
      <c r="AC910" s="1"/>
    </row>
    <row r="911" spans="2:29" ht="12.75" x14ac:dyDescent="0.2">
      <c r="B911" s="2"/>
      <c r="G911" s="1"/>
      <c r="H911" s="1"/>
      <c r="M911" s="1"/>
      <c r="N911" s="1"/>
      <c r="O911" s="1"/>
      <c r="T911" s="1"/>
      <c r="U911" s="1"/>
      <c r="Z911" s="1"/>
      <c r="AA911" s="1"/>
      <c r="AB911" s="1"/>
      <c r="AC911" s="1"/>
    </row>
    <row r="912" spans="2:29" ht="12.75" x14ac:dyDescent="0.2">
      <c r="B912" s="2"/>
      <c r="G912" s="1"/>
      <c r="H912" s="1"/>
      <c r="M912" s="1"/>
      <c r="N912" s="1"/>
      <c r="O912" s="1"/>
      <c r="T912" s="1"/>
      <c r="U912" s="1"/>
      <c r="Z912" s="1"/>
      <c r="AA912" s="1"/>
      <c r="AB912" s="1"/>
      <c r="AC912" s="1"/>
    </row>
    <row r="913" spans="2:29" ht="12.75" x14ac:dyDescent="0.2">
      <c r="B913" s="2"/>
      <c r="G913" s="1"/>
      <c r="H913" s="1"/>
      <c r="M913" s="1"/>
      <c r="N913" s="1"/>
      <c r="O913" s="1"/>
      <c r="T913" s="1"/>
      <c r="U913" s="1"/>
      <c r="Z913" s="1"/>
      <c r="AA913" s="1"/>
      <c r="AB913" s="1"/>
      <c r="AC913" s="1"/>
    </row>
    <row r="914" spans="2:29" ht="12.75" x14ac:dyDescent="0.2">
      <c r="B914" s="2"/>
      <c r="G914" s="1"/>
      <c r="H914" s="1"/>
      <c r="M914" s="1"/>
      <c r="N914" s="1"/>
      <c r="O914" s="1"/>
      <c r="T914" s="1"/>
      <c r="U914" s="1"/>
      <c r="Z914" s="1"/>
      <c r="AA914" s="1"/>
      <c r="AB914" s="1"/>
      <c r="AC914" s="1"/>
    </row>
    <row r="915" spans="2:29" ht="12.75" x14ac:dyDescent="0.2">
      <c r="B915" s="2"/>
      <c r="G915" s="1"/>
      <c r="H915" s="1"/>
      <c r="M915" s="1"/>
      <c r="N915" s="1"/>
      <c r="O915" s="1"/>
      <c r="T915" s="1"/>
      <c r="U915" s="1"/>
      <c r="Z915" s="1"/>
      <c r="AA915" s="1"/>
      <c r="AB915" s="1"/>
      <c r="AC915" s="1"/>
    </row>
    <row r="916" spans="2:29" ht="12.75" x14ac:dyDescent="0.2">
      <c r="B916" s="2"/>
      <c r="G916" s="1"/>
      <c r="H916" s="1"/>
      <c r="M916" s="1"/>
      <c r="N916" s="1"/>
      <c r="O916" s="1"/>
      <c r="T916" s="1"/>
      <c r="U916" s="1"/>
      <c r="Z916" s="1"/>
      <c r="AA916" s="1"/>
      <c r="AB916" s="1"/>
      <c r="AC916" s="1"/>
    </row>
    <row r="917" spans="2:29" ht="12.75" x14ac:dyDescent="0.2">
      <c r="B917" s="2"/>
      <c r="G917" s="1"/>
      <c r="H917" s="1"/>
      <c r="M917" s="1"/>
      <c r="N917" s="1"/>
      <c r="O917" s="1"/>
      <c r="T917" s="1"/>
      <c r="U917" s="1"/>
      <c r="Z917" s="1"/>
      <c r="AA917" s="1"/>
      <c r="AB917" s="1"/>
      <c r="AC917" s="1"/>
    </row>
    <row r="918" spans="2:29" ht="12.75" x14ac:dyDescent="0.2">
      <c r="B918" s="2"/>
      <c r="G918" s="1"/>
      <c r="H918" s="1"/>
      <c r="M918" s="1"/>
      <c r="N918" s="1"/>
      <c r="O918" s="1"/>
      <c r="T918" s="1"/>
      <c r="U918" s="1"/>
      <c r="Z918" s="1"/>
      <c r="AA918" s="1"/>
      <c r="AB918" s="1"/>
      <c r="AC918" s="1"/>
    </row>
    <row r="919" spans="2:29" ht="12.75" x14ac:dyDescent="0.2">
      <c r="B919" s="2"/>
      <c r="G919" s="1"/>
      <c r="H919" s="1"/>
      <c r="M919" s="1"/>
      <c r="N919" s="1"/>
      <c r="O919" s="1"/>
      <c r="T919" s="1"/>
      <c r="U919" s="1"/>
      <c r="Z919" s="1"/>
      <c r="AA919" s="1"/>
      <c r="AB919" s="1"/>
      <c r="AC919" s="1"/>
    </row>
    <row r="920" spans="2:29" ht="12.75" x14ac:dyDescent="0.2">
      <c r="B920" s="2"/>
      <c r="G920" s="1"/>
      <c r="H920" s="1"/>
      <c r="M920" s="1"/>
      <c r="N920" s="1"/>
      <c r="O920" s="1"/>
      <c r="T920" s="1"/>
      <c r="U920" s="1"/>
      <c r="Z920" s="1"/>
      <c r="AA920" s="1"/>
      <c r="AB920" s="1"/>
      <c r="AC920" s="1"/>
    </row>
    <row r="921" spans="2:29" ht="12.75" x14ac:dyDescent="0.2">
      <c r="B921" s="2"/>
      <c r="G921" s="1"/>
      <c r="H921" s="1"/>
      <c r="M921" s="1"/>
      <c r="N921" s="1"/>
      <c r="O921" s="1"/>
      <c r="T921" s="1"/>
      <c r="U921" s="1"/>
      <c r="Z921" s="1"/>
      <c r="AA921" s="1"/>
      <c r="AB921" s="1"/>
      <c r="AC921" s="1"/>
    </row>
    <row r="922" spans="2:29" ht="12.75" x14ac:dyDescent="0.2">
      <c r="B922" s="2"/>
      <c r="G922" s="1"/>
      <c r="H922" s="1"/>
      <c r="M922" s="1"/>
      <c r="N922" s="1"/>
      <c r="O922" s="1"/>
      <c r="T922" s="1"/>
      <c r="U922" s="1"/>
      <c r="Z922" s="1"/>
      <c r="AA922" s="1"/>
      <c r="AB922" s="1"/>
      <c r="AC922" s="1"/>
    </row>
    <row r="923" spans="2:29" ht="12.75" x14ac:dyDescent="0.2">
      <c r="B923" s="2"/>
      <c r="G923" s="1"/>
      <c r="H923" s="1"/>
      <c r="M923" s="1"/>
      <c r="N923" s="1"/>
      <c r="O923" s="1"/>
      <c r="T923" s="1"/>
      <c r="U923" s="1"/>
      <c r="Z923" s="1"/>
      <c r="AA923" s="1"/>
      <c r="AB923" s="1"/>
      <c r="AC923" s="1"/>
    </row>
    <row r="924" spans="2:29" ht="12.75" x14ac:dyDescent="0.2">
      <c r="B924" s="2"/>
      <c r="G924" s="1"/>
      <c r="H924" s="1"/>
      <c r="M924" s="1"/>
      <c r="N924" s="1"/>
      <c r="O924" s="1"/>
      <c r="T924" s="1"/>
      <c r="U924" s="1"/>
      <c r="Z924" s="1"/>
      <c r="AA924" s="1"/>
      <c r="AB924" s="1"/>
      <c r="AC924" s="1"/>
    </row>
    <row r="925" spans="2:29" ht="12.75" x14ac:dyDescent="0.2">
      <c r="B925" s="2"/>
      <c r="G925" s="1"/>
      <c r="H925" s="1"/>
      <c r="M925" s="1"/>
      <c r="N925" s="1"/>
      <c r="O925" s="1"/>
      <c r="T925" s="1"/>
      <c r="U925" s="1"/>
      <c r="Z925" s="1"/>
      <c r="AA925" s="1"/>
      <c r="AB925" s="1"/>
      <c r="AC925" s="1"/>
    </row>
    <row r="926" spans="2:29" ht="12.75" x14ac:dyDescent="0.2">
      <c r="B926" s="2"/>
      <c r="G926" s="1"/>
      <c r="H926" s="1"/>
      <c r="M926" s="1"/>
      <c r="N926" s="1"/>
      <c r="O926" s="1"/>
      <c r="T926" s="1"/>
      <c r="U926" s="1"/>
      <c r="Z926" s="1"/>
      <c r="AA926" s="1"/>
      <c r="AB926" s="1"/>
      <c r="AC926" s="1"/>
    </row>
    <row r="927" spans="2:29" ht="12.75" x14ac:dyDescent="0.2">
      <c r="B927" s="2"/>
      <c r="G927" s="1"/>
      <c r="H927" s="1"/>
      <c r="M927" s="1"/>
      <c r="N927" s="1"/>
      <c r="O927" s="1"/>
      <c r="T927" s="1"/>
      <c r="U927" s="1"/>
      <c r="Z927" s="1"/>
      <c r="AA927" s="1"/>
      <c r="AB927" s="1"/>
      <c r="AC927" s="1"/>
    </row>
    <row r="928" spans="2:29" ht="12.75" x14ac:dyDescent="0.2">
      <c r="B928" s="2"/>
      <c r="G928" s="1"/>
      <c r="H928" s="1"/>
      <c r="M928" s="1"/>
      <c r="N928" s="1"/>
      <c r="O928" s="1"/>
      <c r="T928" s="1"/>
      <c r="U928" s="1"/>
      <c r="Z928" s="1"/>
      <c r="AA928" s="1"/>
      <c r="AB928" s="1"/>
      <c r="AC928" s="1"/>
    </row>
    <row r="929" spans="2:29" ht="12.75" x14ac:dyDescent="0.2">
      <c r="B929" s="2"/>
      <c r="G929" s="1"/>
      <c r="H929" s="1"/>
      <c r="M929" s="1"/>
      <c r="N929" s="1"/>
      <c r="O929" s="1"/>
      <c r="T929" s="1"/>
      <c r="U929" s="1"/>
      <c r="Z929" s="1"/>
      <c r="AA929" s="1"/>
      <c r="AB929" s="1"/>
      <c r="AC929" s="1"/>
    </row>
    <row r="930" spans="2:29" ht="12.75" x14ac:dyDescent="0.2">
      <c r="B930" s="2"/>
      <c r="G930" s="1"/>
      <c r="H930" s="1"/>
      <c r="M930" s="1"/>
      <c r="N930" s="1"/>
      <c r="O930" s="1"/>
      <c r="T930" s="1"/>
      <c r="U930" s="1"/>
      <c r="Z930" s="1"/>
      <c r="AA930" s="1"/>
      <c r="AB930" s="1"/>
      <c r="AC930" s="1"/>
    </row>
    <row r="931" spans="2:29" ht="12.75" x14ac:dyDescent="0.2">
      <c r="B931" s="2"/>
      <c r="G931" s="1"/>
      <c r="H931" s="1"/>
      <c r="M931" s="1"/>
      <c r="N931" s="1"/>
      <c r="O931" s="1"/>
      <c r="T931" s="1"/>
      <c r="U931" s="1"/>
      <c r="Z931" s="1"/>
      <c r="AA931" s="1"/>
      <c r="AB931" s="1"/>
      <c r="AC931" s="1"/>
    </row>
    <row r="932" spans="2:29" ht="12.75" x14ac:dyDescent="0.2">
      <c r="B932" s="2"/>
      <c r="G932" s="1"/>
      <c r="H932" s="1"/>
      <c r="M932" s="1"/>
      <c r="N932" s="1"/>
      <c r="O932" s="1"/>
      <c r="T932" s="1"/>
      <c r="U932" s="1"/>
      <c r="Z932" s="1"/>
      <c r="AA932" s="1"/>
      <c r="AB932" s="1"/>
      <c r="AC932" s="1"/>
    </row>
    <row r="933" spans="2:29" ht="12.75" x14ac:dyDescent="0.2">
      <c r="B933" s="2"/>
      <c r="G933" s="1"/>
      <c r="H933" s="1"/>
      <c r="M933" s="1"/>
      <c r="N933" s="1"/>
      <c r="O933" s="1"/>
      <c r="T933" s="1"/>
      <c r="U933" s="1"/>
      <c r="Z933" s="1"/>
      <c r="AA933" s="1"/>
      <c r="AB933" s="1"/>
      <c r="AC933" s="1"/>
    </row>
    <row r="934" spans="2:29" ht="12.75" x14ac:dyDescent="0.2">
      <c r="B934" s="2"/>
      <c r="G934" s="1"/>
      <c r="H934" s="1"/>
      <c r="M934" s="1"/>
      <c r="N934" s="1"/>
      <c r="O934" s="1"/>
      <c r="T934" s="1"/>
      <c r="U934" s="1"/>
      <c r="Z934" s="1"/>
      <c r="AA934" s="1"/>
      <c r="AB934" s="1"/>
      <c r="AC934" s="1"/>
    </row>
    <row r="935" spans="2:29" ht="12.75" x14ac:dyDescent="0.2">
      <c r="B935" s="2"/>
      <c r="G935" s="1"/>
      <c r="H935" s="1"/>
      <c r="M935" s="1"/>
      <c r="N935" s="1"/>
      <c r="O935" s="1"/>
      <c r="T935" s="1"/>
      <c r="U935" s="1"/>
      <c r="Z935" s="1"/>
      <c r="AA935" s="1"/>
      <c r="AB935" s="1"/>
      <c r="AC935" s="1"/>
    </row>
    <row r="936" spans="2:29" ht="12.75" x14ac:dyDescent="0.2">
      <c r="B936" s="2"/>
      <c r="G936" s="1"/>
      <c r="H936" s="1"/>
      <c r="M936" s="1"/>
      <c r="N936" s="1"/>
      <c r="O936" s="1"/>
      <c r="T936" s="1"/>
      <c r="U936" s="1"/>
      <c r="Z936" s="1"/>
      <c r="AA936" s="1"/>
      <c r="AB936" s="1"/>
      <c r="AC936" s="1"/>
    </row>
    <row r="937" spans="2:29" ht="12.75" x14ac:dyDescent="0.2">
      <c r="B937" s="2"/>
      <c r="G937" s="1"/>
      <c r="H937" s="1"/>
      <c r="M937" s="1"/>
      <c r="N937" s="1"/>
      <c r="O937" s="1"/>
      <c r="T937" s="1"/>
      <c r="U937" s="1"/>
      <c r="Z937" s="1"/>
      <c r="AA937" s="1"/>
      <c r="AB937" s="1"/>
      <c r="AC937" s="1"/>
    </row>
    <row r="938" spans="2:29" ht="12.75" x14ac:dyDescent="0.2">
      <c r="B938" s="2"/>
      <c r="G938" s="1"/>
      <c r="H938" s="1"/>
      <c r="M938" s="1"/>
      <c r="N938" s="1"/>
      <c r="O938" s="1"/>
      <c r="T938" s="1"/>
      <c r="U938" s="1"/>
      <c r="Z938" s="1"/>
      <c r="AA938" s="1"/>
      <c r="AB938" s="1"/>
      <c r="AC938" s="1"/>
    </row>
    <row r="939" spans="2:29" ht="12.75" x14ac:dyDescent="0.2">
      <c r="B939" s="2"/>
      <c r="G939" s="1"/>
      <c r="H939" s="1"/>
      <c r="M939" s="1"/>
      <c r="N939" s="1"/>
      <c r="O939" s="1"/>
      <c r="T939" s="1"/>
      <c r="U939" s="1"/>
      <c r="Z939" s="1"/>
      <c r="AA939" s="1"/>
      <c r="AB939" s="1"/>
      <c r="AC939" s="1"/>
    </row>
    <row r="940" spans="2:29" ht="12.75" x14ac:dyDescent="0.2">
      <c r="B940" s="2"/>
      <c r="G940" s="1"/>
      <c r="H940" s="1"/>
      <c r="M940" s="1"/>
      <c r="N940" s="1"/>
      <c r="O940" s="1"/>
      <c r="T940" s="1"/>
      <c r="U940" s="1"/>
      <c r="Z940" s="1"/>
      <c r="AA940" s="1"/>
      <c r="AB940" s="1"/>
      <c r="AC940" s="1"/>
    </row>
    <row r="941" spans="2:29" ht="12.75" x14ac:dyDescent="0.2">
      <c r="B941" s="2"/>
      <c r="G941" s="1"/>
      <c r="H941" s="1"/>
      <c r="M941" s="1"/>
      <c r="N941" s="1"/>
      <c r="O941" s="1"/>
      <c r="T941" s="1"/>
      <c r="U941" s="1"/>
      <c r="Z941" s="1"/>
      <c r="AA941" s="1"/>
      <c r="AB941" s="1"/>
      <c r="AC941" s="1"/>
    </row>
    <row r="942" spans="2:29" ht="12.75" x14ac:dyDescent="0.2">
      <c r="B942" s="2"/>
      <c r="G942" s="1"/>
      <c r="H942" s="1"/>
      <c r="M942" s="1"/>
      <c r="N942" s="1"/>
      <c r="O942" s="1"/>
      <c r="T942" s="1"/>
      <c r="U942" s="1"/>
      <c r="Z942" s="1"/>
      <c r="AA942" s="1"/>
      <c r="AB942" s="1"/>
      <c r="AC942" s="1"/>
    </row>
    <row r="943" spans="2:29" ht="12.75" x14ac:dyDescent="0.2">
      <c r="B943" s="2"/>
      <c r="G943" s="1"/>
      <c r="H943" s="1"/>
      <c r="M943" s="1"/>
      <c r="N943" s="1"/>
      <c r="O943" s="1"/>
      <c r="T943" s="1"/>
      <c r="U943" s="1"/>
      <c r="Z943" s="1"/>
      <c r="AA943" s="1"/>
      <c r="AB943" s="1"/>
      <c r="AC943" s="1"/>
    </row>
    <row r="944" spans="2:29" ht="12.75" x14ac:dyDescent="0.2">
      <c r="B944" s="2"/>
      <c r="G944" s="1"/>
      <c r="H944" s="1"/>
      <c r="M944" s="1"/>
      <c r="N944" s="1"/>
      <c r="O944" s="1"/>
      <c r="T944" s="1"/>
      <c r="U944" s="1"/>
      <c r="Z944" s="1"/>
      <c r="AA944" s="1"/>
      <c r="AB944" s="1"/>
      <c r="AC944" s="1"/>
    </row>
    <row r="945" spans="2:29" ht="12.75" x14ac:dyDescent="0.2">
      <c r="B945" s="2"/>
      <c r="G945" s="1"/>
      <c r="H945" s="1"/>
      <c r="M945" s="1"/>
      <c r="N945" s="1"/>
      <c r="O945" s="1"/>
      <c r="T945" s="1"/>
      <c r="U945" s="1"/>
      <c r="Z945" s="1"/>
      <c r="AA945" s="1"/>
      <c r="AB945" s="1"/>
      <c r="AC945" s="1"/>
    </row>
    <row r="946" spans="2:29" ht="12.75" x14ac:dyDescent="0.2">
      <c r="B946" s="2"/>
      <c r="G946" s="1"/>
      <c r="H946" s="1"/>
      <c r="M946" s="1"/>
      <c r="N946" s="1"/>
      <c r="O946" s="1"/>
      <c r="T946" s="1"/>
      <c r="U946" s="1"/>
      <c r="Z946" s="1"/>
      <c r="AA946" s="1"/>
      <c r="AB946" s="1"/>
      <c r="AC946" s="1"/>
    </row>
    <row r="947" spans="2:29" ht="12.75" x14ac:dyDescent="0.2">
      <c r="B947" s="2"/>
      <c r="G947" s="1"/>
      <c r="H947" s="1"/>
      <c r="M947" s="1"/>
      <c r="N947" s="1"/>
      <c r="O947" s="1"/>
      <c r="T947" s="1"/>
      <c r="U947" s="1"/>
      <c r="Z947" s="1"/>
      <c r="AA947" s="1"/>
      <c r="AB947" s="1"/>
      <c r="AC947" s="1"/>
    </row>
    <row r="948" spans="2:29" ht="12.75" x14ac:dyDescent="0.2">
      <c r="B948" s="2"/>
      <c r="G948" s="1"/>
      <c r="H948" s="1"/>
      <c r="M948" s="1"/>
      <c r="N948" s="1"/>
      <c r="O948" s="1"/>
      <c r="T948" s="1"/>
      <c r="U948" s="1"/>
      <c r="Z948" s="1"/>
      <c r="AA948" s="1"/>
      <c r="AB948" s="1"/>
      <c r="AC948" s="1"/>
    </row>
    <row r="949" spans="2:29" ht="12.75" x14ac:dyDescent="0.2">
      <c r="B949" s="2"/>
      <c r="G949" s="1"/>
      <c r="H949" s="1"/>
      <c r="M949" s="1"/>
      <c r="N949" s="1"/>
      <c r="O949" s="1"/>
      <c r="T949" s="1"/>
      <c r="U949" s="1"/>
      <c r="Z949" s="1"/>
      <c r="AA949" s="1"/>
      <c r="AB949" s="1"/>
      <c r="AC949" s="1"/>
    </row>
    <row r="950" spans="2:29" ht="12.75" x14ac:dyDescent="0.2">
      <c r="B950" s="2"/>
      <c r="G950" s="1"/>
      <c r="H950" s="1"/>
      <c r="M950" s="1"/>
      <c r="N950" s="1"/>
      <c r="O950" s="1"/>
      <c r="T950" s="1"/>
      <c r="U950" s="1"/>
      <c r="Z950" s="1"/>
      <c r="AA950" s="1"/>
      <c r="AB950" s="1"/>
      <c r="AC950" s="1"/>
    </row>
    <row r="951" spans="2:29" ht="12.75" x14ac:dyDescent="0.2">
      <c r="B951" s="2"/>
      <c r="G951" s="1"/>
      <c r="H951" s="1"/>
      <c r="M951" s="1"/>
      <c r="N951" s="1"/>
      <c r="O951" s="1"/>
      <c r="T951" s="1"/>
      <c r="U951" s="1"/>
      <c r="Z951" s="1"/>
      <c r="AA951" s="1"/>
      <c r="AB951" s="1"/>
      <c r="AC951" s="1"/>
    </row>
    <row r="952" spans="2:29" ht="12.75" x14ac:dyDescent="0.2">
      <c r="B952" s="2"/>
      <c r="G952" s="1"/>
      <c r="H952" s="1"/>
      <c r="M952" s="1"/>
      <c r="N952" s="1"/>
      <c r="O952" s="1"/>
      <c r="T952" s="1"/>
      <c r="U952" s="1"/>
      <c r="Z952" s="1"/>
      <c r="AA952" s="1"/>
      <c r="AB952" s="1"/>
      <c r="AC952" s="1"/>
    </row>
    <row r="953" spans="2:29" ht="12.75" x14ac:dyDescent="0.2">
      <c r="B953" s="2"/>
      <c r="G953" s="1"/>
      <c r="H953" s="1"/>
      <c r="M953" s="1"/>
      <c r="N953" s="1"/>
      <c r="O953" s="1"/>
      <c r="T953" s="1"/>
      <c r="U953" s="1"/>
      <c r="Z953" s="1"/>
      <c r="AA953" s="1"/>
      <c r="AB953" s="1"/>
      <c r="AC953" s="1"/>
    </row>
    <row r="954" spans="2:29" ht="12.75" x14ac:dyDescent="0.2">
      <c r="B954" s="2"/>
      <c r="G954" s="1"/>
      <c r="H954" s="1"/>
      <c r="M954" s="1"/>
      <c r="N954" s="1"/>
      <c r="O954" s="1"/>
      <c r="T954" s="1"/>
      <c r="U954" s="1"/>
      <c r="Z954" s="1"/>
      <c r="AA954" s="1"/>
      <c r="AB954" s="1"/>
      <c r="AC954" s="1"/>
    </row>
    <row r="955" spans="2:29" ht="12.75" x14ac:dyDescent="0.2">
      <c r="B955" s="2"/>
      <c r="G955" s="1"/>
      <c r="H955" s="1"/>
      <c r="M955" s="1"/>
      <c r="N955" s="1"/>
      <c r="O955" s="1"/>
      <c r="T955" s="1"/>
      <c r="U955" s="1"/>
      <c r="Z955" s="1"/>
      <c r="AA955" s="1"/>
      <c r="AB955" s="1"/>
      <c r="AC955" s="1"/>
    </row>
    <row r="956" spans="2:29" ht="12.75" x14ac:dyDescent="0.2">
      <c r="B956" s="2"/>
      <c r="G956" s="1"/>
      <c r="H956" s="1"/>
      <c r="M956" s="1"/>
      <c r="N956" s="1"/>
      <c r="O956" s="1"/>
      <c r="T956" s="1"/>
      <c r="U956" s="1"/>
      <c r="Z956" s="1"/>
      <c r="AA956" s="1"/>
      <c r="AB956" s="1"/>
      <c r="AC956" s="1"/>
    </row>
    <row r="957" spans="2:29" ht="12.75" x14ac:dyDescent="0.2">
      <c r="B957" s="2"/>
      <c r="G957" s="1"/>
      <c r="H957" s="1"/>
      <c r="M957" s="1"/>
      <c r="N957" s="1"/>
      <c r="O957" s="1"/>
      <c r="T957" s="1"/>
      <c r="U957" s="1"/>
      <c r="Z957" s="1"/>
      <c r="AA957" s="1"/>
      <c r="AB957" s="1"/>
      <c r="AC957" s="1"/>
    </row>
    <row r="958" spans="2:29" ht="12.75" x14ac:dyDescent="0.2">
      <c r="B958" s="2"/>
      <c r="G958" s="1"/>
      <c r="H958" s="1"/>
      <c r="M958" s="1"/>
      <c r="N958" s="1"/>
      <c r="O958" s="1"/>
      <c r="T958" s="1"/>
      <c r="U958" s="1"/>
      <c r="Z958" s="1"/>
      <c r="AA958" s="1"/>
      <c r="AB958" s="1"/>
      <c r="AC958" s="1"/>
    </row>
    <row r="959" spans="2:29" ht="12.75" x14ac:dyDescent="0.2">
      <c r="B959" s="2"/>
      <c r="G959" s="1"/>
      <c r="H959" s="1"/>
      <c r="M959" s="1"/>
      <c r="N959" s="1"/>
      <c r="O959" s="1"/>
      <c r="T959" s="1"/>
      <c r="U959" s="1"/>
      <c r="Z959" s="1"/>
      <c r="AA959" s="1"/>
      <c r="AB959" s="1"/>
      <c r="AC959" s="1"/>
    </row>
    <row r="960" spans="2:29" ht="12.75" x14ac:dyDescent="0.2">
      <c r="B960" s="2"/>
      <c r="G960" s="1"/>
      <c r="H960" s="1"/>
      <c r="M960" s="1"/>
      <c r="N960" s="1"/>
      <c r="O960" s="1"/>
      <c r="T960" s="1"/>
      <c r="U960" s="1"/>
      <c r="Z960" s="1"/>
      <c r="AA960" s="1"/>
      <c r="AB960" s="1"/>
      <c r="AC960" s="1"/>
    </row>
    <row r="961" spans="2:29" ht="12.75" x14ac:dyDescent="0.2">
      <c r="B961" s="2"/>
      <c r="G961" s="1"/>
      <c r="H961" s="1"/>
      <c r="M961" s="1"/>
      <c r="N961" s="1"/>
      <c r="O961" s="1"/>
      <c r="T961" s="1"/>
      <c r="U961" s="1"/>
      <c r="Z961" s="1"/>
      <c r="AA961" s="1"/>
      <c r="AB961" s="1"/>
      <c r="AC961" s="1"/>
    </row>
    <row r="962" spans="2:29" ht="12.75" x14ac:dyDescent="0.2">
      <c r="B962" s="2"/>
      <c r="G962" s="1"/>
      <c r="H962" s="1"/>
      <c r="M962" s="1"/>
      <c r="N962" s="1"/>
      <c r="O962" s="1"/>
      <c r="T962" s="1"/>
      <c r="U962" s="1"/>
      <c r="Z962" s="1"/>
      <c r="AA962" s="1"/>
      <c r="AB962" s="1"/>
      <c r="AC962" s="1"/>
    </row>
    <row r="963" spans="2:29" ht="12.75" x14ac:dyDescent="0.2">
      <c r="B963" s="2"/>
      <c r="G963" s="1"/>
      <c r="H963" s="1"/>
      <c r="M963" s="1"/>
      <c r="N963" s="1"/>
      <c r="O963" s="1"/>
      <c r="T963" s="1"/>
      <c r="U963" s="1"/>
      <c r="Z963" s="1"/>
      <c r="AA963" s="1"/>
      <c r="AB963" s="1"/>
      <c r="AC963" s="1"/>
    </row>
    <row r="964" spans="2:29" ht="12.75" x14ac:dyDescent="0.2">
      <c r="B964" s="2"/>
      <c r="G964" s="1"/>
      <c r="H964" s="1"/>
      <c r="M964" s="1"/>
      <c r="N964" s="1"/>
      <c r="O964" s="1"/>
      <c r="T964" s="1"/>
      <c r="U964" s="1"/>
      <c r="Z964" s="1"/>
      <c r="AA964" s="1"/>
      <c r="AB964" s="1"/>
      <c r="AC964" s="1"/>
    </row>
    <row r="965" spans="2:29" ht="12.75" x14ac:dyDescent="0.2">
      <c r="B965" s="2"/>
      <c r="G965" s="1"/>
      <c r="H965" s="1"/>
      <c r="M965" s="1"/>
      <c r="N965" s="1"/>
      <c r="O965" s="1"/>
      <c r="T965" s="1"/>
      <c r="U965" s="1"/>
      <c r="Z965" s="1"/>
      <c r="AA965" s="1"/>
      <c r="AB965" s="1"/>
      <c r="AC965" s="1"/>
    </row>
    <row r="966" spans="2:29" ht="12.75" x14ac:dyDescent="0.2">
      <c r="B966" s="2"/>
      <c r="G966" s="1"/>
      <c r="H966" s="1"/>
      <c r="M966" s="1"/>
      <c r="N966" s="1"/>
      <c r="O966" s="1"/>
      <c r="T966" s="1"/>
      <c r="U966" s="1"/>
      <c r="Z966" s="1"/>
      <c r="AA966" s="1"/>
      <c r="AB966" s="1"/>
      <c r="AC966" s="1"/>
    </row>
    <row r="967" spans="2:29" ht="12.75" x14ac:dyDescent="0.2">
      <c r="B967" s="2"/>
      <c r="G967" s="1"/>
      <c r="H967" s="1"/>
      <c r="M967" s="1"/>
      <c r="N967" s="1"/>
      <c r="O967" s="1"/>
      <c r="T967" s="1"/>
      <c r="U967" s="1"/>
      <c r="Z967" s="1"/>
      <c r="AA967" s="1"/>
      <c r="AB967" s="1"/>
      <c r="AC967" s="1"/>
    </row>
    <row r="968" spans="2:29" ht="12.75" x14ac:dyDescent="0.2">
      <c r="B968" s="2"/>
      <c r="G968" s="1"/>
      <c r="H968" s="1"/>
      <c r="M968" s="1"/>
      <c r="N968" s="1"/>
      <c r="O968" s="1"/>
      <c r="T968" s="1"/>
      <c r="U968" s="1"/>
      <c r="Z968" s="1"/>
      <c r="AA968" s="1"/>
      <c r="AB968" s="1"/>
      <c r="AC968" s="1"/>
    </row>
    <row r="969" spans="2:29" ht="12.75" x14ac:dyDescent="0.2">
      <c r="B969" s="2"/>
      <c r="G969" s="1"/>
      <c r="H969" s="1"/>
      <c r="M969" s="1"/>
      <c r="N969" s="1"/>
      <c r="O969" s="1"/>
      <c r="T969" s="1"/>
      <c r="U969" s="1"/>
      <c r="Z969" s="1"/>
      <c r="AA969" s="1"/>
      <c r="AB969" s="1"/>
      <c r="AC969" s="1"/>
    </row>
    <row r="970" spans="2:29" ht="12.75" x14ac:dyDescent="0.2">
      <c r="B970" s="2"/>
      <c r="G970" s="1"/>
      <c r="H970" s="1"/>
      <c r="M970" s="1"/>
      <c r="N970" s="1"/>
      <c r="O970" s="1"/>
      <c r="T970" s="1"/>
      <c r="U970" s="1"/>
      <c r="Z970" s="1"/>
      <c r="AA970" s="1"/>
      <c r="AB970" s="1"/>
      <c r="AC970" s="1"/>
    </row>
    <row r="971" spans="2:29" ht="12.75" x14ac:dyDescent="0.2">
      <c r="B971" s="2"/>
      <c r="G971" s="1"/>
      <c r="H971" s="1"/>
      <c r="M971" s="1"/>
      <c r="N971" s="1"/>
      <c r="O971" s="1"/>
      <c r="T971" s="1"/>
      <c r="U971" s="1"/>
      <c r="Z971" s="1"/>
      <c r="AA971" s="1"/>
      <c r="AB971" s="1"/>
      <c r="AC971" s="1"/>
    </row>
    <row r="972" spans="2:29" ht="12.75" x14ac:dyDescent="0.2">
      <c r="B972" s="2"/>
      <c r="G972" s="1"/>
      <c r="H972" s="1"/>
      <c r="M972" s="1"/>
      <c r="N972" s="1"/>
      <c r="O972" s="1"/>
      <c r="T972" s="1"/>
      <c r="U972" s="1"/>
      <c r="Z972" s="1"/>
      <c r="AA972" s="1"/>
      <c r="AB972" s="1"/>
      <c r="AC972" s="1"/>
    </row>
    <row r="973" spans="2:29" ht="12.75" x14ac:dyDescent="0.2">
      <c r="B973" s="2"/>
      <c r="G973" s="1"/>
      <c r="H973" s="1"/>
      <c r="M973" s="1"/>
      <c r="N973" s="1"/>
      <c r="O973" s="1"/>
      <c r="T973" s="1"/>
      <c r="U973" s="1"/>
      <c r="Z973" s="1"/>
      <c r="AA973" s="1"/>
      <c r="AB973" s="1"/>
      <c r="AC973" s="1"/>
    </row>
    <row r="974" spans="2:29" ht="12.75" x14ac:dyDescent="0.2">
      <c r="B974" s="2"/>
      <c r="G974" s="1"/>
      <c r="H974" s="1"/>
      <c r="M974" s="1"/>
      <c r="N974" s="1"/>
      <c r="O974" s="1"/>
      <c r="T974" s="1"/>
      <c r="U974" s="1"/>
      <c r="Z974" s="1"/>
      <c r="AA974" s="1"/>
      <c r="AB974" s="1"/>
      <c r="AC974" s="1"/>
    </row>
    <row r="975" spans="2:29" ht="12.75" x14ac:dyDescent="0.2">
      <c r="B975" s="2"/>
      <c r="G975" s="1"/>
      <c r="H975" s="1"/>
      <c r="M975" s="1"/>
      <c r="N975" s="1"/>
      <c r="O975" s="1"/>
      <c r="T975" s="1"/>
      <c r="U975" s="1"/>
      <c r="Z975" s="1"/>
      <c r="AA975" s="1"/>
      <c r="AB975" s="1"/>
      <c r="AC975" s="1"/>
    </row>
    <row r="976" spans="2:29" ht="12.75" x14ac:dyDescent="0.2">
      <c r="B976" s="2"/>
      <c r="G976" s="1"/>
      <c r="H976" s="1"/>
      <c r="M976" s="1"/>
      <c r="N976" s="1"/>
      <c r="O976" s="1"/>
      <c r="T976" s="1"/>
      <c r="U976" s="1"/>
      <c r="Z976" s="1"/>
      <c r="AA976" s="1"/>
      <c r="AB976" s="1"/>
      <c r="AC976" s="1"/>
    </row>
    <row r="977" spans="2:29" ht="12.75" x14ac:dyDescent="0.2">
      <c r="B977" s="2"/>
      <c r="G977" s="1"/>
      <c r="H977" s="1"/>
      <c r="M977" s="1"/>
      <c r="N977" s="1"/>
      <c r="O977" s="1"/>
      <c r="T977" s="1"/>
      <c r="U977" s="1"/>
      <c r="Z977" s="1"/>
      <c r="AA977" s="1"/>
      <c r="AB977" s="1"/>
      <c r="AC977" s="1"/>
    </row>
    <row r="978" spans="2:29" ht="12.75" x14ac:dyDescent="0.2">
      <c r="B978" s="2"/>
      <c r="G978" s="1"/>
      <c r="H978" s="1"/>
      <c r="M978" s="1"/>
      <c r="N978" s="1"/>
      <c r="O978" s="1"/>
      <c r="T978" s="1"/>
      <c r="U978" s="1"/>
      <c r="Z978" s="1"/>
      <c r="AA978" s="1"/>
      <c r="AB978" s="1"/>
      <c r="AC978" s="1"/>
    </row>
    <row r="979" spans="2:29" ht="12.75" x14ac:dyDescent="0.2">
      <c r="B979" s="2"/>
      <c r="G979" s="1"/>
      <c r="H979" s="1"/>
      <c r="M979" s="1"/>
      <c r="N979" s="1"/>
      <c r="O979" s="1"/>
      <c r="T979" s="1"/>
      <c r="U979" s="1"/>
      <c r="Z979" s="1"/>
      <c r="AA979" s="1"/>
      <c r="AB979" s="1"/>
      <c r="AC979" s="1"/>
    </row>
    <row r="980" spans="2:29" ht="12.75" x14ac:dyDescent="0.2">
      <c r="B980" s="2"/>
      <c r="G980" s="1"/>
      <c r="H980" s="1"/>
      <c r="M980" s="1"/>
      <c r="N980" s="1"/>
      <c r="O980" s="1"/>
      <c r="T980" s="1"/>
      <c r="U980" s="1"/>
      <c r="Z980" s="1"/>
      <c r="AA980" s="1"/>
      <c r="AB980" s="1"/>
      <c r="AC980" s="1"/>
    </row>
    <row r="981" spans="2:29" ht="12.75" x14ac:dyDescent="0.2">
      <c r="B981" s="2"/>
      <c r="G981" s="1"/>
      <c r="H981" s="1"/>
      <c r="M981" s="1"/>
      <c r="N981" s="1"/>
      <c r="O981" s="1"/>
      <c r="T981" s="1"/>
      <c r="U981" s="1"/>
      <c r="Z981" s="1"/>
      <c r="AA981" s="1"/>
      <c r="AB981" s="1"/>
      <c r="AC981" s="1"/>
    </row>
    <row r="982" spans="2:29" ht="12.75" x14ac:dyDescent="0.2">
      <c r="B982" s="2"/>
      <c r="G982" s="1"/>
      <c r="H982" s="1"/>
      <c r="M982" s="1"/>
      <c r="N982" s="1"/>
      <c r="O982" s="1"/>
      <c r="T982" s="1"/>
      <c r="U982" s="1"/>
      <c r="Z982" s="1"/>
      <c r="AA982" s="1"/>
      <c r="AB982" s="1"/>
      <c r="AC982" s="1"/>
    </row>
    <row r="983" spans="2:29" ht="12.75" x14ac:dyDescent="0.2">
      <c r="B983" s="2"/>
      <c r="G983" s="1"/>
      <c r="H983" s="1"/>
      <c r="M983" s="1"/>
      <c r="N983" s="1"/>
      <c r="O983" s="1"/>
      <c r="T983" s="1"/>
      <c r="U983" s="1"/>
      <c r="Z983" s="1"/>
      <c r="AA983" s="1"/>
      <c r="AB983" s="1"/>
      <c r="AC983" s="1"/>
    </row>
    <row r="984" spans="2:29" ht="12.75" x14ac:dyDescent="0.2">
      <c r="B984" s="2"/>
      <c r="G984" s="1"/>
      <c r="H984" s="1"/>
      <c r="M984" s="1"/>
      <c r="N984" s="1"/>
      <c r="O984" s="1"/>
      <c r="T984" s="1"/>
      <c r="U984" s="1"/>
      <c r="Z984" s="1"/>
      <c r="AA984" s="1"/>
      <c r="AB984" s="1"/>
      <c r="AC984" s="1"/>
    </row>
    <row r="985" spans="2:29" ht="12.75" x14ac:dyDescent="0.2">
      <c r="B985" s="2"/>
      <c r="G985" s="1"/>
      <c r="H985" s="1"/>
      <c r="M985" s="1"/>
      <c r="N985" s="1"/>
      <c r="O985" s="1"/>
      <c r="T985" s="1"/>
      <c r="U985" s="1"/>
      <c r="Z985" s="1"/>
      <c r="AA985" s="1"/>
      <c r="AB985" s="1"/>
      <c r="AC985" s="1"/>
    </row>
    <row r="986" spans="2:29" ht="12.75" x14ac:dyDescent="0.2">
      <c r="B986" s="2"/>
      <c r="G986" s="1"/>
      <c r="H986" s="1"/>
      <c r="M986" s="1"/>
      <c r="N986" s="1"/>
      <c r="O986" s="1"/>
      <c r="T986" s="1"/>
      <c r="U986" s="1"/>
      <c r="Z986" s="1"/>
      <c r="AA986" s="1"/>
      <c r="AB986" s="1"/>
      <c r="AC986" s="1"/>
    </row>
    <row r="987" spans="2:29" ht="12.75" x14ac:dyDescent="0.2">
      <c r="B987" s="2"/>
      <c r="G987" s="1"/>
      <c r="H987" s="1"/>
      <c r="M987" s="1"/>
      <c r="N987" s="1"/>
      <c r="O987" s="1"/>
      <c r="T987" s="1"/>
      <c r="U987" s="1"/>
      <c r="Z987" s="1"/>
      <c r="AA987" s="1"/>
      <c r="AB987" s="1"/>
      <c r="AC987" s="1"/>
    </row>
    <row r="988" spans="2:29" ht="12.75" x14ac:dyDescent="0.2">
      <c r="B988" s="2"/>
      <c r="G988" s="1"/>
      <c r="H988" s="1"/>
      <c r="M988" s="1"/>
      <c r="N988" s="1"/>
      <c r="O988" s="1"/>
      <c r="T988" s="1"/>
      <c r="U988" s="1"/>
      <c r="Z988" s="1"/>
      <c r="AA988" s="1"/>
      <c r="AB988" s="1"/>
      <c r="AC988" s="1"/>
    </row>
    <row r="989" spans="2:29" ht="12.75" x14ac:dyDescent="0.2">
      <c r="B989" s="2"/>
      <c r="G989" s="1"/>
      <c r="H989" s="1"/>
      <c r="M989" s="1"/>
      <c r="N989" s="1"/>
      <c r="O989" s="1"/>
      <c r="T989" s="1"/>
      <c r="U989" s="1"/>
      <c r="Z989" s="1"/>
      <c r="AA989" s="1"/>
      <c r="AB989" s="1"/>
      <c r="AC989" s="1"/>
    </row>
    <row r="990" spans="2:29" ht="12.75" x14ac:dyDescent="0.2">
      <c r="B990" s="2"/>
      <c r="G990" s="1"/>
      <c r="H990" s="1"/>
      <c r="M990" s="1"/>
      <c r="N990" s="1"/>
      <c r="O990" s="1"/>
      <c r="T990" s="1"/>
      <c r="U990" s="1"/>
      <c r="Z990" s="1"/>
      <c r="AA990" s="1"/>
      <c r="AB990" s="1"/>
      <c r="AC990" s="1"/>
    </row>
    <row r="991" spans="2:29" ht="12.75" x14ac:dyDescent="0.2">
      <c r="B991" s="2"/>
      <c r="G991" s="1"/>
      <c r="H991" s="1"/>
      <c r="M991" s="1"/>
      <c r="N991" s="1"/>
      <c r="O991" s="1"/>
      <c r="T991" s="1"/>
      <c r="U991" s="1"/>
      <c r="Z991" s="1"/>
      <c r="AA991" s="1"/>
      <c r="AB991" s="1"/>
      <c r="AC991" s="1"/>
    </row>
    <row r="992" spans="2:29" ht="12.75" x14ac:dyDescent="0.2">
      <c r="B992" s="2"/>
      <c r="G992" s="1"/>
      <c r="H992" s="1"/>
      <c r="M992" s="1"/>
      <c r="N992" s="1"/>
      <c r="O992" s="1"/>
      <c r="T992" s="1"/>
      <c r="U992" s="1"/>
      <c r="Z992" s="1"/>
      <c r="AA992" s="1"/>
      <c r="AB992" s="1"/>
      <c r="AC992" s="1"/>
    </row>
    <row r="993" spans="2:29" ht="12.75" x14ac:dyDescent="0.2">
      <c r="B993" s="2"/>
      <c r="G993" s="1"/>
      <c r="H993" s="1"/>
      <c r="M993" s="1"/>
      <c r="N993" s="1"/>
      <c r="O993" s="1"/>
      <c r="T993" s="1"/>
      <c r="U993" s="1"/>
      <c r="Z993" s="1"/>
      <c r="AA993" s="1"/>
      <c r="AB993" s="1"/>
      <c r="AC993" s="1"/>
    </row>
    <row r="994" spans="2:29" ht="12.75" x14ac:dyDescent="0.2">
      <c r="B994" s="2"/>
      <c r="G994" s="1"/>
      <c r="H994" s="1"/>
      <c r="M994" s="1"/>
      <c r="N994" s="1"/>
      <c r="O994" s="1"/>
      <c r="T994" s="1"/>
      <c r="U994" s="1"/>
      <c r="Z994" s="1"/>
      <c r="AA994" s="1"/>
      <c r="AB994" s="1"/>
      <c r="AC994" s="1"/>
    </row>
    <row r="995" spans="2:29" ht="12.75" x14ac:dyDescent="0.2">
      <c r="B995" s="2"/>
      <c r="G995" s="1"/>
      <c r="H995" s="1"/>
      <c r="M995" s="1"/>
      <c r="N995" s="1"/>
      <c r="O995" s="1"/>
      <c r="T995" s="1"/>
      <c r="U995" s="1"/>
      <c r="Z995" s="1"/>
      <c r="AA995" s="1"/>
      <c r="AB995" s="1"/>
      <c r="AC995" s="1"/>
    </row>
    <row r="996" spans="2:29" ht="12.75" x14ac:dyDescent="0.2">
      <c r="B996" s="2"/>
      <c r="G996" s="1"/>
      <c r="H996" s="1"/>
      <c r="M996" s="1"/>
      <c r="N996" s="1"/>
      <c r="O996" s="1"/>
      <c r="T996" s="1"/>
      <c r="U996" s="1"/>
      <c r="Z996" s="1"/>
      <c r="AA996" s="1"/>
      <c r="AB996" s="1"/>
      <c r="AC996" s="1"/>
    </row>
    <row r="997" spans="2:29" ht="12.75" x14ac:dyDescent="0.2">
      <c r="B997" s="2"/>
      <c r="G997" s="1"/>
      <c r="H997" s="1"/>
      <c r="M997" s="1"/>
      <c r="N997" s="1"/>
      <c r="O997" s="1"/>
      <c r="T997" s="1"/>
      <c r="U997" s="1"/>
      <c r="Z997" s="1"/>
      <c r="AA997" s="1"/>
      <c r="AB997" s="1"/>
      <c r="AC997" s="1"/>
    </row>
    <row r="998" spans="2:29" ht="12.75" x14ac:dyDescent="0.2">
      <c r="B998" s="2"/>
      <c r="G998" s="1"/>
      <c r="H998" s="1"/>
      <c r="M998" s="1"/>
      <c r="N998" s="1"/>
      <c r="O998" s="1"/>
      <c r="T998" s="1"/>
      <c r="U998" s="1"/>
      <c r="Z998" s="1"/>
      <c r="AA998" s="1"/>
      <c r="AB998" s="1"/>
      <c r="AC998" s="1"/>
    </row>
  </sheetData>
  <mergeCells count="11">
    <mergeCell ref="C1:F1"/>
    <mergeCell ref="I1:L1"/>
    <mergeCell ref="P1:S1"/>
    <mergeCell ref="V1:Y1"/>
    <mergeCell ref="A123:A141"/>
    <mergeCell ref="A142:A159"/>
    <mergeCell ref="A3:A26"/>
    <mergeCell ref="A27:A72"/>
    <mergeCell ref="A73:A86"/>
    <mergeCell ref="A87:A99"/>
    <mergeCell ref="A100:A122"/>
  </mergeCells>
  <conditionalFormatting sqref="C3:C160 D3:F159 G3:H160 M3:M159 N3:N160 O3:O159 T3:T159 U3:U160 Z3:AB159">
    <cfRule type="containsText" dxfId="9" priority="1" operator="containsText" text="Same">
      <formula>NOT(ISERROR(SEARCH(("Same"),(C3))))</formula>
    </cfRule>
  </conditionalFormatting>
  <conditionalFormatting sqref="C3:C160 D3:F159 G3:H160 M3:M159 N3:N160 O3:O159 T3:T159 U3:U160 Z3:AB159">
    <cfRule type="containsText" dxfId="8" priority="2" operator="containsText" text="Different">
      <formula>NOT(ISERROR(SEARCH(("Different"),(C3))))</formula>
    </cfRule>
  </conditionalFormatting>
  <conditionalFormatting sqref="C3:C160 D3:F159 G3:H160 M3:M159 N3:N160 O3:O159 T3:T159 U3:U160 Z3:AB159">
    <cfRule type="containsText" dxfId="7" priority="3" operator="containsText" text="Specific">
      <formula>NOT(ISERROR(SEARCH(("Specific"),(C3))))</formula>
    </cfRule>
  </conditionalFormatting>
  <conditionalFormatting sqref="I3:I160 J3:M159 N3:N160 O3:O159 T3:T159 U3:U160 V3:AB159">
    <cfRule type="containsText" dxfId="6" priority="4" operator="containsText" text="High">
      <formula>NOT(ISERROR(SEARCH(("High"),(I3))))</formula>
    </cfRule>
  </conditionalFormatting>
  <conditionalFormatting sqref="I3:I160 J3:M159 N3:N160 O3:O159 T3:T159 U3:U160 V3:AB159">
    <cfRule type="containsText" dxfId="5" priority="5" operator="containsText" text="Medium">
      <formula>NOT(ISERROR(SEARCH(("Medium"),(I3))))</formula>
    </cfRule>
  </conditionalFormatting>
  <conditionalFormatting sqref="I3:I160 J3:M159 N3:N160 O3:O159 T3:T159 U3:U160 V3:AB159">
    <cfRule type="containsText" dxfId="4" priority="6" operator="containsText" text="Low">
      <formula>NOT(ISERROR(SEARCH(("Low"),(I3))))</formula>
    </cfRule>
  </conditionalFormatting>
  <conditionalFormatting sqref="O3:T159 U3:U160 Z3:AB159">
    <cfRule type="containsText" dxfId="3" priority="7" operator="containsText" text="Always">
      <formula>NOT(ISERROR(SEARCH(("Always"),(O3))))</formula>
    </cfRule>
  </conditionalFormatting>
  <conditionalFormatting sqref="O3:T159 U3:U160 Z3:AB159">
    <cfRule type="containsText" dxfId="2" priority="8" operator="containsText" text="Generally">
      <formula>NOT(ISERROR(SEARCH(("Generally"),(O3))))</formula>
    </cfRule>
  </conditionalFormatting>
  <conditionalFormatting sqref="O3:T159 U3:U160 Z3:AB159">
    <cfRule type="containsText" dxfId="1" priority="9" operator="containsText" text="Some">
      <formula>NOT(ISERROR(SEARCH(("Some"),(O3))))</formula>
    </cfRule>
  </conditionalFormatting>
  <conditionalFormatting sqref="O3:T159 U3:U160 Z3:AB159">
    <cfRule type="containsText" dxfId="0" priority="10" operator="containsText" text="Not">
      <formula>NOT(ISERROR(SEARCH(("Not"),(O3))))</formula>
    </cfRule>
  </conditionalFormatting>
  <conditionalFormatting sqref="AC3:AC159">
    <cfRule type="colorScale" priority="11">
      <colorScale>
        <cfvo type="min"/>
        <cfvo type="max"/>
        <color rgb="FFFFFFFF"/>
        <color rgb="FFE67C73"/>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ALTAI Risk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Frau</dc:creator>
  <cp:lastModifiedBy>Pedro Frau</cp:lastModifiedBy>
  <dcterms:created xsi:type="dcterms:W3CDTF">2022-05-10T11:51:17Z</dcterms:created>
  <dcterms:modified xsi:type="dcterms:W3CDTF">2022-05-10T11:51:24Z</dcterms:modified>
</cp:coreProperties>
</file>