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ESIS\Tesis\"/>
    </mc:Choice>
  </mc:AlternateContent>
  <xr:revisionPtr revIDLastSave="0" documentId="13_ncr:1_{8001453B-E1F9-4983-9001-76A2CF90C0F6}" xr6:coauthVersionLast="45" xr6:coauthVersionMax="45" xr10:uidLastSave="{00000000-0000-0000-0000-000000000000}"/>
  <bookViews>
    <workbookView xWindow="-120" yWindow="-120" windowWidth="20730" windowHeight="11160" tabRatio="970" activeTab="7" xr2:uid="{00000000-000D-0000-FFFF-FFFF00000000}"/>
  </bookViews>
  <sheets>
    <sheet name="Acciones" sheetId="36" r:id="rId1"/>
    <sheet name="Acciones (2)" sheetId="80" state="hidden" r:id="rId2"/>
    <sheet name="ResumenAcciones" sheetId="79" state="hidden" r:id="rId3"/>
    <sheet name="Resumen Acciones" sheetId="81" r:id="rId4"/>
    <sheet name="Colores" sheetId="83" r:id="rId5"/>
    <sheet name="Grid Markowitz - In sample" sheetId="84" r:id="rId6"/>
    <sheet name="Backtesting - Markowitz" sheetId="87" r:id="rId7"/>
    <sheet name="Grid Simulación - In sample" sheetId="88" r:id="rId8"/>
    <sheet name="Backtesting - Simulación" sheetId="89" r:id="rId9"/>
    <sheet name="Hoja1" sheetId="82" state="hidden" r:id="rId10"/>
    <sheet name="Análisis Estadístico" sheetId="78" state="hidden" r:id="rId11"/>
    <sheet name="Resultado" sheetId="53" state="hidden" r:id="rId12"/>
    <sheet name="Solo acciones a invertir" sheetId="54" state="hidden" r:id="rId13"/>
  </sheets>
  <definedNames>
    <definedName name="_AtRisk_FitDataRange_FIT_367A0_8F4F" hidden="1">Resultado!$C$2:$C$101</definedName>
    <definedName name="_AtRisk_FitDataRange_FIT_6A9E4_6B130" hidden="1">Resultado!$C$1:$AF$101</definedName>
    <definedName name="_AtRisk_FitDataRange_FIT_6C200_41BB8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'Acciones (2)'!$N$37:$O$38</definedName>
    <definedName name="_xlnm._FilterDatabase" localSheetId="4" hidden="1">Colores!$A$1:$C$31</definedName>
    <definedName name="_xlnm._FilterDatabase" localSheetId="5" hidden="1">'Grid Markowitz - In sample'!$C$2:$AI$102</definedName>
    <definedName name="_xlnm._FilterDatabase" localSheetId="7" hidden="1">'Grid Simulación - In sample'!$B$2:$AQ$103</definedName>
    <definedName name="_xlnm._FilterDatabase" localSheetId="12" hidden="1">'Solo acciones a invertir'!$A$1:$M$101</definedName>
    <definedName name="Matriz_Correlacion">#REF!</definedName>
    <definedName name="OptimizationAdjustableCellAddresses" hidden="1">#REF!</definedName>
    <definedName name="Pal_Workbook_GUID" hidden="1">"KV2RXG4TW1WN2K3BNLGMX3YZ"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"$B$146"</definedName>
    <definedName name="RiskSelectedNameCell1" hidden="1">"$A$146"</definedName>
    <definedName name="RiskSelectedNameCell2" hidden="1">"$B$1"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5" i="88" l="1"/>
  <c r="N105" i="88"/>
  <c r="O105" i="88"/>
  <c r="P105" i="88"/>
  <c r="Q105" i="88"/>
  <c r="R105" i="88"/>
  <c r="S105" i="88"/>
  <c r="T105" i="88"/>
  <c r="U105" i="88"/>
  <c r="V105" i="88"/>
  <c r="W105" i="88"/>
  <c r="X105" i="88"/>
  <c r="Y105" i="88"/>
  <c r="Z105" i="88"/>
  <c r="AA105" i="88"/>
  <c r="AB105" i="88"/>
  <c r="AC105" i="88"/>
  <c r="AD105" i="88"/>
  <c r="AE105" i="88"/>
  <c r="AF105" i="88"/>
  <c r="AG105" i="88"/>
  <c r="AH105" i="88"/>
  <c r="AI105" i="88"/>
  <c r="AJ105" i="88"/>
  <c r="AK105" i="88"/>
  <c r="AL105" i="88"/>
  <c r="AM105" i="88"/>
  <c r="AN105" i="88"/>
  <c r="AO105" i="88"/>
  <c r="AP105" i="88"/>
  <c r="M106" i="88"/>
  <c r="N106" i="88"/>
  <c r="O106" i="88"/>
  <c r="P106" i="88"/>
  <c r="Q106" i="88"/>
  <c r="R106" i="88"/>
  <c r="S106" i="88"/>
  <c r="T106" i="88"/>
  <c r="U106" i="88"/>
  <c r="V106" i="88"/>
  <c r="W106" i="88"/>
  <c r="X106" i="88"/>
  <c r="Y106" i="88"/>
  <c r="Z106" i="88"/>
  <c r="AA106" i="88"/>
  <c r="AB106" i="88"/>
  <c r="AC106" i="88"/>
  <c r="AD106" i="88"/>
  <c r="AE106" i="88"/>
  <c r="AF106" i="88"/>
  <c r="AG106" i="88"/>
  <c r="AH106" i="88"/>
  <c r="AI106" i="88"/>
  <c r="AJ106" i="88"/>
  <c r="AK106" i="88"/>
  <c r="AL106" i="88"/>
  <c r="AM106" i="88"/>
  <c r="AN106" i="88"/>
  <c r="AO106" i="88"/>
  <c r="AP106" i="88"/>
  <c r="AH105" i="84" l="1"/>
  <c r="AI105" i="84"/>
  <c r="AH106" i="84"/>
  <c r="AI106" i="84"/>
  <c r="E4" i="84" l="1"/>
  <c r="E5" i="84"/>
  <c r="E6" i="84"/>
  <c r="E7" i="84"/>
  <c r="E8" i="84"/>
  <c r="E9" i="84"/>
  <c r="E10" i="84"/>
  <c r="E11" i="84"/>
  <c r="E12" i="84"/>
  <c r="E13" i="84"/>
  <c r="E14" i="84"/>
  <c r="E15" i="84"/>
  <c r="E16" i="84"/>
  <c r="E17" i="84"/>
  <c r="E18" i="84"/>
  <c r="E19" i="84"/>
  <c r="E20" i="84"/>
  <c r="E21" i="84"/>
  <c r="E22" i="84"/>
  <c r="E23" i="84"/>
  <c r="E24" i="84"/>
  <c r="E25" i="84"/>
  <c r="E26" i="84"/>
  <c r="E27" i="84"/>
  <c r="E28" i="84"/>
  <c r="E29" i="84"/>
  <c r="E30" i="84"/>
  <c r="E31" i="84"/>
  <c r="E32" i="84"/>
  <c r="E33" i="84"/>
  <c r="E34" i="84"/>
  <c r="E35" i="84"/>
  <c r="E36" i="84"/>
  <c r="E37" i="84"/>
  <c r="E38" i="84"/>
  <c r="E39" i="84"/>
  <c r="E40" i="84"/>
  <c r="E41" i="84"/>
  <c r="E42" i="84"/>
  <c r="E43" i="84"/>
  <c r="E44" i="84"/>
  <c r="E45" i="84"/>
  <c r="E46" i="84"/>
  <c r="E47" i="84"/>
  <c r="E48" i="84"/>
  <c r="E49" i="84"/>
  <c r="E50" i="84"/>
  <c r="E51" i="84"/>
  <c r="E52" i="84"/>
  <c r="E53" i="84"/>
  <c r="E54" i="84"/>
  <c r="E55" i="84"/>
  <c r="E56" i="84"/>
  <c r="E57" i="84"/>
  <c r="E58" i="84"/>
  <c r="E59" i="84"/>
  <c r="E60" i="84"/>
  <c r="E61" i="84"/>
  <c r="E62" i="84"/>
  <c r="E63" i="84"/>
  <c r="E64" i="84"/>
  <c r="E65" i="84"/>
  <c r="E66" i="84"/>
  <c r="E67" i="84"/>
  <c r="E68" i="84"/>
  <c r="E69" i="84"/>
  <c r="E70" i="84"/>
  <c r="E71" i="84"/>
  <c r="E72" i="84"/>
  <c r="E73" i="84"/>
  <c r="E74" i="84"/>
  <c r="E75" i="84"/>
  <c r="E76" i="84"/>
  <c r="E77" i="84"/>
  <c r="E78" i="84"/>
  <c r="E79" i="84"/>
  <c r="E80" i="84"/>
  <c r="E81" i="84"/>
  <c r="E82" i="84"/>
  <c r="E83" i="84"/>
  <c r="E84" i="84"/>
  <c r="E85" i="84"/>
  <c r="E86" i="84"/>
  <c r="E87" i="84"/>
  <c r="E88" i="84"/>
  <c r="E89" i="84"/>
  <c r="E90" i="84"/>
  <c r="E91" i="84"/>
  <c r="E92" i="84"/>
  <c r="E93" i="84"/>
  <c r="E94" i="84"/>
  <c r="E95" i="84"/>
  <c r="E96" i="84"/>
  <c r="E97" i="84"/>
  <c r="E98" i="84"/>
  <c r="E99" i="84"/>
  <c r="E100" i="84"/>
  <c r="E101" i="84"/>
  <c r="E102" i="84"/>
  <c r="E3" i="84"/>
  <c r="G105" i="84" l="1"/>
  <c r="H105" i="84"/>
  <c r="I105" i="84"/>
  <c r="J105" i="84"/>
  <c r="K105" i="84"/>
  <c r="L105" i="84"/>
  <c r="M105" i="84"/>
  <c r="N105" i="84"/>
  <c r="O105" i="84"/>
  <c r="P105" i="84"/>
  <c r="Q105" i="84"/>
  <c r="R105" i="84"/>
  <c r="S105" i="84"/>
  <c r="T105" i="84"/>
  <c r="U105" i="84"/>
  <c r="V105" i="84"/>
  <c r="W105" i="84"/>
  <c r="X105" i="84"/>
  <c r="Y105" i="84"/>
  <c r="Z105" i="84"/>
  <c r="AA105" i="84"/>
  <c r="AB105" i="84"/>
  <c r="AC105" i="84"/>
  <c r="AD105" i="84"/>
  <c r="AE105" i="84"/>
  <c r="AF105" i="84"/>
  <c r="AG105" i="84"/>
  <c r="G106" i="84"/>
  <c r="H106" i="84"/>
  <c r="I106" i="84"/>
  <c r="J106" i="84"/>
  <c r="K106" i="84"/>
  <c r="L106" i="84"/>
  <c r="M106" i="84"/>
  <c r="N106" i="84"/>
  <c r="O106" i="84"/>
  <c r="P106" i="84"/>
  <c r="Q106" i="84"/>
  <c r="R106" i="84"/>
  <c r="S106" i="84"/>
  <c r="T106" i="84"/>
  <c r="U106" i="84"/>
  <c r="V106" i="84"/>
  <c r="W106" i="84"/>
  <c r="X106" i="84"/>
  <c r="Y106" i="84"/>
  <c r="Z106" i="84"/>
  <c r="AA106" i="84"/>
  <c r="AB106" i="84"/>
  <c r="AC106" i="84"/>
  <c r="AD106" i="84"/>
  <c r="AE106" i="84"/>
  <c r="AF106" i="84"/>
  <c r="AG106" i="84"/>
  <c r="F105" i="84"/>
  <c r="F106" i="84"/>
  <c r="E31" i="79" l="1"/>
  <c r="D31" i="79"/>
  <c r="E30" i="79"/>
  <c r="D30" i="79"/>
  <c r="E29" i="79"/>
  <c r="D29" i="79"/>
  <c r="E28" i="79"/>
  <c r="D28" i="79"/>
  <c r="E27" i="79"/>
  <c r="D27" i="79"/>
  <c r="E26" i="79"/>
  <c r="D26" i="79"/>
  <c r="E25" i="79"/>
  <c r="D25" i="79"/>
  <c r="E24" i="79"/>
  <c r="D24" i="79"/>
  <c r="E23" i="79"/>
  <c r="D23" i="79"/>
  <c r="E22" i="79"/>
  <c r="D22" i="79"/>
  <c r="E21" i="79"/>
  <c r="D21" i="79"/>
  <c r="E20" i="79"/>
  <c r="D20" i="79"/>
  <c r="E19" i="79"/>
  <c r="D19" i="79"/>
  <c r="E18" i="79"/>
  <c r="D18" i="79"/>
  <c r="E17" i="79"/>
  <c r="D17" i="79"/>
  <c r="E16" i="79"/>
  <c r="D16" i="79"/>
  <c r="E15" i="79"/>
  <c r="D15" i="79"/>
  <c r="E14" i="79"/>
  <c r="D14" i="79"/>
  <c r="E13" i="79"/>
  <c r="D13" i="79"/>
  <c r="E12" i="79"/>
  <c r="D12" i="79"/>
  <c r="E11" i="79"/>
  <c r="D11" i="79"/>
  <c r="E10" i="79"/>
  <c r="D10" i="79"/>
  <c r="E9" i="79"/>
  <c r="D9" i="79"/>
  <c r="E8" i="79"/>
  <c r="D8" i="79"/>
  <c r="E7" i="79"/>
  <c r="D7" i="79"/>
  <c r="E6" i="79"/>
  <c r="D6" i="79"/>
  <c r="E5" i="79"/>
  <c r="D5" i="79"/>
  <c r="E4" i="79"/>
  <c r="D4" i="79"/>
  <c r="E3" i="79"/>
  <c r="D3" i="79"/>
  <c r="E2" i="79"/>
  <c r="D2" i="79"/>
  <c r="E4" i="78" l="1"/>
  <c r="F4" i="78"/>
  <c r="E5" i="78"/>
  <c r="F5" i="78"/>
  <c r="E6" i="78"/>
  <c r="F6" i="78"/>
  <c r="E7" i="78"/>
  <c r="F7" i="78"/>
  <c r="E8" i="78"/>
  <c r="F8" i="78"/>
  <c r="E9" i="78"/>
  <c r="F9" i="78"/>
  <c r="E10" i="78"/>
  <c r="F10" i="78"/>
  <c r="E11" i="78"/>
  <c r="F11" i="78"/>
  <c r="E12" i="78"/>
  <c r="F12" i="78"/>
  <c r="E13" i="78"/>
  <c r="F13" i="78"/>
  <c r="E14" i="78"/>
  <c r="F14" i="78"/>
  <c r="E15" i="78"/>
  <c r="F15" i="78"/>
  <c r="E16" i="78"/>
  <c r="F16" i="78"/>
  <c r="E17" i="78"/>
  <c r="F17" i="78"/>
  <c r="E18" i="78"/>
  <c r="F18" i="78"/>
  <c r="E19" i="78"/>
  <c r="F19" i="78"/>
  <c r="E20" i="78"/>
  <c r="F20" i="78"/>
  <c r="E21" i="78"/>
  <c r="F21" i="78"/>
  <c r="E22" i="78"/>
  <c r="F22" i="78"/>
  <c r="E23" i="78"/>
  <c r="F23" i="78"/>
  <c r="E24" i="78"/>
  <c r="F24" i="78"/>
  <c r="E25" i="78"/>
  <c r="F25" i="78"/>
  <c r="E26" i="78"/>
  <c r="F26" i="78"/>
  <c r="E27" i="78"/>
  <c r="F27" i="78"/>
  <c r="E28" i="78"/>
  <c r="F28" i="78"/>
  <c r="E29" i="78"/>
  <c r="F29" i="78"/>
  <c r="E30" i="78"/>
  <c r="F30" i="78"/>
  <c r="E31" i="78"/>
  <c r="F31" i="78"/>
  <c r="E32" i="78"/>
  <c r="F32" i="78"/>
  <c r="F3" i="78"/>
  <c r="E3" i="78"/>
  <c r="G3" i="78" s="1"/>
  <c r="G32" i="78" l="1"/>
  <c r="G30" i="78"/>
  <c r="G28" i="78"/>
  <c r="G26" i="78"/>
  <c r="G24" i="78"/>
  <c r="G22" i="78"/>
  <c r="G20" i="78"/>
  <c r="G18" i="78"/>
  <c r="G16" i="78"/>
  <c r="G14" i="78"/>
  <c r="G12" i="78"/>
  <c r="G10" i="78"/>
  <c r="G8" i="78"/>
  <c r="G6" i="78"/>
  <c r="G4" i="78"/>
  <c r="G31" i="78"/>
  <c r="G29" i="78"/>
  <c r="G27" i="78"/>
  <c r="G25" i="78"/>
  <c r="G23" i="78"/>
  <c r="G21" i="78"/>
  <c r="G19" i="78"/>
  <c r="G17" i="78"/>
  <c r="G15" i="78"/>
  <c r="G13" i="78"/>
  <c r="G11" i="78"/>
  <c r="G9" i="78"/>
  <c r="G7" i="78"/>
  <c r="G5" i="78"/>
  <c r="D105" i="54"/>
  <c r="E105" i="54"/>
  <c r="F105" i="54"/>
  <c r="G105" i="54"/>
  <c r="H105" i="54"/>
  <c r="I105" i="54"/>
  <c r="J105" i="54"/>
  <c r="K105" i="54"/>
  <c r="L105" i="54"/>
  <c r="M105" i="54"/>
  <c r="C105" i="54"/>
  <c r="D104" i="54"/>
  <c r="E104" i="54"/>
  <c r="F104" i="54"/>
  <c r="G104" i="54"/>
  <c r="H104" i="54"/>
  <c r="I104" i="54"/>
  <c r="J104" i="54"/>
  <c r="K104" i="54"/>
  <c r="L104" i="54"/>
  <c r="M104" i="54"/>
  <c r="C104" i="54"/>
</calcChain>
</file>

<file path=xl/sharedStrings.xml><?xml version="1.0" encoding="utf-8"?>
<sst xmlns="http://schemas.openxmlformats.org/spreadsheetml/2006/main" count="1098" uniqueCount="193">
  <si>
    <t>VOLCABC1</t>
  </si>
  <si>
    <t>MINSURI1</t>
  </si>
  <si>
    <t>FERREYC1</t>
  </si>
  <si>
    <t>IFS</t>
  </si>
  <si>
    <t>CPACASC1</t>
  </si>
  <si>
    <t>UNACEMC1</t>
  </si>
  <si>
    <t>BVN</t>
  </si>
  <si>
    <t>Nemónico</t>
  </si>
  <si>
    <t>Sector</t>
  </si>
  <si>
    <t>ALICORC1</t>
  </si>
  <si>
    <t>Materiales</t>
  </si>
  <si>
    <t>BAP</t>
  </si>
  <si>
    <t>MILPOC1</t>
  </si>
  <si>
    <t>CVERDEC1</t>
  </si>
  <si>
    <t>SCCO</t>
  </si>
  <si>
    <t>CONTINC1</t>
  </si>
  <si>
    <t>RELAPAC1</t>
  </si>
  <si>
    <t>Energía</t>
  </si>
  <si>
    <t>ATACOBC1</t>
  </si>
  <si>
    <t>Nº</t>
  </si>
  <si>
    <t>GRAMONC1</t>
  </si>
  <si>
    <t>LUSURC1</t>
  </si>
  <si>
    <t>CORAREI1</t>
  </si>
  <si>
    <t>ENGIEC1</t>
  </si>
  <si>
    <t>SCOTIAC1</t>
  </si>
  <si>
    <t>TELEFBC1</t>
  </si>
  <si>
    <t xml:space="preserve">Relapasa SA </t>
  </si>
  <si>
    <t xml:space="preserve">ENGIE Energía Perú SA </t>
  </si>
  <si>
    <t>CASAGRC1</t>
  </si>
  <si>
    <t>ENGEPEC1</t>
  </si>
  <si>
    <t>HIDRA2C1</t>
  </si>
  <si>
    <t>Metales Base</t>
  </si>
  <si>
    <t>Industriales</t>
  </si>
  <si>
    <t>Construcción de infraestructura</t>
  </si>
  <si>
    <t>Alimentos envasados</t>
  </si>
  <si>
    <t>Consumo básico</t>
  </si>
  <si>
    <t>Distribución y alquiler industrial</t>
  </si>
  <si>
    <t>Financiero</t>
  </si>
  <si>
    <t>Bancos</t>
  </si>
  <si>
    <t>Cemento y agregados</t>
  </si>
  <si>
    <t>Refinación / Márketing</t>
  </si>
  <si>
    <t>Minería Metales preciosos</t>
  </si>
  <si>
    <t>Redes de servicio público</t>
  </si>
  <si>
    <t>Servicios públicos</t>
  </si>
  <si>
    <t>Productores de acero</t>
  </si>
  <si>
    <t>Proveedores de telecomunicaciones</t>
  </si>
  <si>
    <t>Comunicaciones</t>
  </si>
  <si>
    <t>Enel Generación Perú S.A.A.</t>
  </si>
  <si>
    <t>Generación eléctica</t>
  </si>
  <si>
    <t>Productores agrícolas</t>
  </si>
  <si>
    <t>Hidrandina S.A.</t>
  </si>
  <si>
    <t>Clasificación específica</t>
  </si>
  <si>
    <t>Etiquetas de fila</t>
  </si>
  <si>
    <t>Total general</t>
  </si>
  <si>
    <t>Valor</t>
  </si>
  <si>
    <t>Cuenta de Valor</t>
  </si>
  <si>
    <t>BACKUSI1</t>
  </si>
  <si>
    <t>CREDITC1</t>
  </si>
  <si>
    <t>ENDISPC1</t>
  </si>
  <si>
    <t>SIDERC1</t>
  </si>
  <si>
    <t>TEF</t>
  </si>
  <si>
    <t>PML</t>
  </si>
  <si>
    <t>https://www.bvl.com.pe/estadist/IndLiq.html</t>
  </si>
  <si>
    <t>Acciones más líquidas:</t>
  </si>
  <si>
    <t>Bebidas</t>
  </si>
  <si>
    <t>Banco de Crédito del Perú</t>
  </si>
  <si>
    <t>Panoro Minerals Ltd.</t>
  </si>
  <si>
    <t>Telefónica S.A.</t>
  </si>
  <si>
    <t>Ind. Liquidez</t>
  </si>
  <si>
    <t>Unión de Cervecerías Peruanas Backus y Johnston SAA</t>
  </si>
  <si>
    <t>Enel Distribución Perú SAA</t>
  </si>
  <si>
    <t>Empresa Siderúrgica del Perú SAA</t>
  </si>
  <si>
    <t>Fecha</t>
  </si>
  <si>
    <t>RENTABILIDAD</t>
  </si>
  <si>
    <t>RIESGO</t>
  </si>
  <si>
    <t>Promedio</t>
  </si>
  <si>
    <t>Desviación estándar</t>
  </si>
  <si>
    <t>CPACASC1, UNACEMC1, VOLCABC1, MILPOC1, CVERDEC1, MINSURI1, SCCO, ATACOBC1, PML, BVN, CORAREI1, SIDERC1</t>
  </si>
  <si>
    <t>BAP, IFS, CONTINC1, CREDITC1, SCOTIAC1</t>
  </si>
  <si>
    <t>ENGEPEC1, LUSURC1, ENGIEC1, ENDISPC1, HIDRA2C1</t>
  </si>
  <si>
    <t>ALICORC1, BACKUSI1, CASAGRC1</t>
  </si>
  <si>
    <t>TELEFBC1, TEF</t>
  </si>
  <si>
    <t>GRAMONC1, FERREYC1</t>
  </si>
  <si>
    <t>Acción</t>
  </si>
  <si>
    <t>Media</t>
  </si>
  <si>
    <t>Desv. Estd</t>
  </si>
  <si>
    <t>Asimetría</t>
  </si>
  <si>
    <t>Curtosis</t>
  </si>
  <si>
    <t>Rentabilidad (Anualizado)</t>
  </si>
  <si>
    <t>Riesgo (Anualizado)</t>
  </si>
  <si>
    <t xml:space="preserve">Correlación </t>
  </si>
  <si>
    <t>Media (mes)</t>
  </si>
  <si>
    <t>Desv. Estd (mes)</t>
  </si>
  <si>
    <t>Rent / Riesgo</t>
  </si>
  <si>
    <t>Telefónica del Perú S.A.A.</t>
  </si>
  <si>
    <t xml:space="preserve">Alicorp S.A. </t>
  </si>
  <si>
    <t>Casa Grande S.A.A.</t>
  </si>
  <si>
    <t>Credicorp Ltd.</t>
  </si>
  <si>
    <t xml:space="preserve">Intercorp Financial Services </t>
  </si>
  <si>
    <t xml:space="preserve">Banco BBVA Perú </t>
  </si>
  <si>
    <t>Scotiabank Perú</t>
  </si>
  <si>
    <t>Aenza S.A.A.</t>
  </si>
  <si>
    <t>Ferreycorp SAA</t>
  </si>
  <si>
    <t xml:space="preserve">Cementos Pacasmayo S.A. </t>
  </si>
  <si>
    <t xml:space="preserve">Unión Andina de Cementos SAA </t>
  </si>
  <si>
    <t>Volcán Compañía Minera SAA - CMN B</t>
  </si>
  <si>
    <t>Sociedad Minera Cerro Verde</t>
  </si>
  <si>
    <t>Minsur SA - Inversiones</t>
  </si>
  <si>
    <t>Southern Copper Corporation</t>
  </si>
  <si>
    <t>Compañía Minera Atacocha SA - B</t>
  </si>
  <si>
    <t>Compañía de Minas Buenaventura S.A.A.</t>
  </si>
  <si>
    <t>Corp. Aceros Arequipa SA - Inversiones</t>
  </si>
  <si>
    <t>Luz del Sur SAA – Común</t>
  </si>
  <si>
    <t>AENZAC1</t>
  </si>
  <si>
    <t>Nexa Resources Perú SAA</t>
  </si>
  <si>
    <t>NEXAPEC1</t>
  </si>
  <si>
    <t>BBVAC1</t>
  </si>
  <si>
    <t>N°</t>
  </si>
  <si>
    <t>Desv. Estd.</t>
  </si>
  <si>
    <t>Sharpe (Rf=0)</t>
  </si>
  <si>
    <t>Sortino (Rf=0)</t>
  </si>
  <si>
    <t>Prob. Pérdida</t>
  </si>
  <si>
    <t>VaR 95%</t>
  </si>
  <si>
    <t>VaR 99%</t>
  </si>
  <si>
    <t>CVaR 95%</t>
  </si>
  <si>
    <t>CVaR 99%</t>
  </si>
  <si>
    <t>Sesgo</t>
  </si>
  <si>
    <t>Media anual.</t>
  </si>
  <si>
    <t>Desv. Estd.
anual.</t>
  </si>
  <si>
    <t>Semi Desv. Estd.
anual.</t>
  </si>
  <si>
    <t>Semi Desv. Estd.</t>
  </si>
  <si>
    <t>Alicorp S.A.</t>
  </si>
  <si>
    <t>Banco BBVA Perú</t>
  </si>
  <si>
    <t>Intercorp Financial Services</t>
  </si>
  <si>
    <t>ENGIE Energía Perú SA</t>
  </si>
  <si>
    <t>Cementos Pacasmayo S.A.</t>
  </si>
  <si>
    <t>Unión Andina de Cementos SAA</t>
  </si>
  <si>
    <t>Relapasa SA</t>
  </si>
  <si>
    <t>Media.o</t>
  </si>
  <si>
    <t>media_geom:mes</t>
  </si>
  <si>
    <t>media_geopm_año</t>
  </si>
  <si>
    <t>desvmes</t>
  </si>
  <si>
    <t>desvaño</t>
  </si>
  <si>
    <t>semi desv mes</t>
  </si>
  <si>
    <t>Media geom.</t>
  </si>
  <si>
    <t>Media geom. anual.</t>
  </si>
  <si>
    <t>#5f4690</t>
  </si>
  <si>
    <t>#1d6996</t>
  </si>
  <si>
    <t>#38a6a5</t>
  </si>
  <si>
    <t>#0f8554</t>
  </si>
  <si>
    <t>#000000</t>
  </si>
  <si>
    <t>#73af48</t>
  </si>
  <si>
    <t>#edad08</t>
  </si>
  <si>
    <t>#e17c05</t>
  </si>
  <si>
    <t>#cc503e</t>
  </si>
  <si>
    <t>#94346e</t>
  </si>
  <si>
    <t>#6f4070</t>
  </si>
  <si>
    <t>#666666</t>
  </si>
  <si>
    <t>NEMÓNICO</t>
  </si>
  <si>
    <t>COLOR</t>
  </si>
  <si>
    <t>ORDEN</t>
  </si>
  <si>
    <t>Desv. Estd. Anual.</t>
  </si>
  <si>
    <t>Sharpe</t>
  </si>
  <si>
    <t>ENC</t>
  </si>
  <si>
    <t>S&amp;P/BVL</t>
  </si>
  <si>
    <t>Media  Geométrica Anualizada</t>
  </si>
  <si>
    <t>Desviación estándar Anualizada</t>
  </si>
  <si>
    <t>Sharpe Anualizado (Rf=0%)</t>
  </si>
  <si>
    <t>NAIVE</t>
  </si>
  <si>
    <t>MAX MEDIA</t>
  </si>
  <si>
    <t>MIN DESV. ESTD</t>
  </si>
  <si>
    <t>MAX SHARPE</t>
  </si>
  <si>
    <t>B&amp;H</t>
  </si>
  <si>
    <t>R3M</t>
  </si>
  <si>
    <t>R1M</t>
  </si>
  <si>
    <t>IN SAMPLE</t>
  </si>
  <si>
    <t>OUT OF SAMPLE</t>
  </si>
  <si>
    <t>Media Geom anual.</t>
  </si>
  <si>
    <t>Semi-Desv. Estd. Anual.</t>
  </si>
  <si>
    <t>Sharpe anual</t>
  </si>
  <si>
    <t>Sortino anual</t>
  </si>
  <si>
    <t>VaR95 anual</t>
  </si>
  <si>
    <t>CVaR95 anual</t>
  </si>
  <si>
    <t>VaR99 anual</t>
  </si>
  <si>
    <t>CVaR99 anual</t>
  </si>
  <si>
    <t>MAX MEDIA GEOM</t>
  </si>
  <si>
    <t>MIN DESV. ESTD.</t>
  </si>
  <si>
    <t>MIN SEMI-DESV. ESTD.</t>
  </si>
  <si>
    <t>MAX SORTINO</t>
  </si>
  <si>
    <t>MIN VAR95</t>
  </si>
  <si>
    <t>MIN VAR99</t>
  </si>
  <si>
    <t>MIN CVAR95</t>
  </si>
  <si>
    <t>MIN CVAR99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</si>
</sst>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%"/>
    <numFmt numFmtId="166" formatCode="0.000000000000000000%"/>
    <numFmt numFmtId="167" formatCode="0.0%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8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b/>
      <sz val="9.5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4">
    <xf numFmtId="0" fontId="0" fillId="0" borderId="0" xfId="0"/>
    <xf numFmtId="10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/>
    <xf numFmtId="164" fontId="0" fillId="0" borderId="1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6" xfId="0" applyNumberFormat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1" fillId="6" borderId="1" xfId="0" applyFont="1" applyFill="1" applyBorder="1"/>
    <xf numFmtId="0" fontId="1" fillId="7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6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16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2" fontId="4" fillId="0" borderId="19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10" fontId="6" fillId="5" borderId="10" xfId="0" applyNumberFormat="1" applyFont="1" applyFill="1" applyBorder="1" applyAlignment="1">
      <alignment horizontal="center"/>
    </xf>
    <xf numFmtId="10" fontId="6" fillId="5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left"/>
    </xf>
    <xf numFmtId="10" fontId="0" fillId="0" borderId="1" xfId="0" applyNumberFormat="1" applyFon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166" fontId="0" fillId="0" borderId="0" xfId="0" applyNumberFormat="1"/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NumberFormat="1" applyFont="1" applyFill="1" applyBorder="1" applyAlignment="1">
      <alignment horizontal="center" vertical="center" wrapText="1"/>
    </xf>
    <xf numFmtId="0" fontId="0" fillId="10" borderId="0" xfId="0" applyFill="1"/>
    <xf numFmtId="0" fontId="8" fillId="10" borderId="20" xfId="0" applyFont="1" applyFill="1" applyBorder="1" applyAlignment="1">
      <alignment vertical="center"/>
    </xf>
    <xf numFmtId="0" fontId="9" fillId="11" borderId="20" xfId="0" applyFont="1" applyFill="1" applyBorder="1" applyAlignment="1">
      <alignment horizontal="right" vertical="center"/>
    </xf>
    <xf numFmtId="0" fontId="8" fillId="10" borderId="20" xfId="0" applyFont="1" applyFill="1" applyBorder="1" applyAlignment="1">
      <alignment horizontal="right" vertical="center"/>
    </xf>
    <xf numFmtId="0" fontId="10" fillId="8" borderId="1" xfId="0" applyFont="1" applyFill="1" applyBorder="1" applyAlignment="1">
      <alignment horizontal="center" vertical="center" wrapText="1"/>
    </xf>
    <xf numFmtId="0" fontId="10" fillId="8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left"/>
    </xf>
    <xf numFmtId="167" fontId="11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0" fillId="12" borderId="0" xfId="0" applyFill="1"/>
    <xf numFmtId="0" fontId="0" fillId="0" borderId="0" xfId="0" applyAlignment="1">
      <alignment wrapText="1"/>
    </xf>
    <xf numFmtId="10" fontId="7" fillId="3" borderId="1" xfId="0" applyNumberFormat="1" applyFont="1" applyFill="1" applyBorder="1" applyAlignment="1">
      <alignment horizontal="center" vertical="center" wrapText="1"/>
    </xf>
    <xf numFmtId="167" fontId="13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3" fillId="0" borderId="0" xfId="0" applyFont="1"/>
    <xf numFmtId="10" fontId="12" fillId="13" borderId="1" xfId="0" applyNumberFormat="1" applyFont="1" applyFill="1" applyBorder="1" applyAlignment="1">
      <alignment horizontal="center" vertical="center" wrapText="1"/>
    </xf>
    <xf numFmtId="10" fontId="7" fillId="3" borderId="21" xfId="0" applyNumberFormat="1" applyFont="1" applyFill="1" applyBorder="1" applyAlignment="1">
      <alignment horizontal="center" vertical="center" wrapText="1"/>
    </xf>
    <xf numFmtId="10" fontId="12" fillId="13" borderId="25" xfId="0" applyNumberFormat="1" applyFont="1" applyFill="1" applyBorder="1" applyAlignment="1">
      <alignment horizontal="center" vertical="center" wrapText="1"/>
    </xf>
    <xf numFmtId="10" fontId="12" fillId="13" borderId="26" xfId="0" applyNumberFormat="1" applyFont="1" applyFill="1" applyBorder="1" applyAlignment="1">
      <alignment horizontal="center" vertical="center" wrapText="1"/>
    </xf>
    <xf numFmtId="167" fontId="13" fillId="0" borderId="25" xfId="0" applyNumberFormat="1" applyFont="1" applyBorder="1" applyAlignment="1">
      <alignment horizontal="center" vertical="center"/>
    </xf>
    <xf numFmtId="167" fontId="13" fillId="0" borderId="26" xfId="0" applyNumberFormat="1" applyFont="1" applyBorder="1" applyAlignment="1">
      <alignment horizontal="center" vertical="center"/>
    </xf>
    <xf numFmtId="2" fontId="13" fillId="0" borderId="27" xfId="0" applyNumberFormat="1" applyFont="1" applyBorder="1" applyAlignment="1">
      <alignment horizontal="center" vertical="center"/>
    </xf>
    <xf numFmtId="2" fontId="13" fillId="0" borderId="28" xfId="0" applyNumberFormat="1" applyFont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vertical="center"/>
    </xf>
    <xf numFmtId="0" fontId="12" fillId="4" borderId="30" xfId="0" applyFont="1" applyFill="1" applyBorder="1" applyAlignment="1">
      <alignment horizontal="center"/>
    </xf>
    <xf numFmtId="10" fontId="12" fillId="13" borderId="31" xfId="0" applyNumberFormat="1" applyFont="1" applyFill="1" applyBorder="1" applyAlignment="1">
      <alignment horizontal="center" vertical="center" wrapText="1"/>
    </xf>
    <xf numFmtId="167" fontId="13" fillId="0" borderId="31" xfId="0" applyNumberFormat="1" applyFont="1" applyBorder="1" applyAlignment="1">
      <alignment horizontal="center" vertical="center"/>
    </xf>
    <xf numFmtId="2" fontId="13" fillId="0" borderId="32" xfId="0" applyNumberFormat="1" applyFont="1" applyBorder="1" applyAlignment="1">
      <alignment horizontal="center" vertical="center"/>
    </xf>
    <xf numFmtId="167" fontId="13" fillId="0" borderId="0" xfId="0" applyNumberFormat="1" applyFont="1" applyBorder="1" applyAlignment="1">
      <alignment horizontal="center" vertical="center"/>
    </xf>
    <xf numFmtId="0" fontId="14" fillId="0" borderId="0" xfId="0" applyFont="1"/>
    <xf numFmtId="0" fontId="0" fillId="0" borderId="0" xfId="0" applyAlignment="1">
      <alignment horizontal="center" wrapText="1"/>
    </xf>
    <xf numFmtId="2" fontId="13" fillId="0" borderId="0" xfId="0" applyNumberFormat="1" applyFont="1" applyBorder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0" fontId="15" fillId="4" borderId="1" xfId="0" applyNumberFormat="1" applyFont="1" applyFill="1" applyBorder="1" applyAlignment="1">
      <alignment horizontal="center" vertical="center" wrapText="1"/>
    </xf>
    <xf numFmtId="10" fontId="16" fillId="3" borderId="1" xfId="0" applyNumberFormat="1" applyFont="1" applyFill="1" applyBorder="1" applyAlignment="1">
      <alignment horizontal="center" vertical="center" wrapText="1"/>
    </xf>
    <xf numFmtId="10" fontId="16" fillId="4" borderId="1" xfId="0" applyNumberFormat="1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7" fontId="4" fillId="0" borderId="1" xfId="0" applyNumberFormat="1" applyFont="1" applyBorder="1" applyAlignment="1">
      <alignment horizontal="center" vertical="center"/>
    </xf>
    <xf numFmtId="10" fontId="16" fillId="3" borderId="1" xfId="0" applyNumberFormat="1" applyFont="1" applyFill="1" applyBorder="1" applyAlignment="1">
      <alignment horizontal="center" vertical="center" wrapText="1"/>
    </xf>
    <xf numFmtId="10" fontId="17" fillId="4" borderId="1" xfId="0" applyNumberFormat="1" applyFont="1" applyFill="1" applyBorder="1" applyAlignment="1">
      <alignment horizontal="center" vertical="center" wrapText="1"/>
    </xf>
    <xf numFmtId="10" fontId="18" fillId="3" borderId="1" xfId="0" applyNumberFormat="1" applyFont="1" applyFill="1" applyBorder="1" applyAlignment="1">
      <alignment horizontal="center" vertical="center" wrapText="1"/>
    </xf>
    <xf numFmtId="10" fontId="18" fillId="4" borderId="1" xfId="0" applyNumberFormat="1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resumen.xlsx]Acciones (2)!Tabla dinámica2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s-PE"/>
              <a:t>Distribución</a:t>
            </a:r>
            <a:r>
              <a:rPr lang="es-PE" baseline="0"/>
              <a:t> de acciones, según sector al que pertenecen</a:t>
            </a:r>
            <a:endParaRPr lang="es-PE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numFmt formatCode="0.00%" sourceLinked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'Acciones (2)'!$I$1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'Acciones (2)'!$H$2:$H$9</c:f>
              <c:strCache>
                <c:ptCount val="7"/>
                <c:pt idx="0">
                  <c:v>Comunicaciones</c:v>
                </c:pt>
                <c:pt idx="1">
                  <c:v>Consumo básico</c:v>
                </c:pt>
                <c:pt idx="2">
                  <c:v>Energía</c:v>
                </c:pt>
                <c:pt idx="3">
                  <c:v>Financiero</c:v>
                </c:pt>
                <c:pt idx="4">
                  <c:v>Industriales</c:v>
                </c:pt>
                <c:pt idx="5">
                  <c:v>Materiales</c:v>
                </c:pt>
                <c:pt idx="6">
                  <c:v>Servicios públicos</c:v>
                </c:pt>
              </c:strCache>
            </c:strRef>
          </c:cat>
          <c:val>
            <c:numRef>
              <c:f>'Acciones (2)'!$I$2:$I$9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12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9-40AC-B445-E0D3A61D5B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Composición de</a:t>
            </a:r>
            <a:r>
              <a:rPr lang="es-PE" baseline="0"/>
              <a:t> </a:t>
            </a:r>
            <a:r>
              <a:rPr lang="es-PE"/>
              <a:t>portafolios eficientes (%), según nivel de rentabilidad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'Solo acciones a invertir'!$C$1</c:f>
              <c:strCache>
                <c:ptCount val="1"/>
                <c:pt idx="0">
                  <c:v>TELEFBC1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'Solo acciones a invertir'!$A$2:$A$101</c:f>
              <c:numCache>
                <c:formatCode>0.00%</c:formatCode>
                <c:ptCount val="100"/>
                <c:pt idx="0">
                  <c:v>7.4400782562483198E-2</c:v>
                </c:pt>
                <c:pt idx="1">
                  <c:v>7.5773823874977594E-2</c:v>
                </c:pt>
                <c:pt idx="2">
                  <c:v>7.7146865187472394E-2</c:v>
                </c:pt>
                <c:pt idx="3">
                  <c:v>7.8519906499967193E-2</c:v>
                </c:pt>
                <c:pt idx="4">
                  <c:v>7.9892947812462103E-2</c:v>
                </c:pt>
                <c:pt idx="5">
                  <c:v>8.1265989124956806E-2</c:v>
                </c:pt>
                <c:pt idx="6">
                  <c:v>8.2639030437451494E-2</c:v>
                </c:pt>
                <c:pt idx="7">
                  <c:v>8.4012071749946404E-2</c:v>
                </c:pt>
                <c:pt idx="8">
                  <c:v>8.5385113062441106E-2</c:v>
                </c:pt>
                <c:pt idx="9">
                  <c:v>8.6758154374935906E-2</c:v>
                </c:pt>
                <c:pt idx="10">
                  <c:v>8.8131195687430594E-2</c:v>
                </c:pt>
                <c:pt idx="11">
                  <c:v>8.9504236999925393E-2</c:v>
                </c:pt>
                <c:pt idx="12">
                  <c:v>9.0877278312420304E-2</c:v>
                </c:pt>
                <c:pt idx="13">
                  <c:v>9.2250319624915006E-2</c:v>
                </c:pt>
                <c:pt idx="14">
                  <c:v>9.3623360937409805E-2</c:v>
                </c:pt>
                <c:pt idx="15">
                  <c:v>9.4996402249904396E-2</c:v>
                </c:pt>
                <c:pt idx="16">
                  <c:v>9.6369443562399307E-2</c:v>
                </c:pt>
                <c:pt idx="17">
                  <c:v>9.7742484874894203E-2</c:v>
                </c:pt>
                <c:pt idx="18">
                  <c:v>9.9115526187388794E-2</c:v>
                </c:pt>
                <c:pt idx="19">
                  <c:v>0.100488567499884</c:v>
                </c:pt>
                <c:pt idx="20">
                  <c:v>0.101861608812378</c:v>
                </c:pt>
                <c:pt idx="21">
                  <c:v>0.103234650124873</c:v>
                </c:pt>
                <c:pt idx="22">
                  <c:v>0.10460769143736801</c:v>
                </c:pt>
                <c:pt idx="23">
                  <c:v>0.105980732749863</c:v>
                </c:pt>
                <c:pt idx="24">
                  <c:v>0.10735377406235801</c:v>
                </c:pt>
                <c:pt idx="25">
                  <c:v>0.108726815374852</c:v>
                </c:pt>
                <c:pt idx="26">
                  <c:v>0.11009985668734699</c:v>
                </c:pt>
                <c:pt idx="27">
                  <c:v>0.111472897999842</c:v>
                </c:pt>
                <c:pt idx="28">
                  <c:v>0.112845939312337</c:v>
                </c:pt>
                <c:pt idx="29">
                  <c:v>0.114218980624832</c:v>
                </c:pt>
                <c:pt idx="30">
                  <c:v>0.115592021937326</c:v>
                </c:pt>
                <c:pt idx="31">
                  <c:v>0.11696506324982101</c:v>
                </c:pt>
                <c:pt idx="32">
                  <c:v>0.118338104562316</c:v>
                </c:pt>
                <c:pt idx="33">
                  <c:v>0.11971114587481101</c:v>
                </c:pt>
                <c:pt idx="34">
                  <c:v>0.121084187187305</c:v>
                </c:pt>
                <c:pt idx="35">
                  <c:v>0.12245722849979999</c:v>
                </c:pt>
                <c:pt idx="36">
                  <c:v>0.123830269812295</c:v>
                </c:pt>
                <c:pt idx="37">
                  <c:v>0.12520331112479</c:v>
                </c:pt>
                <c:pt idx="38">
                  <c:v>0.12657635243728499</c:v>
                </c:pt>
                <c:pt idx="39">
                  <c:v>0.12794939374977901</c:v>
                </c:pt>
                <c:pt idx="40">
                  <c:v>0.129322435062274</c:v>
                </c:pt>
                <c:pt idx="41">
                  <c:v>0.130695476374769</c:v>
                </c:pt>
                <c:pt idx="42">
                  <c:v>0.13206851768726299</c:v>
                </c:pt>
                <c:pt idx="43">
                  <c:v>0.13344155899975799</c:v>
                </c:pt>
                <c:pt idx="44">
                  <c:v>0.13481460031225301</c:v>
                </c:pt>
                <c:pt idx="45">
                  <c:v>0.136187641624748</c:v>
                </c:pt>
                <c:pt idx="46">
                  <c:v>0.137560682937243</c:v>
                </c:pt>
                <c:pt idx="47">
                  <c:v>0.13893372424973699</c:v>
                </c:pt>
                <c:pt idx="48">
                  <c:v>0.14030676556223201</c:v>
                </c:pt>
                <c:pt idx="49">
                  <c:v>0.141679806874727</c:v>
                </c:pt>
                <c:pt idx="50">
                  <c:v>0.143052848187222</c:v>
                </c:pt>
                <c:pt idx="51">
                  <c:v>0.14442588949971599</c:v>
                </c:pt>
                <c:pt idx="52">
                  <c:v>0.14579893081221099</c:v>
                </c:pt>
                <c:pt idx="53">
                  <c:v>0.14717197212470501</c:v>
                </c:pt>
                <c:pt idx="54">
                  <c:v>0.1485450134372</c:v>
                </c:pt>
                <c:pt idx="55">
                  <c:v>0.149918054749695</c:v>
                </c:pt>
                <c:pt idx="56">
                  <c:v>0.15129109606218999</c:v>
                </c:pt>
                <c:pt idx="57">
                  <c:v>0.15266413737468401</c:v>
                </c:pt>
                <c:pt idx="58">
                  <c:v>0.154037178687179</c:v>
                </c:pt>
                <c:pt idx="59">
                  <c:v>0.155410219999674</c:v>
                </c:pt>
                <c:pt idx="60">
                  <c:v>0.15678326131216899</c:v>
                </c:pt>
                <c:pt idx="61">
                  <c:v>0.15815630262466299</c:v>
                </c:pt>
                <c:pt idx="62">
                  <c:v>0.15952934393715801</c:v>
                </c:pt>
                <c:pt idx="63">
                  <c:v>0.160902385249653</c:v>
                </c:pt>
                <c:pt idx="64">
                  <c:v>0.162275426562147</c:v>
                </c:pt>
                <c:pt idx="65">
                  <c:v>0.16364846787464199</c:v>
                </c:pt>
                <c:pt idx="66">
                  <c:v>0.16502150918713701</c:v>
                </c:pt>
                <c:pt idx="67">
                  <c:v>0.16639455049963101</c:v>
                </c:pt>
                <c:pt idx="68">
                  <c:v>0.167767591812126</c:v>
                </c:pt>
                <c:pt idx="69">
                  <c:v>0.16914063312462099</c:v>
                </c:pt>
                <c:pt idx="70">
                  <c:v>0.17051367443711599</c:v>
                </c:pt>
                <c:pt idx="71">
                  <c:v>0.17188671574961001</c:v>
                </c:pt>
                <c:pt idx="72">
                  <c:v>0.173259757062105</c:v>
                </c:pt>
                <c:pt idx="73">
                  <c:v>0.1746327983746</c:v>
                </c:pt>
                <c:pt idx="74">
                  <c:v>0.17600583968709399</c:v>
                </c:pt>
                <c:pt idx="75">
                  <c:v>0.17737888099958901</c:v>
                </c:pt>
                <c:pt idx="76">
                  <c:v>0.17875192231208401</c:v>
                </c:pt>
                <c:pt idx="77">
                  <c:v>0.180124963624579</c:v>
                </c:pt>
                <c:pt idx="78">
                  <c:v>0.18149800493707299</c:v>
                </c:pt>
                <c:pt idx="79">
                  <c:v>0.18287104624956799</c:v>
                </c:pt>
                <c:pt idx="80">
                  <c:v>0.18424408756206301</c:v>
                </c:pt>
                <c:pt idx="81">
                  <c:v>0.185617128874558</c:v>
                </c:pt>
                <c:pt idx="82">
                  <c:v>0.186990170187052</c:v>
                </c:pt>
                <c:pt idx="83">
                  <c:v>0.18836321149954699</c:v>
                </c:pt>
                <c:pt idx="84">
                  <c:v>0.18973625281204201</c:v>
                </c:pt>
                <c:pt idx="85">
                  <c:v>0.191109294124537</c:v>
                </c:pt>
                <c:pt idx="86">
                  <c:v>0.192482335437031</c:v>
                </c:pt>
                <c:pt idx="87">
                  <c:v>0.19385537674952599</c:v>
                </c:pt>
                <c:pt idx="88">
                  <c:v>0.19522841806201999</c:v>
                </c:pt>
                <c:pt idx="89">
                  <c:v>0.19660145937451401</c:v>
                </c:pt>
                <c:pt idx="90">
                  <c:v>0.197974500687009</c:v>
                </c:pt>
                <c:pt idx="91">
                  <c:v>0.199347541999503</c:v>
                </c:pt>
                <c:pt idx="92">
                  <c:v>0.20072058331199699</c:v>
                </c:pt>
                <c:pt idx="93">
                  <c:v>0.20209362462449099</c:v>
                </c:pt>
                <c:pt idx="94">
                  <c:v>0.20346666593698501</c:v>
                </c:pt>
                <c:pt idx="95">
                  <c:v>0.204839707249479</c:v>
                </c:pt>
                <c:pt idx="96">
                  <c:v>0.206212748561973</c:v>
                </c:pt>
                <c:pt idx="97">
                  <c:v>0.20758578987446799</c:v>
                </c:pt>
                <c:pt idx="98">
                  <c:v>0.20895883118696201</c:v>
                </c:pt>
                <c:pt idx="99">
                  <c:v>0.210331872499467</c:v>
                </c:pt>
              </c:numCache>
            </c:numRef>
          </c:cat>
          <c:val>
            <c:numRef>
              <c:f>'Solo acciones a invertir'!$C$2:$C$101</c:f>
              <c:numCache>
                <c:formatCode>0.00%</c:formatCode>
                <c:ptCount val="100"/>
                <c:pt idx="0">
                  <c:v>3.0607106021472801E-2</c:v>
                </c:pt>
                <c:pt idx="1">
                  <c:v>2.96265136950996E-2</c:v>
                </c:pt>
                <c:pt idx="2">
                  <c:v>2.8646511148582101E-2</c:v>
                </c:pt>
                <c:pt idx="3">
                  <c:v>2.7667400419264299E-2</c:v>
                </c:pt>
                <c:pt idx="4">
                  <c:v>2.66882896899466E-2</c:v>
                </c:pt>
                <c:pt idx="5">
                  <c:v>2.5709178960628899E-2</c:v>
                </c:pt>
                <c:pt idx="6">
                  <c:v>2.47300682313112E-2</c:v>
                </c:pt>
                <c:pt idx="7">
                  <c:v>2.3750957501993401E-2</c:v>
                </c:pt>
                <c:pt idx="8">
                  <c:v>2.27718467726757E-2</c:v>
                </c:pt>
                <c:pt idx="9">
                  <c:v>2.1792736043358001E-2</c:v>
                </c:pt>
                <c:pt idx="10">
                  <c:v>2.08136253140404E-2</c:v>
                </c:pt>
                <c:pt idx="11">
                  <c:v>1.9834514584722601E-2</c:v>
                </c:pt>
                <c:pt idx="12">
                  <c:v>1.8855403855404799E-2</c:v>
                </c:pt>
                <c:pt idx="13">
                  <c:v>1.7876293126087201E-2</c:v>
                </c:pt>
                <c:pt idx="14">
                  <c:v>1.6897182396769399E-2</c:v>
                </c:pt>
                <c:pt idx="15">
                  <c:v>1.5918071667451801E-2</c:v>
                </c:pt>
                <c:pt idx="16">
                  <c:v>1.4938960938134E-2</c:v>
                </c:pt>
                <c:pt idx="17">
                  <c:v>1.39598502088162E-2</c:v>
                </c:pt>
                <c:pt idx="18">
                  <c:v>1.29807394794986E-2</c:v>
                </c:pt>
                <c:pt idx="19">
                  <c:v>1.20016287501808E-2</c:v>
                </c:pt>
                <c:pt idx="20">
                  <c:v>1.10225180208631E-2</c:v>
                </c:pt>
                <c:pt idx="21">
                  <c:v>1.0043407291545301E-2</c:v>
                </c:pt>
                <c:pt idx="22">
                  <c:v>9.0642965622276892E-3</c:v>
                </c:pt>
                <c:pt idx="23">
                  <c:v>8.0851858329099701E-3</c:v>
                </c:pt>
                <c:pt idx="24">
                  <c:v>7.1060751035922501E-3</c:v>
                </c:pt>
                <c:pt idx="25">
                  <c:v>6.1269643742745397E-3</c:v>
                </c:pt>
                <c:pt idx="26">
                  <c:v>5.14785364495689E-3</c:v>
                </c:pt>
                <c:pt idx="27">
                  <c:v>4.16874291563917E-3</c:v>
                </c:pt>
                <c:pt idx="28">
                  <c:v>3.1896321863213802E-3</c:v>
                </c:pt>
                <c:pt idx="29">
                  <c:v>2.21052145700358E-3</c:v>
                </c:pt>
                <c:pt idx="30">
                  <c:v>1.23141072768594E-3</c:v>
                </c:pt>
                <c:pt idx="31">
                  <c:v>2.5229999836822603E-4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3-478A-8FB5-46EC9ED91A3C}"/>
            </c:ext>
          </c:extLst>
        </c:ser>
        <c:ser>
          <c:idx val="1"/>
          <c:order val="1"/>
          <c:tx>
            <c:strRef>
              <c:f>'Solo acciones a invertir'!$D$1</c:f>
              <c:strCache>
                <c:ptCount val="1"/>
                <c:pt idx="0">
                  <c:v>TEF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'Solo acciones a invertir'!$A$2:$A$101</c:f>
              <c:numCache>
                <c:formatCode>0.00%</c:formatCode>
                <c:ptCount val="100"/>
                <c:pt idx="0">
                  <c:v>7.4400782562483198E-2</c:v>
                </c:pt>
                <c:pt idx="1">
                  <c:v>7.5773823874977594E-2</c:v>
                </c:pt>
                <c:pt idx="2">
                  <c:v>7.7146865187472394E-2</c:v>
                </c:pt>
                <c:pt idx="3">
                  <c:v>7.8519906499967193E-2</c:v>
                </c:pt>
                <c:pt idx="4">
                  <c:v>7.9892947812462103E-2</c:v>
                </c:pt>
                <c:pt idx="5">
                  <c:v>8.1265989124956806E-2</c:v>
                </c:pt>
                <c:pt idx="6">
                  <c:v>8.2639030437451494E-2</c:v>
                </c:pt>
                <c:pt idx="7">
                  <c:v>8.4012071749946404E-2</c:v>
                </c:pt>
                <c:pt idx="8">
                  <c:v>8.5385113062441106E-2</c:v>
                </c:pt>
                <c:pt idx="9">
                  <c:v>8.6758154374935906E-2</c:v>
                </c:pt>
                <c:pt idx="10">
                  <c:v>8.8131195687430594E-2</c:v>
                </c:pt>
                <c:pt idx="11">
                  <c:v>8.9504236999925393E-2</c:v>
                </c:pt>
                <c:pt idx="12">
                  <c:v>9.0877278312420304E-2</c:v>
                </c:pt>
                <c:pt idx="13">
                  <c:v>9.2250319624915006E-2</c:v>
                </c:pt>
                <c:pt idx="14">
                  <c:v>9.3623360937409805E-2</c:v>
                </c:pt>
                <c:pt idx="15">
                  <c:v>9.4996402249904396E-2</c:v>
                </c:pt>
                <c:pt idx="16">
                  <c:v>9.6369443562399307E-2</c:v>
                </c:pt>
                <c:pt idx="17">
                  <c:v>9.7742484874894203E-2</c:v>
                </c:pt>
                <c:pt idx="18">
                  <c:v>9.9115526187388794E-2</c:v>
                </c:pt>
                <c:pt idx="19">
                  <c:v>0.100488567499884</c:v>
                </c:pt>
                <c:pt idx="20">
                  <c:v>0.101861608812378</c:v>
                </c:pt>
                <c:pt idx="21">
                  <c:v>0.103234650124873</c:v>
                </c:pt>
                <c:pt idx="22">
                  <c:v>0.10460769143736801</c:v>
                </c:pt>
                <c:pt idx="23">
                  <c:v>0.105980732749863</c:v>
                </c:pt>
                <c:pt idx="24">
                  <c:v>0.10735377406235801</c:v>
                </c:pt>
                <c:pt idx="25">
                  <c:v>0.108726815374852</c:v>
                </c:pt>
                <c:pt idx="26">
                  <c:v>0.11009985668734699</c:v>
                </c:pt>
                <c:pt idx="27">
                  <c:v>0.111472897999842</c:v>
                </c:pt>
                <c:pt idx="28">
                  <c:v>0.112845939312337</c:v>
                </c:pt>
                <c:pt idx="29">
                  <c:v>0.114218980624832</c:v>
                </c:pt>
                <c:pt idx="30">
                  <c:v>0.115592021937326</c:v>
                </c:pt>
                <c:pt idx="31">
                  <c:v>0.11696506324982101</c:v>
                </c:pt>
                <c:pt idx="32">
                  <c:v>0.118338104562316</c:v>
                </c:pt>
                <c:pt idx="33">
                  <c:v>0.11971114587481101</c:v>
                </c:pt>
                <c:pt idx="34">
                  <c:v>0.121084187187305</c:v>
                </c:pt>
                <c:pt idx="35">
                  <c:v>0.12245722849979999</c:v>
                </c:pt>
                <c:pt idx="36">
                  <c:v>0.123830269812295</c:v>
                </c:pt>
                <c:pt idx="37">
                  <c:v>0.12520331112479</c:v>
                </c:pt>
                <c:pt idx="38">
                  <c:v>0.12657635243728499</c:v>
                </c:pt>
                <c:pt idx="39">
                  <c:v>0.12794939374977901</c:v>
                </c:pt>
                <c:pt idx="40">
                  <c:v>0.129322435062274</c:v>
                </c:pt>
                <c:pt idx="41">
                  <c:v>0.130695476374769</c:v>
                </c:pt>
                <c:pt idx="42">
                  <c:v>0.13206851768726299</c:v>
                </c:pt>
                <c:pt idx="43">
                  <c:v>0.13344155899975799</c:v>
                </c:pt>
                <c:pt idx="44">
                  <c:v>0.13481460031225301</c:v>
                </c:pt>
                <c:pt idx="45">
                  <c:v>0.136187641624748</c:v>
                </c:pt>
                <c:pt idx="46">
                  <c:v>0.137560682937243</c:v>
                </c:pt>
                <c:pt idx="47">
                  <c:v>0.13893372424973699</c:v>
                </c:pt>
                <c:pt idx="48">
                  <c:v>0.14030676556223201</c:v>
                </c:pt>
                <c:pt idx="49">
                  <c:v>0.141679806874727</c:v>
                </c:pt>
                <c:pt idx="50">
                  <c:v>0.143052848187222</c:v>
                </c:pt>
                <c:pt idx="51">
                  <c:v>0.14442588949971599</c:v>
                </c:pt>
                <c:pt idx="52">
                  <c:v>0.14579893081221099</c:v>
                </c:pt>
                <c:pt idx="53">
                  <c:v>0.14717197212470501</c:v>
                </c:pt>
                <c:pt idx="54">
                  <c:v>0.1485450134372</c:v>
                </c:pt>
                <c:pt idx="55">
                  <c:v>0.149918054749695</c:v>
                </c:pt>
                <c:pt idx="56">
                  <c:v>0.15129109606218999</c:v>
                </c:pt>
                <c:pt idx="57">
                  <c:v>0.15266413737468401</c:v>
                </c:pt>
                <c:pt idx="58">
                  <c:v>0.154037178687179</c:v>
                </c:pt>
                <c:pt idx="59">
                  <c:v>0.155410219999674</c:v>
                </c:pt>
                <c:pt idx="60">
                  <c:v>0.15678326131216899</c:v>
                </c:pt>
                <c:pt idx="61">
                  <c:v>0.15815630262466299</c:v>
                </c:pt>
                <c:pt idx="62">
                  <c:v>0.15952934393715801</c:v>
                </c:pt>
                <c:pt idx="63">
                  <c:v>0.160902385249653</c:v>
                </c:pt>
                <c:pt idx="64">
                  <c:v>0.162275426562147</c:v>
                </c:pt>
                <c:pt idx="65">
                  <c:v>0.16364846787464199</c:v>
                </c:pt>
                <c:pt idx="66">
                  <c:v>0.16502150918713701</c:v>
                </c:pt>
                <c:pt idx="67">
                  <c:v>0.16639455049963101</c:v>
                </c:pt>
                <c:pt idx="68">
                  <c:v>0.167767591812126</c:v>
                </c:pt>
                <c:pt idx="69">
                  <c:v>0.16914063312462099</c:v>
                </c:pt>
                <c:pt idx="70">
                  <c:v>0.17051367443711599</c:v>
                </c:pt>
                <c:pt idx="71">
                  <c:v>0.17188671574961001</c:v>
                </c:pt>
                <c:pt idx="72">
                  <c:v>0.173259757062105</c:v>
                </c:pt>
                <c:pt idx="73">
                  <c:v>0.1746327983746</c:v>
                </c:pt>
                <c:pt idx="74">
                  <c:v>0.17600583968709399</c:v>
                </c:pt>
                <c:pt idx="75">
                  <c:v>0.17737888099958901</c:v>
                </c:pt>
                <c:pt idx="76">
                  <c:v>0.17875192231208401</c:v>
                </c:pt>
                <c:pt idx="77">
                  <c:v>0.180124963624579</c:v>
                </c:pt>
                <c:pt idx="78">
                  <c:v>0.18149800493707299</c:v>
                </c:pt>
                <c:pt idx="79">
                  <c:v>0.18287104624956799</c:v>
                </c:pt>
                <c:pt idx="80">
                  <c:v>0.18424408756206301</c:v>
                </c:pt>
                <c:pt idx="81">
                  <c:v>0.185617128874558</c:v>
                </c:pt>
                <c:pt idx="82">
                  <c:v>0.186990170187052</c:v>
                </c:pt>
                <c:pt idx="83">
                  <c:v>0.18836321149954699</c:v>
                </c:pt>
                <c:pt idx="84">
                  <c:v>0.18973625281204201</c:v>
                </c:pt>
                <c:pt idx="85">
                  <c:v>0.191109294124537</c:v>
                </c:pt>
                <c:pt idx="86">
                  <c:v>0.192482335437031</c:v>
                </c:pt>
                <c:pt idx="87">
                  <c:v>0.19385537674952599</c:v>
                </c:pt>
                <c:pt idx="88">
                  <c:v>0.19522841806201999</c:v>
                </c:pt>
                <c:pt idx="89">
                  <c:v>0.19660145937451401</c:v>
                </c:pt>
                <c:pt idx="90">
                  <c:v>0.197974500687009</c:v>
                </c:pt>
                <c:pt idx="91">
                  <c:v>0.199347541999503</c:v>
                </c:pt>
                <c:pt idx="92">
                  <c:v>0.20072058331199699</c:v>
                </c:pt>
                <c:pt idx="93">
                  <c:v>0.20209362462449099</c:v>
                </c:pt>
                <c:pt idx="94">
                  <c:v>0.20346666593698501</c:v>
                </c:pt>
                <c:pt idx="95">
                  <c:v>0.204839707249479</c:v>
                </c:pt>
                <c:pt idx="96">
                  <c:v>0.206212748561973</c:v>
                </c:pt>
                <c:pt idx="97">
                  <c:v>0.20758578987446799</c:v>
                </c:pt>
                <c:pt idx="98">
                  <c:v>0.20895883118696201</c:v>
                </c:pt>
                <c:pt idx="99">
                  <c:v>0.210331872499467</c:v>
                </c:pt>
              </c:numCache>
            </c:numRef>
          </c:cat>
          <c:val>
            <c:numRef>
              <c:f>'Solo acciones a invertir'!$D$2:$D$101</c:f>
              <c:numCache>
                <c:formatCode>0.00%</c:formatCode>
                <c:ptCount val="100"/>
                <c:pt idx="0">
                  <c:v>0.15092689276670901</c:v>
                </c:pt>
                <c:pt idx="1">
                  <c:v>0.14802300206095101</c:v>
                </c:pt>
                <c:pt idx="2">
                  <c:v>0.14498381456387999</c:v>
                </c:pt>
                <c:pt idx="3">
                  <c:v>0.141740042246978</c:v>
                </c:pt>
                <c:pt idx="4">
                  <c:v>0.13849626993007599</c:v>
                </c:pt>
                <c:pt idx="5">
                  <c:v>0.13525249761317401</c:v>
                </c:pt>
                <c:pt idx="6">
                  <c:v>0.132008725296272</c:v>
                </c:pt>
                <c:pt idx="7">
                  <c:v>0.12876495297936899</c:v>
                </c:pt>
                <c:pt idx="8">
                  <c:v>0.12552118066246701</c:v>
                </c:pt>
                <c:pt idx="9">
                  <c:v>0.122277408345565</c:v>
                </c:pt>
                <c:pt idx="10">
                  <c:v>0.119033636028663</c:v>
                </c:pt>
                <c:pt idx="11">
                  <c:v>0.115789863711761</c:v>
                </c:pt>
                <c:pt idx="12">
                  <c:v>0.11254609139485899</c:v>
                </c:pt>
                <c:pt idx="13">
                  <c:v>0.109302319077957</c:v>
                </c:pt>
                <c:pt idx="14">
                  <c:v>0.106058546761054</c:v>
                </c:pt>
                <c:pt idx="15">
                  <c:v>0.102814774444153</c:v>
                </c:pt>
                <c:pt idx="16">
                  <c:v>9.9571002127250202E-2</c:v>
                </c:pt>
                <c:pt idx="17">
                  <c:v>9.6327229810347706E-2</c:v>
                </c:pt>
                <c:pt idx="18">
                  <c:v>9.3083457493446001E-2</c:v>
                </c:pt>
                <c:pt idx="19">
                  <c:v>8.9839685176543699E-2</c:v>
                </c:pt>
                <c:pt idx="20">
                  <c:v>8.6595912859641494E-2</c:v>
                </c:pt>
                <c:pt idx="21">
                  <c:v>8.3352140542739095E-2</c:v>
                </c:pt>
                <c:pt idx="22">
                  <c:v>8.0108368225837195E-2</c:v>
                </c:pt>
                <c:pt idx="23">
                  <c:v>7.6864595908935004E-2</c:v>
                </c:pt>
                <c:pt idx="24">
                  <c:v>7.36208235920328E-2</c:v>
                </c:pt>
                <c:pt idx="25">
                  <c:v>7.0377051275130706E-2</c:v>
                </c:pt>
                <c:pt idx="26">
                  <c:v>6.7133278958228695E-2</c:v>
                </c:pt>
                <c:pt idx="27">
                  <c:v>6.3889506641326602E-2</c:v>
                </c:pt>
                <c:pt idx="28">
                  <c:v>6.0645734324424203E-2</c:v>
                </c:pt>
                <c:pt idx="29">
                  <c:v>5.7401962007521803E-2</c:v>
                </c:pt>
                <c:pt idx="30">
                  <c:v>5.4158189690619897E-2</c:v>
                </c:pt>
                <c:pt idx="31">
                  <c:v>5.0914417373717699E-2</c:v>
                </c:pt>
                <c:pt idx="32">
                  <c:v>4.7344456739933101E-2</c:v>
                </c:pt>
                <c:pt idx="33">
                  <c:v>4.36612653731498E-2</c:v>
                </c:pt>
                <c:pt idx="34">
                  <c:v>3.9978074006365903E-2</c:v>
                </c:pt>
                <c:pt idx="35">
                  <c:v>3.6294882639582998E-2</c:v>
                </c:pt>
                <c:pt idx="36">
                  <c:v>3.2611691272799101E-2</c:v>
                </c:pt>
                <c:pt idx="37">
                  <c:v>2.8914240526019298E-2</c:v>
                </c:pt>
                <c:pt idx="38">
                  <c:v>2.5179625422721799E-2</c:v>
                </c:pt>
                <c:pt idx="39">
                  <c:v>2.14450103194249E-2</c:v>
                </c:pt>
                <c:pt idx="40">
                  <c:v>1.7710395216127401E-2</c:v>
                </c:pt>
                <c:pt idx="41">
                  <c:v>1.39757801128304E-2</c:v>
                </c:pt>
                <c:pt idx="42">
                  <c:v>1.0241165009533201E-2</c:v>
                </c:pt>
                <c:pt idx="43">
                  <c:v>6.5065499062361897E-3</c:v>
                </c:pt>
                <c:pt idx="44">
                  <c:v>2.7719348029386702E-3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3-478A-8FB5-46EC9ED91A3C}"/>
            </c:ext>
          </c:extLst>
        </c:ser>
        <c:ser>
          <c:idx val="2"/>
          <c:order val="2"/>
          <c:tx>
            <c:strRef>
              <c:f>'Solo acciones a invertir'!$E$1</c:f>
              <c:strCache>
                <c:ptCount val="1"/>
                <c:pt idx="0">
                  <c:v>ALICORC1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'Solo acciones a invertir'!$A$2:$A$101</c:f>
              <c:numCache>
                <c:formatCode>0.00%</c:formatCode>
                <c:ptCount val="100"/>
                <c:pt idx="0">
                  <c:v>7.4400782562483198E-2</c:v>
                </c:pt>
                <c:pt idx="1">
                  <c:v>7.5773823874977594E-2</c:v>
                </c:pt>
                <c:pt idx="2">
                  <c:v>7.7146865187472394E-2</c:v>
                </c:pt>
                <c:pt idx="3">
                  <c:v>7.8519906499967193E-2</c:v>
                </c:pt>
                <c:pt idx="4">
                  <c:v>7.9892947812462103E-2</c:v>
                </c:pt>
                <c:pt idx="5">
                  <c:v>8.1265989124956806E-2</c:v>
                </c:pt>
                <c:pt idx="6">
                  <c:v>8.2639030437451494E-2</c:v>
                </c:pt>
                <c:pt idx="7">
                  <c:v>8.4012071749946404E-2</c:v>
                </c:pt>
                <c:pt idx="8">
                  <c:v>8.5385113062441106E-2</c:v>
                </c:pt>
                <c:pt idx="9">
                  <c:v>8.6758154374935906E-2</c:v>
                </c:pt>
                <c:pt idx="10">
                  <c:v>8.8131195687430594E-2</c:v>
                </c:pt>
                <c:pt idx="11">
                  <c:v>8.9504236999925393E-2</c:v>
                </c:pt>
                <c:pt idx="12">
                  <c:v>9.0877278312420304E-2</c:v>
                </c:pt>
                <c:pt idx="13">
                  <c:v>9.2250319624915006E-2</c:v>
                </c:pt>
                <c:pt idx="14">
                  <c:v>9.3623360937409805E-2</c:v>
                </c:pt>
                <c:pt idx="15">
                  <c:v>9.4996402249904396E-2</c:v>
                </c:pt>
                <c:pt idx="16">
                  <c:v>9.6369443562399307E-2</c:v>
                </c:pt>
                <c:pt idx="17">
                  <c:v>9.7742484874894203E-2</c:v>
                </c:pt>
                <c:pt idx="18">
                  <c:v>9.9115526187388794E-2</c:v>
                </c:pt>
                <c:pt idx="19">
                  <c:v>0.100488567499884</c:v>
                </c:pt>
                <c:pt idx="20">
                  <c:v>0.101861608812378</c:v>
                </c:pt>
                <c:pt idx="21">
                  <c:v>0.103234650124873</c:v>
                </c:pt>
                <c:pt idx="22">
                  <c:v>0.10460769143736801</c:v>
                </c:pt>
                <c:pt idx="23">
                  <c:v>0.105980732749863</c:v>
                </c:pt>
                <c:pt idx="24">
                  <c:v>0.10735377406235801</c:v>
                </c:pt>
                <c:pt idx="25">
                  <c:v>0.108726815374852</c:v>
                </c:pt>
                <c:pt idx="26">
                  <c:v>0.11009985668734699</c:v>
                </c:pt>
                <c:pt idx="27">
                  <c:v>0.111472897999842</c:v>
                </c:pt>
                <c:pt idx="28">
                  <c:v>0.112845939312337</c:v>
                </c:pt>
                <c:pt idx="29">
                  <c:v>0.114218980624832</c:v>
                </c:pt>
                <c:pt idx="30">
                  <c:v>0.115592021937326</c:v>
                </c:pt>
                <c:pt idx="31">
                  <c:v>0.11696506324982101</c:v>
                </c:pt>
                <c:pt idx="32">
                  <c:v>0.118338104562316</c:v>
                </c:pt>
                <c:pt idx="33">
                  <c:v>0.11971114587481101</c:v>
                </c:pt>
                <c:pt idx="34">
                  <c:v>0.121084187187305</c:v>
                </c:pt>
                <c:pt idx="35">
                  <c:v>0.12245722849979999</c:v>
                </c:pt>
                <c:pt idx="36">
                  <c:v>0.123830269812295</c:v>
                </c:pt>
                <c:pt idx="37">
                  <c:v>0.12520331112479</c:v>
                </c:pt>
                <c:pt idx="38">
                  <c:v>0.12657635243728499</c:v>
                </c:pt>
                <c:pt idx="39">
                  <c:v>0.12794939374977901</c:v>
                </c:pt>
                <c:pt idx="40">
                  <c:v>0.129322435062274</c:v>
                </c:pt>
                <c:pt idx="41">
                  <c:v>0.130695476374769</c:v>
                </c:pt>
                <c:pt idx="42">
                  <c:v>0.13206851768726299</c:v>
                </c:pt>
                <c:pt idx="43">
                  <c:v>0.13344155899975799</c:v>
                </c:pt>
                <c:pt idx="44">
                  <c:v>0.13481460031225301</c:v>
                </c:pt>
                <c:pt idx="45">
                  <c:v>0.136187641624748</c:v>
                </c:pt>
                <c:pt idx="46">
                  <c:v>0.137560682937243</c:v>
                </c:pt>
                <c:pt idx="47">
                  <c:v>0.13893372424973699</c:v>
                </c:pt>
                <c:pt idx="48">
                  <c:v>0.14030676556223201</c:v>
                </c:pt>
                <c:pt idx="49">
                  <c:v>0.141679806874727</c:v>
                </c:pt>
                <c:pt idx="50">
                  <c:v>0.143052848187222</c:v>
                </c:pt>
                <c:pt idx="51">
                  <c:v>0.14442588949971599</c:v>
                </c:pt>
                <c:pt idx="52">
                  <c:v>0.14579893081221099</c:v>
                </c:pt>
                <c:pt idx="53">
                  <c:v>0.14717197212470501</c:v>
                </c:pt>
                <c:pt idx="54">
                  <c:v>0.1485450134372</c:v>
                </c:pt>
                <c:pt idx="55">
                  <c:v>0.149918054749695</c:v>
                </c:pt>
                <c:pt idx="56">
                  <c:v>0.15129109606218999</c:v>
                </c:pt>
                <c:pt idx="57">
                  <c:v>0.15266413737468401</c:v>
                </c:pt>
                <c:pt idx="58">
                  <c:v>0.154037178687179</c:v>
                </c:pt>
                <c:pt idx="59">
                  <c:v>0.155410219999674</c:v>
                </c:pt>
                <c:pt idx="60">
                  <c:v>0.15678326131216899</c:v>
                </c:pt>
                <c:pt idx="61">
                  <c:v>0.15815630262466299</c:v>
                </c:pt>
                <c:pt idx="62">
                  <c:v>0.15952934393715801</c:v>
                </c:pt>
                <c:pt idx="63">
                  <c:v>0.160902385249653</c:v>
                </c:pt>
                <c:pt idx="64">
                  <c:v>0.162275426562147</c:v>
                </c:pt>
                <c:pt idx="65">
                  <c:v>0.16364846787464199</c:v>
                </c:pt>
                <c:pt idx="66">
                  <c:v>0.16502150918713701</c:v>
                </c:pt>
                <c:pt idx="67">
                  <c:v>0.16639455049963101</c:v>
                </c:pt>
                <c:pt idx="68">
                  <c:v>0.167767591812126</c:v>
                </c:pt>
                <c:pt idx="69">
                  <c:v>0.16914063312462099</c:v>
                </c:pt>
                <c:pt idx="70">
                  <c:v>0.17051367443711599</c:v>
                </c:pt>
                <c:pt idx="71">
                  <c:v>0.17188671574961001</c:v>
                </c:pt>
                <c:pt idx="72">
                  <c:v>0.173259757062105</c:v>
                </c:pt>
                <c:pt idx="73">
                  <c:v>0.1746327983746</c:v>
                </c:pt>
                <c:pt idx="74">
                  <c:v>0.17600583968709399</c:v>
                </c:pt>
                <c:pt idx="75">
                  <c:v>0.17737888099958901</c:v>
                </c:pt>
                <c:pt idx="76">
                  <c:v>0.17875192231208401</c:v>
                </c:pt>
                <c:pt idx="77">
                  <c:v>0.180124963624579</c:v>
                </c:pt>
                <c:pt idx="78">
                  <c:v>0.18149800493707299</c:v>
                </c:pt>
                <c:pt idx="79">
                  <c:v>0.18287104624956799</c:v>
                </c:pt>
                <c:pt idx="80">
                  <c:v>0.18424408756206301</c:v>
                </c:pt>
                <c:pt idx="81">
                  <c:v>0.185617128874558</c:v>
                </c:pt>
                <c:pt idx="82">
                  <c:v>0.186990170187052</c:v>
                </c:pt>
                <c:pt idx="83">
                  <c:v>0.18836321149954699</c:v>
                </c:pt>
                <c:pt idx="84">
                  <c:v>0.18973625281204201</c:v>
                </c:pt>
                <c:pt idx="85">
                  <c:v>0.191109294124537</c:v>
                </c:pt>
                <c:pt idx="86">
                  <c:v>0.192482335437031</c:v>
                </c:pt>
                <c:pt idx="87">
                  <c:v>0.19385537674952599</c:v>
                </c:pt>
                <c:pt idx="88">
                  <c:v>0.19522841806201999</c:v>
                </c:pt>
                <c:pt idx="89">
                  <c:v>0.19660145937451401</c:v>
                </c:pt>
                <c:pt idx="90">
                  <c:v>0.197974500687009</c:v>
                </c:pt>
                <c:pt idx="91">
                  <c:v>0.199347541999503</c:v>
                </c:pt>
                <c:pt idx="92">
                  <c:v>0.20072058331199699</c:v>
                </c:pt>
                <c:pt idx="93">
                  <c:v>0.20209362462449099</c:v>
                </c:pt>
                <c:pt idx="94">
                  <c:v>0.20346666593698501</c:v>
                </c:pt>
                <c:pt idx="95">
                  <c:v>0.204839707249479</c:v>
                </c:pt>
                <c:pt idx="96">
                  <c:v>0.206212748561973</c:v>
                </c:pt>
                <c:pt idx="97">
                  <c:v>0.20758578987446799</c:v>
                </c:pt>
                <c:pt idx="98">
                  <c:v>0.20895883118696201</c:v>
                </c:pt>
                <c:pt idx="99">
                  <c:v>0.210331872499467</c:v>
                </c:pt>
              </c:numCache>
            </c:numRef>
          </c:cat>
          <c:val>
            <c:numRef>
              <c:f>'Solo acciones a invertir'!$E$2:$E$101</c:f>
              <c:numCache>
                <c:formatCode>0.00%</c:formatCode>
                <c:ptCount val="100"/>
                <c:pt idx="0">
                  <c:v>4.2909304082341303E-2</c:v>
                </c:pt>
                <c:pt idx="1">
                  <c:v>4.4230884839882703E-2</c:v>
                </c:pt>
                <c:pt idx="2">
                  <c:v>4.5283818516685601E-2</c:v>
                </c:pt>
                <c:pt idx="3">
                  <c:v>4.5930525895889598E-2</c:v>
                </c:pt>
                <c:pt idx="4">
                  <c:v>4.65772332750937E-2</c:v>
                </c:pt>
                <c:pt idx="5">
                  <c:v>4.7223940654297698E-2</c:v>
                </c:pt>
                <c:pt idx="6">
                  <c:v>4.78706480335018E-2</c:v>
                </c:pt>
                <c:pt idx="7">
                  <c:v>4.8517355412705902E-2</c:v>
                </c:pt>
                <c:pt idx="8">
                  <c:v>4.91640627919099E-2</c:v>
                </c:pt>
                <c:pt idx="9">
                  <c:v>4.9810770171113898E-2</c:v>
                </c:pt>
                <c:pt idx="10">
                  <c:v>5.0457477550317903E-2</c:v>
                </c:pt>
                <c:pt idx="11">
                  <c:v>5.1104184929521998E-2</c:v>
                </c:pt>
                <c:pt idx="12">
                  <c:v>5.17508923087261E-2</c:v>
                </c:pt>
                <c:pt idx="13">
                  <c:v>5.2397599687930098E-2</c:v>
                </c:pt>
                <c:pt idx="14">
                  <c:v>5.30443070671342E-2</c:v>
                </c:pt>
                <c:pt idx="15">
                  <c:v>5.3691014446338198E-2</c:v>
                </c:pt>
                <c:pt idx="16">
                  <c:v>5.43377218255423E-2</c:v>
                </c:pt>
                <c:pt idx="17">
                  <c:v>5.4984429204746402E-2</c:v>
                </c:pt>
                <c:pt idx="18">
                  <c:v>5.5631136583950302E-2</c:v>
                </c:pt>
                <c:pt idx="19">
                  <c:v>5.6277843963154398E-2</c:v>
                </c:pt>
                <c:pt idx="20">
                  <c:v>5.69245513423585E-2</c:v>
                </c:pt>
                <c:pt idx="21">
                  <c:v>5.7571258721562601E-2</c:v>
                </c:pt>
                <c:pt idx="22">
                  <c:v>5.8217966100766599E-2</c:v>
                </c:pt>
                <c:pt idx="23">
                  <c:v>5.8864673479970597E-2</c:v>
                </c:pt>
                <c:pt idx="24">
                  <c:v>5.9511380859174699E-2</c:v>
                </c:pt>
                <c:pt idx="25">
                  <c:v>6.0158088238378697E-2</c:v>
                </c:pt>
                <c:pt idx="26">
                  <c:v>6.0804795617582702E-2</c:v>
                </c:pt>
                <c:pt idx="27">
                  <c:v>6.14515029967867E-2</c:v>
                </c:pt>
                <c:pt idx="28">
                  <c:v>6.2098210375990899E-2</c:v>
                </c:pt>
                <c:pt idx="29">
                  <c:v>6.2744917755195001E-2</c:v>
                </c:pt>
                <c:pt idx="30">
                  <c:v>6.3391625134398902E-2</c:v>
                </c:pt>
                <c:pt idx="31">
                  <c:v>6.4038332513602997E-2</c:v>
                </c:pt>
                <c:pt idx="32">
                  <c:v>6.4660935158470795E-2</c:v>
                </c:pt>
                <c:pt idx="33">
                  <c:v>6.5275170254299006E-2</c:v>
                </c:pt>
                <c:pt idx="34">
                  <c:v>6.58894053501273E-2</c:v>
                </c:pt>
                <c:pt idx="35">
                  <c:v>6.65036404459554E-2</c:v>
                </c:pt>
                <c:pt idx="36">
                  <c:v>6.7117875541783695E-2</c:v>
                </c:pt>
                <c:pt idx="37">
                  <c:v>6.7703889175622603E-2</c:v>
                </c:pt>
                <c:pt idx="38">
                  <c:v>6.8216348947015101E-2</c:v>
                </c:pt>
                <c:pt idx="39">
                  <c:v>6.8728808718407502E-2</c:v>
                </c:pt>
                <c:pt idx="40">
                  <c:v>6.9241268489800098E-2</c:v>
                </c:pt>
                <c:pt idx="41">
                  <c:v>6.9753728261192499E-2</c:v>
                </c:pt>
                <c:pt idx="42">
                  <c:v>7.0266188032584997E-2</c:v>
                </c:pt>
                <c:pt idx="43">
                  <c:v>7.0778647803977399E-2</c:v>
                </c:pt>
                <c:pt idx="44">
                  <c:v>7.1291107575369897E-2</c:v>
                </c:pt>
                <c:pt idx="45">
                  <c:v>7.1935278750636406E-2</c:v>
                </c:pt>
                <c:pt idx="46">
                  <c:v>7.2958698804482802E-2</c:v>
                </c:pt>
                <c:pt idx="47">
                  <c:v>7.3982118858329005E-2</c:v>
                </c:pt>
                <c:pt idx="48">
                  <c:v>7.5005538912175401E-2</c:v>
                </c:pt>
                <c:pt idx="49">
                  <c:v>7.6028958966021895E-2</c:v>
                </c:pt>
                <c:pt idx="50">
                  <c:v>7.7052379019868306E-2</c:v>
                </c:pt>
                <c:pt idx="51">
                  <c:v>7.8075799073714605E-2</c:v>
                </c:pt>
                <c:pt idx="52">
                  <c:v>7.9099219127560905E-2</c:v>
                </c:pt>
                <c:pt idx="53">
                  <c:v>8.0122639181407301E-2</c:v>
                </c:pt>
                <c:pt idx="54">
                  <c:v>8.1146059235253795E-2</c:v>
                </c:pt>
                <c:pt idx="55">
                  <c:v>8.2169479289100206E-2</c:v>
                </c:pt>
                <c:pt idx="56">
                  <c:v>8.3192899342946505E-2</c:v>
                </c:pt>
                <c:pt idx="57">
                  <c:v>8.4216319396792805E-2</c:v>
                </c:pt>
                <c:pt idx="58">
                  <c:v>8.5239739450639201E-2</c:v>
                </c:pt>
                <c:pt idx="59">
                  <c:v>8.6263159504485695E-2</c:v>
                </c:pt>
                <c:pt idx="60">
                  <c:v>8.7286579558331995E-2</c:v>
                </c:pt>
                <c:pt idx="61">
                  <c:v>8.8309999612178405E-2</c:v>
                </c:pt>
                <c:pt idx="62">
                  <c:v>8.9333419666024705E-2</c:v>
                </c:pt>
                <c:pt idx="63">
                  <c:v>9.0356839719871199E-2</c:v>
                </c:pt>
                <c:pt idx="64">
                  <c:v>9.1380259773717498E-2</c:v>
                </c:pt>
                <c:pt idx="65">
                  <c:v>9.2403679827563895E-2</c:v>
                </c:pt>
                <c:pt idx="66">
                  <c:v>9.1678526130529903E-2</c:v>
                </c:pt>
                <c:pt idx="67">
                  <c:v>9.0864739426438301E-2</c:v>
                </c:pt>
                <c:pt idx="68">
                  <c:v>9.0050952722346603E-2</c:v>
                </c:pt>
                <c:pt idx="69">
                  <c:v>8.9237166018254904E-2</c:v>
                </c:pt>
                <c:pt idx="70">
                  <c:v>8.8423379314163206E-2</c:v>
                </c:pt>
                <c:pt idx="71">
                  <c:v>8.7609592610071493E-2</c:v>
                </c:pt>
                <c:pt idx="72">
                  <c:v>8.6367785676981307E-2</c:v>
                </c:pt>
                <c:pt idx="73">
                  <c:v>8.41439433348245E-2</c:v>
                </c:pt>
                <c:pt idx="74">
                  <c:v>8.1920100992667597E-2</c:v>
                </c:pt>
                <c:pt idx="75">
                  <c:v>7.9696258650510499E-2</c:v>
                </c:pt>
                <c:pt idx="76">
                  <c:v>7.74724163083539E-2</c:v>
                </c:pt>
                <c:pt idx="77">
                  <c:v>7.5248573966197205E-2</c:v>
                </c:pt>
                <c:pt idx="78">
                  <c:v>7.3024731624040495E-2</c:v>
                </c:pt>
                <c:pt idx="79">
                  <c:v>7.0800889281883495E-2</c:v>
                </c:pt>
                <c:pt idx="80">
                  <c:v>6.8577046939726702E-2</c:v>
                </c:pt>
                <c:pt idx="81">
                  <c:v>6.6353204597570201E-2</c:v>
                </c:pt>
                <c:pt idx="82">
                  <c:v>6.41293622554132E-2</c:v>
                </c:pt>
                <c:pt idx="83">
                  <c:v>5.4144719252131497E-2</c:v>
                </c:pt>
                <c:pt idx="84">
                  <c:v>4.0209639977655899E-2</c:v>
                </c:pt>
                <c:pt idx="85">
                  <c:v>2.6274560703182001E-2</c:v>
                </c:pt>
                <c:pt idx="86">
                  <c:v>1.23394814287073E-2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C3-478A-8FB5-46EC9ED91A3C}"/>
            </c:ext>
          </c:extLst>
        </c:ser>
        <c:ser>
          <c:idx val="3"/>
          <c:order val="3"/>
          <c:tx>
            <c:strRef>
              <c:f>'Solo acciones a invertir'!$F$1</c:f>
              <c:strCache>
                <c:ptCount val="1"/>
                <c:pt idx="0">
                  <c:v>BACKUSI1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'Solo acciones a invertir'!$A$2:$A$101</c:f>
              <c:numCache>
                <c:formatCode>0.00%</c:formatCode>
                <c:ptCount val="100"/>
                <c:pt idx="0">
                  <c:v>7.4400782562483198E-2</c:v>
                </c:pt>
                <c:pt idx="1">
                  <c:v>7.5773823874977594E-2</c:v>
                </c:pt>
                <c:pt idx="2">
                  <c:v>7.7146865187472394E-2</c:v>
                </c:pt>
                <c:pt idx="3">
                  <c:v>7.8519906499967193E-2</c:v>
                </c:pt>
                <c:pt idx="4">
                  <c:v>7.9892947812462103E-2</c:v>
                </c:pt>
                <c:pt idx="5">
                  <c:v>8.1265989124956806E-2</c:v>
                </c:pt>
                <c:pt idx="6">
                  <c:v>8.2639030437451494E-2</c:v>
                </c:pt>
                <c:pt idx="7">
                  <c:v>8.4012071749946404E-2</c:v>
                </c:pt>
                <c:pt idx="8">
                  <c:v>8.5385113062441106E-2</c:v>
                </c:pt>
                <c:pt idx="9">
                  <c:v>8.6758154374935906E-2</c:v>
                </c:pt>
                <c:pt idx="10">
                  <c:v>8.8131195687430594E-2</c:v>
                </c:pt>
                <c:pt idx="11">
                  <c:v>8.9504236999925393E-2</c:v>
                </c:pt>
                <c:pt idx="12">
                  <c:v>9.0877278312420304E-2</c:v>
                </c:pt>
                <c:pt idx="13">
                  <c:v>9.2250319624915006E-2</c:v>
                </c:pt>
                <c:pt idx="14">
                  <c:v>9.3623360937409805E-2</c:v>
                </c:pt>
                <c:pt idx="15">
                  <c:v>9.4996402249904396E-2</c:v>
                </c:pt>
                <c:pt idx="16">
                  <c:v>9.6369443562399307E-2</c:v>
                </c:pt>
                <c:pt idx="17">
                  <c:v>9.7742484874894203E-2</c:v>
                </c:pt>
                <c:pt idx="18">
                  <c:v>9.9115526187388794E-2</c:v>
                </c:pt>
                <c:pt idx="19">
                  <c:v>0.100488567499884</c:v>
                </c:pt>
                <c:pt idx="20">
                  <c:v>0.101861608812378</c:v>
                </c:pt>
                <c:pt idx="21">
                  <c:v>0.103234650124873</c:v>
                </c:pt>
                <c:pt idx="22">
                  <c:v>0.10460769143736801</c:v>
                </c:pt>
                <c:pt idx="23">
                  <c:v>0.105980732749863</c:v>
                </c:pt>
                <c:pt idx="24">
                  <c:v>0.10735377406235801</c:v>
                </c:pt>
                <c:pt idx="25">
                  <c:v>0.108726815374852</c:v>
                </c:pt>
                <c:pt idx="26">
                  <c:v>0.11009985668734699</c:v>
                </c:pt>
                <c:pt idx="27">
                  <c:v>0.111472897999842</c:v>
                </c:pt>
                <c:pt idx="28">
                  <c:v>0.112845939312337</c:v>
                </c:pt>
                <c:pt idx="29">
                  <c:v>0.114218980624832</c:v>
                </c:pt>
                <c:pt idx="30">
                  <c:v>0.115592021937326</c:v>
                </c:pt>
                <c:pt idx="31">
                  <c:v>0.11696506324982101</c:v>
                </c:pt>
                <c:pt idx="32">
                  <c:v>0.118338104562316</c:v>
                </c:pt>
                <c:pt idx="33">
                  <c:v>0.11971114587481101</c:v>
                </c:pt>
                <c:pt idx="34">
                  <c:v>0.121084187187305</c:v>
                </c:pt>
                <c:pt idx="35">
                  <c:v>0.12245722849979999</c:v>
                </c:pt>
                <c:pt idx="36">
                  <c:v>0.123830269812295</c:v>
                </c:pt>
                <c:pt idx="37">
                  <c:v>0.12520331112479</c:v>
                </c:pt>
                <c:pt idx="38">
                  <c:v>0.12657635243728499</c:v>
                </c:pt>
                <c:pt idx="39">
                  <c:v>0.12794939374977901</c:v>
                </c:pt>
                <c:pt idx="40">
                  <c:v>0.129322435062274</c:v>
                </c:pt>
                <c:pt idx="41">
                  <c:v>0.130695476374769</c:v>
                </c:pt>
                <c:pt idx="42">
                  <c:v>0.13206851768726299</c:v>
                </c:pt>
                <c:pt idx="43">
                  <c:v>0.13344155899975799</c:v>
                </c:pt>
                <c:pt idx="44">
                  <c:v>0.13481460031225301</c:v>
                </c:pt>
                <c:pt idx="45">
                  <c:v>0.136187641624748</c:v>
                </c:pt>
                <c:pt idx="46">
                  <c:v>0.137560682937243</c:v>
                </c:pt>
                <c:pt idx="47">
                  <c:v>0.13893372424973699</c:v>
                </c:pt>
                <c:pt idx="48">
                  <c:v>0.14030676556223201</c:v>
                </c:pt>
                <c:pt idx="49">
                  <c:v>0.141679806874727</c:v>
                </c:pt>
                <c:pt idx="50">
                  <c:v>0.143052848187222</c:v>
                </c:pt>
                <c:pt idx="51">
                  <c:v>0.14442588949971599</c:v>
                </c:pt>
                <c:pt idx="52">
                  <c:v>0.14579893081221099</c:v>
                </c:pt>
                <c:pt idx="53">
                  <c:v>0.14717197212470501</c:v>
                </c:pt>
                <c:pt idx="54">
                  <c:v>0.1485450134372</c:v>
                </c:pt>
                <c:pt idx="55">
                  <c:v>0.149918054749695</c:v>
                </c:pt>
                <c:pt idx="56">
                  <c:v>0.15129109606218999</c:v>
                </c:pt>
                <c:pt idx="57">
                  <c:v>0.15266413737468401</c:v>
                </c:pt>
                <c:pt idx="58">
                  <c:v>0.154037178687179</c:v>
                </c:pt>
                <c:pt idx="59">
                  <c:v>0.155410219999674</c:v>
                </c:pt>
                <c:pt idx="60">
                  <c:v>0.15678326131216899</c:v>
                </c:pt>
                <c:pt idx="61">
                  <c:v>0.15815630262466299</c:v>
                </c:pt>
                <c:pt idx="62">
                  <c:v>0.15952934393715801</c:v>
                </c:pt>
                <c:pt idx="63">
                  <c:v>0.160902385249653</c:v>
                </c:pt>
                <c:pt idx="64">
                  <c:v>0.162275426562147</c:v>
                </c:pt>
                <c:pt idx="65">
                  <c:v>0.16364846787464199</c:v>
                </c:pt>
                <c:pt idx="66">
                  <c:v>0.16502150918713701</c:v>
                </c:pt>
                <c:pt idx="67">
                  <c:v>0.16639455049963101</c:v>
                </c:pt>
                <c:pt idx="68">
                  <c:v>0.167767591812126</c:v>
                </c:pt>
                <c:pt idx="69">
                  <c:v>0.16914063312462099</c:v>
                </c:pt>
                <c:pt idx="70">
                  <c:v>0.17051367443711599</c:v>
                </c:pt>
                <c:pt idx="71">
                  <c:v>0.17188671574961001</c:v>
                </c:pt>
                <c:pt idx="72">
                  <c:v>0.173259757062105</c:v>
                </c:pt>
                <c:pt idx="73">
                  <c:v>0.1746327983746</c:v>
                </c:pt>
                <c:pt idx="74">
                  <c:v>0.17600583968709399</c:v>
                </c:pt>
                <c:pt idx="75">
                  <c:v>0.17737888099958901</c:v>
                </c:pt>
                <c:pt idx="76">
                  <c:v>0.17875192231208401</c:v>
                </c:pt>
                <c:pt idx="77">
                  <c:v>0.180124963624579</c:v>
                </c:pt>
                <c:pt idx="78">
                  <c:v>0.18149800493707299</c:v>
                </c:pt>
                <c:pt idx="79">
                  <c:v>0.18287104624956799</c:v>
                </c:pt>
                <c:pt idx="80">
                  <c:v>0.18424408756206301</c:v>
                </c:pt>
                <c:pt idx="81">
                  <c:v>0.185617128874558</c:v>
                </c:pt>
                <c:pt idx="82">
                  <c:v>0.186990170187052</c:v>
                </c:pt>
                <c:pt idx="83">
                  <c:v>0.18836321149954699</c:v>
                </c:pt>
                <c:pt idx="84">
                  <c:v>0.18973625281204201</c:v>
                </c:pt>
                <c:pt idx="85">
                  <c:v>0.191109294124537</c:v>
                </c:pt>
                <c:pt idx="86">
                  <c:v>0.192482335437031</c:v>
                </c:pt>
                <c:pt idx="87">
                  <c:v>0.19385537674952599</c:v>
                </c:pt>
                <c:pt idx="88">
                  <c:v>0.19522841806201999</c:v>
                </c:pt>
                <c:pt idx="89">
                  <c:v>0.19660145937451401</c:v>
                </c:pt>
                <c:pt idx="90">
                  <c:v>0.197974500687009</c:v>
                </c:pt>
                <c:pt idx="91">
                  <c:v>0.199347541999503</c:v>
                </c:pt>
                <c:pt idx="92">
                  <c:v>0.20072058331199699</c:v>
                </c:pt>
                <c:pt idx="93">
                  <c:v>0.20209362462449099</c:v>
                </c:pt>
                <c:pt idx="94">
                  <c:v>0.20346666593698501</c:v>
                </c:pt>
                <c:pt idx="95">
                  <c:v>0.204839707249479</c:v>
                </c:pt>
                <c:pt idx="96">
                  <c:v>0.206212748561973</c:v>
                </c:pt>
                <c:pt idx="97">
                  <c:v>0.20758578987446799</c:v>
                </c:pt>
                <c:pt idx="98">
                  <c:v>0.20895883118696201</c:v>
                </c:pt>
                <c:pt idx="99">
                  <c:v>0.210331872499467</c:v>
                </c:pt>
              </c:numCache>
            </c:numRef>
          </c:cat>
          <c:val>
            <c:numRef>
              <c:f>'Solo acciones a invertir'!$F$2:$F$101</c:f>
              <c:numCache>
                <c:formatCode>0.00%</c:formatCode>
                <c:ptCount val="100"/>
                <c:pt idx="0">
                  <c:v>0.191523346043217</c:v>
                </c:pt>
                <c:pt idx="1">
                  <c:v>0.19516025978093299</c:v>
                </c:pt>
                <c:pt idx="2">
                  <c:v>0.198640534791997</c:v>
                </c:pt>
                <c:pt idx="3">
                  <c:v>0.20188395344186899</c:v>
                </c:pt>
                <c:pt idx="4">
                  <c:v>0.20512737209174001</c:v>
                </c:pt>
                <c:pt idx="5">
                  <c:v>0.208370790741611</c:v>
                </c:pt>
                <c:pt idx="6">
                  <c:v>0.21161420939148301</c:v>
                </c:pt>
                <c:pt idx="7">
                  <c:v>0.214857628041354</c:v>
                </c:pt>
                <c:pt idx="8">
                  <c:v>0.21810104669122499</c:v>
                </c:pt>
                <c:pt idx="9">
                  <c:v>0.221344465341097</c:v>
                </c:pt>
                <c:pt idx="10">
                  <c:v>0.22458788399096799</c:v>
                </c:pt>
                <c:pt idx="11">
                  <c:v>0.22783130264083901</c:v>
                </c:pt>
                <c:pt idx="12">
                  <c:v>0.23107472129071099</c:v>
                </c:pt>
                <c:pt idx="13">
                  <c:v>0.23431813994058201</c:v>
                </c:pt>
                <c:pt idx="14">
                  <c:v>0.237561558590453</c:v>
                </c:pt>
                <c:pt idx="15">
                  <c:v>0.24080497724032399</c:v>
                </c:pt>
                <c:pt idx="16">
                  <c:v>0.244048395890196</c:v>
                </c:pt>
                <c:pt idx="17">
                  <c:v>0.24729181454006799</c:v>
                </c:pt>
                <c:pt idx="18">
                  <c:v>0.25053523318993798</c:v>
                </c:pt>
                <c:pt idx="19">
                  <c:v>0.25377865183981002</c:v>
                </c:pt>
                <c:pt idx="20">
                  <c:v>0.25702207048968101</c:v>
                </c:pt>
                <c:pt idx="21">
                  <c:v>0.260265489139553</c:v>
                </c:pt>
                <c:pt idx="22">
                  <c:v>0.26350890778942399</c:v>
                </c:pt>
                <c:pt idx="23">
                  <c:v>0.26675232643929497</c:v>
                </c:pt>
                <c:pt idx="24">
                  <c:v>0.26999574508916702</c:v>
                </c:pt>
                <c:pt idx="25">
                  <c:v>0.273239163739038</c:v>
                </c:pt>
                <c:pt idx="26">
                  <c:v>0.27648258238890899</c:v>
                </c:pt>
                <c:pt idx="27">
                  <c:v>0.27972600103877998</c:v>
                </c:pt>
                <c:pt idx="28">
                  <c:v>0.28296941968865202</c:v>
                </c:pt>
                <c:pt idx="29">
                  <c:v>0.28621283833852401</c:v>
                </c:pt>
                <c:pt idx="30">
                  <c:v>0.289456256988395</c:v>
                </c:pt>
                <c:pt idx="31">
                  <c:v>0.29269967563826599</c:v>
                </c:pt>
                <c:pt idx="32">
                  <c:v>0.29606780714595998</c:v>
                </c:pt>
                <c:pt idx="33">
                  <c:v>0.299479230603654</c:v>
                </c:pt>
                <c:pt idx="34">
                  <c:v>0.30289065406135002</c:v>
                </c:pt>
                <c:pt idx="35">
                  <c:v>0.30630207751904398</c:v>
                </c:pt>
                <c:pt idx="36">
                  <c:v>0.309713500976739</c:v>
                </c:pt>
                <c:pt idx="37">
                  <c:v>0.313129686910048</c:v>
                </c:pt>
                <c:pt idx="38">
                  <c:v>0.31655828532844799</c:v>
                </c:pt>
                <c:pt idx="39">
                  <c:v>0.31998688374684697</c:v>
                </c:pt>
                <c:pt idx="40">
                  <c:v>0.32341548216524602</c:v>
                </c:pt>
                <c:pt idx="41">
                  <c:v>0.326844080583646</c:v>
                </c:pt>
                <c:pt idx="42">
                  <c:v>0.33027267900204499</c:v>
                </c:pt>
                <c:pt idx="43">
                  <c:v>0.33370127742044497</c:v>
                </c:pt>
                <c:pt idx="44">
                  <c:v>0.33712987583884402</c:v>
                </c:pt>
                <c:pt idx="45">
                  <c:v>0.34088366603145298</c:v>
                </c:pt>
                <c:pt idx="46">
                  <c:v>0.34557381110347601</c:v>
                </c:pt>
                <c:pt idx="47">
                  <c:v>0.35026395617549999</c:v>
                </c:pt>
                <c:pt idx="48">
                  <c:v>0.35495410124752302</c:v>
                </c:pt>
                <c:pt idx="49">
                  <c:v>0.359644246319547</c:v>
                </c:pt>
                <c:pt idx="50">
                  <c:v>0.36433439139157098</c:v>
                </c:pt>
                <c:pt idx="51">
                  <c:v>0.36902453646359501</c:v>
                </c:pt>
                <c:pt idx="52">
                  <c:v>0.37371468153561699</c:v>
                </c:pt>
                <c:pt idx="53">
                  <c:v>0.37840482660764202</c:v>
                </c:pt>
                <c:pt idx="54">
                  <c:v>0.383094971679665</c:v>
                </c:pt>
                <c:pt idx="55">
                  <c:v>0.38778511675168897</c:v>
                </c:pt>
                <c:pt idx="56">
                  <c:v>0.39247526182371201</c:v>
                </c:pt>
                <c:pt idx="57">
                  <c:v>0.39716540689573598</c:v>
                </c:pt>
                <c:pt idx="58">
                  <c:v>0.40185555196776002</c:v>
                </c:pt>
                <c:pt idx="59">
                  <c:v>0.40654569703978399</c:v>
                </c:pt>
                <c:pt idx="60">
                  <c:v>0.41123584211180703</c:v>
                </c:pt>
                <c:pt idx="61">
                  <c:v>0.415925987183831</c:v>
                </c:pt>
                <c:pt idx="62">
                  <c:v>0.42061613225585398</c:v>
                </c:pt>
                <c:pt idx="63">
                  <c:v>0.42530627732787801</c:v>
                </c:pt>
                <c:pt idx="64">
                  <c:v>0.42999642239990199</c:v>
                </c:pt>
                <c:pt idx="65">
                  <c:v>0.43468656747192602</c:v>
                </c:pt>
                <c:pt idx="66">
                  <c:v>0.44365367516598803</c:v>
                </c:pt>
                <c:pt idx="67">
                  <c:v>0.452837576723091</c:v>
                </c:pt>
                <c:pt idx="68">
                  <c:v>0.46202147828019502</c:v>
                </c:pt>
                <c:pt idx="69">
                  <c:v>0.47120537983729799</c:v>
                </c:pt>
                <c:pt idx="70">
                  <c:v>0.48038928139440201</c:v>
                </c:pt>
                <c:pt idx="71">
                  <c:v>0.48957318295150498</c:v>
                </c:pt>
                <c:pt idx="72">
                  <c:v>0.49919659317891701</c:v>
                </c:pt>
                <c:pt idx="73">
                  <c:v>0.50982839751388298</c:v>
                </c:pt>
                <c:pt idx="74">
                  <c:v>0.52046020184885</c:v>
                </c:pt>
                <c:pt idx="75">
                  <c:v>0.53109200618381802</c:v>
                </c:pt>
                <c:pt idx="76">
                  <c:v>0.54172381051878304</c:v>
                </c:pt>
                <c:pt idx="77">
                  <c:v>0.55235561485374995</c:v>
                </c:pt>
                <c:pt idx="78">
                  <c:v>0.56298741918871498</c:v>
                </c:pt>
                <c:pt idx="79">
                  <c:v>0.573619223523683</c:v>
                </c:pt>
                <c:pt idx="80">
                  <c:v>0.58425102785864902</c:v>
                </c:pt>
                <c:pt idx="81">
                  <c:v>0.59488283219361504</c:v>
                </c:pt>
                <c:pt idx="82">
                  <c:v>0.60551463652858195</c:v>
                </c:pt>
                <c:pt idx="83">
                  <c:v>0.62268813362771303</c:v>
                </c:pt>
                <c:pt idx="84">
                  <c:v>0.64319151143103703</c:v>
                </c:pt>
                <c:pt idx="85">
                  <c:v>0.66369488923435804</c:v>
                </c:pt>
                <c:pt idx="86">
                  <c:v>0.68419826703768105</c:v>
                </c:pt>
                <c:pt idx="87">
                  <c:v>0.70478852325532704</c:v>
                </c:pt>
                <c:pt idx="88">
                  <c:v>0.72605064963307697</c:v>
                </c:pt>
                <c:pt idx="89">
                  <c:v>0.74914827222151303</c:v>
                </c:pt>
                <c:pt idx="90">
                  <c:v>0.77421392023686497</c:v>
                </c:pt>
                <c:pt idx="91">
                  <c:v>0.79927956825221602</c:v>
                </c:pt>
                <c:pt idx="92">
                  <c:v>0.82434521626756496</c:v>
                </c:pt>
                <c:pt idx="93">
                  <c:v>0.84941086428291801</c:v>
                </c:pt>
                <c:pt idx="94">
                  <c:v>0.87447651229826795</c:v>
                </c:pt>
                <c:pt idx="95">
                  <c:v>0.899542160313621</c:v>
                </c:pt>
                <c:pt idx="96">
                  <c:v>0.92460780832897005</c:v>
                </c:pt>
                <c:pt idx="97">
                  <c:v>0.94967345634432099</c:v>
                </c:pt>
                <c:pt idx="98">
                  <c:v>0.97473910435967004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C3-478A-8FB5-46EC9ED91A3C}"/>
            </c:ext>
          </c:extLst>
        </c:ser>
        <c:ser>
          <c:idx val="4"/>
          <c:order val="4"/>
          <c:tx>
            <c:strRef>
              <c:f>'Solo acciones a invertir'!$G$1</c:f>
              <c:strCache>
                <c:ptCount val="1"/>
                <c:pt idx="0">
                  <c:v>BAP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'Solo acciones a invertir'!$A$2:$A$101</c:f>
              <c:numCache>
                <c:formatCode>0.00%</c:formatCode>
                <c:ptCount val="100"/>
                <c:pt idx="0">
                  <c:v>7.4400782562483198E-2</c:v>
                </c:pt>
                <c:pt idx="1">
                  <c:v>7.5773823874977594E-2</c:v>
                </c:pt>
                <c:pt idx="2">
                  <c:v>7.7146865187472394E-2</c:v>
                </c:pt>
                <c:pt idx="3">
                  <c:v>7.8519906499967193E-2</c:v>
                </c:pt>
                <c:pt idx="4">
                  <c:v>7.9892947812462103E-2</c:v>
                </c:pt>
                <c:pt idx="5">
                  <c:v>8.1265989124956806E-2</c:v>
                </c:pt>
                <c:pt idx="6">
                  <c:v>8.2639030437451494E-2</c:v>
                </c:pt>
                <c:pt idx="7">
                  <c:v>8.4012071749946404E-2</c:v>
                </c:pt>
                <c:pt idx="8">
                  <c:v>8.5385113062441106E-2</c:v>
                </c:pt>
                <c:pt idx="9">
                  <c:v>8.6758154374935906E-2</c:v>
                </c:pt>
                <c:pt idx="10">
                  <c:v>8.8131195687430594E-2</c:v>
                </c:pt>
                <c:pt idx="11">
                  <c:v>8.9504236999925393E-2</c:v>
                </c:pt>
                <c:pt idx="12">
                  <c:v>9.0877278312420304E-2</c:v>
                </c:pt>
                <c:pt idx="13">
                  <c:v>9.2250319624915006E-2</c:v>
                </c:pt>
                <c:pt idx="14">
                  <c:v>9.3623360937409805E-2</c:v>
                </c:pt>
                <c:pt idx="15">
                  <c:v>9.4996402249904396E-2</c:v>
                </c:pt>
                <c:pt idx="16">
                  <c:v>9.6369443562399307E-2</c:v>
                </c:pt>
                <c:pt idx="17">
                  <c:v>9.7742484874894203E-2</c:v>
                </c:pt>
                <c:pt idx="18">
                  <c:v>9.9115526187388794E-2</c:v>
                </c:pt>
                <c:pt idx="19">
                  <c:v>0.100488567499884</c:v>
                </c:pt>
                <c:pt idx="20">
                  <c:v>0.101861608812378</c:v>
                </c:pt>
                <c:pt idx="21">
                  <c:v>0.103234650124873</c:v>
                </c:pt>
                <c:pt idx="22">
                  <c:v>0.10460769143736801</c:v>
                </c:pt>
                <c:pt idx="23">
                  <c:v>0.105980732749863</c:v>
                </c:pt>
                <c:pt idx="24">
                  <c:v>0.10735377406235801</c:v>
                </c:pt>
                <c:pt idx="25">
                  <c:v>0.108726815374852</c:v>
                </c:pt>
                <c:pt idx="26">
                  <c:v>0.11009985668734699</c:v>
                </c:pt>
                <c:pt idx="27">
                  <c:v>0.111472897999842</c:v>
                </c:pt>
                <c:pt idx="28">
                  <c:v>0.112845939312337</c:v>
                </c:pt>
                <c:pt idx="29">
                  <c:v>0.114218980624832</c:v>
                </c:pt>
                <c:pt idx="30">
                  <c:v>0.115592021937326</c:v>
                </c:pt>
                <c:pt idx="31">
                  <c:v>0.11696506324982101</c:v>
                </c:pt>
                <c:pt idx="32">
                  <c:v>0.118338104562316</c:v>
                </c:pt>
                <c:pt idx="33">
                  <c:v>0.11971114587481101</c:v>
                </c:pt>
                <c:pt idx="34">
                  <c:v>0.121084187187305</c:v>
                </c:pt>
                <c:pt idx="35">
                  <c:v>0.12245722849979999</c:v>
                </c:pt>
                <c:pt idx="36">
                  <c:v>0.123830269812295</c:v>
                </c:pt>
                <c:pt idx="37">
                  <c:v>0.12520331112479</c:v>
                </c:pt>
                <c:pt idx="38">
                  <c:v>0.12657635243728499</c:v>
                </c:pt>
                <c:pt idx="39">
                  <c:v>0.12794939374977901</c:v>
                </c:pt>
                <c:pt idx="40">
                  <c:v>0.129322435062274</c:v>
                </c:pt>
                <c:pt idx="41">
                  <c:v>0.130695476374769</c:v>
                </c:pt>
                <c:pt idx="42">
                  <c:v>0.13206851768726299</c:v>
                </c:pt>
                <c:pt idx="43">
                  <c:v>0.13344155899975799</c:v>
                </c:pt>
                <c:pt idx="44">
                  <c:v>0.13481460031225301</c:v>
                </c:pt>
                <c:pt idx="45">
                  <c:v>0.136187641624748</c:v>
                </c:pt>
                <c:pt idx="46">
                  <c:v>0.137560682937243</c:v>
                </c:pt>
                <c:pt idx="47">
                  <c:v>0.13893372424973699</c:v>
                </c:pt>
                <c:pt idx="48">
                  <c:v>0.14030676556223201</c:v>
                </c:pt>
                <c:pt idx="49">
                  <c:v>0.141679806874727</c:v>
                </c:pt>
                <c:pt idx="50">
                  <c:v>0.143052848187222</c:v>
                </c:pt>
                <c:pt idx="51">
                  <c:v>0.14442588949971599</c:v>
                </c:pt>
                <c:pt idx="52">
                  <c:v>0.14579893081221099</c:v>
                </c:pt>
                <c:pt idx="53">
                  <c:v>0.14717197212470501</c:v>
                </c:pt>
                <c:pt idx="54">
                  <c:v>0.1485450134372</c:v>
                </c:pt>
                <c:pt idx="55">
                  <c:v>0.149918054749695</c:v>
                </c:pt>
                <c:pt idx="56">
                  <c:v>0.15129109606218999</c:v>
                </c:pt>
                <c:pt idx="57">
                  <c:v>0.15266413737468401</c:v>
                </c:pt>
                <c:pt idx="58">
                  <c:v>0.154037178687179</c:v>
                </c:pt>
                <c:pt idx="59">
                  <c:v>0.155410219999674</c:v>
                </c:pt>
                <c:pt idx="60">
                  <c:v>0.15678326131216899</c:v>
                </c:pt>
                <c:pt idx="61">
                  <c:v>0.15815630262466299</c:v>
                </c:pt>
                <c:pt idx="62">
                  <c:v>0.15952934393715801</c:v>
                </c:pt>
                <c:pt idx="63">
                  <c:v>0.160902385249653</c:v>
                </c:pt>
                <c:pt idx="64">
                  <c:v>0.162275426562147</c:v>
                </c:pt>
                <c:pt idx="65">
                  <c:v>0.16364846787464199</c:v>
                </c:pt>
                <c:pt idx="66">
                  <c:v>0.16502150918713701</c:v>
                </c:pt>
                <c:pt idx="67">
                  <c:v>0.16639455049963101</c:v>
                </c:pt>
                <c:pt idx="68">
                  <c:v>0.167767591812126</c:v>
                </c:pt>
                <c:pt idx="69">
                  <c:v>0.16914063312462099</c:v>
                </c:pt>
                <c:pt idx="70">
                  <c:v>0.17051367443711599</c:v>
                </c:pt>
                <c:pt idx="71">
                  <c:v>0.17188671574961001</c:v>
                </c:pt>
                <c:pt idx="72">
                  <c:v>0.173259757062105</c:v>
                </c:pt>
                <c:pt idx="73">
                  <c:v>0.1746327983746</c:v>
                </c:pt>
                <c:pt idx="74">
                  <c:v>0.17600583968709399</c:v>
                </c:pt>
                <c:pt idx="75">
                  <c:v>0.17737888099958901</c:v>
                </c:pt>
                <c:pt idx="76">
                  <c:v>0.17875192231208401</c:v>
                </c:pt>
                <c:pt idx="77">
                  <c:v>0.180124963624579</c:v>
                </c:pt>
                <c:pt idx="78">
                  <c:v>0.18149800493707299</c:v>
                </c:pt>
                <c:pt idx="79">
                  <c:v>0.18287104624956799</c:v>
                </c:pt>
                <c:pt idx="80">
                  <c:v>0.18424408756206301</c:v>
                </c:pt>
                <c:pt idx="81">
                  <c:v>0.185617128874558</c:v>
                </c:pt>
                <c:pt idx="82">
                  <c:v>0.186990170187052</c:v>
                </c:pt>
                <c:pt idx="83">
                  <c:v>0.18836321149954699</c:v>
                </c:pt>
                <c:pt idx="84">
                  <c:v>0.18973625281204201</c:v>
                </c:pt>
                <c:pt idx="85">
                  <c:v>0.191109294124537</c:v>
                </c:pt>
                <c:pt idx="86">
                  <c:v>0.192482335437031</c:v>
                </c:pt>
                <c:pt idx="87">
                  <c:v>0.19385537674952599</c:v>
                </c:pt>
                <c:pt idx="88">
                  <c:v>0.19522841806201999</c:v>
                </c:pt>
                <c:pt idx="89">
                  <c:v>0.19660145937451401</c:v>
                </c:pt>
                <c:pt idx="90">
                  <c:v>0.197974500687009</c:v>
                </c:pt>
                <c:pt idx="91">
                  <c:v>0.199347541999503</c:v>
                </c:pt>
                <c:pt idx="92">
                  <c:v>0.20072058331199699</c:v>
                </c:pt>
                <c:pt idx="93">
                  <c:v>0.20209362462449099</c:v>
                </c:pt>
                <c:pt idx="94">
                  <c:v>0.20346666593698501</c:v>
                </c:pt>
                <c:pt idx="95">
                  <c:v>0.204839707249479</c:v>
                </c:pt>
                <c:pt idx="96">
                  <c:v>0.206212748561973</c:v>
                </c:pt>
                <c:pt idx="97">
                  <c:v>0.20758578987446799</c:v>
                </c:pt>
                <c:pt idx="98">
                  <c:v>0.20895883118696201</c:v>
                </c:pt>
                <c:pt idx="99">
                  <c:v>0.210331872499467</c:v>
                </c:pt>
              </c:numCache>
            </c:numRef>
          </c:cat>
          <c:val>
            <c:numRef>
              <c:f>'Solo acciones a invertir'!$G$2:$G$101</c:f>
              <c:numCache>
                <c:formatCode>0.00%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8.06905222393894E-4</c:v>
                </c:pt>
                <c:pt idx="3">
                  <c:v>2.8339469901190501E-3</c:v>
                </c:pt>
                <c:pt idx="4">
                  <c:v>4.8609887578443499E-3</c:v>
                </c:pt>
                <c:pt idx="5">
                  <c:v>6.8880305255693596E-3</c:v>
                </c:pt>
                <c:pt idx="6">
                  <c:v>8.9150722932945098E-3</c:v>
                </c:pt>
                <c:pt idx="7">
                  <c:v>1.09421140610198E-2</c:v>
                </c:pt>
                <c:pt idx="8">
                  <c:v>1.29691558287448E-2</c:v>
                </c:pt>
                <c:pt idx="9">
                  <c:v>1.4996197596469999E-2</c:v>
                </c:pt>
                <c:pt idx="10">
                  <c:v>1.7023239364195E-2</c:v>
                </c:pt>
                <c:pt idx="11">
                  <c:v>1.90502811319203E-2</c:v>
                </c:pt>
                <c:pt idx="12">
                  <c:v>2.10773228996456E-2</c:v>
                </c:pt>
                <c:pt idx="13">
                  <c:v>2.3104364667370599E-2</c:v>
                </c:pt>
                <c:pt idx="14">
                  <c:v>2.5131406435095701E-2</c:v>
                </c:pt>
                <c:pt idx="15">
                  <c:v>2.7158448202820699E-2</c:v>
                </c:pt>
                <c:pt idx="16">
                  <c:v>2.91854899705461E-2</c:v>
                </c:pt>
                <c:pt idx="17">
                  <c:v>3.1212531738271401E-2</c:v>
                </c:pt>
                <c:pt idx="18">
                  <c:v>3.3239573505996198E-2</c:v>
                </c:pt>
                <c:pt idx="19">
                  <c:v>3.5266615273721498E-2</c:v>
                </c:pt>
                <c:pt idx="20">
                  <c:v>3.7293657041446701E-2</c:v>
                </c:pt>
                <c:pt idx="21">
                  <c:v>3.9320698809172001E-2</c:v>
                </c:pt>
                <c:pt idx="22">
                  <c:v>4.1347740576897003E-2</c:v>
                </c:pt>
                <c:pt idx="23">
                  <c:v>4.3374782344622102E-2</c:v>
                </c:pt>
                <c:pt idx="24">
                  <c:v>4.5401824112347298E-2</c:v>
                </c:pt>
                <c:pt idx="25">
                  <c:v>4.7428865880072398E-2</c:v>
                </c:pt>
                <c:pt idx="26">
                  <c:v>4.9455907647797399E-2</c:v>
                </c:pt>
                <c:pt idx="27">
                  <c:v>5.1482949415522603E-2</c:v>
                </c:pt>
                <c:pt idx="28">
                  <c:v>5.3509991183247903E-2</c:v>
                </c:pt>
                <c:pt idx="29">
                  <c:v>5.5537032950973203E-2</c:v>
                </c:pt>
                <c:pt idx="30">
                  <c:v>5.7564074718698198E-2</c:v>
                </c:pt>
                <c:pt idx="31">
                  <c:v>5.9591116486423401E-2</c:v>
                </c:pt>
                <c:pt idx="32">
                  <c:v>6.1620159255233301E-2</c:v>
                </c:pt>
                <c:pt idx="33">
                  <c:v>6.3649896637576905E-2</c:v>
                </c:pt>
                <c:pt idx="34">
                  <c:v>6.5679634019920802E-2</c:v>
                </c:pt>
                <c:pt idx="35">
                  <c:v>6.7709371402264296E-2</c:v>
                </c:pt>
                <c:pt idx="36">
                  <c:v>6.9739108784608303E-2</c:v>
                </c:pt>
                <c:pt idx="37">
                  <c:v>7.1795250354510898E-2</c:v>
                </c:pt>
                <c:pt idx="38">
                  <c:v>7.39202094073797E-2</c:v>
                </c:pt>
                <c:pt idx="39">
                  <c:v>7.60451684602481E-2</c:v>
                </c:pt>
                <c:pt idx="40">
                  <c:v>7.8170127513116805E-2</c:v>
                </c:pt>
                <c:pt idx="41">
                  <c:v>8.0295086565985302E-2</c:v>
                </c:pt>
                <c:pt idx="42">
                  <c:v>8.2420045618853799E-2</c:v>
                </c:pt>
                <c:pt idx="43">
                  <c:v>8.4545004671722296E-2</c:v>
                </c:pt>
                <c:pt idx="44">
                  <c:v>8.6669963724591001E-2</c:v>
                </c:pt>
                <c:pt idx="45">
                  <c:v>8.8453632135891302E-2</c:v>
                </c:pt>
                <c:pt idx="46">
                  <c:v>8.9254590703717995E-2</c:v>
                </c:pt>
                <c:pt idx="47">
                  <c:v>9.0055549271544494E-2</c:v>
                </c:pt>
                <c:pt idx="48">
                  <c:v>9.0856507839371201E-2</c:v>
                </c:pt>
                <c:pt idx="49">
                  <c:v>9.1657466407197893E-2</c:v>
                </c:pt>
                <c:pt idx="50">
                  <c:v>9.24584249750246E-2</c:v>
                </c:pt>
                <c:pt idx="51">
                  <c:v>9.3259383542851099E-2</c:v>
                </c:pt>
                <c:pt idx="52">
                  <c:v>9.4060342110677597E-2</c:v>
                </c:pt>
                <c:pt idx="53">
                  <c:v>9.4861300678504401E-2</c:v>
                </c:pt>
                <c:pt idx="54">
                  <c:v>9.5662259246330997E-2</c:v>
                </c:pt>
                <c:pt idx="55">
                  <c:v>9.6463217814157703E-2</c:v>
                </c:pt>
                <c:pt idx="56">
                  <c:v>9.7264176381984202E-2</c:v>
                </c:pt>
                <c:pt idx="57">
                  <c:v>9.8065134949810798E-2</c:v>
                </c:pt>
                <c:pt idx="58">
                  <c:v>9.8866093517637504E-2</c:v>
                </c:pt>
                <c:pt idx="59">
                  <c:v>9.9667052085464197E-2</c:v>
                </c:pt>
                <c:pt idx="60">
                  <c:v>0.100468010653291</c:v>
                </c:pt>
                <c:pt idx="61">
                  <c:v>0.101268969221117</c:v>
                </c:pt>
                <c:pt idx="62">
                  <c:v>0.102069927788944</c:v>
                </c:pt>
                <c:pt idx="63">
                  <c:v>0.102870886356771</c:v>
                </c:pt>
                <c:pt idx="64">
                  <c:v>0.103671844924597</c:v>
                </c:pt>
                <c:pt idx="65">
                  <c:v>0.10447280349242399</c:v>
                </c:pt>
                <c:pt idx="66">
                  <c:v>0.105969431193807</c:v>
                </c:pt>
                <c:pt idx="67">
                  <c:v>0.10750132148974401</c:v>
                </c:pt>
                <c:pt idx="68">
                  <c:v>0.109033211785681</c:v>
                </c:pt>
                <c:pt idx="69">
                  <c:v>0.110565102081618</c:v>
                </c:pt>
                <c:pt idx="70">
                  <c:v>0.11209699237755499</c:v>
                </c:pt>
                <c:pt idx="71">
                  <c:v>0.113628882673492</c:v>
                </c:pt>
                <c:pt idx="72">
                  <c:v>0.115145783979021</c:v>
                </c:pt>
                <c:pt idx="73">
                  <c:v>0.116628295042386</c:v>
                </c:pt>
                <c:pt idx="74">
                  <c:v>0.11811080610575</c:v>
                </c:pt>
                <c:pt idx="75">
                  <c:v>0.119593317169115</c:v>
                </c:pt>
                <c:pt idx="76">
                  <c:v>0.12107582823248</c:v>
                </c:pt>
                <c:pt idx="77">
                  <c:v>0.122558339295844</c:v>
                </c:pt>
                <c:pt idx="78">
                  <c:v>0.124040850359209</c:v>
                </c:pt>
                <c:pt idx="79">
                  <c:v>0.125523361422573</c:v>
                </c:pt>
                <c:pt idx="80">
                  <c:v>0.127005872485938</c:v>
                </c:pt>
                <c:pt idx="81">
                  <c:v>0.128488383549303</c:v>
                </c:pt>
                <c:pt idx="82">
                  <c:v>0.129970894612667</c:v>
                </c:pt>
                <c:pt idx="83">
                  <c:v>0.130443958384311</c:v>
                </c:pt>
                <c:pt idx="84">
                  <c:v>0.13040318893574901</c:v>
                </c:pt>
                <c:pt idx="85">
                  <c:v>0.13036241948718799</c:v>
                </c:pt>
                <c:pt idx="86">
                  <c:v>0.130321650038627</c:v>
                </c:pt>
                <c:pt idx="87">
                  <c:v>0.129711037377581</c:v>
                </c:pt>
                <c:pt idx="88">
                  <c:v>0.124693568843432</c:v>
                </c:pt>
                <c:pt idx="89">
                  <c:v>0.116887672163812</c:v>
                </c:pt>
                <c:pt idx="90">
                  <c:v>0.10609201311941199</c:v>
                </c:pt>
                <c:pt idx="91">
                  <c:v>9.5296354075012801E-2</c:v>
                </c:pt>
                <c:pt idx="92">
                  <c:v>8.4500695030613901E-2</c:v>
                </c:pt>
                <c:pt idx="93">
                  <c:v>7.3705035986213294E-2</c:v>
                </c:pt>
                <c:pt idx="94">
                  <c:v>6.2909376941814005E-2</c:v>
                </c:pt>
                <c:pt idx="95">
                  <c:v>5.2113717897413703E-2</c:v>
                </c:pt>
                <c:pt idx="96">
                  <c:v>4.1318058853014802E-2</c:v>
                </c:pt>
                <c:pt idx="97">
                  <c:v>3.05223998086155E-2</c:v>
                </c:pt>
                <c:pt idx="98">
                  <c:v>1.9726740764216599E-2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C3-478A-8FB5-46EC9ED91A3C}"/>
            </c:ext>
          </c:extLst>
        </c:ser>
        <c:ser>
          <c:idx val="5"/>
          <c:order val="5"/>
          <c:tx>
            <c:strRef>
              <c:f>'Solo acciones a invertir'!$H$1</c:f>
              <c:strCache>
                <c:ptCount val="1"/>
                <c:pt idx="0">
                  <c:v>CREDITC1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'Solo acciones a invertir'!$A$2:$A$101</c:f>
              <c:numCache>
                <c:formatCode>0.00%</c:formatCode>
                <c:ptCount val="100"/>
                <c:pt idx="0">
                  <c:v>7.4400782562483198E-2</c:v>
                </c:pt>
                <c:pt idx="1">
                  <c:v>7.5773823874977594E-2</c:v>
                </c:pt>
                <c:pt idx="2">
                  <c:v>7.7146865187472394E-2</c:v>
                </c:pt>
                <c:pt idx="3">
                  <c:v>7.8519906499967193E-2</c:v>
                </c:pt>
                <c:pt idx="4">
                  <c:v>7.9892947812462103E-2</c:v>
                </c:pt>
                <c:pt idx="5">
                  <c:v>8.1265989124956806E-2</c:v>
                </c:pt>
                <c:pt idx="6">
                  <c:v>8.2639030437451494E-2</c:v>
                </c:pt>
                <c:pt idx="7">
                  <c:v>8.4012071749946404E-2</c:v>
                </c:pt>
                <c:pt idx="8">
                  <c:v>8.5385113062441106E-2</c:v>
                </c:pt>
                <c:pt idx="9">
                  <c:v>8.6758154374935906E-2</c:v>
                </c:pt>
                <c:pt idx="10">
                  <c:v>8.8131195687430594E-2</c:v>
                </c:pt>
                <c:pt idx="11">
                  <c:v>8.9504236999925393E-2</c:v>
                </c:pt>
                <c:pt idx="12">
                  <c:v>9.0877278312420304E-2</c:v>
                </c:pt>
                <c:pt idx="13">
                  <c:v>9.2250319624915006E-2</c:v>
                </c:pt>
                <c:pt idx="14">
                  <c:v>9.3623360937409805E-2</c:v>
                </c:pt>
                <c:pt idx="15">
                  <c:v>9.4996402249904396E-2</c:v>
                </c:pt>
                <c:pt idx="16">
                  <c:v>9.6369443562399307E-2</c:v>
                </c:pt>
                <c:pt idx="17">
                  <c:v>9.7742484874894203E-2</c:v>
                </c:pt>
                <c:pt idx="18">
                  <c:v>9.9115526187388794E-2</c:v>
                </c:pt>
                <c:pt idx="19">
                  <c:v>0.100488567499884</c:v>
                </c:pt>
                <c:pt idx="20">
                  <c:v>0.101861608812378</c:v>
                </c:pt>
                <c:pt idx="21">
                  <c:v>0.103234650124873</c:v>
                </c:pt>
                <c:pt idx="22">
                  <c:v>0.10460769143736801</c:v>
                </c:pt>
                <c:pt idx="23">
                  <c:v>0.105980732749863</c:v>
                </c:pt>
                <c:pt idx="24">
                  <c:v>0.10735377406235801</c:v>
                </c:pt>
                <c:pt idx="25">
                  <c:v>0.108726815374852</c:v>
                </c:pt>
                <c:pt idx="26">
                  <c:v>0.11009985668734699</c:v>
                </c:pt>
                <c:pt idx="27">
                  <c:v>0.111472897999842</c:v>
                </c:pt>
                <c:pt idx="28">
                  <c:v>0.112845939312337</c:v>
                </c:pt>
                <c:pt idx="29">
                  <c:v>0.114218980624832</c:v>
                </c:pt>
                <c:pt idx="30">
                  <c:v>0.115592021937326</c:v>
                </c:pt>
                <c:pt idx="31">
                  <c:v>0.11696506324982101</c:v>
                </c:pt>
                <c:pt idx="32">
                  <c:v>0.118338104562316</c:v>
                </c:pt>
                <c:pt idx="33">
                  <c:v>0.11971114587481101</c:v>
                </c:pt>
                <c:pt idx="34">
                  <c:v>0.121084187187305</c:v>
                </c:pt>
                <c:pt idx="35">
                  <c:v>0.12245722849979999</c:v>
                </c:pt>
                <c:pt idx="36">
                  <c:v>0.123830269812295</c:v>
                </c:pt>
                <c:pt idx="37">
                  <c:v>0.12520331112479</c:v>
                </c:pt>
                <c:pt idx="38">
                  <c:v>0.12657635243728499</c:v>
                </c:pt>
                <c:pt idx="39">
                  <c:v>0.12794939374977901</c:v>
                </c:pt>
                <c:pt idx="40">
                  <c:v>0.129322435062274</c:v>
                </c:pt>
                <c:pt idx="41">
                  <c:v>0.130695476374769</c:v>
                </c:pt>
                <c:pt idx="42">
                  <c:v>0.13206851768726299</c:v>
                </c:pt>
                <c:pt idx="43">
                  <c:v>0.13344155899975799</c:v>
                </c:pt>
                <c:pt idx="44">
                  <c:v>0.13481460031225301</c:v>
                </c:pt>
                <c:pt idx="45">
                  <c:v>0.136187641624748</c:v>
                </c:pt>
                <c:pt idx="46">
                  <c:v>0.137560682937243</c:v>
                </c:pt>
                <c:pt idx="47">
                  <c:v>0.13893372424973699</c:v>
                </c:pt>
                <c:pt idx="48">
                  <c:v>0.14030676556223201</c:v>
                </c:pt>
                <c:pt idx="49">
                  <c:v>0.141679806874727</c:v>
                </c:pt>
                <c:pt idx="50">
                  <c:v>0.143052848187222</c:v>
                </c:pt>
                <c:pt idx="51">
                  <c:v>0.14442588949971599</c:v>
                </c:pt>
                <c:pt idx="52">
                  <c:v>0.14579893081221099</c:v>
                </c:pt>
                <c:pt idx="53">
                  <c:v>0.14717197212470501</c:v>
                </c:pt>
                <c:pt idx="54">
                  <c:v>0.1485450134372</c:v>
                </c:pt>
                <c:pt idx="55">
                  <c:v>0.149918054749695</c:v>
                </c:pt>
                <c:pt idx="56">
                  <c:v>0.15129109606218999</c:v>
                </c:pt>
                <c:pt idx="57">
                  <c:v>0.15266413737468401</c:v>
                </c:pt>
                <c:pt idx="58">
                  <c:v>0.154037178687179</c:v>
                </c:pt>
                <c:pt idx="59">
                  <c:v>0.155410219999674</c:v>
                </c:pt>
                <c:pt idx="60">
                  <c:v>0.15678326131216899</c:v>
                </c:pt>
                <c:pt idx="61">
                  <c:v>0.15815630262466299</c:v>
                </c:pt>
                <c:pt idx="62">
                  <c:v>0.15952934393715801</c:v>
                </c:pt>
                <c:pt idx="63">
                  <c:v>0.160902385249653</c:v>
                </c:pt>
                <c:pt idx="64">
                  <c:v>0.162275426562147</c:v>
                </c:pt>
                <c:pt idx="65">
                  <c:v>0.16364846787464199</c:v>
                </c:pt>
                <c:pt idx="66">
                  <c:v>0.16502150918713701</c:v>
                </c:pt>
                <c:pt idx="67">
                  <c:v>0.16639455049963101</c:v>
                </c:pt>
                <c:pt idx="68">
                  <c:v>0.167767591812126</c:v>
                </c:pt>
                <c:pt idx="69">
                  <c:v>0.16914063312462099</c:v>
                </c:pt>
                <c:pt idx="70">
                  <c:v>0.17051367443711599</c:v>
                </c:pt>
                <c:pt idx="71">
                  <c:v>0.17188671574961001</c:v>
                </c:pt>
                <c:pt idx="72">
                  <c:v>0.173259757062105</c:v>
                </c:pt>
                <c:pt idx="73">
                  <c:v>0.1746327983746</c:v>
                </c:pt>
                <c:pt idx="74">
                  <c:v>0.17600583968709399</c:v>
                </c:pt>
                <c:pt idx="75">
                  <c:v>0.17737888099958901</c:v>
                </c:pt>
                <c:pt idx="76">
                  <c:v>0.17875192231208401</c:v>
                </c:pt>
                <c:pt idx="77">
                  <c:v>0.180124963624579</c:v>
                </c:pt>
                <c:pt idx="78">
                  <c:v>0.18149800493707299</c:v>
                </c:pt>
                <c:pt idx="79">
                  <c:v>0.18287104624956799</c:v>
                </c:pt>
                <c:pt idx="80">
                  <c:v>0.18424408756206301</c:v>
                </c:pt>
                <c:pt idx="81">
                  <c:v>0.185617128874558</c:v>
                </c:pt>
                <c:pt idx="82">
                  <c:v>0.186990170187052</c:v>
                </c:pt>
                <c:pt idx="83">
                  <c:v>0.18836321149954699</c:v>
                </c:pt>
                <c:pt idx="84">
                  <c:v>0.18973625281204201</c:v>
                </c:pt>
                <c:pt idx="85">
                  <c:v>0.191109294124537</c:v>
                </c:pt>
                <c:pt idx="86">
                  <c:v>0.192482335437031</c:v>
                </c:pt>
                <c:pt idx="87">
                  <c:v>0.19385537674952599</c:v>
                </c:pt>
                <c:pt idx="88">
                  <c:v>0.19522841806201999</c:v>
                </c:pt>
                <c:pt idx="89">
                  <c:v>0.19660145937451401</c:v>
                </c:pt>
                <c:pt idx="90">
                  <c:v>0.197974500687009</c:v>
                </c:pt>
                <c:pt idx="91">
                  <c:v>0.199347541999503</c:v>
                </c:pt>
                <c:pt idx="92">
                  <c:v>0.20072058331199699</c:v>
                </c:pt>
                <c:pt idx="93">
                  <c:v>0.20209362462449099</c:v>
                </c:pt>
                <c:pt idx="94">
                  <c:v>0.20346666593698501</c:v>
                </c:pt>
                <c:pt idx="95">
                  <c:v>0.204839707249479</c:v>
                </c:pt>
                <c:pt idx="96">
                  <c:v>0.206212748561973</c:v>
                </c:pt>
                <c:pt idx="97">
                  <c:v>0.20758578987446799</c:v>
                </c:pt>
                <c:pt idx="98">
                  <c:v>0.20895883118696201</c:v>
                </c:pt>
                <c:pt idx="99">
                  <c:v>0.210331872499467</c:v>
                </c:pt>
              </c:numCache>
            </c:numRef>
          </c:cat>
          <c:val>
            <c:numRef>
              <c:f>'Solo acciones a invertir'!$H$2:$H$101</c:f>
              <c:numCache>
                <c:formatCode>0.00%</c:formatCode>
                <c:ptCount val="100"/>
                <c:pt idx="0">
                  <c:v>1.04581009552451E-2</c:v>
                </c:pt>
                <c:pt idx="1">
                  <c:v>1.20600146368036E-2</c:v>
                </c:pt>
                <c:pt idx="2">
                  <c:v>1.3428599261790301E-2</c:v>
                </c:pt>
                <c:pt idx="3">
                  <c:v>1.44443626370062E-2</c:v>
                </c:pt>
                <c:pt idx="4">
                  <c:v>1.54601260122222E-2</c:v>
                </c:pt>
                <c:pt idx="5">
                  <c:v>1.6475889387437999E-2</c:v>
                </c:pt>
                <c:pt idx="6">
                  <c:v>1.7491652762653902E-2</c:v>
                </c:pt>
                <c:pt idx="7">
                  <c:v>1.8507416137869898E-2</c:v>
                </c:pt>
                <c:pt idx="8">
                  <c:v>1.9523179513085701E-2</c:v>
                </c:pt>
                <c:pt idx="9">
                  <c:v>2.05389428883016E-2</c:v>
                </c:pt>
                <c:pt idx="10">
                  <c:v>2.1554706263517399E-2</c:v>
                </c:pt>
                <c:pt idx="11">
                  <c:v>2.2570469638733399E-2</c:v>
                </c:pt>
                <c:pt idx="12">
                  <c:v>2.3586233013949399E-2</c:v>
                </c:pt>
                <c:pt idx="13">
                  <c:v>2.4601996389165201E-2</c:v>
                </c:pt>
                <c:pt idx="14">
                  <c:v>2.56177597643811E-2</c:v>
                </c:pt>
                <c:pt idx="15">
                  <c:v>2.6633523139596899E-2</c:v>
                </c:pt>
                <c:pt idx="16">
                  <c:v>2.7649286514812899E-2</c:v>
                </c:pt>
                <c:pt idx="17">
                  <c:v>2.8665049890028799E-2</c:v>
                </c:pt>
                <c:pt idx="18">
                  <c:v>2.9680813265244601E-2</c:v>
                </c:pt>
                <c:pt idx="19">
                  <c:v>3.0696576640460601E-2</c:v>
                </c:pt>
                <c:pt idx="20">
                  <c:v>3.17123400156765E-2</c:v>
                </c:pt>
                <c:pt idx="21">
                  <c:v>3.2728103390892403E-2</c:v>
                </c:pt>
                <c:pt idx="22">
                  <c:v>3.3743866766108202E-2</c:v>
                </c:pt>
                <c:pt idx="23">
                  <c:v>3.4759630141324098E-2</c:v>
                </c:pt>
                <c:pt idx="24">
                  <c:v>3.5775393516540001E-2</c:v>
                </c:pt>
                <c:pt idx="25">
                  <c:v>3.6791156891755897E-2</c:v>
                </c:pt>
                <c:pt idx="26">
                  <c:v>3.78069202669718E-2</c:v>
                </c:pt>
                <c:pt idx="27">
                  <c:v>3.8822683642187598E-2</c:v>
                </c:pt>
                <c:pt idx="28">
                  <c:v>3.9838447017403598E-2</c:v>
                </c:pt>
                <c:pt idx="29">
                  <c:v>4.0854210392619598E-2</c:v>
                </c:pt>
                <c:pt idx="30">
                  <c:v>4.1869973767835397E-2</c:v>
                </c:pt>
                <c:pt idx="31">
                  <c:v>4.28857371430513E-2</c:v>
                </c:pt>
                <c:pt idx="32">
                  <c:v>4.3896743960627101E-2</c:v>
                </c:pt>
                <c:pt idx="33">
                  <c:v>4.4906099620021102E-2</c:v>
                </c:pt>
                <c:pt idx="34">
                  <c:v>4.5915455279415297E-2</c:v>
                </c:pt>
                <c:pt idx="35">
                  <c:v>4.6924810938809201E-2</c:v>
                </c:pt>
                <c:pt idx="36">
                  <c:v>4.7934166598203397E-2</c:v>
                </c:pt>
                <c:pt idx="37">
                  <c:v>4.8944906114177698E-2</c:v>
                </c:pt>
                <c:pt idx="38">
                  <c:v>4.99592523886037E-2</c:v>
                </c:pt>
                <c:pt idx="39">
                  <c:v>5.0973598663029501E-2</c:v>
                </c:pt>
                <c:pt idx="40">
                  <c:v>5.1987944937455503E-2</c:v>
                </c:pt>
                <c:pt idx="41">
                  <c:v>5.3002291211881297E-2</c:v>
                </c:pt>
                <c:pt idx="42">
                  <c:v>5.4016637486307202E-2</c:v>
                </c:pt>
                <c:pt idx="43">
                  <c:v>5.5030983760733003E-2</c:v>
                </c:pt>
                <c:pt idx="44">
                  <c:v>5.6045330035158998E-2</c:v>
                </c:pt>
                <c:pt idx="45">
                  <c:v>5.7395837949038603E-2</c:v>
                </c:pt>
                <c:pt idx="46">
                  <c:v>5.9714287294219202E-2</c:v>
                </c:pt>
                <c:pt idx="47">
                  <c:v>6.2032736639399497E-2</c:v>
                </c:pt>
                <c:pt idx="48">
                  <c:v>6.4351185984580103E-2</c:v>
                </c:pt>
                <c:pt idx="49">
                  <c:v>6.6669635329760807E-2</c:v>
                </c:pt>
                <c:pt idx="50">
                  <c:v>6.8988084674941497E-2</c:v>
                </c:pt>
                <c:pt idx="51">
                  <c:v>7.1306534020121895E-2</c:v>
                </c:pt>
                <c:pt idx="52">
                  <c:v>7.3624983365302099E-2</c:v>
                </c:pt>
                <c:pt idx="53">
                  <c:v>7.5943432710482803E-2</c:v>
                </c:pt>
                <c:pt idx="54">
                  <c:v>7.8261882055663506E-2</c:v>
                </c:pt>
                <c:pt idx="55">
                  <c:v>8.0580331400844002E-2</c:v>
                </c:pt>
                <c:pt idx="56">
                  <c:v>8.28987807460244E-2</c:v>
                </c:pt>
                <c:pt idx="57">
                  <c:v>8.5217230091204799E-2</c:v>
                </c:pt>
                <c:pt idx="58">
                  <c:v>8.7535679436385502E-2</c:v>
                </c:pt>
                <c:pt idx="59">
                  <c:v>8.9854128781566206E-2</c:v>
                </c:pt>
                <c:pt idx="60">
                  <c:v>9.2172578126746701E-2</c:v>
                </c:pt>
                <c:pt idx="61">
                  <c:v>9.44910274719271E-2</c:v>
                </c:pt>
                <c:pt idx="62">
                  <c:v>9.6809476817107595E-2</c:v>
                </c:pt>
                <c:pt idx="63">
                  <c:v>9.9127926162288396E-2</c:v>
                </c:pt>
                <c:pt idx="64">
                  <c:v>0.101446375507469</c:v>
                </c:pt>
                <c:pt idx="65">
                  <c:v>0.103764824852649</c:v>
                </c:pt>
                <c:pt idx="66">
                  <c:v>0.10776506694811799</c:v>
                </c:pt>
                <c:pt idx="67">
                  <c:v>0.111850557005607</c:v>
                </c:pt>
                <c:pt idx="68">
                  <c:v>0.115936047063097</c:v>
                </c:pt>
                <c:pt idx="69">
                  <c:v>0.120021537120586</c:v>
                </c:pt>
                <c:pt idx="70">
                  <c:v>0.12410702717807599</c:v>
                </c:pt>
                <c:pt idx="71">
                  <c:v>0.12819251723556499</c:v>
                </c:pt>
                <c:pt idx="72">
                  <c:v>0.13206575645966001</c:v>
                </c:pt>
                <c:pt idx="73">
                  <c:v>0.135452014415405</c:v>
                </c:pt>
                <c:pt idx="74">
                  <c:v>0.13883827237115001</c:v>
                </c:pt>
                <c:pt idx="75">
                  <c:v>0.142224530326895</c:v>
                </c:pt>
                <c:pt idx="76">
                  <c:v>0.14561078828263899</c:v>
                </c:pt>
                <c:pt idx="77">
                  <c:v>0.148997046238384</c:v>
                </c:pt>
                <c:pt idx="78">
                  <c:v>0.15238330419412799</c:v>
                </c:pt>
                <c:pt idx="79">
                  <c:v>0.155769562149873</c:v>
                </c:pt>
                <c:pt idx="80">
                  <c:v>0.15915582010561799</c:v>
                </c:pt>
                <c:pt idx="81">
                  <c:v>0.162542078061363</c:v>
                </c:pt>
                <c:pt idx="82">
                  <c:v>0.16592833601710799</c:v>
                </c:pt>
                <c:pt idx="83">
                  <c:v>0.16538835850941699</c:v>
                </c:pt>
                <c:pt idx="84">
                  <c:v>0.16284983166883499</c:v>
                </c:pt>
                <c:pt idx="85">
                  <c:v>0.16031130482825301</c:v>
                </c:pt>
                <c:pt idx="86">
                  <c:v>0.157772777987671</c:v>
                </c:pt>
                <c:pt idx="87">
                  <c:v>0.15449529879660301</c:v>
                </c:pt>
                <c:pt idx="88">
                  <c:v>0.145503166110791</c:v>
                </c:pt>
                <c:pt idx="89">
                  <c:v>0.13396405561468999</c:v>
                </c:pt>
                <c:pt idx="90">
                  <c:v>0.11969406664373899</c:v>
                </c:pt>
                <c:pt idx="91">
                  <c:v>0.10542407767279</c:v>
                </c:pt>
                <c:pt idx="92">
                  <c:v>9.1154088701840497E-2</c:v>
                </c:pt>
                <c:pt idx="93">
                  <c:v>7.6884099730889E-2</c:v>
                </c:pt>
                <c:pt idx="94">
                  <c:v>6.2614110759939307E-2</c:v>
                </c:pt>
                <c:pt idx="95">
                  <c:v>4.8344121788988399E-2</c:v>
                </c:pt>
                <c:pt idx="96">
                  <c:v>3.4074132818039199E-2</c:v>
                </c:pt>
                <c:pt idx="97">
                  <c:v>1.9804143847089398E-2</c:v>
                </c:pt>
                <c:pt idx="98">
                  <c:v>5.5341548761402596E-3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C3-478A-8FB5-46EC9ED91A3C}"/>
            </c:ext>
          </c:extLst>
        </c:ser>
        <c:ser>
          <c:idx val="6"/>
          <c:order val="6"/>
          <c:tx>
            <c:strRef>
              <c:f>'Solo acciones a invertir'!$I$1</c:f>
              <c:strCache>
                <c:ptCount val="1"/>
                <c:pt idx="0">
                  <c:v>ENGEPEC1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'Solo acciones a invertir'!$A$2:$A$101</c:f>
              <c:numCache>
                <c:formatCode>0.00%</c:formatCode>
                <c:ptCount val="100"/>
                <c:pt idx="0">
                  <c:v>7.4400782562483198E-2</c:v>
                </c:pt>
                <c:pt idx="1">
                  <c:v>7.5773823874977594E-2</c:v>
                </c:pt>
                <c:pt idx="2">
                  <c:v>7.7146865187472394E-2</c:v>
                </c:pt>
                <c:pt idx="3">
                  <c:v>7.8519906499967193E-2</c:v>
                </c:pt>
                <c:pt idx="4">
                  <c:v>7.9892947812462103E-2</c:v>
                </c:pt>
                <c:pt idx="5">
                  <c:v>8.1265989124956806E-2</c:v>
                </c:pt>
                <c:pt idx="6">
                  <c:v>8.2639030437451494E-2</c:v>
                </c:pt>
                <c:pt idx="7">
                  <c:v>8.4012071749946404E-2</c:v>
                </c:pt>
                <c:pt idx="8">
                  <c:v>8.5385113062441106E-2</c:v>
                </c:pt>
                <c:pt idx="9">
                  <c:v>8.6758154374935906E-2</c:v>
                </c:pt>
                <c:pt idx="10">
                  <c:v>8.8131195687430594E-2</c:v>
                </c:pt>
                <c:pt idx="11">
                  <c:v>8.9504236999925393E-2</c:v>
                </c:pt>
                <c:pt idx="12">
                  <c:v>9.0877278312420304E-2</c:v>
                </c:pt>
                <c:pt idx="13">
                  <c:v>9.2250319624915006E-2</c:v>
                </c:pt>
                <c:pt idx="14">
                  <c:v>9.3623360937409805E-2</c:v>
                </c:pt>
                <c:pt idx="15">
                  <c:v>9.4996402249904396E-2</c:v>
                </c:pt>
                <c:pt idx="16">
                  <c:v>9.6369443562399307E-2</c:v>
                </c:pt>
                <c:pt idx="17">
                  <c:v>9.7742484874894203E-2</c:v>
                </c:pt>
                <c:pt idx="18">
                  <c:v>9.9115526187388794E-2</c:v>
                </c:pt>
                <c:pt idx="19">
                  <c:v>0.100488567499884</c:v>
                </c:pt>
                <c:pt idx="20">
                  <c:v>0.101861608812378</c:v>
                </c:pt>
                <c:pt idx="21">
                  <c:v>0.103234650124873</c:v>
                </c:pt>
                <c:pt idx="22">
                  <c:v>0.10460769143736801</c:v>
                </c:pt>
                <c:pt idx="23">
                  <c:v>0.105980732749863</c:v>
                </c:pt>
                <c:pt idx="24">
                  <c:v>0.10735377406235801</c:v>
                </c:pt>
                <c:pt idx="25">
                  <c:v>0.108726815374852</c:v>
                </c:pt>
                <c:pt idx="26">
                  <c:v>0.11009985668734699</c:v>
                </c:pt>
                <c:pt idx="27">
                  <c:v>0.111472897999842</c:v>
                </c:pt>
                <c:pt idx="28">
                  <c:v>0.112845939312337</c:v>
                </c:pt>
                <c:pt idx="29">
                  <c:v>0.114218980624832</c:v>
                </c:pt>
                <c:pt idx="30">
                  <c:v>0.115592021937326</c:v>
                </c:pt>
                <c:pt idx="31">
                  <c:v>0.11696506324982101</c:v>
                </c:pt>
                <c:pt idx="32">
                  <c:v>0.118338104562316</c:v>
                </c:pt>
                <c:pt idx="33">
                  <c:v>0.11971114587481101</c:v>
                </c:pt>
                <c:pt idx="34">
                  <c:v>0.121084187187305</c:v>
                </c:pt>
                <c:pt idx="35">
                  <c:v>0.12245722849979999</c:v>
                </c:pt>
                <c:pt idx="36">
                  <c:v>0.123830269812295</c:v>
                </c:pt>
                <c:pt idx="37">
                  <c:v>0.12520331112479</c:v>
                </c:pt>
                <c:pt idx="38">
                  <c:v>0.12657635243728499</c:v>
                </c:pt>
                <c:pt idx="39">
                  <c:v>0.12794939374977901</c:v>
                </c:pt>
                <c:pt idx="40">
                  <c:v>0.129322435062274</c:v>
                </c:pt>
                <c:pt idx="41">
                  <c:v>0.130695476374769</c:v>
                </c:pt>
                <c:pt idx="42">
                  <c:v>0.13206851768726299</c:v>
                </c:pt>
                <c:pt idx="43">
                  <c:v>0.13344155899975799</c:v>
                </c:pt>
                <c:pt idx="44">
                  <c:v>0.13481460031225301</c:v>
                </c:pt>
                <c:pt idx="45">
                  <c:v>0.136187641624748</c:v>
                </c:pt>
                <c:pt idx="46">
                  <c:v>0.137560682937243</c:v>
                </c:pt>
                <c:pt idx="47">
                  <c:v>0.13893372424973699</c:v>
                </c:pt>
                <c:pt idx="48">
                  <c:v>0.14030676556223201</c:v>
                </c:pt>
                <c:pt idx="49">
                  <c:v>0.141679806874727</c:v>
                </c:pt>
                <c:pt idx="50">
                  <c:v>0.143052848187222</c:v>
                </c:pt>
                <c:pt idx="51">
                  <c:v>0.14442588949971599</c:v>
                </c:pt>
                <c:pt idx="52">
                  <c:v>0.14579893081221099</c:v>
                </c:pt>
                <c:pt idx="53">
                  <c:v>0.14717197212470501</c:v>
                </c:pt>
                <c:pt idx="54">
                  <c:v>0.1485450134372</c:v>
                </c:pt>
                <c:pt idx="55">
                  <c:v>0.149918054749695</c:v>
                </c:pt>
                <c:pt idx="56">
                  <c:v>0.15129109606218999</c:v>
                </c:pt>
                <c:pt idx="57">
                  <c:v>0.15266413737468401</c:v>
                </c:pt>
                <c:pt idx="58">
                  <c:v>0.154037178687179</c:v>
                </c:pt>
                <c:pt idx="59">
                  <c:v>0.155410219999674</c:v>
                </c:pt>
                <c:pt idx="60">
                  <c:v>0.15678326131216899</c:v>
                </c:pt>
                <c:pt idx="61">
                  <c:v>0.15815630262466299</c:v>
                </c:pt>
                <c:pt idx="62">
                  <c:v>0.15952934393715801</c:v>
                </c:pt>
                <c:pt idx="63">
                  <c:v>0.160902385249653</c:v>
                </c:pt>
                <c:pt idx="64">
                  <c:v>0.162275426562147</c:v>
                </c:pt>
                <c:pt idx="65">
                  <c:v>0.16364846787464199</c:v>
                </c:pt>
                <c:pt idx="66">
                  <c:v>0.16502150918713701</c:v>
                </c:pt>
                <c:pt idx="67">
                  <c:v>0.16639455049963101</c:v>
                </c:pt>
                <c:pt idx="68">
                  <c:v>0.167767591812126</c:v>
                </c:pt>
                <c:pt idx="69">
                  <c:v>0.16914063312462099</c:v>
                </c:pt>
                <c:pt idx="70">
                  <c:v>0.17051367443711599</c:v>
                </c:pt>
                <c:pt idx="71">
                  <c:v>0.17188671574961001</c:v>
                </c:pt>
                <c:pt idx="72">
                  <c:v>0.173259757062105</c:v>
                </c:pt>
                <c:pt idx="73">
                  <c:v>0.1746327983746</c:v>
                </c:pt>
                <c:pt idx="74">
                  <c:v>0.17600583968709399</c:v>
                </c:pt>
                <c:pt idx="75">
                  <c:v>0.17737888099958901</c:v>
                </c:pt>
                <c:pt idx="76">
                  <c:v>0.17875192231208401</c:v>
                </c:pt>
                <c:pt idx="77">
                  <c:v>0.180124963624579</c:v>
                </c:pt>
                <c:pt idx="78">
                  <c:v>0.18149800493707299</c:v>
                </c:pt>
                <c:pt idx="79">
                  <c:v>0.18287104624956799</c:v>
                </c:pt>
                <c:pt idx="80">
                  <c:v>0.18424408756206301</c:v>
                </c:pt>
                <c:pt idx="81">
                  <c:v>0.185617128874558</c:v>
                </c:pt>
                <c:pt idx="82">
                  <c:v>0.186990170187052</c:v>
                </c:pt>
                <c:pt idx="83">
                  <c:v>0.18836321149954699</c:v>
                </c:pt>
                <c:pt idx="84">
                  <c:v>0.18973625281204201</c:v>
                </c:pt>
                <c:pt idx="85">
                  <c:v>0.191109294124537</c:v>
                </c:pt>
                <c:pt idx="86">
                  <c:v>0.192482335437031</c:v>
                </c:pt>
                <c:pt idx="87">
                  <c:v>0.19385537674952599</c:v>
                </c:pt>
                <c:pt idx="88">
                  <c:v>0.19522841806201999</c:v>
                </c:pt>
                <c:pt idx="89">
                  <c:v>0.19660145937451401</c:v>
                </c:pt>
                <c:pt idx="90">
                  <c:v>0.197974500687009</c:v>
                </c:pt>
                <c:pt idx="91">
                  <c:v>0.199347541999503</c:v>
                </c:pt>
                <c:pt idx="92">
                  <c:v>0.20072058331199699</c:v>
                </c:pt>
                <c:pt idx="93">
                  <c:v>0.20209362462449099</c:v>
                </c:pt>
                <c:pt idx="94">
                  <c:v>0.20346666593698501</c:v>
                </c:pt>
                <c:pt idx="95">
                  <c:v>0.204839707249479</c:v>
                </c:pt>
                <c:pt idx="96">
                  <c:v>0.206212748561973</c:v>
                </c:pt>
                <c:pt idx="97">
                  <c:v>0.20758578987446799</c:v>
                </c:pt>
                <c:pt idx="98">
                  <c:v>0.20895883118696201</c:v>
                </c:pt>
                <c:pt idx="99">
                  <c:v>0.210331872499467</c:v>
                </c:pt>
              </c:numCache>
            </c:numRef>
          </c:cat>
          <c:val>
            <c:numRef>
              <c:f>'Solo acciones a invertir'!$I$2:$I$101</c:f>
              <c:numCache>
                <c:formatCode>0.00%</c:formatCode>
                <c:ptCount val="100"/>
                <c:pt idx="0">
                  <c:v>1.53337489712135E-2</c:v>
                </c:pt>
                <c:pt idx="1">
                  <c:v>1.4542386791301799E-2</c:v>
                </c:pt>
                <c:pt idx="2">
                  <c:v>1.3913391622761499E-2</c:v>
                </c:pt>
                <c:pt idx="3">
                  <c:v>1.35299146623489E-2</c:v>
                </c:pt>
                <c:pt idx="4">
                  <c:v>1.31464377019361E-2</c:v>
                </c:pt>
                <c:pt idx="5">
                  <c:v>1.2762960741523501E-2</c:v>
                </c:pt>
                <c:pt idx="6">
                  <c:v>1.2379483781110799E-2</c:v>
                </c:pt>
                <c:pt idx="7">
                  <c:v>1.19960068206981E-2</c:v>
                </c:pt>
                <c:pt idx="8">
                  <c:v>1.16125298602854E-2</c:v>
                </c:pt>
                <c:pt idx="9">
                  <c:v>1.1229052899872799E-2</c:v>
                </c:pt>
                <c:pt idx="10">
                  <c:v>1.08455759394601E-2</c:v>
                </c:pt>
                <c:pt idx="11">
                  <c:v>1.04620989790474E-2</c:v>
                </c:pt>
                <c:pt idx="12">
                  <c:v>1.00786220186347E-2</c:v>
                </c:pt>
                <c:pt idx="13">
                  <c:v>9.6951450582220197E-3</c:v>
                </c:pt>
                <c:pt idx="14">
                  <c:v>9.3116680978093305E-3</c:v>
                </c:pt>
                <c:pt idx="15">
                  <c:v>8.9281911373966707E-3</c:v>
                </c:pt>
                <c:pt idx="16">
                  <c:v>8.5447141769839606E-3</c:v>
                </c:pt>
                <c:pt idx="17">
                  <c:v>8.1612372165712505E-3</c:v>
                </c:pt>
                <c:pt idx="18">
                  <c:v>7.7777602561586202E-3</c:v>
                </c:pt>
                <c:pt idx="19">
                  <c:v>7.3942832957459102E-3</c:v>
                </c:pt>
                <c:pt idx="20">
                  <c:v>7.0108063353332296E-3</c:v>
                </c:pt>
                <c:pt idx="21">
                  <c:v>6.6273293749205099E-3</c:v>
                </c:pt>
                <c:pt idx="22">
                  <c:v>6.2438524145078597E-3</c:v>
                </c:pt>
                <c:pt idx="23">
                  <c:v>5.86037545409518E-3</c:v>
                </c:pt>
                <c:pt idx="24">
                  <c:v>5.4768984936824899E-3</c:v>
                </c:pt>
                <c:pt idx="25">
                  <c:v>5.0934215332698101E-3</c:v>
                </c:pt>
                <c:pt idx="26">
                  <c:v>4.7099445728571504E-3</c:v>
                </c:pt>
                <c:pt idx="27">
                  <c:v>4.3264676124444698E-3</c:v>
                </c:pt>
                <c:pt idx="28">
                  <c:v>3.9429906520317502E-3</c:v>
                </c:pt>
                <c:pt idx="29">
                  <c:v>3.5595136916190401E-3</c:v>
                </c:pt>
                <c:pt idx="30">
                  <c:v>3.1760367312063898E-3</c:v>
                </c:pt>
                <c:pt idx="31">
                  <c:v>2.7925597707937001E-3</c:v>
                </c:pt>
                <c:pt idx="32">
                  <c:v>2.3278516792155399E-3</c:v>
                </c:pt>
                <c:pt idx="33">
                  <c:v>1.83494558038773E-3</c:v>
                </c:pt>
                <c:pt idx="34">
                  <c:v>1.3420394815598399E-3</c:v>
                </c:pt>
                <c:pt idx="35">
                  <c:v>8.4913338273206302E-4</c:v>
                </c:pt>
                <c:pt idx="36">
                  <c:v>3.5622728390417602E-4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C3-478A-8FB5-46EC9ED91A3C}"/>
            </c:ext>
          </c:extLst>
        </c:ser>
        <c:ser>
          <c:idx val="7"/>
          <c:order val="7"/>
          <c:tx>
            <c:strRef>
              <c:f>'Solo acciones a invertir'!$J$1</c:f>
              <c:strCache>
                <c:ptCount val="1"/>
                <c:pt idx="0">
                  <c:v>LUSURC1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'Solo acciones a invertir'!$A$2:$A$101</c:f>
              <c:numCache>
                <c:formatCode>0.00%</c:formatCode>
                <c:ptCount val="100"/>
                <c:pt idx="0">
                  <c:v>7.4400782562483198E-2</c:v>
                </c:pt>
                <c:pt idx="1">
                  <c:v>7.5773823874977594E-2</c:v>
                </c:pt>
                <c:pt idx="2">
                  <c:v>7.7146865187472394E-2</c:v>
                </c:pt>
                <c:pt idx="3">
                  <c:v>7.8519906499967193E-2</c:v>
                </c:pt>
                <c:pt idx="4">
                  <c:v>7.9892947812462103E-2</c:v>
                </c:pt>
                <c:pt idx="5">
                  <c:v>8.1265989124956806E-2</c:v>
                </c:pt>
                <c:pt idx="6">
                  <c:v>8.2639030437451494E-2</c:v>
                </c:pt>
                <c:pt idx="7">
                  <c:v>8.4012071749946404E-2</c:v>
                </c:pt>
                <c:pt idx="8">
                  <c:v>8.5385113062441106E-2</c:v>
                </c:pt>
                <c:pt idx="9">
                  <c:v>8.6758154374935906E-2</c:v>
                </c:pt>
                <c:pt idx="10">
                  <c:v>8.8131195687430594E-2</c:v>
                </c:pt>
                <c:pt idx="11">
                  <c:v>8.9504236999925393E-2</c:v>
                </c:pt>
                <c:pt idx="12">
                  <c:v>9.0877278312420304E-2</c:v>
                </c:pt>
                <c:pt idx="13">
                  <c:v>9.2250319624915006E-2</c:v>
                </c:pt>
                <c:pt idx="14">
                  <c:v>9.3623360937409805E-2</c:v>
                </c:pt>
                <c:pt idx="15">
                  <c:v>9.4996402249904396E-2</c:v>
                </c:pt>
                <c:pt idx="16">
                  <c:v>9.6369443562399307E-2</c:v>
                </c:pt>
                <c:pt idx="17">
                  <c:v>9.7742484874894203E-2</c:v>
                </c:pt>
                <c:pt idx="18">
                  <c:v>9.9115526187388794E-2</c:v>
                </c:pt>
                <c:pt idx="19">
                  <c:v>0.100488567499884</c:v>
                </c:pt>
                <c:pt idx="20">
                  <c:v>0.101861608812378</c:v>
                </c:pt>
                <c:pt idx="21">
                  <c:v>0.103234650124873</c:v>
                </c:pt>
                <c:pt idx="22">
                  <c:v>0.10460769143736801</c:v>
                </c:pt>
                <c:pt idx="23">
                  <c:v>0.105980732749863</c:v>
                </c:pt>
                <c:pt idx="24">
                  <c:v>0.10735377406235801</c:v>
                </c:pt>
                <c:pt idx="25">
                  <c:v>0.108726815374852</c:v>
                </c:pt>
                <c:pt idx="26">
                  <c:v>0.11009985668734699</c:v>
                </c:pt>
                <c:pt idx="27">
                  <c:v>0.111472897999842</c:v>
                </c:pt>
                <c:pt idx="28">
                  <c:v>0.112845939312337</c:v>
                </c:pt>
                <c:pt idx="29">
                  <c:v>0.114218980624832</c:v>
                </c:pt>
                <c:pt idx="30">
                  <c:v>0.115592021937326</c:v>
                </c:pt>
                <c:pt idx="31">
                  <c:v>0.11696506324982101</c:v>
                </c:pt>
                <c:pt idx="32">
                  <c:v>0.118338104562316</c:v>
                </c:pt>
                <c:pt idx="33">
                  <c:v>0.11971114587481101</c:v>
                </c:pt>
                <c:pt idx="34">
                  <c:v>0.121084187187305</c:v>
                </c:pt>
                <c:pt idx="35">
                  <c:v>0.12245722849979999</c:v>
                </c:pt>
                <c:pt idx="36">
                  <c:v>0.123830269812295</c:v>
                </c:pt>
                <c:pt idx="37">
                  <c:v>0.12520331112479</c:v>
                </c:pt>
                <c:pt idx="38">
                  <c:v>0.12657635243728499</c:v>
                </c:pt>
                <c:pt idx="39">
                  <c:v>0.12794939374977901</c:v>
                </c:pt>
                <c:pt idx="40">
                  <c:v>0.129322435062274</c:v>
                </c:pt>
                <c:pt idx="41">
                  <c:v>0.130695476374769</c:v>
                </c:pt>
                <c:pt idx="42">
                  <c:v>0.13206851768726299</c:v>
                </c:pt>
                <c:pt idx="43">
                  <c:v>0.13344155899975799</c:v>
                </c:pt>
                <c:pt idx="44">
                  <c:v>0.13481460031225301</c:v>
                </c:pt>
                <c:pt idx="45">
                  <c:v>0.136187641624748</c:v>
                </c:pt>
                <c:pt idx="46">
                  <c:v>0.137560682937243</c:v>
                </c:pt>
                <c:pt idx="47">
                  <c:v>0.13893372424973699</c:v>
                </c:pt>
                <c:pt idx="48">
                  <c:v>0.14030676556223201</c:v>
                </c:pt>
                <c:pt idx="49">
                  <c:v>0.141679806874727</c:v>
                </c:pt>
                <c:pt idx="50">
                  <c:v>0.143052848187222</c:v>
                </c:pt>
                <c:pt idx="51">
                  <c:v>0.14442588949971599</c:v>
                </c:pt>
                <c:pt idx="52">
                  <c:v>0.14579893081221099</c:v>
                </c:pt>
                <c:pt idx="53">
                  <c:v>0.14717197212470501</c:v>
                </c:pt>
                <c:pt idx="54">
                  <c:v>0.1485450134372</c:v>
                </c:pt>
                <c:pt idx="55">
                  <c:v>0.149918054749695</c:v>
                </c:pt>
                <c:pt idx="56">
                  <c:v>0.15129109606218999</c:v>
                </c:pt>
                <c:pt idx="57">
                  <c:v>0.15266413737468401</c:v>
                </c:pt>
                <c:pt idx="58">
                  <c:v>0.154037178687179</c:v>
                </c:pt>
                <c:pt idx="59">
                  <c:v>0.155410219999674</c:v>
                </c:pt>
                <c:pt idx="60">
                  <c:v>0.15678326131216899</c:v>
                </c:pt>
                <c:pt idx="61">
                  <c:v>0.15815630262466299</c:v>
                </c:pt>
                <c:pt idx="62">
                  <c:v>0.15952934393715801</c:v>
                </c:pt>
                <c:pt idx="63">
                  <c:v>0.160902385249653</c:v>
                </c:pt>
                <c:pt idx="64">
                  <c:v>0.162275426562147</c:v>
                </c:pt>
                <c:pt idx="65">
                  <c:v>0.16364846787464199</c:v>
                </c:pt>
                <c:pt idx="66">
                  <c:v>0.16502150918713701</c:v>
                </c:pt>
                <c:pt idx="67">
                  <c:v>0.16639455049963101</c:v>
                </c:pt>
                <c:pt idx="68">
                  <c:v>0.167767591812126</c:v>
                </c:pt>
                <c:pt idx="69">
                  <c:v>0.16914063312462099</c:v>
                </c:pt>
                <c:pt idx="70">
                  <c:v>0.17051367443711599</c:v>
                </c:pt>
                <c:pt idx="71">
                  <c:v>0.17188671574961001</c:v>
                </c:pt>
                <c:pt idx="72">
                  <c:v>0.173259757062105</c:v>
                </c:pt>
                <c:pt idx="73">
                  <c:v>0.1746327983746</c:v>
                </c:pt>
                <c:pt idx="74">
                  <c:v>0.17600583968709399</c:v>
                </c:pt>
                <c:pt idx="75">
                  <c:v>0.17737888099958901</c:v>
                </c:pt>
                <c:pt idx="76">
                  <c:v>0.17875192231208401</c:v>
                </c:pt>
                <c:pt idx="77">
                  <c:v>0.180124963624579</c:v>
                </c:pt>
                <c:pt idx="78">
                  <c:v>0.18149800493707299</c:v>
                </c:pt>
                <c:pt idx="79">
                  <c:v>0.18287104624956799</c:v>
                </c:pt>
                <c:pt idx="80">
                  <c:v>0.18424408756206301</c:v>
                </c:pt>
                <c:pt idx="81">
                  <c:v>0.185617128874558</c:v>
                </c:pt>
                <c:pt idx="82">
                  <c:v>0.186990170187052</c:v>
                </c:pt>
                <c:pt idx="83">
                  <c:v>0.18836321149954699</c:v>
                </c:pt>
                <c:pt idx="84">
                  <c:v>0.18973625281204201</c:v>
                </c:pt>
                <c:pt idx="85">
                  <c:v>0.191109294124537</c:v>
                </c:pt>
                <c:pt idx="86">
                  <c:v>0.192482335437031</c:v>
                </c:pt>
                <c:pt idx="87">
                  <c:v>0.19385537674952599</c:v>
                </c:pt>
                <c:pt idx="88">
                  <c:v>0.19522841806201999</c:v>
                </c:pt>
                <c:pt idx="89">
                  <c:v>0.19660145937451401</c:v>
                </c:pt>
                <c:pt idx="90">
                  <c:v>0.197974500687009</c:v>
                </c:pt>
                <c:pt idx="91">
                  <c:v>0.199347541999503</c:v>
                </c:pt>
                <c:pt idx="92">
                  <c:v>0.20072058331199699</c:v>
                </c:pt>
                <c:pt idx="93">
                  <c:v>0.20209362462449099</c:v>
                </c:pt>
                <c:pt idx="94">
                  <c:v>0.20346666593698501</c:v>
                </c:pt>
                <c:pt idx="95">
                  <c:v>0.204839707249479</c:v>
                </c:pt>
                <c:pt idx="96">
                  <c:v>0.206212748561973</c:v>
                </c:pt>
                <c:pt idx="97">
                  <c:v>0.20758578987446799</c:v>
                </c:pt>
                <c:pt idx="98">
                  <c:v>0.20895883118696201</c:v>
                </c:pt>
                <c:pt idx="99">
                  <c:v>0.210331872499467</c:v>
                </c:pt>
              </c:numCache>
            </c:numRef>
          </c:cat>
          <c:val>
            <c:numRef>
              <c:f>'Solo acciones a invertir'!$J$2:$J$101</c:f>
              <c:numCache>
                <c:formatCode>0.00%</c:formatCode>
                <c:ptCount val="100"/>
                <c:pt idx="0">
                  <c:v>0.20367961956646</c:v>
                </c:pt>
                <c:pt idx="1">
                  <c:v>0.20250435271813499</c:v>
                </c:pt>
                <c:pt idx="2">
                  <c:v>0.201218719744582</c:v>
                </c:pt>
                <c:pt idx="3">
                  <c:v>0.199766200079732</c:v>
                </c:pt>
                <c:pt idx="4">
                  <c:v>0.19831368041488301</c:v>
                </c:pt>
                <c:pt idx="5">
                  <c:v>0.19686116075003299</c:v>
                </c:pt>
                <c:pt idx="6">
                  <c:v>0.19540864108518399</c:v>
                </c:pt>
                <c:pt idx="7">
                  <c:v>0.193956121420334</c:v>
                </c:pt>
                <c:pt idx="8">
                  <c:v>0.19250360175548401</c:v>
                </c:pt>
                <c:pt idx="9">
                  <c:v>0.19105108209063501</c:v>
                </c:pt>
                <c:pt idx="10">
                  <c:v>0.18959856242578499</c:v>
                </c:pt>
                <c:pt idx="11">
                  <c:v>0.18814604276093599</c:v>
                </c:pt>
                <c:pt idx="12">
                  <c:v>0.186693523096086</c:v>
                </c:pt>
                <c:pt idx="13">
                  <c:v>0.18524100343123601</c:v>
                </c:pt>
                <c:pt idx="14">
                  <c:v>0.18378848376638701</c:v>
                </c:pt>
                <c:pt idx="15">
                  <c:v>0.18233596410153699</c:v>
                </c:pt>
                <c:pt idx="16">
                  <c:v>0.180883444436687</c:v>
                </c:pt>
                <c:pt idx="17">
                  <c:v>0.179430924771838</c:v>
                </c:pt>
                <c:pt idx="18">
                  <c:v>0.17797840510698801</c:v>
                </c:pt>
                <c:pt idx="19">
                  <c:v>0.17652588544213901</c:v>
                </c:pt>
                <c:pt idx="20">
                  <c:v>0.17507336577728899</c:v>
                </c:pt>
                <c:pt idx="21">
                  <c:v>0.173620846112439</c:v>
                </c:pt>
                <c:pt idx="22">
                  <c:v>0.17216832644759</c:v>
                </c:pt>
                <c:pt idx="23">
                  <c:v>0.17071580678274001</c:v>
                </c:pt>
                <c:pt idx="24">
                  <c:v>0.16926328711789099</c:v>
                </c:pt>
                <c:pt idx="25">
                  <c:v>0.16781076745304099</c:v>
                </c:pt>
                <c:pt idx="26">
                  <c:v>0.166358247788192</c:v>
                </c:pt>
                <c:pt idx="27">
                  <c:v>0.164905728123342</c:v>
                </c:pt>
                <c:pt idx="28">
                  <c:v>0.16345320845849201</c:v>
                </c:pt>
                <c:pt idx="29">
                  <c:v>0.16200068879364299</c:v>
                </c:pt>
                <c:pt idx="30">
                  <c:v>0.16054816912879299</c:v>
                </c:pt>
                <c:pt idx="31">
                  <c:v>0.159095649463943</c:v>
                </c:pt>
                <c:pt idx="32">
                  <c:v>0.157319417725509</c:v>
                </c:pt>
                <c:pt idx="33">
                  <c:v>0.15543081483987001</c:v>
                </c:pt>
                <c:pt idx="34">
                  <c:v>0.15354221195423101</c:v>
                </c:pt>
                <c:pt idx="35">
                  <c:v>0.15165360906859299</c:v>
                </c:pt>
                <c:pt idx="36">
                  <c:v>0.14976500618295399</c:v>
                </c:pt>
                <c:pt idx="37">
                  <c:v>0.14784091258742199</c:v>
                </c:pt>
                <c:pt idx="38">
                  <c:v>0.145824319220098</c:v>
                </c:pt>
                <c:pt idx="39">
                  <c:v>0.14380772585277399</c:v>
                </c:pt>
                <c:pt idx="40">
                  <c:v>0.141791132485449</c:v>
                </c:pt>
                <c:pt idx="41">
                  <c:v>0.13977453911812601</c:v>
                </c:pt>
                <c:pt idx="42">
                  <c:v>0.137757945750802</c:v>
                </c:pt>
                <c:pt idx="43">
                  <c:v>0.13574135238347801</c:v>
                </c:pt>
                <c:pt idx="44">
                  <c:v>0.13372475901615299</c:v>
                </c:pt>
                <c:pt idx="45">
                  <c:v>0.131621361601617</c:v>
                </c:pt>
                <c:pt idx="46">
                  <c:v>0.12926802123154801</c:v>
                </c:pt>
                <c:pt idx="47">
                  <c:v>0.12691468086148</c:v>
                </c:pt>
                <c:pt idx="48">
                  <c:v>0.124561340491411</c:v>
                </c:pt>
                <c:pt idx="49">
                  <c:v>0.122208000121343</c:v>
                </c:pt>
                <c:pt idx="50">
                  <c:v>0.119854659751274</c:v>
                </c:pt>
                <c:pt idx="51">
                  <c:v>0.117501319381205</c:v>
                </c:pt>
                <c:pt idx="52">
                  <c:v>0.11514797901113701</c:v>
                </c:pt>
                <c:pt idx="53">
                  <c:v>0.11279463864106901</c:v>
                </c:pt>
                <c:pt idx="54">
                  <c:v>0.11044129827099999</c:v>
                </c:pt>
                <c:pt idx="55">
                  <c:v>0.10808795790093099</c:v>
                </c:pt>
                <c:pt idx="56">
                  <c:v>0.105734617530863</c:v>
                </c:pt>
                <c:pt idx="57">
                  <c:v>0.103381277160795</c:v>
                </c:pt>
                <c:pt idx="58">
                  <c:v>0.101027936790726</c:v>
                </c:pt>
                <c:pt idx="59">
                  <c:v>9.8674596420657207E-2</c:v>
                </c:pt>
                <c:pt idx="60">
                  <c:v>9.6321256050588694E-2</c:v>
                </c:pt>
                <c:pt idx="61">
                  <c:v>9.3967915680520306E-2</c:v>
                </c:pt>
                <c:pt idx="62">
                  <c:v>9.1614575310451807E-2</c:v>
                </c:pt>
                <c:pt idx="63">
                  <c:v>8.9261234940383002E-2</c:v>
                </c:pt>
                <c:pt idx="64">
                  <c:v>8.6907894570314698E-2</c:v>
                </c:pt>
                <c:pt idx="65">
                  <c:v>8.4554554200245893E-2</c:v>
                </c:pt>
                <c:pt idx="66">
                  <c:v>7.2352455161835194E-2</c:v>
                </c:pt>
                <c:pt idx="67">
                  <c:v>5.9651134917501701E-2</c:v>
                </c:pt>
                <c:pt idx="68">
                  <c:v>4.6949814673166501E-2</c:v>
                </c:pt>
                <c:pt idx="69">
                  <c:v>3.4248494428832203E-2</c:v>
                </c:pt>
                <c:pt idx="70">
                  <c:v>2.1547174184497701E-2</c:v>
                </c:pt>
                <c:pt idx="71">
                  <c:v>8.84585394016346E-3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C3-478A-8FB5-46EC9ED91A3C}"/>
            </c:ext>
          </c:extLst>
        </c:ser>
        <c:ser>
          <c:idx val="8"/>
          <c:order val="8"/>
          <c:tx>
            <c:strRef>
              <c:f>'Solo acciones a invertir'!$K$1</c:f>
              <c:strCache>
                <c:ptCount val="1"/>
                <c:pt idx="0">
                  <c:v>ENGIEC1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'Solo acciones a invertir'!$A$2:$A$101</c:f>
              <c:numCache>
                <c:formatCode>0.00%</c:formatCode>
                <c:ptCount val="100"/>
                <c:pt idx="0">
                  <c:v>7.4400782562483198E-2</c:v>
                </c:pt>
                <c:pt idx="1">
                  <c:v>7.5773823874977594E-2</c:v>
                </c:pt>
                <c:pt idx="2">
                  <c:v>7.7146865187472394E-2</c:v>
                </c:pt>
                <c:pt idx="3">
                  <c:v>7.8519906499967193E-2</c:v>
                </c:pt>
                <c:pt idx="4">
                  <c:v>7.9892947812462103E-2</c:v>
                </c:pt>
                <c:pt idx="5">
                  <c:v>8.1265989124956806E-2</c:v>
                </c:pt>
                <c:pt idx="6">
                  <c:v>8.2639030437451494E-2</c:v>
                </c:pt>
                <c:pt idx="7">
                  <c:v>8.4012071749946404E-2</c:v>
                </c:pt>
                <c:pt idx="8">
                  <c:v>8.5385113062441106E-2</c:v>
                </c:pt>
                <c:pt idx="9">
                  <c:v>8.6758154374935906E-2</c:v>
                </c:pt>
                <c:pt idx="10">
                  <c:v>8.8131195687430594E-2</c:v>
                </c:pt>
                <c:pt idx="11">
                  <c:v>8.9504236999925393E-2</c:v>
                </c:pt>
                <c:pt idx="12">
                  <c:v>9.0877278312420304E-2</c:v>
                </c:pt>
                <c:pt idx="13">
                  <c:v>9.2250319624915006E-2</c:v>
                </c:pt>
                <c:pt idx="14">
                  <c:v>9.3623360937409805E-2</c:v>
                </c:pt>
                <c:pt idx="15">
                  <c:v>9.4996402249904396E-2</c:v>
                </c:pt>
                <c:pt idx="16">
                  <c:v>9.6369443562399307E-2</c:v>
                </c:pt>
                <c:pt idx="17">
                  <c:v>9.7742484874894203E-2</c:v>
                </c:pt>
                <c:pt idx="18">
                  <c:v>9.9115526187388794E-2</c:v>
                </c:pt>
                <c:pt idx="19">
                  <c:v>0.100488567499884</c:v>
                </c:pt>
                <c:pt idx="20">
                  <c:v>0.101861608812378</c:v>
                </c:pt>
                <c:pt idx="21">
                  <c:v>0.103234650124873</c:v>
                </c:pt>
                <c:pt idx="22">
                  <c:v>0.10460769143736801</c:v>
                </c:pt>
                <c:pt idx="23">
                  <c:v>0.105980732749863</c:v>
                </c:pt>
                <c:pt idx="24">
                  <c:v>0.10735377406235801</c:v>
                </c:pt>
                <c:pt idx="25">
                  <c:v>0.108726815374852</c:v>
                </c:pt>
                <c:pt idx="26">
                  <c:v>0.11009985668734699</c:v>
                </c:pt>
                <c:pt idx="27">
                  <c:v>0.111472897999842</c:v>
                </c:pt>
                <c:pt idx="28">
                  <c:v>0.112845939312337</c:v>
                </c:pt>
                <c:pt idx="29">
                  <c:v>0.114218980624832</c:v>
                </c:pt>
                <c:pt idx="30">
                  <c:v>0.115592021937326</c:v>
                </c:pt>
                <c:pt idx="31">
                  <c:v>0.11696506324982101</c:v>
                </c:pt>
                <c:pt idx="32">
                  <c:v>0.118338104562316</c:v>
                </c:pt>
                <c:pt idx="33">
                  <c:v>0.11971114587481101</c:v>
                </c:pt>
                <c:pt idx="34">
                  <c:v>0.121084187187305</c:v>
                </c:pt>
                <c:pt idx="35">
                  <c:v>0.12245722849979999</c:v>
                </c:pt>
                <c:pt idx="36">
                  <c:v>0.123830269812295</c:v>
                </c:pt>
                <c:pt idx="37">
                  <c:v>0.12520331112479</c:v>
                </c:pt>
                <c:pt idx="38">
                  <c:v>0.12657635243728499</c:v>
                </c:pt>
                <c:pt idx="39">
                  <c:v>0.12794939374977901</c:v>
                </c:pt>
                <c:pt idx="40">
                  <c:v>0.129322435062274</c:v>
                </c:pt>
                <c:pt idx="41">
                  <c:v>0.130695476374769</c:v>
                </c:pt>
                <c:pt idx="42">
                  <c:v>0.13206851768726299</c:v>
                </c:pt>
                <c:pt idx="43">
                  <c:v>0.13344155899975799</c:v>
                </c:pt>
                <c:pt idx="44">
                  <c:v>0.13481460031225301</c:v>
                </c:pt>
                <c:pt idx="45">
                  <c:v>0.136187641624748</c:v>
                </c:pt>
                <c:pt idx="46">
                  <c:v>0.137560682937243</c:v>
                </c:pt>
                <c:pt idx="47">
                  <c:v>0.13893372424973699</c:v>
                </c:pt>
                <c:pt idx="48">
                  <c:v>0.14030676556223201</c:v>
                </c:pt>
                <c:pt idx="49">
                  <c:v>0.141679806874727</c:v>
                </c:pt>
                <c:pt idx="50">
                  <c:v>0.143052848187222</c:v>
                </c:pt>
                <c:pt idx="51">
                  <c:v>0.14442588949971599</c:v>
                </c:pt>
                <c:pt idx="52">
                  <c:v>0.14579893081221099</c:v>
                </c:pt>
                <c:pt idx="53">
                  <c:v>0.14717197212470501</c:v>
                </c:pt>
                <c:pt idx="54">
                  <c:v>0.1485450134372</c:v>
                </c:pt>
                <c:pt idx="55">
                  <c:v>0.149918054749695</c:v>
                </c:pt>
                <c:pt idx="56">
                  <c:v>0.15129109606218999</c:v>
                </c:pt>
                <c:pt idx="57">
                  <c:v>0.15266413737468401</c:v>
                </c:pt>
                <c:pt idx="58">
                  <c:v>0.154037178687179</c:v>
                </c:pt>
                <c:pt idx="59">
                  <c:v>0.155410219999674</c:v>
                </c:pt>
                <c:pt idx="60">
                  <c:v>0.15678326131216899</c:v>
                </c:pt>
                <c:pt idx="61">
                  <c:v>0.15815630262466299</c:v>
                </c:pt>
                <c:pt idx="62">
                  <c:v>0.15952934393715801</c:v>
                </c:pt>
                <c:pt idx="63">
                  <c:v>0.160902385249653</c:v>
                </c:pt>
                <c:pt idx="64">
                  <c:v>0.162275426562147</c:v>
                </c:pt>
                <c:pt idx="65">
                  <c:v>0.16364846787464199</c:v>
                </c:pt>
                <c:pt idx="66">
                  <c:v>0.16502150918713701</c:v>
                </c:pt>
                <c:pt idx="67">
                  <c:v>0.16639455049963101</c:v>
                </c:pt>
                <c:pt idx="68">
                  <c:v>0.167767591812126</c:v>
                </c:pt>
                <c:pt idx="69">
                  <c:v>0.16914063312462099</c:v>
                </c:pt>
                <c:pt idx="70">
                  <c:v>0.17051367443711599</c:v>
                </c:pt>
                <c:pt idx="71">
                  <c:v>0.17188671574961001</c:v>
                </c:pt>
                <c:pt idx="72">
                  <c:v>0.173259757062105</c:v>
                </c:pt>
                <c:pt idx="73">
                  <c:v>0.1746327983746</c:v>
                </c:pt>
                <c:pt idx="74">
                  <c:v>0.17600583968709399</c:v>
                </c:pt>
                <c:pt idx="75">
                  <c:v>0.17737888099958901</c:v>
                </c:pt>
                <c:pt idx="76">
                  <c:v>0.17875192231208401</c:v>
                </c:pt>
                <c:pt idx="77">
                  <c:v>0.180124963624579</c:v>
                </c:pt>
                <c:pt idx="78">
                  <c:v>0.18149800493707299</c:v>
                </c:pt>
                <c:pt idx="79">
                  <c:v>0.18287104624956799</c:v>
                </c:pt>
                <c:pt idx="80">
                  <c:v>0.18424408756206301</c:v>
                </c:pt>
                <c:pt idx="81">
                  <c:v>0.185617128874558</c:v>
                </c:pt>
                <c:pt idx="82">
                  <c:v>0.186990170187052</c:v>
                </c:pt>
                <c:pt idx="83">
                  <c:v>0.18836321149954699</c:v>
                </c:pt>
                <c:pt idx="84">
                  <c:v>0.18973625281204201</c:v>
                </c:pt>
                <c:pt idx="85">
                  <c:v>0.191109294124537</c:v>
                </c:pt>
                <c:pt idx="86">
                  <c:v>0.192482335437031</c:v>
                </c:pt>
                <c:pt idx="87">
                  <c:v>0.19385537674952599</c:v>
                </c:pt>
                <c:pt idx="88">
                  <c:v>0.19522841806201999</c:v>
                </c:pt>
                <c:pt idx="89">
                  <c:v>0.19660145937451401</c:v>
                </c:pt>
                <c:pt idx="90">
                  <c:v>0.197974500687009</c:v>
                </c:pt>
                <c:pt idx="91">
                  <c:v>0.199347541999503</c:v>
                </c:pt>
                <c:pt idx="92">
                  <c:v>0.20072058331199699</c:v>
                </c:pt>
                <c:pt idx="93">
                  <c:v>0.20209362462449099</c:v>
                </c:pt>
                <c:pt idx="94">
                  <c:v>0.20346666593698501</c:v>
                </c:pt>
                <c:pt idx="95">
                  <c:v>0.204839707249479</c:v>
                </c:pt>
                <c:pt idx="96">
                  <c:v>0.206212748561973</c:v>
                </c:pt>
                <c:pt idx="97">
                  <c:v>0.20758578987446799</c:v>
                </c:pt>
                <c:pt idx="98">
                  <c:v>0.20895883118696201</c:v>
                </c:pt>
                <c:pt idx="99">
                  <c:v>0.210331872499467</c:v>
                </c:pt>
              </c:numCache>
            </c:numRef>
          </c:cat>
          <c:val>
            <c:numRef>
              <c:f>'Solo acciones a invertir'!$K$2:$K$101</c:f>
              <c:numCache>
                <c:formatCode>0.00%</c:formatCode>
                <c:ptCount val="100"/>
                <c:pt idx="0">
                  <c:v>0.311116304553814</c:v>
                </c:pt>
                <c:pt idx="1">
                  <c:v>0.30753710344878799</c:v>
                </c:pt>
                <c:pt idx="2">
                  <c:v>0.30415052688716698</c:v>
                </c:pt>
                <c:pt idx="3">
                  <c:v>0.301055221516284</c:v>
                </c:pt>
                <c:pt idx="4">
                  <c:v>0.29795991614540002</c:v>
                </c:pt>
                <c:pt idx="5">
                  <c:v>0.29486461077451698</c:v>
                </c:pt>
                <c:pt idx="6">
                  <c:v>0.29176930540363299</c:v>
                </c:pt>
                <c:pt idx="7">
                  <c:v>0.28867400003275001</c:v>
                </c:pt>
                <c:pt idx="8">
                  <c:v>0.28557869466186703</c:v>
                </c:pt>
                <c:pt idx="9">
                  <c:v>0.28248338929098299</c:v>
                </c:pt>
                <c:pt idx="10">
                  <c:v>0.27938808392010001</c:v>
                </c:pt>
                <c:pt idx="11">
                  <c:v>0.27629277854921602</c:v>
                </c:pt>
                <c:pt idx="12">
                  <c:v>0.27319747317833298</c:v>
                </c:pt>
                <c:pt idx="13">
                  <c:v>0.270102167807449</c:v>
                </c:pt>
                <c:pt idx="14">
                  <c:v>0.26700686243656602</c:v>
                </c:pt>
                <c:pt idx="15">
                  <c:v>0.26391155706568298</c:v>
                </c:pt>
                <c:pt idx="16">
                  <c:v>0.260816251694799</c:v>
                </c:pt>
                <c:pt idx="17">
                  <c:v>0.25772094632391501</c:v>
                </c:pt>
                <c:pt idx="18">
                  <c:v>0.25462564095303197</c:v>
                </c:pt>
                <c:pt idx="19">
                  <c:v>0.25153033558214899</c:v>
                </c:pt>
                <c:pt idx="20">
                  <c:v>0.24843503021126501</c:v>
                </c:pt>
                <c:pt idx="21">
                  <c:v>0.245339724840382</c:v>
                </c:pt>
                <c:pt idx="22">
                  <c:v>0.24224441946949801</c:v>
                </c:pt>
                <c:pt idx="23">
                  <c:v>0.239149114098615</c:v>
                </c:pt>
                <c:pt idx="24">
                  <c:v>0.23605380872773199</c:v>
                </c:pt>
                <c:pt idx="25">
                  <c:v>0.23295850335684801</c:v>
                </c:pt>
                <c:pt idx="26">
                  <c:v>0.229863197985965</c:v>
                </c:pt>
                <c:pt idx="27">
                  <c:v>0.22676789261508201</c:v>
                </c:pt>
                <c:pt idx="28">
                  <c:v>0.223672587244198</c:v>
                </c:pt>
                <c:pt idx="29">
                  <c:v>0.22057728187331399</c:v>
                </c:pt>
                <c:pt idx="30">
                  <c:v>0.21748197650243101</c:v>
                </c:pt>
                <c:pt idx="31">
                  <c:v>0.214386671131548</c:v>
                </c:pt>
                <c:pt idx="32">
                  <c:v>0.211185519805594</c:v>
                </c:pt>
                <c:pt idx="33">
                  <c:v>0.207947625854423</c:v>
                </c:pt>
                <c:pt idx="34">
                  <c:v>0.20470973190325101</c:v>
                </c:pt>
                <c:pt idx="35">
                  <c:v>0.20147183795208101</c:v>
                </c:pt>
                <c:pt idx="36">
                  <c:v>0.19823394400090899</c:v>
                </c:pt>
                <c:pt idx="37">
                  <c:v>0.194974670050196</c:v>
                </c:pt>
                <c:pt idx="38">
                  <c:v>0.19165967320510999</c:v>
                </c:pt>
                <c:pt idx="39">
                  <c:v>0.188344676360026</c:v>
                </c:pt>
                <c:pt idx="40">
                  <c:v>0.18502967951494101</c:v>
                </c:pt>
                <c:pt idx="41">
                  <c:v>0.18171468266985599</c:v>
                </c:pt>
                <c:pt idx="42">
                  <c:v>0.178399685824771</c:v>
                </c:pt>
                <c:pt idx="43">
                  <c:v>0.17508468897968699</c:v>
                </c:pt>
                <c:pt idx="44">
                  <c:v>0.171769692134601</c:v>
                </c:pt>
                <c:pt idx="45">
                  <c:v>0.16715993406277499</c:v>
                </c:pt>
                <c:pt idx="46">
                  <c:v>0.158822049732876</c:v>
                </c:pt>
                <c:pt idx="47">
                  <c:v>0.15048416540297699</c:v>
                </c:pt>
                <c:pt idx="48">
                  <c:v>0.142146281073077</c:v>
                </c:pt>
                <c:pt idx="49">
                  <c:v>0.13380839674317699</c:v>
                </c:pt>
                <c:pt idx="50">
                  <c:v>0.125470512413276</c:v>
                </c:pt>
                <c:pt idx="51">
                  <c:v>0.117132628083377</c:v>
                </c:pt>
                <c:pt idx="52">
                  <c:v>0.108794743753478</c:v>
                </c:pt>
                <c:pt idx="53">
                  <c:v>0.100456859423578</c:v>
                </c:pt>
                <c:pt idx="54">
                  <c:v>9.2118975093677793E-2</c:v>
                </c:pt>
                <c:pt idx="55">
                  <c:v>8.3781090763777905E-2</c:v>
                </c:pt>
                <c:pt idx="56">
                  <c:v>7.5443206433878904E-2</c:v>
                </c:pt>
                <c:pt idx="57">
                  <c:v>6.7105322103979695E-2</c:v>
                </c:pt>
                <c:pt idx="58">
                  <c:v>5.8767437774079202E-2</c:v>
                </c:pt>
                <c:pt idx="59">
                  <c:v>5.0429553444178897E-2</c:v>
                </c:pt>
                <c:pt idx="60">
                  <c:v>4.2091669114279202E-2</c:v>
                </c:pt>
                <c:pt idx="61">
                  <c:v>3.375378478438E-2</c:v>
                </c:pt>
                <c:pt idx="62">
                  <c:v>2.5415900454480399E-2</c:v>
                </c:pt>
                <c:pt idx="63">
                  <c:v>1.7078016124580001E-2</c:v>
                </c:pt>
                <c:pt idx="64">
                  <c:v>8.7401317946808298E-3</c:v>
                </c:pt>
                <c:pt idx="65">
                  <c:v>4.02247464780348E-4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C3-478A-8FB5-46EC9ED91A3C}"/>
            </c:ext>
          </c:extLst>
        </c:ser>
        <c:ser>
          <c:idx val="9"/>
          <c:order val="9"/>
          <c:tx>
            <c:strRef>
              <c:f>'Solo acciones a invertir'!$L$1</c:f>
              <c:strCache>
                <c:ptCount val="1"/>
                <c:pt idx="0">
                  <c:v>ENDISPC1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'Solo acciones a invertir'!$A$2:$A$101</c:f>
              <c:numCache>
                <c:formatCode>0.00%</c:formatCode>
                <c:ptCount val="100"/>
                <c:pt idx="0">
                  <c:v>7.4400782562483198E-2</c:v>
                </c:pt>
                <c:pt idx="1">
                  <c:v>7.5773823874977594E-2</c:v>
                </c:pt>
                <c:pt idx="2">
                  <c:v>7.7146865187472394E-2</c:v>
                </c:pt>
                <c:pt idx="3">
                  <c:v>7.8519906499967193E-2</c:v>
                </c:pt>
                <c:pt idx="4">
                  <c:v>7.9892947812462103E-2</c:v>
                </c:pt>
                <c:pt idx="5">
                  <c:v>8.1265989124956806E-2</c:v>
                </c:pt>
                <c:pt idx="6">
                  <c:v>8.2639030437451494E-2</c:v>
                </c:pt>
                <c:pt idx="7">
                  <c:v>8.4012071749946404E-2</c:v>
                </c:pt>
                <c:pt idx="8">
                  <c:v>8.5385113062441106E-2</c:v>
                </c:pt>
                <c:pt idx="9">
                  <c:v>8.6758154374935906E-2</c:v>
                </c:pt>
                <c:pt idx="10">
                  <c:v>8.8131195687430594E-2</c:v>
                </c:pt>
                <c:pt idx="11">
                  <c:v>8.9504236999925393E-2</c:v>
                </c:pt>
                <c:pt idx="12">
                  <c:v>9.0877278312420304E-2</c:v>
                </c:pt>
                <c:pt idx="13">
                  <c:v>9.2250319624915006E-2</c:v>
                </c:pt>
                <c:pt idx="14">
                  <c:v>9.3623360937409805E-2</c:v>
                </c:pt>
                <c:pt idx="15">
                  <c:v>9.4996402249904396E-2</c:v>
                </c:pt>
                <c:pt idx="16">
                  <c:v>9.6369443562399307E-2</c:v>
                </c:pt>
                <c:pt idx="17">
                  <c:v>9.7742484874894203E-2</c:v>
                </c:pt>
                <c:pt idx="18">
                  <c:v>9.9115526187388794E-2</c:v>
                </c:pt>
                <c:pt idx="19">
                  <c:v>0.100488567499884</c:v>
                </c:pt>
                <c:pt idx="20">
                  <c:v>0.101861608812378</c:v>
                </c:pt>
                <c:pt idx="21">
                  <c:v>0.103234650124873</c:v>
                </c:pt>
                <c:pt idx="22">
                  <c:v>0.10460769143736801</c:v>
                </c:pt>
                <c:pt idx="23">
                  <c:v>0.105980732749863</c:v>
                </c:pt>
                <c:pt idx="24">
                  <c:v>0.10735377406235801</c:v>
                </c:pt>
                <c:pt idx="25">
                  <c:v>0.108726815374852</c:v>
                </c:pt>
                <c:pt idx="26">
                  <c:v>0.11009985668734699</c:v>
                </c:pt>
                <c:pt idx="27">
                  <c:v>0.111472897999842</c:v>
                </c:pt>
                <c:pt idx="28">
                  <c:v>0.112845939312337</c:v>
                </c:pt>
                <c:pt idx="29">
                  <c:v>0.114218980624832</c:v>
                </c:pt>
                <c:pt idx="30">
                  <c:v>0.115592021937326</c:v>
                </c:pt>
                <c:pt idx="31">
                  <c:v>0.11696506324982101</c:v>
                </c:pt>
                <c:pt idx="32">
                  <c:v>0.118338104562316</c:v>
                </c:pt>
                <c:pt idx="33">
                  <c:v>0.11971114587481101</c:v>
                </c:pt>
                <c:pt idx="34">
                  <c:v>0.121084187187305</c:v>
                </c:pt>
                <c:pt idx="35">
                  <c:v>0.12245722849979999</c:v>
                </c:pt>
                <c:pt idx="36">
                  <c:v>0.123830269812295</c:v>
                </c:pt>
                <c:pt idx="37">
                  <c:v>0.12520331112479</c:v>
                </c:pt>
                <c:pt idx="38">
                  <c:v>0.12657635243728499</c:v>
                </c:pt>
                <c:pt idx="39">
                  <c:v>0.12794939374977901</c:v>
                </c:pt>
                <c:pt idx="40">
                  <c:v>0.129322435062274</c:v>
                </c:pt>
                <c:pt idx="41">
                  <c:v>0.130695476374769</c:v>
                </c:pt>
                <c:pt idx="42">
                  <c:v>0.13206851768726299</c:v>
                </c:pt>
                <c:pt idx="43">
                  <c:v>0.13344155899975799</c:v>
                </c:pt>
                <c:pt idx="44">
                  <c:v>0.13481460031225301</c:v>
                </c:pt>
                <c:pt idx="45">
                  <c:v>0.136187641624748</c:v>
                </c:pt>
                <c:pt idx="46">
                  <c:v>0.137560682937243</c:v>
                </c:pt>
                <c:pt idx="47">
                  <c:v>0.13893372424973699</c:v>
                </c:pt>
                <c:pt idx="48">
                  <c:v>0.14030676556223201</c:v>
                </c:pt>
                <c:pt idx="49">
                  <c:v>0.141679806874727</c:v>
                </c:pt>
                <c:pt idx="50">
                  <c:v>0.143052848187222</c:v>
                </c:pt>
                <c:pt idx="51">
                  <c:v>0.14442588949971599</c:v>
                </c:pt>
                <c:pt idx="52">
                  <c:v>0.14579893081221099</c:v>
                </c:pt>
                <c:pt idx="53">
                  <c:v>0.14717197212470501</c:v>
                </c:pt>
                <c:pt idx="54">
                  <c:v>0.1485450134372</c:v>
                </c:pt>
                <c:pt idx="55">
                  <c:v>0.149918054749695</c:v>
                </c:pt>
                <c:pt idx="56">
                  <c:v>0.15129109606218999</c:v>
                </c:pt>
                <c:pt idx="57">
                  <c:v>0.15266413737468401</c:v>
                </c:pt>
                <c:pt idx="58">
                  <c:v>0.154037178687179</c:v>
                </c:pt>
                <c:pt idx="59">
                  <c:v>0.155410219999674</c:v>
                </c:pt>
                <c:pt idx="60">
                  <c:v>0.15678326131216899</c:v>
                </c:pt>
                <c:pt idx="61">
                  <c:v>0.15815630262466299</c:v>
                </c:pt>
                <c:pt idx="62">
                  <c:v>0.15952934393715801</c:v>
                </c:pt>
                <c:pt idx="63">
                  <c:v>0.160902385249653</c:v>
                </c:pt>
                <c:pt idx="64">
                  <c:v>0.162275426562147</c:v>
                </c:pt>
                <c:pt idx="65">
                  <c:v>0.16364846787464199</c:v>
                </c:pt>
                <c:pt idx="66">
                  <c:v>0.16502150918713701</c:v>
                </c:pt>
                <c:pt idx="67">
                  <c:v>0.16639455049963101</c:v>
                </c:pt>
                <c:pt idx="68">
                  <c:v>0.167767591812126</c:v>
                </c:pt>
                <c:pt idx="69">
                  <c:v>0.16914063312462099</c:v>
                </c:pt>
                <c:pt idx="70">
                  <c:v>0.17051367443711599</c:v>
                </c:pt>
                <c:pt idx="71">
                  <c:v>0.17188671574961001</c:v>
                </c:pt>
                <c:pt idx="72">
                  <c:v>0.173259757062105</c:v>
                </c:pt>
                <c:pt idx="73">
                  <c:v>0.1746327983746</c:v>
                </c:pt>
                <c:pt idx="74">
                  <c:v>0.17600583968709399</c:v>
                </c:pt>
                <c:pt idx="75">
                  <c:v>0.17737888099958901</c:v>
                </c:pt>
                <c:pt idx="76">
                  <c:v>0.17875192231208401</c:v>
                </c:pt>
                <c:pt idx="77">
                  <c:v>0.180124963624579</c:v>
                </c:pt>
                <c:pt idx="78">
                  <c:v>0.18149800493707299</c:v>
                </c:pt>
                <c:pt idx="79">
                  <c:v>0.18287104624956799</c:v>
                </c:pt>
                <c:pt idx="80">
                  <c:v>0.18424408756206301</c:v>
                </c:pt>
                <c:pt idx="81">
                  <c:v>0.185617128874558</c:v>
                </c:pt>
                <c:pt idx="82">
                  <c:v>0.186990170187052</c:v>
                </c:pt>
                <c:pt idx="83">
                  <c:v>0.18836321149954699</c:v>
                </c:pt>
                <c:pt idx="84">
                  <c:v>0.18973625281204201</c:v>
                </c:pt>
                <c:pt idx="85">
                  <c:v>0.191109294124537</c:v>
                </c:pt>
                <c:pt idx="86">
                  <c:v>0.192482335437031</c:v>
                </c:pt>
                <c:pt idx="87">
                  <c:v>0.19385537674952599</c:v>
                </c:pt>
                <c:pt idx="88">
                  <c:v>0.19522841806201999</c:v>
                </c:pt>
                <c:pt idx="89">
                  <c:v>0.19660145937451401</c:v>
                </c:pt>
                <c:pt idx="90">
                  <c:v>0.197974500687009</c:v>
                </c:pt>
                <c:pt idx="91">
                  <c:v>0.199347541999503</c:v>
                </c:pt>
                <c:pt idx="92">
                  <c:v>0.20072058331199699</c:v>
                </c:pt>
                <c:pt idx="93">
                  <c:v>0.20209362462449099</c:v>
                </c:pt>
                <c:pt idx="94">
                  <c:v>0.20346666593698501</c:v>
                </c:pt>
                <c:pt idx="95">
                  <c:v>0.204839707249479</c:v>
                </c:pt>
                <c:pt idx="96">
                  <c:v>0.206212748561973</c:v>
                </c:pt>
                <c:pt idx="97">
                  <c:v>0.20758578987446799</c:v>
                </c:pt>
                <c:pt idx="98">
                  <c:v>0.20895883118696201</c:v>
                </c:pt>
                <c:pt idx="99">
                  <c:v>0.210331872499467</c:v>
                </c:pt>
              </c:numCache>
            </c:numRef>
          </c:cat>
          <c:val>
            <c:numRef>
              <c:f>'Solo acciones a invertir'!$L$2:$L$101</c:f>
              <c:numCache>
                <c:formatCode>0.00%</c:formatCode>
                <c:ptCount val="100"/>
                <c:pt idx="0">
                  <c:v>2.8198540209521498E-2</c:v>
                </c:pt>
                <c:pt idx="1">
                  <c:v>3.03321410838144E-2</c:v>
                </c:pt>
                <c:pt idx="2">
                  <c:v>3.2352612921902203E-2</c:v>
                </c:pt>
                <c:pt idx="3">
                  <c:v>3.42020202190969E-2</c:v>
                </c:pt>
                <c:pt idx="4">
                  <c:v>3.6051427516291902E-2</c:v>
                </c:pt>
                <c:pt idx="5">
                  <c:v>3.7900834813486502E-2</c:v>
                </c:pt>
                <c:pt idx="6">
                  <c:v>3.9750242110681303E-2</c:v>
                </c:pt>
                <c:pt idx="7">
                  <c:v>4.1599649407876201E-2</c:v>
                </c:pt>
                <c:pt idx="8">
                  <c:v>4.34490567050708E-2</c:v>
                </c:pt>
                <c:pt idx="9">
                  <c:v>4.5298464002265601E-2</c:v>
                </c:pt>
                <c:pt idx="10">
                  <c:v>4.7147871299460298E-2</c:v>
                </c:pt>
                <c:pt idx="11">
                  <c:v>4.8997278596655203E-2</c:v>
                </c:pt>
                <c:pt idx="12">
                  <c:v>5.0846685893850101E-2</c:v>
                </c:pt>
                <c:pt idx="13">
                  <c:v>5.26960931910447E-2</c:v>
                </c:pt>
                <c:pt idx="14">
                  <c:v>5.4545500488239501E-2</c:v>
                </c:pt>
                <c:pt idx="15">
                  <c:v>5.6394907785434198E-2</c:v>
                </c:pt>
                <c:pt idx="16">
                  <c:v>5.8244315082629103E-2</c:v>
                </c:pt>
                <c:pt idx="17">
                  <c:v>6.0093722379824001E-2</c:v>
                </c:pt>
                <c:pt idx="18">
                  <c:v>6.1943129677018503E-2</c:v>
                </c:pt>
                <c:pt idx="19">
                  <c:v>6.3792536974213401E-2</c:v>
                </c:pt>
                <c:pt idx="20">
                  <c:v>6.5641944271408195E-2</c:v>
                </c:pt>
                <c:pt idx="21">
                  <c:v>6.74913515686031E-2</c:v>
                </c:pt>
                <c:pt idx="22">
                  <c:v>6.9340758865797797E-2</c:v>
                </c:pt>
                <c:pt idx="23">
                  <c:v>7.1190166162992605E-2</c:v>
                </c:pt>
                <c:pt idx="24">
                  <c:v>7.3039573460187301E-2</c:v>
                </c:pt>
                <c:pt idx="25">
                  <c:v>7.4888980757382095E-2</c:v>
                </c:pt>
                <c:pt idx="26">
                  <c:v>7.6738388054576806E-2</c:v>
                </c:pt>
                <c:pt idx="27">
                  <c:v>7.8587795351771503E-2</c:v>
                </c:pt>
                <c:pt idx="28">
                  <c:v>8.0437202648966505E-2</c:v>
                </c:pt>
                <c:pt idx="29">
                  <c:v>8.2286609946161396E-2</c:v>
                </c:pt>
                <c:pt idx="30">
                  <c:v>8.4136017243355996E-2</c:v>
                </c:pt>
                <c:pt idx="31">
                  <c:v>8.5985424540550803E-2</c:v>
                </c:pt>
                <c:pt idx="32">
                  <c:v>8.7858043242312694E-2</c:v>
                </c:pt>
                <c:pt idx="33">
                  <c:v>8.9738719388860202E-2</c:v>
                </c:pt>
                <c:pt idx="34">
                  <c:v>9.1619395535408002E-2</c:v>
                </c:pt>
                <c:pt idx="35">
                  <c:v>9.3500071681955302E-2</c:v>
                </c:pt>
                <c:pt idx="36">
                  <c:v>9.5380747828503101E-2</c:v>
                </c:pt>
                <c:pt idx="37">
                  <c:v>9.7206682762834895E-2</c:v>
                </c:pt>
                <c:pt idx="38">
                  <c:v>9.8889945159684203E-2</c:v>
                </c:pt>
                <c:pt idx="39">
                  <c:v>0.100573207556533</c:v>
                </c:pt>
                <c:pt idx="40">
                  <c:v>0.102256469953382</c:v>
                </c:pt>
                <c:pt idx="41">
                  <c:v>0.103939732350231</c:v>
                </c:pt>
                <c:pt idx="42">
                  <c:v>0.10562299474708101</c:v>
                </c:pt>
                <c:pt idx="43">
                  <c:v>0.10730625714393</c:v>
                </c:pt>
                <c:pt idx="44">
                  <c:v>0.108989519540779</c:v>
                </c:pt>
                <c:pt idx="45">
                  <c:v>0.110644277823696</c:v>
                </c:pt>
                <c:pt idx="46">
                  <c:v>0.112216961563895</c:v>
                </c:pt>
                <c:pt idx="47">
                  <c:v>0.11378964530409399</c:v>
                </c:pt>
                <c:pt idx="48">
                  <c:v>0.115362329044293</c:v>
                </c:pt>
                <c:pt idx="49">
                  <c:v>0.116935012784493</c:v>
                </c:pt>
                <c:pt idx="50">
                  <c:v>0.11850769652469199</c:v>
                </c:pt>
                <c:pt idx="51">
                  <c:v>0.120080380264891</c:v>
                </c:pt>
                <c:pt idx="52">
                  <c:v>0.12165306400509</c:v>
                </c:pt>
                <c:pt idx="53">
                  <c:v>0.12322574774528899</c:v>
                </c:pt>
                <c:pt idx="54">
                  <c:v>0.124798431485488</c:v>
                </c:pt>
                <c:pt idx="55">
                  <c:v>0.126371115225688</c:v>
                </c:pt>
                <c:pt idx="56">
                  <c:v>0.12794379896588701</c:v>
                </c:pt>
                <c:pt idx="57">
                  <c:v>0.12951648270608601</c:v>
                </c:pt>
                <c:pt idx="58">
                  <c:v>0.13108916644628499</c:v>
                </c:pt>
                <c:pt idx="59">
                  <c:v>0.13266185018648399</c:v>
                </c:pt>
                <c:pt idx="60">
                  <c:v>0.134234533926683</c:v>
                </c:pt>
                <c:pt idx="61">
                  <c:v>0.135807217666882</c:v>
                </c:pt>
                <c:pt idx="62">
                  <c:v>0.13737990140708201</c:v>
                </c:pt>
                <c:pt idx="63">
                  <c:v>0.13895258514728101</c:v>
                </c:pt>
                <c:pt idx="64">
                  <c:v>0.14052526888747999</c:v>
                </c:pt>
                <c:pt idx="65">
                  <c:v>0.14209795262767899</c:v>
                </c:pt>
                <c:pt idx="66">
                  <c:v>0.14149091219010501</c:v>
                </c:pt>
                <c:pt idx="67">
                  <c:v>0.140773384271901</c:v>
                </c:pt>
                <c:pt idx="68">
                  <c:v>0.140055856353696</c:v>
                </c:pt>
                <c:pt idx="69">
                  <c:v>0.13933832843549099</c:v>
                </c:pt>
                <c:pt idx="70">
                  <c:v>0.13862080051728601</c:v>
                </c:pt>
                <c:pt idx="71">
                  <c:v>0.137903272599081</c:v>
                </c:pt>
                <c:pt idx="72">
                  <c:v>0.13348388450448201</c:v>
                </c:pt>
                <c:pt idx="73">
                  <c:v>0.12057107127168799</c:v>
                </c:pt>
                <c:pt idx="74">
                  <c:v>0.10765825803889401</c:v>
                </c:pt>
                <c:pt idx="75">
                  <c:v>9.4745444806098894E-2</c:v>
                </c:pt>
                <c:pt idx="76">
                  <c:v>8.1832631573306197E-2</c:v>
                </c:pt>
                <c:pt idx="77">
                  <c:v>6.8919818340512903E-2</c:v>
                </c:pt>
                <c:pt idx="78">
                  <c:v>5.6007005107719998E-2</c:v>
                </c:pt>
                <c:pt idx="79">
                  <c:v>4.3094191874925199E-2</c:v>
                </c:pt>
                <c:pt idx="80">
                  <c:v>3.01813786421316E-2</c:v>
                </c:pt>
                <c:pt idx="81">
                  <c:v>1.7268565409338899E-2</c:v>
                </c:pt>
                <c:pt idx="82">
                  <c:v>4.3557521765442498E-3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C3-478A-8FB5-46EC9ED91A3C}"/>
            </c:ext>
          </c:extLst>
        </c:ser>
        <c:ser>
          <c:idx val="10"/>
          <c:order val="10"/>
          <c:tx>
            <c:strRef>
              <c:f>'Solo acciones a invertir'!$M$1</c:f>
              <c:strCache>
                <c:ptCount val="1"/>
                <c:pt idx="0">
                  <c:v>HIDRA2C1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'Solo acciones a invertir'!$A$2:$A$101</c:f>
              <c:numCache>
                <c:formatCode>0.00%</c:formatCode>
                <c:ptCount val="100"/>
                <c:pt idx="0">
                  <c:v>7.4400782562483198E-2</c:v>
                </c:pt>
                <c:pt idx="1">
                  <c:v>7.5773823874977594E-2</c:v>
                </c:pt>
                <c:pt idx="2">
                  <c:v>7.7146865187472394E-2</c:v>
                </c:pt>
                <c:pt idx="3">
                  <c:v>7.8519906499967193E-2</c:v>
                </c:pt>
                <c:pt idx="4">
                  <c:v>7.9892947812462103E-2</c:v>
                </c:pt>
                <c:pt idx="5">
                  <c:v>8.1265989124956806E-2</c:v>
                </c:pt>
                <c:pt idx="6">
                  <c:v>8.2639030437451494E-2</c:v>
                </c:pt>
                <c:pt idx="7">
                  <c:v>8.4012071749946404E-2</c:v>
                </c:pt>
                <c:pt idx="8">
                  <c:v>8.5385113062441106E-2</c:v>
                </c:pt>
                <c:pt idx="9">
                  <c:v>8.6758154374935906E-2</c:v>
                </c:pt>
                <c:pt idx="10">
                  <c:v>8.8131195687430594E-2</c:v>
                </c:pt>
                <c:pt idx="11">
                  <c:v>8.9504236999925393E-2</c:v>
                </c:pt>
                <c:pt idx="12">
                  <c:v>9.0877278312420304E-2</c:v>
                </c:pt>
                <c:pt idx="13">
                  <c:v>9.2250319624915006E-2</c:v>
                </c:pt>
                <c:pt idx="14">
                  <c:v>9.3623360937409805E-2</c:v>
                </c:pt>
                <c:pt idx="15">
                  <c:v>9.4996402249904396E-2</c:v>
                </c:pt>
                <c:pt idx="16">
                  <c:v>9.6369443562399307E-2</c:v>
                </c:pt>
                <c:pt idx="17">
                  <c:v>9.7742484874894203E-2</c:v>
                </c:pt>
                <c:pt idx="18">
                  <c:v>9.9115526187388794E-2</c:v>
                </c:pt>
                <c:pt idx="19">
                  <c:v>0.100488567499884</c:v>
                </c:pt>
                <c:pt idx="20">
                  <c:v>0.101861608812378</c:v>
                </c:pt>
                <c:pt idx="21">
                  <c:v>0.103234650124873</c:v>
                </c:pt>
                <c:pt idx="22">
                  <c:v>0.10460769143736801</c:v>
                </c:pt>
                <c:pt idx="23">
                  <c:v>0.105980732749863</c:v>
                </c:pt>
                <c:pt idx="24">
                  <c:v>0.10735377406235801</c:v>
                </c:pt>
                <c:pt idx="25">
                  <c:v>0.108726815374852</c:v>
                </c:pt>
                <c:pt idx="26">
                  <c:v>0.11009985668734699</c:v>
                </c:pt>
                <c:pt idx="27">
                  <c:v>0.111472897999842</c:v>
                </c:pt>
                <c:pt idx="28">
                  <c:v>0.112845939312337</c:v>
                </c:pt>
                <c:pt idx="29">
                  <c:v>0.114218980624832</c:v>
                </c:pt>
                <c:pt idx="30">
                  <c:v>0.115592021937326</c:v>
                </c:pt>
                <c:pt idx="31">
                  <c:v>0.11696506324982101</c:v>
                </c:pt>
                <c:pt idx="32">
                  <c:v>0.118338104562316</c:v>
                </c:pt>
                <c:pt idx="33">
                  <c:v>0.11971114587481101</c:v>
                </c:pt>
                <c:pt idx="34">
                  <c:v>0.121084187187305</c:v>
                </c:pt>
                <c:pt idx="35">
                  <c:v>0.12245722849979999</c:v>
                </c:pt>
                <c:pt idx="36">
                  <c:v>0.123830269812295</c:v>
                </c:pt>
                <c:pt idx="37">
                  <c:v>0.12520331112479</c:v>
                </c:pt>
                <c:pt idx="38">
                  <c:v>0.12657635243728499</c:v>
                </c:pt>
                <c:pt idx="39">
                  <c:v>0.12794939374977901</c:v>
                </c:pt>
                <c:pt idx="40">
                  <c:v>0.129322435062274</c:v>
                </c:pt>
                <c:pt idx="41">
                  <c:v>0.130695476374769</c:v>
                </c:pt>
                <c:pt idx="42">
                  <c:v>0.13206851768726299</c:v>
                </c:pt>
                <c:pt idx="43">
                  <c:v>0.13344155899975799</c:v>
                </c:pt>
                <c:pt idx="44">
                  <c:v>0.13481460031225301</c:v>
                </c:pt>
                <c:pt idx="45">
                  <c:v>0.136187641624748</c:v>
                </c:pt>
                <c:pt idx="46">
                  <c:v>0.137560682937243</c:v>
                </c:pt>
                <c:pt idx="47">
                  <c:v>0.13893372424973699</c:v>
                </c:pt>
                <c:pt idx="48">
                  <c:v>0.14030676556223201</c:v>
                </c:pt>
                <c:pt idx="49">
                  <c:v>0.141679806874727</c:v>
                </c:pt>
                <c:pt idx="50">
                  <c:v>0.143052848187222</c:v>
                </c:pt>
                <c:pt idx="51">
                  <c:v>0.14442588949971599</c:v>
                </c:pt>
                <c:pt idx="52">
                  <c:v>0.14579893081221099</c:v>
                </c:pt>
                <c:pt idx="53">
                  <c:v>0.14717197212470501</c:v>
                </c:pt>
                <c:pt idx="54">
                  <c:v>0.1485450134372</c:v>
                </c:pt>
                <c:pt idx="55">
                  <c:v>0.149918054749695</c:v>
                </c:pt>
                <c:pt idx="56">
                  <c:v>0.15129109606218999</c:v>
                </c:pt>
                <c:pt idx="57">
                  <c:v>0.15266413737468401</c:v>
                </c:pt>
                <c:pt idx="58">
                  <c:v>0.154037178687179</c:v>
                </c:pt>
                <c:pt idx="59">
                  <c:v>0.155410219999674</c:v>
                </c:pt>
                <c:pt idx="60">
                  <c:v>0.15678326131216899</c:v>
                </c:pt>
                <c:pt idx="61">
                  <c:v>0.15815630262466299</c:v>
                </c:pt>
                <c:pt idx="62">
                  <c:v>0.15952934393715801</c:v>
                </c:pt>
                <c:pt idx="63">
                  <c:v>0.160902385249653</c:v>
                </c:pt>
                <c:pt idx="64">
                  <c:v>0.162275426562147</c:v>
                </c:pt>
                <c:pt idx="65">
                  <c:v>0.16364846787464199</c:v>
                </c:pt>
                <c:pt idx="66">
                  <c:v>0.16502150918713701</c:v>
                </c:pt>
                <c:pt idx="67">
                  <c:v>0.16639455049963101</c:v>
                </c:pt>
                <c:pt idx="68">
                  <c:v>0.167767591812126</c:v>
                </c:pt>
                <c:pt idx="69">
                  <c:v>0.16914063312462099</c:v>
                </c:pt>
                <c:pt idx="70">
                  <c:v>0.17051367443711599</c:v>
                </c:pt>
                <c:pt idx="71">
                  <c:v>0.17188671574961001</c:v>
                </c:pt>
                <c:pt idx="72">
                  <c:v>0.173259757062105</c:v>
                </c:pt>
                <c:pt idx="73">
                  <c:v>0.1746327983746</c:v>
                </c:pt>
                <c:pt idx="74">
                  <c:v>0.17600583968709399</c:v>
                </c:pt>
                <c:pt idx="75">
                  <c:v>0.17737888099958901</c:v>
                </c:pt>
                <c:pt idx="76">
                  <c:v>0.17875192231208401</c:v>
                </c:pt>
                <c:pt idx="77">
                  <c:v>0.180124963624579</c:v>
                </c:pt>
                <c:pt idx="78">
                  <c:v>0.18149800493707299</c:v>
                </c:pt>
                <c:pt idx="79">
                  <c:v>0.18287104624956799</c:v>
                </c:pt>
                <c:pt idx="80">
                  <c:v>0.18424408756206301</c:v>
                </c:pt>
                <c:pt idx="81">
                  <c:v>0.185617128874558</c:v>
                </c:pt>
                <c:pt idx="82">
                  <c:v>0.186990170187052</c:v>
                </c:pt>
                <c:pt idx="83">
                  <c:v>0.18836321149954699</c:v>
                </c:pt>
                <c:pt idx="84">
                  <c:v>0.18973625281204201</c:v>
                </c:pt>
                <c:pt idx="85">
                  <c:v>0.191109294124537</c:v>
                </c:pt>
                <c:pt idx="86">
                  <c:v>0.192482335437031</c:v>
                </c:pt>
                <c:pt idx="87">
                  <c:v>0.19385537674952599</c:v>
                </c:pt>
                <c:pt idx="88">
                  <c:v>0.19522841806201999</c:v>
                </c:pt>
                <c:pt idx="89">
                  <c:v>0.19660145937451401</c:v>
                </c:pt>
                <c:pt idx="90">
                  <c:v>0.197974500687009</c:v>
                </c:pt>
                <c:pt idx="91">
                  <c:v>0.199347541999503</c:v>
                </c:pt>
                <c:pt idx="92">
                  <c:v>0.20072058331199699</c:v>
                </c:pt>
                <c:pt idx="93">
                  <c:v>0.20209362462449099</c:v>
                </c:pt>
                <c:pt idx="94">
                  <c:v>0.20346666593698501</c:v>
                </c:pt>
                <c:pt idx="95">
                  <c:v>0.204839707249479</c:v>
                </c:pt>
                <c:pt idx="96">
                  <c:v>0.206212748561973</c:v>
                </c:pt>
                <c:pt idx="97">
                  <c:v>0.20758578987446799</c:v>
                </c:pt>
                <c:pt idx="98">
                  <c:v>0.20895883118696201</c:v>
                </c:pt>
                <c:pt idx="99">
                  <c:v>0.210331872499467</c:v>
                </c:pt>
              </c:numCache>
            </c:numRef>
          </c:cat>
          <c:val>
            <c:numRef>
              <c:f>'Solo acciones a invertir'!$M$2:$M$101</c:f>
              <c:numCache>
                <c:formatCode>0.00%</c:formatCode>
                <c:ptCount val="100"/>
                <c:pt idx="0">
                  <c:v>1.52470368300051E-2</c:v>
                </c:pt>
                <c:pt idx="1">
                  <c:v>1.59833409442918E-2</c:v>
                </c:pt>
                <c:pt idx="2">
                  <c:v>1.65745653182581E-2</c:v>
                </c:pt>
                <c:pt idx="3">
                  <c:v>1.6946411891412501E-2</c:v>
                </c:pt>
                <c:pt idx="4">
                  <c:v>1.7318258464566999E-2</c:v>
                </c:pt>
                <c:pt idx="5">
                  <c:v>1.76901050377214E-2</c:v>
                </c:pt>
                <c:pt idx="6">
                  <c:v>1.8061951610875801E-2</c:v>
                </c:pt>
                <c:pt idx="7">
                  <c:v>1.8433798184030299E-2</c:v>
                </c:pt>
                <c:pt idx="8">
                  <c:v>1.88056447571847E-2</c:v>
                </c:pt>
                <c:pt idx="9">
                  <c:v>1.9177491330339101E-2</c:v>
                </c:pt>
                <c:pt idx="10">
                  <c:v>1.9549337903493499E-2</c:v>
                </c:pt>
                <c:pt idx="11">
                  <c:v>1.9921184476648E-2</c:v>
                </c:pt>
                <c:pt idx="12">
                  <c:v>2.0293031049802498E-2</c:v>
                </c:pt>
                <c:pt idx="13">
                  <c:v>2.06648776229569E-2</c:v>
                </c:pt>
                <c:pt idx="14">
                  <c:v>2.1036724196111301E-2</c:v>
                </c:pt>
                <c:pt idx="15">
                  <c:v>2.1408570769265702E-2</c:v>
                </c:pt>
                <c:pt idx="16">
                  <c:v>2.17804173424202E-2</c:v>
                </c:pt>
                <c:pt idx="17">
                  <c:v>2.2152263915574601E-2</c:v>
                </c:pt>
                <c:pt idx="18">
                  <c:v>2.2524110488729002E-2</c:v>
                </c:pt>
                <c:pt idx="19">
                  <c:v>2.28959570618835E-2</c:v>
                </c:pt>
                <c:pt idx="20">
                  <c:v>2.3267803635037901E-2</c:v>
                </c:pt>
                <c:pt idx="21">
                  <c:v>2.3639650208192399E-2</c:v>
                </c:pt>
                <c:pt idx="22">
                  <c:v>2.40114967813468E-2</c:v>
                </c:pt>
                <c:pt idx="23">
                  <c:v>2.4383343354501201E-2</c:v>
                </c:pt>
                <c:pt idx="24">
                  <c:v>2.4755189927655599E-2</c:v>
                </c:pt>
                <c:pt idx="25">
                  <c:v>2.51270365008101E-2</c:v>
                </c:pt>
                <c:pt idx="26">
                  <c:v>2.5498883073964501E-2</c:v>
                </c:pt>
                <c:pt idx="27">
                  <c:v>2.5870729647118899E-2</c:v>
                </c:pt>
                <c:pt idx="28">
                  <c:v>2.62425762202734E-2</c:v>
                </c:pt>
                <c:pt idx="29">
                  <c:v>2.6614422793427801E-2</c:v>
                </c:pt>
                <c:pt idx="30">
                  <c:v>2.6986269366582199E-2</c:v>
                </c:pt>
                <c:pt idx="31">
                  <c:v>2.73581159397367E-2</c:v>
                </c:pt>
                <c:pt idx="32">
                  <c:v>2.7719065287147099E-2</c:v>
                </c:pt>
                <c:pt idx="33">
                  <c:v>2.80762318477598E-2</c:v>
                </c:pt>
                <c:pt idx="34">
                  <c:v>2.8433398408372501E-2</c:v>
                </c:pt>
                <c:pt idx="35">
                  <c:v>2.8790564968985199E-2</c:v>
                </c:pt>
                <c:pt idx="36">
                  <c:v>2.9147731529598001E-2</c:v>
                </c:pt>
                <c:pt idx="37">
                  <c:v>2.94897615191714E-2</c:v>
                </c:pt>
                <c:pt idx="38">
                  <c:v>2.9792340920942101E-2</c:v>
                </c:pt>
                <c:pt idx="39">
                  <c:v>3.0094920322712701E-2</c:v>
                </c:pt>
                <c:pt idx="40">
                  <c:v>3.0397499724483398E-2</c:v>
                </c:pt>
                <c:pt idx="41">
                  <c:v>3.0700079126253998E-2</c:v>
                </c:pt>
                <c:pt idx="42">
                  <c:v>3.1002658528024699E-2</c:v>
                </c:pt>
                <c:pt idx="43">
                  <c:v>3.1305237929795303E-2</c:v>
                </c:pt>
                <c:pt idx="44">
                  <c:v>3.1607817331565903E-2</c:v>
                </c:pt>
                <c:pt idx="45">
                  <c:v>3.1906011644895399E-2</c:v>
                </c:pt>
                <c:pt idx="46">
                  <c:v>3.2191579565787297E-2</c:v>
                </c:pt>
                <c:pt idx="47">
                  <c:v>3.2477147486679299E-2</c:v>
                </c:pt>
                <c:pt idx="48">
                  <c:v>3.2762715407571197E-2</c:v>
                </c:pt>
                <c:pt idx="49">
                  <c:v>3.3048283328463199E-2</c:v>
                </c:pt>
                <c:pt idx="50">
                  <c:v>3.3333851249355201E-2</c:v>
                </c:pt>
                <c:pt idx="51">
                  <c:v>3.3619419170247099E-2</c:v>
                </c:pt>
                <c:pt idx="52">
                  <c:v>3.3904987091138997E-2</c:v>
                </c:pt>
                <c:pt idx="53">
                  <c:v>3.4190555012030999E-2</c:v>
                </c:pt>
                <c:pt idx="54">
                  <c:v>3.4476122932923001E-2</c:v>
                </c:pt>
                <c:pt idx="55">
                  <c:v>3.4761690853814899E-2</c:v>
                </c:pt>
                <c:pt idx="56">
                  <c:v>3.5047258774706803E-2</c:v>
                </c:pt>
                <c:pt idx="57">
                  <c:v>3.5332826695598799E-2</c:v>
                </c:pt>
                <c:pt idx="58">
                  <c:v>3.5618394616490801E-2</c:v>
                </c:pt>
                <c:pt idx="59">
                  <c:v>3.5903962537382698E-2</c:v>
                </c:pt>
                <c:pt idx="60">
                  <c:v>3.61895304582747E-2</c:v>
                </c:pt>
                <c:pt idx="61">
                  <c:v>3.6475098379166598E-2</c:v>
                </c:pt>
                <c:pt idx="62">
                  <c:v>3.67606663000586E-2</c:v>
                </c:pt>
                <c:pt idx="63">
                  <c:v>3.7046234220950498E-2</c:v>
                </c:pt>
                <c:pt idx="64">
                  <c:v>3.73318021418425E-2</c:v>
                </c:pt>
                <c:pt idx="65">
                  <c:v>3.7617370062734398E-2</c:v>
                </c:pt>
                <c:pt idx="66">
                  <c:v>3.7089933209619098E-2</c:v>
                </c:pt>
                <c:pt idx="67">
                  <c:v>3.6521286165720403E-2</c:v>
                </c:pt>
                <c:pt idx="68">
                  <c:v>3.5952639121821603E-2</c:v>
                </c:pt>
                <c:pt idx="69">
                  <c:v>3.53839920779229E-2</c:v>
                </c:pt>
                <c:pt idx="70">
                  <c:v>3.4815345034024198E-2</c:v>
                </c:pt>
                <c:pt idx="71">
                  <c:v>3.4246697990125502E-2</c:v>
                </c:pt>
                <c:pt idx="72">
                  <c:v>3.3740196200942797E-2</c:v>
                </c:pt>
                <c:pt idx="73">
                  <c:v>3.3376278421817902E-2</c:v>
                </c:pt>
                <c:pt idx="74">
                  <c:v>3.3012360642693001E-2</c:v>
                </c:pt>
                <c:pt idx="75">
                  <c:v>3.2648442863568002E-2</c:v>
                </c:pt>
                <c:pt idx="76">
                  <c:v>3.2284525084443197E-2</c:v>
                </c:pt>
                <c:pt idx="77">
                  <c:v>3.1920607305318302E-2</c:v>
                </c:pt>
                <c:pt idx="78">
                  <c:v>3.1556689526193497E-2</c:v>
                </c:pt>
                <c:pt idx="79">
                  <c:v>3.1192771747068498E-2</c:v>
                </c:pt>
                <c:pt idx="80">
                  <c:v>3.0828853967943701E-2</c:v>
                </c:pt>
                <c:pt idx="81">
                  <c:v>3.0464936188818799E-2</c:v>
                </c:pt>
                <c:pt idx="82">
                  <c:v>3.0101018409693901E-2</c:v>
                </c:pt>
                <c:pt idx="83">
                  <c:v>2.7334830226436398E-2</c:v>
                </c:pt>
                <c:pt idx="84">
                  <c:v>2.3345827986732601E-2</c:v>
                </c:pt>
                <c:pt idx="85">
                  <c:v>1.9356825747029401E-2</c:v>
                </c:pt>
                <c:pt idx="86">
                  <c:v>1.5367823507325899E-2</c:v>
                </c:pt>
                <c:pt idx="87">
                  <c:v>1.1005140570502401E-2</c:v>
                </c:pt>
                <c:pt idx="88">
                  <c:v>3.7526154127141402E-3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C3-478A-8FB5-46EC9ED91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56872"/>
        <c:axId val="588057200"/>
      </c:areaChart>
      <c:catAx>
        <c:axId val="588056872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8057200"/>
        <c:crosses val="autoZero"/>
        <c:auto val="1"/>
        <c:lblAlgn val="ctr"/>
        <c:lblOffset val="100"/>
        <c:noMultiLvlLbl val="0"/>
      </c:catAx>
      <c:valAx>
        <c:axId val="5880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80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2000"/>
              <a:t>FRONTERA</a:t>
            </a:r>
            <a:r>
              <a:rPr lang="es-PE" sz="2000" baseline="0"/>
              <a:t> EFICIENTE</a:t>
            </a:r>
            <a:endParaRPr lang="es-PE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'Solo acciones a invertir'!$C$102</c:f>
              <c:strCache>
                <c:ptCount val="1"/>
                <c:pt idx="0">
                  <c:v>TELEFBC1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'Solo acciones a invertir'!$C$105</c:f>
              <c:numCache>
                <c:formatCode>0.00%</c:formatCode>
                <c:ptCount val="1"/>
                <c:pt idx="0">
                  <c:v>0</c:v>
                </c:pt>
              </c:numCache>
            </c:numRef>
          </c:xVal>
          <c:yVal>
            <c:numRef>
              <c:f>'Solo acciones a invertir'!$C$104</c:f>
              <c:numCache>
                <c:formatCode>0.00%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3-4B2B-BBAB-8EE9C660CB9F}"/>
            </c:ext>
          </c:extLst>
        </c:ser>
        <c:ser>
          <c:idx val="1"/>
          <c:order val="1"/>
          <c:tx>
            <c:strRef>
              <c:f>'Solo acciones a invertir'!$D$102</c:f>
              <c:strCache>
                <c:ptCount val="1"/>
                <c:pt idx="0">
                  <c:v>TEF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'Solo acciones a invertir'!$D$105</c:f>
              <c:numCache>
                <c:formatCode>0.00%</c:formatCode>
                <c:ptCount val="1"/>
                <c:pt idx="0">
                  <c:v>0</c:v>
                </c:pt>
              </c:numCache>
            </c:numRef>
          </c:xVal>
          <c:yVal>
            <c:numRef>
              <c:f>'Solo acciones a invertir'!$D$104</c:f>
              <c:numCache>
                <c:formatCode>0.00%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3-4B2B-BBAB-8EE9C660CB9F}"/>
            </c:ext>
          </c:extLst>
        </c:ser>
        <c:ser>
          <c:idx val="2"/>
          <c:order val="2"/>
          <c:tx>
            <c:strRef>
              <c:f>'Solo acciones a invertir'!$E$102</c:f>
              <c:strCache>
                <c:ptCount val="1"/>
                <c:pt idx="0">
                  <c:v>ALICORC1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'Solo acciones a invertir'!$E$105</c:f>
              <c:numCache>
                <c:formatCode>0.00%</c:formatCode>
                <c:ptCount val="1"/>
                <c:pt idx="0">
                  <c:v>0</c:v>
                </c:pt>
              </c:numCache>
            </c:numRef>
          </c:xVal>
          <c:yVal>
            <c:numRef>
              <c:f>'Solo acciones a invertir'!$E$104</c:f>
              <c:numCache>
                <c:formatCode>0.00%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C3-4B2B-BBAB-8EE9C660CB9F}"/>
            </c:ext>
          </c:extLst>
        </c:ser>
        <c:ser>
          <c:idx val="3"/>
          <c:order val="3"/>
          <c:tx>
            <c:strRef>
              <c:f>'Solo acciones a invertir'!$F$102</c:f>
              <c:strCache>
                <c:ptCount val="1"/>
                <c:pt idx="0">
                  <c:v>BACKUSI1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'Solo acciones a invertir'!$F$105</c:f>
              <c:numCache>
                <c:formatCode>0.00%</c:formatCode>
                <c:ptCount val="1"/>
                <c:pt idx="0">
                  <c:v>0</c:v>
                </c:pt>
              </c:numCache>
            </c:numRef>
          </c:xVal>
          <c:yVal>
            <c:numRef>
              <c:f>'Solo acciones a invertir'!$F$104</c:f>
              <c:numCache>
                <c:formatCode>0.00%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C3-4B2B-BBAB-8EE9C660CB9F}"/>
            </c:ext>
          </c:extLst>
        </c:ser>
        <c:ser>
          <c:idx val="4"/>
          <c:order val="4"/>
          <c:tx>
            <c:strRef>
              <c:f>'Solo acciones a invertir'!$G$102</c:f>
              <c:strCache>
                <c:ptCount val="1"/>
                <c:pt idx="0">
                  <c:v>BAP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'Solo acciones a invertir'!$G$105</c:f>
              <c:numCache>
                <c:formatCode>0.00%</c:formatCode>
                <c:ptCount val="1"/>
                <c:pt idx="0">
                  <c:v>0</c:v>
                </c:pt>
              </c:numCache>
            </c:numRef>
          </c:xVal>
          <c:yVal>
            <c:numRef>
              <c:f>'Solo acciones a invertir'!$G$104</c:f>
              <c:numCache>
                <c:formatCode>0.00%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C3-4B2B-BBAB-8EE9C660CB9F}"/>
            </c:ext>
          </c:extLst>
        </c:ser>
        <c:ser>
          <c:idx val="5"/>
          <c:order val="5"/>
          <c:tx>
            <c:strRef>
              <c:f>'Solo acciones a invertir'!$H$102</c:f>
              <c:strCache>
                <c:ptCount val="1"/>
                <c:pt idx="0">
                  <c:v>CREDITC1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'Solo acciones a invertir'!$H$105</c:f>
              <c:numCache>
                <c:formatCode>0.00%</c:formatCode>
                <c:ptCount val="1"/>
                <c:pt idx="0">
                  <c:v>0</c:v>
                </c:pt>
              </c:numCache>
            </c:numRef>
          </c:xVal>
          <c:yVal>
            <c:numRef>
              <c:f>'Solo acciones a invertir'!$H$104</c:f>
              <c:numCache>
                <c:formatCode>0.00%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C3-4B2B-BBAB-8EE9C660CB9F}"/>
            </c:ext>
          </c:extLst>
        </c:ser>
        <c:ser>
          <c:idx val="6"/>
          <c:order val="6"/>
          <c:tx>
            <c:strRef>
              <c:f>'Solo acciones a invertir'!$I$102</c:f>
              <c:strCache>
                <c:ptCount val="1"/>
                <c:pt idx="0">
                  <c:v>ENGEPEC1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'Solo acciones a invertir'!$I$105</c:f>
              <c:numCache>
                <c:formatCode>0.00%</c:formatCode>
                <c:ptCount val="1"/>
                <c:pt idx="0">
                  <c:v>0</c:v>
                </c:pt>
              </c:numCache>
            </c:numRef>
          </c:xVal>
          <c:yVal>
            <c:numRef>
              <c:f>'Solo acciones a invertir'!$I$104</c:f>
              <c:numCache>
                <c:formatCode>0.00%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C3-4B2B-BBAB-8EE9C660CB9F}"/>
            </c:ext>
          </c:extLst>
        </c:ser>
        <c:ser>
          <c:idx val="7"/>
          <c:order val="7"/>
          <c:tx>
            <c:strRef>
              <c:f>'Solo acciones a invertir'!$J$102</c:f>
              <c:strCache>
                <c:ptCount val="1"/>
                <c:pt idx="0">
                  <c:v>LUSURC1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'Solo acciones a invertir'!$J$105</c:f>
              <c:numCache>
                <c:formatCode>0.00%</c:formatCode>
                <c:ptCount val="1"/>
                <c:pt idx="0">
                  <c:v>0</c:v>
                </c:pt>
              </c:numCache>
            </c:numRef>
          </c:xVal>
          <c:yVal>
            <c:numRef>
              <c:f>'Solo acciones a invertir'!$J$104</c:f>
              <c:numCache>
                <c:formatCode>0.00%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C3-4B2B-BBAB-8EE9C660CB9F}"/>
            </c:ext>
          </c:extLst>
        </c:ser>
        <c:ser>
          <c:idx val="8"/>
          <c:order val="8"/>
          <c:tx>
            <c:strRef>
              <c:f>'Solo acciones a invertir'!$K$102</c:f>
              <c:strCache>
                <c:ptCount val="1"/>
                <c:pt idx="0">
                  <c:v>ENGIEC1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'Solo acciones a invertir'!$K$105</c:f>
              <c:numCache>
                <c:formatCode>0.00%</c:formatCode>
                <c:ptCount val="1"/>
                <c:pt idx="0">
                  <c:v>0</c:v>
                </c:pt>
              </c:numCache>
            </c:numRef>
          </c:xVal>
          <c:yVal>
            <c:numRef>
              <c:f>'Solo acciones a invertir'!$K$104</c:f>
              <c:numCache>
                <c:formatCode>0.00%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C3-4B2B-BBAB-8EE9C660CB9F}"/>
            </c:ext>
          </c:extLst>
        </c:ser>
        <c:ser>
          <c:idx val="9"/>
          <c:order val="9"/>
          <c:tx>
            <c:strRef>
              <c:f>'Solo acciones a invertir'!$L$102</c:f>
              <c:strCache>
                <c:ptCount val="1"/>
                <c:pt idx="0">
                  <c:v>ENDISPC1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'Solo acciones a invertir'!$L$105</c:f>
              <c:numCache>
                <c:formatCode>0.00%</c:formatCode>
                <c:ptCount val="1"/>
                <c:pt idx="0">
                  <c:v>0</c:v>
                </c:pt>
              </c:numCache>
            </c:numRef>
          </c:xVal>
          <c:yVal>
            <c:numRef>
              <c:f>'Solo acciones a invertir'!$L$104</c:f>
              <c:numCache>
                <c:formatCode>0.00%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C3-4B2B-BBAB-8EE9C660CB9F}"/>
            </c:ext>
          </c:extLst>
        </c:ser>
        <c:ser>
          <c:idx val="10"/>
          <c:order val="10"/>
          <c:tx>
            <c:strRef>
              <c:f>'Solo acciones a invertir'!$M$102</c:f>
              <c:strCache>
                <c:ptCount val="1"/>
                <c:pt idx="0">
                  <c:v>HIDRA2C1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'Solo acciones a invertir'!$M$105</c:f>
              <c:numCache>
                <c:formatCode>0.00%</c:formatCode>
                <c:ptCount val="1"/>
                <c:pt idx="0">
                  <c:v>0</c:v>
                </c:pt>
              </c:numCache>
            </c:numRef>
          </c:xVal>
          <c:yVal>
            <c:numRef>
              <c:f>'Solo acciones a invertir'!$M$104</c:f>
              <c:numCache>
                <c:formatCode>0.00%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C3-4B2B-BBAB-8EE9C660CB9F}"/>
            </c:ext>
          </c:extLst>
        </c:ser>
        <c:ser>
          <c:idx val="11"/>
          <c:order val="11"/>
          <c:spPr>
            <a:ln w="3810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'Solo acciones a invertir'!$B$2:$B$101</c:f>
              <c:numCache>
                <c:formatCode>0.00%</c:formatCode>
                <c:ptCount val="100"/>
                <c:pt idx="0">
                  <c:v>0.142189010116926</c:v>
                </c:pt>
                <c:pt idx="1">
                  <c:v>0.14219629456257099</c:v>
                </c:pt>
                <c:pt idx="2">
                  <c:v>0.14221802761354699</c:v>
                </c:pt>
                <c:pt idx="3">
                  <c:v>0.14225310095424101</c:v>
                </c:pt>
                <c:pt idx="4">
                  <c:v>0.142301234963086</c:v>
                </c:pt>
                <c:pt idx="5">
                  <c:v>0.14236241639229599</c:v>
                </c:pt>
                <c:pt idx="6">
                  <c:v>0.14243662842892399</c:v>
                </c:pt>
                <c:pt idx="7">
                  <c:v>0.142523850717896</c:v>
                </c:pt>
                <c:pt idx="8">
                  <c:v>0.14262405938980699</c:v>
                </c:pt>
                <c:pt idx="9">
                  <c:v>0.14273722709338699</c:v>
                </c:pt>
                <c:pt idx="10">
                  <c:v>0.142863323032551</c:v>
                </c:pt>
                <c:pt idx="11">
                  <c:v>0.14300231300789901</c:v>
                </c:pt>
                <c:pt idx="12">
                  <c:v>0.14315415946254301</c:v>
                </c:pt>
                <c:pt idx="13">
                  <c:v>0.143318821532125</c:v>
                </c:pt>
                <c:pt idx="14">
                  <c:v>0.14349625509886799</c:v>
                </c:pt>
                <c:pt idx="15">
                  <c:v>0.14368641284948699</c:v>
                </c:pt>
                <c:pt idx="16">
                  <c:v>0.14388924433681399</c:v>
                </c:pt>
                <c:pt idx="17">
                  <c:v>0.14410469604491599</c:v>
                </c:pt>
                <c:pt idx="18">
                  <c:v>0.144332711457548</c:v>
                </c:pt>
                <c:pt idx="19">
                  <c:v>0.144573231129728</c:v>
                </c:pt>
                <c:pt idx="20">
                  <c:v>0.14482619276223499</c:v>
                </c:pt>
                <c:pt idx="21">
                  <c:v>0.145091531278811</c:v>
                </c:pt>
                <c:pt idx="22">
                  <c:v>0.145369178905875</c:v>
                </c:pt>
                <c:pt idx="23">
                  <c:v>0.145659065254513</c:v>
                </c:pt>
                <c:pt idx="24">
                  <c:v>0.14596111740453599</c:v>
                </c:pt>
                <c:pt idx="25">
                  <c:v>0.14627525999038599</c:v>
                </c:pt>
                <c:pt idx="26">
                  <c:v>0.14660141528867099</c:v>
                </c:pt>
                <c:pt idx="27">
                  <c:v>0.146939503307108</c:v>
                </c:pt>
                <c:pt idx="28">
                  <c:v>0.147289441874663</c:v>
                </c:pt>
                <c:pt idx="29">
                  <c:v>0.14765114673266899</c:v>
                </c:pt>
                <c:pt idx="30">
                  <c:v>0.148024531626709</c:v>
                </c:pt>
                <c:pt idx="31">
                  <c:v>0.148409508399067</c:v>
                </c:pt>
                <c:pt idx="32">
                  <c:v>0.14880633186477699</c:v>
                </c:pt>
                <c:pt idx="33">
                  <c:v>0.149215770208704</c:v>
                </c:pt>
                <c:pt idx="34">
                  <c:v>0.14963776119644101</c:v>
                </c:pt>
                <c:pt idx="35">
                  <c:v>0.15007219893694301</c:v>
                </c:pt>
                <c:pt idx="36">
                  <c:v>0.150518975656346</c:v>
                </c:pt>
                <c:pt idx="37">
                  <c:v>0.15097798487529901</c:v>
                </c:pt>
                <c:pt idx="38">
                  <c:v>0.15144917097806099</c:v>
                </c:pt>
                <c:pt idx="39">
                  <c:v>0.15193244134021</c:v>
                </c:pt>
                <c:pt idx="40">
                  <c:v>0.15242768102273699</c:v>
                </c:pt>
                <c:pt idx="41">
                  <c:v>0.152934773747047</c:v>
                </c:pt>
                <c:pt idx="42">
                  <c:v>0.153453602006828</c:v>
                </c:pt>
                <c:pt idx="43">
                  <c:v>0.153984047178264</c:v>
                </c:pt>
                <c:pt idx="44">
                  <c:v>0.15452598962842601</c:v>
                </c:pt>
                <c:pt idx="45">
                  <c:v>0.15507968210839601</c:v>
                </c:pt>
                <c:pt idx="46">
                  <c:v>0.15565273833252799</c:v>
                </c:pt>
                <c:pt idx="47">
                  <c:v>0.15624801700980001</c:v>
                </c:pt>
                <c:pt idx="48">
                  <c:v>0.15686526514841301</c:v>
                </c:pt>
                <c:pt idx="49">
                  <c:v>0.15750422445819201</c:v>
                </c:pt>
                <c:pt idx="50">
                  <c:v>0.15816463181058499</c:v>
                </c:pt>
                <c:pt idx="51">
                  <c:v>0.15884621969340701</c:v>
                </c:pt>
                <c:pt idx="52">
                  <c:v>0.159548716658899</c:v>
                </c:pt>
                <c:pt idx="53">
                  <c:v>0.16027184776380399</c:v>
                </c:pt>
                <c:pt idx="54">
                  <c:v>0.16101533500028301</c:v>
                </c:pt>
                <c:pt idx="55">
                  <c:v>0.161778897716574</c:v>
                </c:pt>
                <c:pt idx="56">
                  <c:v>0.162562253026443</c:v>
                </c:pt>
                <c:pt idx="57">
                  <c:v>0.16336511620656299</c:v>
                </c:pt>
                <c:pt idx="58">
                  <c:v>0.164187201081087</c:v>
                </c:pt>
                <c:pt idx="59">
                  <c:v>0.16502822039277401</c:v>
                </c:pt>
                <c:pt idx="60">
                  <c:v>0.165887886160133</c:v>
                </c:pt>
                <c:pt idx="61">
                  <c:v>0.16676591002017099</c:v>
                </c:pt>
                <c:pt idx="62">
                  <c:v>0.167662003556386</c:v>
                </c:pt>
                <c:pt idx="63">
                  <c:v>0.168575878611782</c:v>
                </c:pt>
                <c:pt idx="64">
                  <c:v>0.16950724758674399</c:v>
                </c:pt>
                <c:pt idx="65">
                  <c:v>0.17045582372169199</c:v>
                </c:pt>
                <c:pt idx="66">
                  <c:v>0.171432620544794</c:v>
                </c:pt>
                <c:pt idx="67">
                  <c:v>0.17245069733563101</c:v>
                </c:pt>
                <c:pt idx="68">
                  <c:v>0.17350935614048901</c:v>
                </c:pt>
                <c:pt idx="69">
                  <c:v>0.174607858806755</c:v>
                </c:pt>
                <c:pt idx="70">
                  <c:v>0.17574545819998699</c:v>
                </c:pt>
                <c:pt idx="71">
                  <c:v>0.17692140014938401</c:v>
                </c:pt>
                <c:pt idx="72">
                  <c:v>0.178136281142695</c:v>
                </c:pt>
                <c:pt idx="73">
                  <c:v>0.17941009872001601</c:v>
                </c:pt>
                <c:pt idx="74">
                  <c:v>0.18074864099045501</c:v>
                </c:pt>
                <c:pt idx="75">
                  <c:v>0.182150481061292</c:v>
                </c:pt>
                <c:pt idx="76">
                  <c:v>0.183614169158094</c:v>
                </c:pt>
                <c:pt idx="77">
                  <c:v>0.18513823839004101</c:v>
                </c:pt>
                <c:pt idx="78">
                  <c:v>0.18672121022131299</c:v>
                </c:pt>
                <c:pt idx="79">
                  <c:v>0.18836159962330301</c:v>
                </c:pt>
                <c:pt idx="80">
                  <c:v>0.19005791988912299</c:v>
                </c:pt>
                <c:pt idx="81">
                  <c:v>0.19180868709812099</c:v>
                </c:pt>
                <c:pt idx="82">
                  <c:v>0.193612424223815</c:v>
                </c:pt>
                <c:pt idx="83">
                  <c:v>0.19549060339032701</c:v>
                </c:pt>
                <c:pt idx="84">
                  <c:v>0.19751592194899301</c:v>
                </c:pt>
                <c:pt idx="85">
                  <c:v>0.19968972107316399</c:v>
                </c:pt>
                <c:pt idx="86">
                  <c:v>0.202007207422571</c:v>
                </c:pt>
                <c:pt idx="87">
                  <c:v>0.204463876313801</c:v>
                </c:pt>
                <c:pt idx="88">
                  <c:v>0.20708929688229299</c:v>
                </c:pt>
                <c:pt idx="89">
                  <c:v>0.20990444323037899</c:v>
                </c:pt>
                <c:pt idx="90">
                  <c:v>0.21293417847603599</c:v>
                </c:pt>
                <c:pt idx="91">
                  <c:v>0.21617517625597699</c:v>
                </c:pt>
                <c:pt idx="92">
                  <c:v>0.219618083695241</c:v>
                </c:pt>
                <c:pt idx="93">
                  <c:v>0.22325355973257499</c:v>
                </c:pt>
                <c:pt idx="94">
                  <c:v>0.22707235536540399</c:v>
                </c:pt>
                <c:pt idx="95">
                  <c:v>0.231065381655815</c:v>
                </c:pt>
                <c:pt idx="96">
                  <c:v>0.235223765846334</c:v>
                </c:pt>
                <c:pt idx="97">
                  <c:v>0.239538896275207</c:v>
                </c:pt>
                <c:pt idx="98">
                  <c:v>0.24400245701465101</c:v>
                </c:pt>
                <c:pt idx="99">
                  <c:v>0.24862018913452</c:v>
                </c:pt>
              </c:numCache>
            </c:numRef>
          </c:xVal>
          <c:yVal>
            <c:numRef>
              <c:f>'Solo acciones a invertir'!$A$2:$A$101</c:f>
              <c:numCache>
                <c:formatCode>0.00%</c:formatCode>
                <c:ptCount val="100"/>
                <c:pt idx="0">
                  <c:v>7.4400782562483198E-2</c:v>
                </c:pt>
                <c:pt idx="1">
                  <c:v>7.5773823874977594E-2</c:v>
                </c:pt>
                <c:pt idx="2">
                  <c:v>7.7146865187472394E-2</c:v>
                </c:pt>
                <c:pt idx="3">
                  <c:v>7.8519906499967193E-2</c:v>
                </c:pt>
                <c:pt idx="4">
                  <c:v>7.9892947812462103E-2</c:v>
                </c:pt>
                <c:pt idx="5">
                  <c:v>8.1265989124956806E-2</c:v>
                </c:pt>
                <c:pt idx="6">
                  <c:v>8.2639030437451494E-2</c:v>
                </c:pt>
                <c:pt idx="7">
                  <c:v>8.4012071749946404E-2</c:v>
                </c:pt>
                <c:pt idx="8">
                  <c:v>8.5385113062441106E-2</c:v>
                </c:pt>
                <c:pt idx="9">
                  <c:v>8.6758154374935906E-2</c:v>
                </c:pt>
                <c:pt idx="10">
                  <c:v>8.8131195687430594E-2</c:v>
                </c:pt>
                <c:pt idx="11">
                  <c:v>8.9504236999925393E-2</c:v>
                </c:pt>
                <c:pt idx="12">
                  <c:v>9.0877278312420304E-2</c:v>
                </c:pt>
                <c:pt idx="13">
                  <c:v>9.2250319624915006E-2</c:v>
                </c:pt>
                <c:pt idx="14">
                  <c:v>9.3623360937409805E-2</c:v>
                </c:pt>
                <c:pt idx="15">
                  <c:v>9.4996402249904396E-2</c:v>
                </c:pt>
                <c:pt idx="16">
                  <c:v>9.6369443562399307E-2</c:v>
                </c:pt>
                <c:pt idx="17">
                  <c:v>9.7742484874894203E-2</c:v>
                </c:pt>
                <c:pt idx="18">
                  <c:v>9.9115526187388794E-2</c:v>
                </c:pt>
                <c:pt idx="19">
                  <c:v>0.100488567499884</c:v>
                </c:pt>
                <c:pt idx="20">
                  <c:v>0.101861608812378</c:v>
                </c:pt>
                <c:pt idx="21">
                  <c:v>0.103234650124873</c:v>
                </c:pt>
                <c:pt idx="22">
                  <c:v>0.10460769143736801</c:v>
                </c:pt>
                <c:pt idx="23">
                  <c:v>0.105980732749863</c:v>
                </c:pt>
                <c:pt idx="24">
                  <c:v>0.10735377406235801</c:v>
                </c:pt>
                <c:pt idx="25">
                  <c:v>0.108726815374852</c:v>
                </c:pt>
                <c:pt idx="26">
                  <c:v>0.11009985668734699</c:v>
                </c:pt>
                <c:pt idx="27">
                  <c:v>0.111472897999842</c:v>
                </c:pt>
                <c:pt idx="28">
                  <c:v>0.112845939312337</c:v>
                </c:pt>
                <c:pt idx="29">
                  <c:v>0.114218980624832</c:v>
                </c:pt>
                <c:pt idx="30">
                  <c:v>0.115592021937326</c:v>
                </c:pt>
                <c:pt idx="31">
                  <c:v>0.11696506324982101</c:v>
                </c:pt>
                <c:pt idx="32">
                  <c:v>0.118338104562316</c:v>
                </c:pt>
                <c:pt idx="33">
                  <c:v>0.11971114587481101</c:v>
                </c:pt>
                <c:pt idx="34">
                  <c:v>0.121084187187305</c:v>
                </c:pt>
                <c:pt idx="35">
                  <c:v>0.12245722849979999</c:v>
                </c:pt>
                <c:pt idx="36">
                  <c:v>0.123830269812295</c:v>
                </c:pt>
                <c:pt idx="37">
                  <c:v>0.12520331112479</c:v>
                </c:pt>
                <c:pt idx="38">
                  <c:v>0.12657635243728499</c:v>
                </c:pt>
                <c:pt idx="39">
                  <c:v>0.12794939374977901</c:v>
                </c:pt>
                <c:pt idx="40">
                  <c:v>0.129322435062274</c:v>
                </c:pt>
                <c:pt idx="41">
                  <c:v>0.130695476374769</c:v>
                </c:pt>
                <c:pt idx="42">
                  <c:v>0.13206851768726299</c:v>
                </c:pt>
                <c:pt idx="43">
                  <c:v>0.13344155899975799</c:v>
                </c:pt>
                <c:pt idx="44">
                  <c:v>0.13481460031225301</c:v>
                </c:pt>
                <c:pt idx="45">
                  <c:v>0.136187641624748</c:v>
                </c:pt>
                <c:pt idx="46">
                  <c:v>0.137560682937243</c:v>
                </c:pt>
                <c:pt idx="47">
                  <c:v>0.13893372424973699</c:v>
                </c:pt>
                <c:pt idx="48">
                  <c:v>0.14030676556223201</c:v>
                </c:pt>
                <c:pt idx="49">
                  <c:v>0.141679806874727</c:v>
                </c:pt>
                <c:pt idx="50">
                  <c:v>0.143052848187222</c:v>
                </c:pt>
                <c:pt idx="51">
                  <c:v>0.14442588949971599</c:v>
                </c:pt>
                <c:pt idx="52">
                  <c:v>0.14579893081221099</c:v>
                </c:pt>
                <c:pt idx="53">
                  <c:v>0.14717197212470501</c:v>
                </c:pt>
                <c:pt idx="54">
                  <c:v>0.1485450134372</c:v>
                </c:pt>
                <c:pt idx="55">
                  <c:v>0.149918054749695</c:v>
                </c:pt>
                <c:pt idx="56">
                  <c:v>0.15129109606218999</c:v>
                </c:pt>
                <c:pt idx="57">
                  <c:v>0.15266413737468401</c:v>
                </c:pt>
                <c:pt idx="58">
                  <c:v>0.154037178687179</c:v>
                </c:pt>
                <c:pt idx="59">
                  <c:v>0.155410219999674</c:v>
                </c:pt>
                <c:pt idx="60">
                  <c:v>0.15678326131216899</c:v>
                </c:pt>
                <c:pt idx="61">
                  <c:v>0.15815630262466299</c:v>
                </c:pt>
                <c:pt idx="62">
                  <c:v>0.15952934393715801</c:v>
                </c:pt>
                <c:pt idx="63">
                  <c:v>0.160902385249653</c:v>
                </c:pt>
                <c:pt idx="64">
                  <c:v>0.162275426562147</c:v>
                </c:pt>
                <c:pt idx="65">
                  <c:v>0.16364846787464199</c:v>
                </c:pt>
                <c:pt idx="66">
                  <c:v>0.16502150918713701</c:v>
                </c:pt>
                <c:pt idx="67">
                  <c:v>0.16639455049963101</c:v>
                </c:pt>
                <c:pt idx="68">
                  <c:v>0.167767591812126</c:v>
                </c:pt>
                <c:pt idx="69">
                  <c:v>0.16914063312462099</c:v>
                </c:pt>
                <c:pt idx="70">
                  <c:v>0.17051367443711599</c:v>
                </c:pt>
                <c:pt idx="71">
                  <c:v>0.17188671574961001</c:v>
                </c:pt>
                <c:pt idx="72">
                  <c:v>0.173259757062105</c:v>
                </c:pt>
                <c:pt idx="73">
                  <c:v>0.1746327983746</c:v>
                </c:pt>
                <c:pt idx="74">
                  <c:v>0.17600583968709399</c:v>
                </c:pt>
                <c:pt idx="75">
                  <c:v>0.17737888099958901</c:v>
                </c:pt>
                <c:pt idx="76">
                  <c:v>0.17875192231208401</c:v>
                </c:pt>
                <c:pt idx="77">
                  <c:v>0.180124963624579</c:v>
                </c:pt>
                <c:pt idx="78">
                  <c:v>0.18149800493707299</c:v>
                </c:pt>
                <c:pt idx="79">
                  <c:v>0.18287104624956799</c:v>
                </c:pt>
                <c:pt idx="80">
                  <c:v>0.18424408756206301</c:v>
                </c:pt>
                <c:pt idx="81">
                  <c:v>0.185617128874558</c:v>
                </c:pt>
                <c:pt idx="82">
                  <c:v>0.186990170187052</c:v>
                </c:pt>
                <c:pt idx="83">
                  <c:v>0.18836321149954699</c:v>
                </c:pt>
                <c:pt idx="84">
                  <c:v>0.18973625281204201</c:v>
                </c:pt>
                <c:pt idx="85">
                  <c:v>0.191109294124537</c:v>
                </c:pt>
                <c:pt idx="86">
                  <c:v>0.192482335437031</c:v>
                </c:pt>
                <c:pt idx="87">
                  <c:v>0.19385537674952599</c:v>
                </c:pt>
                <c:pt idx="88">
                  <c:v>0.19522841806201999</c:v>
                </c:pt>
                <c:pt idx="89">
                  <c:v>0.19660145937451401</c:v>
                </c:pt>
                <c:pt idx="90">
                  <c:v>0.197974500687009</c:v>
                </c:pt>
                <c:pt idx="91">
                  <c:v>0.199347541999503</c:v>
                </c:pt>
                <c:pt idx="92">
                  <c:v>0.20072058331199699</c:v>
                </c:pt>
                <c:pt idx="93">
                  <c:v>0.20209362462449099</c:v>
                </c:pt>
                <c:pt idx="94">
                  <c:v>0.20346666593698501</c:v>
                </c:pt>
                <c:pt idx="95">
                  <c:v>0.204839707249479</c:v>
                </c:pt>
                <c:pt idx="96">
                  <c:v>0.206212748561973</c:v>
                </c:pt>
                <c:pt idx="97">
                  <c:v>0.20758578987446799</c:v>
                </c:pt>
                <c:pt idx="98">
                  <c:v>0.20895883118696201</c:v>
                </c:pt>
                <c:pt idx="99">
                  <c:v>0.210331872499467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3C3-4B2B-BBAB-8EE9C660C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601647"/>
        <c:axId val="1387599983"/>
      </c:scatterChart>
      <c:valAx>
        <c:axId val="1387601647"/>
        <c:scaling>
          <c:orientation val="minMax"/>
          <c:max val="0.45"/>
          <c:min val="0.1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87599983"/>
        <c:crosses val="autoZero"/>
        <c:crossBetween val="midCat"/>
        <c:majorUnit val="2.5000000000000005E-2"/>
      </c:valAx>
      <c:valAx>
        <c:axId val="1387599983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87601647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b"/>
      <c:legendEntry>
        <c:idx val="11"/>
        <c:delete val="1"/>
      </c:legendEntry>
      <c:layout>
        <c:manualLayout>
          <c:xMode val="edge"/>
          <c:yMode val="edge"/>
          <c:x val="0.14400859187036386"/>
          <c:y val="0.8940156281644247"/>
          <c:w val="0.72153435281571021"/>
          <c:h val="0.10598437183557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1" i="0" baseline="0">
                <a:effectLst/>
              </a:rPr>
              <a:t>Composición del portafolio de mínimo riesgo</a:t>
            </a:r>
            <a:endParaRPr lang="es-PE" sz="1800">
              <a:effectLst/>
            </a:endParaRPr>
          </a:p>
          <a:p>
            <a:pPr>
              <a:defRPr sz="1800"/>
            </a:pPr>
            <a:r>
              <a:rPr lang="es-PE" sz="1800" b="1" i="0" baseline="0">
                <a:effectLst/>
              </a:rPr>
              <a:t>Modelo de Markowitz</a:t>
            </a:r>
            <a:endParaRPr lang="es-PE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F3-4F58-981A-F208E65E54E1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7F3-4F58-981A-F208E65E54E1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F3-4F58-981A-F208E65E54E1}"/>
              </c:ext>
            </c:extLst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7F3-4F58-981A-F208E65E54E1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F3-4F58-981A-F208E65E54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7F3-4F58-981A-F208E65E54E1}"/>
              </c:ext>
            </c:extLst>
          </c:dPt>
          <c:dPt>
            <c:idx val="6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F3-4F58-981A-F208E65E54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7F3-4F58-981A-F208E65E54E1}"/>
              </c:ext>
            </c:extLst>
          </c:dPt>
          <c:dPt>
            <c:idx val="8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F3-4F58-981A-F208E65E54E1}"/>
              </c:ext>
            </c:extLst>
          </c:dPt>
          <c:dPt>
            <c:idx val="9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7F3-4F58-981A-F208E65E54E1}"/>
              </c:ext>
            </c:extLst>
          </c:dPt>
          <c:dPt>
            <c:idx val="10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F3-4F58-981A-F208E65E54E1}"/>
              </c:ext>
            </c:extLst>
          </c:dPt>
          <c:dLbls>
            <c:dLbl>
              <c:idx val="0"/>
              <c:layout>
                <c:manualLayout>
                  <c:x val="8.4840258933459849E-3"/>
                  <c:y val="1.71348797349664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F3-4F58-981A-F208E65E54E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F3-4F58-981A-F208E65E54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'Solo acciones a invertir'!$C$1:$M$1</c:f>
              <c:strCache>
                <c:ptCount val="11"/>
                <c:pt idx="0">
                  <c:v>TELEFBC1</c:v>
                </c:pt>
                <c:pt idx="1">
                  <c:v>TEF</c:v>
                </c:pt>
                <c:pt idx="2">
                  <c:v>ALICORC1</c:v>
                </c:pt>
                <c:pt idx="3">
                  <c:v>BACKUSI1</c:v>
                </c:pt>
                <c:pt idx="4">
                  <c:v>BAP</c:v>
                </c:pt>
                <c:pt idx="5">
                  <c:v>CREDITC1</c:v>
                </c:pt>
                <c:pt idx="6">
                  <c:v>ENGEPEC1</c:v>
                </c:pt>
                <c:pt idx="7">
                  <c:v>LUSURC1</c:v>
                </c:pt>
                <c:pt idx="8">
                  <c:v>ENGIEC1</c:v>
                </c:pt>
                <c:pt idx="9">
                  <c:v>ENDISPC1</c:v>
                </c:pt>
                <c:pt idx="10">
                  <c:v>HIDRA2C1</c:v>
                </c:pt>
              </c:strCache>
            </c:strRef>
          </c:cat>
          <c:val>
            <c:numRef>
              <c:f>'Solo acciones a invertir'!$C$2:$M$2</c:f>
              <c:numCache>
                <c:formatCode>0.00%</c:formatCode>
                <c:ptCount val="11"/>
                <c:pt idx="0">
                  <c:v>3.0607106021472801E-2</c:v>
                </c:pt>
                <c:pt idx="1">
                  <c:v>0.15092689276670901</c:v>
                </c:pt>
                <c:pt idx="2">
                  <c:v>4.2909304082341303E-2</c:v>
                </c:pt>
                <c:pt idx="3">
                  <c:v>0.191523346043217</c:v>
                </c:pt>
                <c:pt idx="4">
                  <c:v>0</c:v>
                </c:pt>
                <c:pt idx="5">
                  <c:v>1.04581009552451E-2</c:v>
                </c:pt>
                <c:pt idx="6">
                  <c:v>1.53337489712135E-2</c:v>
                </c:pt>
                <c:pt idx="7">
                  <c:v>0.20367961956646</c:v>
                </c:pt>
                <c:pt idx="8">
                  <c:v>0.311116304553814</c:v>
                </c:pt>
                <c:pt idx="9">
                  <c:v>2.8198540209521498E-2</c:v>
                </c:pt>
                <c:pt idx="10">
                  <c:v>1.52470368300051E-2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3-4F58-981A-F208E65E5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1304926</xdr:colOff>
      <xdr:row>11</xdr:row>
      <xdr:rowOff>47625</xdr:rowOff>
    </xdr:from>
    <xdr:to>
      <xdr:col>11</xdr:col>
      <xdr:colOff>266701</xdr:colOff>
      <xdr:row>26</xdr:row>
      <xdr:rowOff>180975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E9237D5-E418-4F10-9789-5479F2BD8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44264</xdr:colOff>
      <xdr:row>1</xdr:row>
      <xdr:rowOff>35129</xdr:rowOff>
    </xdr:from>
    <xdr:ext cx="1314791" cy="351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63001C9-517B-4B28-8C4D-A189029EC8F5}"/>
                </a:ext>
              </a:extLst>
            </xdr:cNvPr>
            <xdr:cNvSpPr txBox="1"/>
          </xdr:nvSpPr>
          <xdr:spPr>
            <a:xfrm>
              <a:off x="4260819" y="220983"/>
              <a:ext cx="1314791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100" b="0" i="0">
                            <a:latin typeface="Cambria Math" panose="02040503050406030204" pitchFamily="18" charset="0"/>
                          </a:rPr>
                          <m:t>Rentabilidad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PE" sz="1100" b="0" i="0">
                            <a:latin typeface="Cambria Math" panose="02040503050406030204" pitchFamily="18" charset="0"/>
                          </a:rPr>
                          <m:t>Riesgo</m:t>
                        </m:r>
                      </m:den>
                    </m:f>
                  </m:oMath>
                </m:oMathPara>
              </a14:m>
              <a:endParaRPr lang="es-PE" sz="1100" i="0">
                <a:latin typeface="+mn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63001C9-517B-4B28-8C4D-A189029EC8F5}"/>
                </a:ext>
              </a:extLst>
            </xdr:cNvPr>
            <xdr:cNvSpPr txBox="1"/>
          </xdr:nvSpPr>
          <xdr:spPr>
            <a:xfrm>
              <a:off x="4260819" y="220983"/>
              <a:ext cx="1314791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latin typeface="+mn-lt"/>
                </a:rPr>
                <a:t>Re</a:t>
              </a:r>
              <a:r>
                <a:rPr lang="es-PE" sz="1100" b="0" i="0">
                  <a:latin typeface="Cambria Math" panose="02040503050406030204" pitchFamily="18" charset="0"/>
                </a:rPr>
                <a:t>n</a:t>
              </a:r>
              <a:r>
                <a:rPr lang="es-PE" sz="1100" b="0" i="0">
                  <a:latin typeface="+mn-lt"/>
                </a:rPr>
                <a:t>tabilidad/Riesgo</a:t>
              </a:r>
              <a:endParaRPr lang="es-PE" sz="1100" i="0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153077</xdr:colOff>
      <xdr:row>7</xdr:row>
      <xdr:rowOff>102056</xdr:rowOff>
    </xdr:from>
    <xdr:to>
      <xdr:col>20</xdr:col>
      <xdr:colOff>746590</xdr:colOff>
      <xdr:row>39</xdr:row>
      <xdr:rowOff>47626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26E61C0-ECF2-4767-96D2-7317E8537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190501</xdr:colOff>
      <xdr:row>41</xdr:row>
      <xdr:rowOff>119062</xdr:rowOff>
    </xdr:from>
    <xdr:to>
      <xdr:col>24</xdr:col>
      <xdr:colOff>548275</xdr:colOff>
      <xdr:row>69</xdr:row>
      <xdr:rowOff>98034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39B2AE6-F70E-40B2-8872-E693BD4A0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625928</xdr:colOff>
      <xdr:row>7</xdr:row>
      <xdr:rowOff>128588</xdr:rowOff>
    </xdr:from>
    <xdr:to>
      <xdr:col>29</xdr:col>
      <xdr:colOff>714374</xdr:colOff>
      <xdr:row>39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DF5B5A-8A58-4C1F-8BC9-74D7197BA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58.70158645833" createdVersion="4" refreshedVersion="4" minRefreshableVersion="3" recordCount="30" xr:uid="{00000000-000A-0000-FFFF-FFFF01000000}">
  <cacheSource type="worksheet">
    <worksheetSource ref="A1:D31" sheet="Acciones"/>
  </cacheSource>
  <cacheFields count="6">
    <cacheField name="Nº" numFmtId="0">
      <sharedItems containsSemiMixedTypes="0" containsString="0" containsNumber="1" containsInteger="1" minValue="1" maxValue="30"/>
    </cacheField>
    <cacheField name="Valor" numFmtId="0">
      <sharedItems/>
    </cacheField>
    <cacheField name="Nemónico" numFmtId="0">
      <sharedItems/>
    </cacheField>
    <cacheField name="Sector" numFmtId="0">
      <sharedItems count="7">
        <s v="Comunicaciones"/>
        <s v="Consumo básico"/>
        <s v="Energía"/>
        <s v="Financiero"/>
        <s v="Industriales"/>
        <s v="Materiales"/>
        <s v="Servicios públicos"/>
      </sharedItems>
    </cacheField>
    <cacheField name="Clasificación específica" numFmtId="0">
      <sharedItems/>
    </cacheField>
    <cacheField name="Ind. Liquidez" numFmtId="164">
      <sharedItems containsSemiMixedTypes="0" containsString="0" containsNumber="1" minValue="1.1690590000000001" maxValue="24.686443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s v="Telefónica del Perú SA "/>
    <s v="TELEFBC1"/>
    <x v="0"/>
    <s v="Proveedores de telecomunicaciones"/>
    <n v="2.5820120000000002"/>
  </r>
  <r>
    <n v="2"/>
    <s v="Telefónica S.A."/>
    <s v="TEF"/>
    <x v="0"/>
    <s v="Proveedores de telecomunicaciones"/>
    <n v="2.065188"/>
  </r>
  <r>
    <n v="3"/>
    <s v="Alicorp SA "/>
    <s v="ALICORC1"/>
    <x v="1"/>
    <s v="Alimentos envasados"/>
    <n v="13.618706"/>
  </r>
  <r>
    <n v="4"/>
    <s v="Unión de Cervecerías Peruanas Backus y Johnston"/>
    <s v="BACKUSI1"/>
    <x v="1"/>
    <s v="Bebidas"/>
    <n v="5.2411700000000003"/>
  </r>
  <r>
    <n v="5"/>
    <s v="Casa Grande SAA"/>
    <s v="CASAGRC1"/>
    <x v="1"/>
    <s v="Productores agrícolas"/>
    <n v="3.893297"/>
  </r>
  <r>
    <n v="6"/>
    <s v="Relapasa SA "/>
    <s v="RELAPAC1"/>
    <x v="2"/>
    <s v="Refinación / Márketing"/>
    <n v="5.7569049999999997"/>
  </r>
  <r>
    <n v="7"/>
    <s v="Credicorp SA "/>
    <s v="BAP"/>
    <x v="3"/>
    <s v="Bancos"/>
    <n v="15.118371"/>
  </r>
  <r>
    <n v="8"/>
    <s v="Intergr Financ Services SA "/>
    <s v="IFS"/>
    <x v="3"/>
    <s v="Bancos"/>
    <n v="10.760823"/>
  </r>
  <r>
    <n v="9"/>
    <s v="Bco. Continental SA "/>
    <s v="CONTINC1"/>
    <x v="3"/>
    <s v="Bancos"/>
    <n v="7.5380079999999996"/>
  </r>
  <r>
    <n v="10"/>
    <s v="Banco de Crédito del Perú"/>
    <s v="CREDITC1"/>
    <x v="3"/>
    <s v="Bancos"/>
    <n v="3.9953720000000001"/>
  </r>
  <r>
    <n v="11"/>
    <s v="Scotiabank Perú SA "/>
    <s v="SCOTIAC1"/>
    <x v="3"/>
    <s v="Bancos"/>
    <n v="2.4638930000000001"/>
  </r>
  <r>
    <n v="12"/>
    <s v="Graña y Montero SA"/>
    <s v="GRAMONC1"/>
    <x v="4"/>
    <s v="Construcción de infraestructura"/>
    <n v="15.739432000000001"/>
  </r>
  <r>
    <n v="13"/>
    <s v="Ferreycorp SA "/>
    <s v="FERREYC1"/>
    <x v="4"/>
    <s v="Distribución y alquiler industrial"/>
    <n v="11.653465000000001"/>
  </r>
  <r>
    <n v="14"/>
    <s v="Cementos Pacasmayo SA "/>
    <s v="CPACASC1"/>
    <x v="5"/>
    <s v="Cemento y agregados"/>
    <n v="13.458945"/>
  </r>
  <r>
    <n v="15"/>
    <s v="Un. And. de Cementos SA "/>
    <s v="UNACEMC1"/>
    <x v="5"/>
    <s v="Cemento y agregados"/>
    <n v="9.9604119999999998"/>
  </r>
  <r>
    <n v="16"/>
    <s v="Volcán Compañía Minera SAA CLASS B"/>
    <s v="VOLCABC1"/>
    <x v="5"/>
    <s v="Metales Base"/>
    <n v="24.686443000000001"/>
  </r>
  <r>
    <n v="17"/>
    <s v="Milpo SA "/>
    <s v="MILPOC1"/>
    <x v="5"/>
    <s v="Metales Base"/>
    <n v="8.8617849999999994"/>
  </r>
  <r>
    <n v="18"/>
    <s v="Sociedad Minera Cerro Verde S.A.A. SA "/>
    <s v="CVERDEC1"/>
    <x v="5"/>
    <s v="Metales Base"/>
    <n v="7.5947849999999999"/>
  </r>
  <r>
    <n v="19"/>
    <s v="Minsur SA Investment Share"/>
    <s v="MINSURI1"/>
    <x v="5"/>
    <s v="Metales Base"/>
    <n v="6.5939880000000004"/>
  </r>
  <r>
    <n v="20"/>
    <s v="Southern Copper Corporation SA "/>
    <s v="SCCO"/>
    <x v="5"/>
    <s v="Metales Base"/>
    <n v="4.6378279999999998"/>
  </r>
  <r>
    <n v="21"/>
    <s v="Compañía Minera Atacocha SA "/>
    <s v="ATACOBC1"/>
    <x v="5"/>
    <s v="Metales Base"/>
    <n v="3.7149100000000002"/>
  </r>
  <r>
    <n v="22"/>
    <s v="Panoro Minerals Ltd."/>
    <s v="PML"/>
    <x v="5"/>
    <s v="Metales Base"/>
    <n v="1.1690590000000001"/>
  </r>
  <r>
    <n v="23"/>
    <s v="ADR Buenaventura SA "/>
    <s v="BVN"/>
    <x v="5"/>
    <s v="Minería Metales preciosos"/>
    <n v="11.622882000000001"/>
  </r>
  <r>
    <n v="24"/>
    <s v="Corp. Aceros Arequipa SA "/>
    <s v="CORAREI1"/>
    <x v="5"/>
    <s v="Productores de acero"/>
    <n v="5.1289569999999998"/>
  </r>
  <r>
    <n v="25"/>
    <s v="Empresa Siderúrgica del Perú"/>
    <s v="SIDERC1"/>
    <x v="5"/>
    <s v="Productores de acero"/>
    <n v="2.5723220000000002"/>
  </r>
  <r>
    <n v="26"/>
    <s v="Enel Generación Perú S.A.A."/>
    <s v="ENGEPEC1"/>
    <x v="6"/>
    <s v="Generación eléctica"/>
    <n v="5.3015619999999997"/>
  </r>
  <r>
    <n v="27"/>
    <s v="Luz del Sur SA "/>
    <s v="LUSURC1"/>
    <x v="6"/>
    <s v="Redes de servicio público"/>
    <n v="6.9294320000000003"/>
  </r>
  <r>
    <n v="28"/>
    <s v="ENGIE Energía Perú SA "/>
    <s v="ENGIEC1"/>
    <x v="6"/>
    <s v="Redes de servicio público"/>
    <n v="5.4412580000000004"/>
  </r>
  <r>
    <n v="29"/>
    <s v="Enel Distribución Perú"/>
    <s v="ENDISPC1"/>
    <x v="6"/>
    <s v="Redes de servicio público"/>
    <n v="3.386161"/>
  </r>
  <r>
    <n v="30"/>
    <s v="Hidrandina S.A."/>
    <s v="HIDRA2C1"/>
    <x v="6"/>
    <s v="Redes de servicio público"/>
    <n v="1.3195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89A6A-41FE-4FC9-A678-6199E9F2B8D3}" name="Tabla diná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6">
  <location ref="H1:I9" firstHeaderRow="1" firstDataRow="1" firstDataCol="1"/>
  <pivotFields count="6">
    <pivotField showAll="0"/>
    <pivotField dataField="1" showAll="0" defaultSubtota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164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Valor" fld="1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bvl.com.pe/estadist/IndLiq.html" TargetMode="Externa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D44"/>
  <sheetViews>
    <sheetView showGridLines="0" zoomScale="70" zoomScaleNormal="70" workbookViewId="0">
      <selection activeCell="H24" sqref="H24"/>
    </sheetView>
  </sheetViews>
  <sheetFormatPr baseColWidth="10" defaultRowHeight="15" x14ac:dyDescent="0.25"/>
  <cols>
    <col min="1" max="1" width="11.42578125" style="2"/>
    <col min="2" max="2" width="49.42578125" style="2" bestFit="1" customWidth="1"/>
    <col min="3" max="3" width="18.28515625" style="2" bestFit="1" customWidth="1"/>
    <col min="4" max="4" width="36.42578125" style="2" bestFit="1" customWidth="1"/>
  </cols>
  <sheetData>
    <row r="1" spans="1:4" x14ac:dyDescent="0.25">
      <c r="A1" s="3" t="s">
        <v>7</v>
      </c>
      <c r="B1" s="3" t="s">
        <v>54</v>
      </c>
      <c r="C1" s="3" t="s">
        <v>8</v>
      </c>
      <c r="D1" s="3" t="s">
        <v>51</v>
      </c>
    </row>
    <row r="2" spans="1:4" x14ac:dyDescent="0.25">
      <c r="A2" s="5" t="s">
        <v>25</v>
      </c>
      <c r="B2" s="5" t="s">
        <v>94</v>
      </c>
      <c r="C2" s="5" t="s">
        <v>46</v>
      </c>
      <c r="D2" s="5" t="s">
        <v>45</v>
      </c>
    </row>
    <row r="3" spans="1:4" x14ac:dyDescent="0.25">
      <c r="A3" s="5" t="s">
        <v>60</v>
      </c>
      <c r="B3" s="5" t="s">
        <v>67</v>
      </c>
      <c r="C3" s="5" t="s">
        <v>46</v>
      </c>
      <c r="D3" s="5" t="s">
        <v>45</v>
      </c>
    </row>
    <row r="4" spans="1:4" x14ac:dyDescent="0.25">
      <c r="A4" s="5" t="s">
        <v>9</v>
      </c>
      <c r="B4" s="5" t="s">
        <v>95</v>
      </c>
      <c r="C4" s="5" t="s">
        <v>35</v>
      </c>
      <c r="D4" s="5" t="s">
        <v>34</v>
      </c>
    </row>
    <row r="5" spans="1:4" x14ac:dyDescent="0.25">
      <c r="A5" s="5" t="s">
        <v>56</v>
      </c>
      <c r="B5" s="5" t="s">
        <v>69</v>
      </c>
      <c r="C5" s="5" t="s">
        <v>35</v>
      </c>
      <c r="D5" s="5" t="s">
        <v>64</v>
      </c>
    </row>
    <row r="6" spans="1:4" x14ac:dyDescent="0.25">
      <c r="A6" s="5" t="s">
        <v>28</v>
      </c>
      <c r="B6" s="5" t="s">
        <v>96</v>
      </c>
      <c r="C6" s="5" t="s">
        <v>35</v>
      </c>
      <c r="D6" s="5" t="s">
        <v>49</v>
      </c>
    </row>
    <row r="7" spans="1:4" x14ac:dyDescent="0.25">
      <c r="A7" s="5" t="s">
        <v>16</v>
      </c>
      <c r="B7" s="5" t="s">
        <v>26</v>
      </c>
      <c r="C7" s="5" t="s">
        <v>17</v>
      </c>
      <c r="D7" s="5" t="s">
        <v>40</v>
      </c>
    </row>
    <row r="8" spans="1:4" x14ac:dyDescent="0.25">
      <c r="A8" s="5" t="s">
        <v>11</v>
      </c>
      <c r="B8" s="5" t="s">
        <v>97</v>
      </c>
      <c r="C8" s="5" t="s">
        <v>37</v>
      </c>
      <c r="D8" s="5" t="s">
        <v>38</v>
      </c>
    </row>
    <row r="9" spans="1:4" x14ac:dyDescent="0.25">
      <c r="A9" s="5" t="s">
        <v>3</v>
      </c>
      <c r="B9" s="5" t="s">
        <v>98</v>
      </c>
      <c r="C9" s="5" t="s">
        <v>37</v>
      </c>
      <c r="D9" s="5" t="s">
        <v>38</v>
      </c>
    </row>
    <row r="10" spans="1:4" x14ac:dyDescent="0.25">
      <c r="A10" s="5" t="s">
        <v>116</v>
      </c>
      <c r="B10" s="5" t="s">
        <v>99</v>
      </c>
      <c r="C10" s="5" t="s">
        <v>37</v>
      </c>
      <c r="D10" s="5" t="s">
        <v>38</v>
      </c>
    </row>
    <row r="11" spans="1:4" x14ac:dyDescent="0.25">
      <c r="A11" s="5" t="s">
        <v>57</v>
      </c>
      <c r="B11" s="5" t="s">
        <v>65</v>
      </c>
      <c r="C11" s="5" t="s">
        <v>37</v>
      </c>
      <c r="D11" s="5" t="s">
        <v>38</v>
      </c>
    </row>
    <row r="12" spans="1:4" x14ac:dyDescent="0.25">
      <c r="A12" s="5" t="s">
        <v>24</v>
      </c>
      <c r="B12" s="5" t="s">
        <v>100</v>
      </c>
      <c r="C12" s="5" t="s">
        <v>37</v>
      </c>
      <c r="D12" s="5" t="s">
        <v>38</v>
      </c>
    </row>
    <row r="13" spans="1:4" x14ac:dyDescent="0.25">
      <c r="A13" s="5" t="s">
        <v>113</v>
      </c>
      <c r="B13" s="5" t="s">
        <v>101</v>
      </c>
      <c r="C13" s="5" t="s">
        <v>32</v>
      </c>
      <c r="D13" s="5" t="s">
        <v>33</v>
      </c>
    </row>
    <row r="14" spans="1:4" x14ac:dyDescent="0.25">
      <c r="A14" s="5" t="s">
        <v>2</v>
      </c>
      <c r="B14" s="5" t="s">
        <v>102</v>
      </c>
      <c r="C14" s="5" t="s">
        <v>32</v>
      </c>
      <c r="D14" s="5" t="s">
        <v>36</v>
      </c>
    </row>
    <row r="15" spans="1:4" x14ac:dyDescent="0.25">
      <c r="A15" s="5" t="s">
        <v>4</v>
      </c>
      <c r="B15" s="5" t="s">
        <v>103</v>
      </c>
      <c r="C15" s="5" t="s">
        <v>10</v>
      </c>
      <c r="D15" s="5" t="s">
        <v>39</v>
      </c>
    </row>
    <row r="16" spans="1:4" x14ac:dyDescent="0.25">
      <c r="A16" s="5" t="s">
        <v>5</v>
      </c>
      <c r="B16" s="5" t="s">
        <v>104</v>
      </c>
      <c r="C16" s="5" t="s">
        <v>10</v>
      </c>
      <c r="D16" s="5" t="s">
        <v>39</v>
      </c>
    </row>
    <row r="17" spans="1:4" x14ac:dyDescent="0.25">
      <c r="A17" s="5" t="s">
        <v>0</v>
      </c>
      <c r="B17" s="5" t="s">
        <v>105</v>
      </c>
      <c r="C17" s="5" t="s">
        <v>10</v>
      </c>
      <c r="D17" s="5" t="s">
        <v>31</v>
      </c>
    </row>
    <row r="18" spans="1:4" x14ac:dyDescent="0.25">
      <c r="A18" s="5" t="s">
        <v>115</v>
      </c>
      <c r="B18" s="5" t="s">
        <v>114</v>
      </c>
      <c r="C18" s="5" t="s">
        <v>10</v>
      </c>
      <c r="D18" s="5" t="s">
        <v>31</v>
      </c>
    </row>
    <row r="19" spans="1:4" x14ac:dyDescent="0.25">
      <c r="A19" s="5" t="s">
        <v>13</v>
      </c>
      <c r="B19" s="5" t="s">
        <v>106</v>
      </c>
      <c r="C19" s="5" t="s">
        <v>10</v>
      </c>
      <c r="D19" s="5" t="s">
        <v>31</v>
      </c>
    </row>
    <row r="20" spans="1:4" x14ac:dyDescent="0.25">
      <c r="A20" s="5" t="s">
        <v>1</v>
      </c>
      <c r="B20" s="5" t="s">
        <v>107</v>
      </c>
      <c r="C20" s="5" t="s">
        <v>10</v>
      </c>
      <c r="D20" s="5" t="s">
        <v>31</v>
      </c>
    </row>
    <row r="21" spans="1:4" x14ac:dyDescent="0.25">
      <c r="A21" s="5" t="s">
        <v>14</v>
      </c>
      <c r="B21" s="5" t="s">
        <v>108</v>
      </c>
      <c r="C21" s="5" t="s">
        <v>10</v>
      </c>
      <c r="D21" s="5" t="s">
        <v>31</v>
      </c>
    </row>
    <row r="22" spans="1:4" x14ac:dyDescent="0.25">
      <c r="A22" s="5" t="s">
        <v>18</v>
      </c>
      <c r="B22" s="5" t="s">
        <v>109</v>
      </c>
      <c r="C22" s="5" t="s">
        <v>10</v>
      </c>
      <c r="D22" s="5" t="s">
        <v>31</v>
      </c>
    </row>
    <row r="23" spans="1:4" x14ac:dyDescent="0.25">
      <c r="A23" s="5" t="s">
        <v>61</v>
      </c>
      <c r="B23" s="5" t="s">
        <v>66</v>
      </c>
      <c r="C23" s="5" t="s">
        <v>10</v>
      </c>
      <c r="D23" s="5" t="s">
        <v>31</v>
      </c>
    </row>
    <row r="24" spans="1:4" x14ac:dyDescent="0.25">
      <c r="A24" s="5" t="s">
        <v>6</v>
      </c>
      <c r="B24" s="5" t="s">
        <v>110</v>
      </c>
      <c r="C24" s="5" t="s">
        <v>10</v>
      </c>
      <c r="D24" s="5" t="s">
        <v>41</v>
      </c>
    </row>
    <row r="25" spans="1:4" x14ac:dyDescent="0.25">
      <c r="A25" s="5" t="s">
        <v>22</v>
      </c>
      <c r="B25" s="5" t="s">
        <v>111</v>
      </c>
      <c r="C25" s="5" t="s">
        <v>10</v>
      </c>
      <c r="D25" s="5" t="s">
        <v>44</v>
      </c>
    </row>
    <row r="26" spans="1:4" x14ac:dyDescent="0.25">
      <c r="A26" s="5" t="s">
        <v>59</v>
      </c>
      <c r="B26" s="5" t="s">
        <v>71</v>
      </c>
      <c r="C26" s="5" t="s">
        <v>10</v>
      </c>
      <c r="D26" s="5" t="s">
        <v>44</v>
      </c>
    </row>
    <row r="27" spans="1:4" x14ac:dyDescent="0.25">
      <c r="A27" s="5" t="s">
        <v>29</v>
      </c>
      <c r="B27" s="5" t="s">
        <v>47</v>
      </c>
      <c r="C27" s="5" t="s">
        <v>43</v>
      </c>
      <c r="D27" s="5" t="s">
        <v>48</v>
      </c>
    </row>
    <row r="28" spans="1:4" x14ac:dyDescent="0.25">
      <c r="A28" s="5" t="s">
        <v>21</v>
      </c>
      <c r="B28" s="5" t="s">
        <v>112</v>
      </c>
      <c r="C28" s="5" t="s">
        <v>43</v>
      </c>
      <c r="D28" s="5" t="s">
        <v>42</v>
      </c>
    </row>
    <row r="29" spans="1:4" x14ac:dyDescent="0.25">
      <c r="A29" s="5" t="s">
        <v>23</v>
      </c>
      <c r="B29" s="5" t="s">
        <v>27</v>
      </c>
      <c r="C29" s="5" t="s">
        <v>43</v>
      </c>
      <c r="D29" s="5" t="s">
        <v>42</v>
      </c>
    </row>
    <row r="30" spans="1:4" x14ac:dyDescent="0.25">
      <c r="A30" s="5" t="s">
        <v>58</v>
      </c>
      <c r="B30" s="5" t="s">
        <v>70</v>
      </c>
      <c r="C30" s="5" t="s">
        <v>43</v>
      </c>
      <c r="D30" s="5" t="s">
        <v>42</v>
      </c>
    </row>
    <row r="31" spans="1:4" x14ac:dyDescent="0.25">
      <c r="A31" s="5" t="s">
        <v>30</v>
      </c>
      <c r="B31" s="5" t="s">
        <v>50</v>
      </c>
      <c r="C31" s="5" t="s">
        <v>43</v>
      </c>
      <c r="D31" s="5" t="s">
        <v>42</v>
      </c>
    </row>
    <row r="37" s="21" customFormat="1" ht="36.75" customHeight="1" x14ac:dyDescent="0.25"/>
    <row r="38" s="21" customFormat="1" ht="36.75" customHeight="1" x14ac:dyDescent="0.25"/>
    <row r="39" s="21" customFormat="1" ht="36.75" customHeight="1" x14ac:dyDescent="0.25"/>
    <row r="40" s="21" customFormat="1" ht="36.75" customHeight="1" x14ac:dyDescent="0.25"/>
    <row r="41" s="21" customFormat="1" ht="36.75" customHeight="1" x14ac:dyDescent="0.25"/>
    <row r="42" s="21" customFormat="1" ht="36.75" customHeight="1" x14ac:dyDescent="0.25"/>
    <row r="43" s="21" customFormat="1" ht="36.75" customHeight="1" x14ac:dyDescent="0.25"/>
    <row r="44" s="21" customFormat="1" ht="36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308DA-78AB-44ED-8570-08F6141C8DEC}">
  <dimension ref="A1:V31"/>
  <sheetViews>
    <sheetView topLeftCell="A14" workbookViewId="0">
      <selection activeCell="B2" sqref="B2:B31"/>
    </sheetView>
  </sheetViews>
  <sheetFormatPr baseColWidth="10" defaultRowHeight="15" x14ac:dyDescent="0.25"/>
  <sheetData>
    <row r="1" spans="1:22" ht="39" thickBot="1" x14ac:dyDescent="0.3">
      <c r="A1" s="56"/>
      <c r="B1" s="55"/>
      <c r="C1" s="55"/>
      <c r="D1" s="55"/>
      <c r="E1" s="55"/>
      <c r="F1" s="55" t="s">
        <v>84</v>
      </c>
      <c r="G1" s="55" t="s">
        <v>138</v>
      </c>
      <c r="H1" s="55" t="s">
        <v>139</v>
      </c>
      <c r="I1" s="55" t="s">
        <v>140</v>
      </c>
      <c r="J1" s="55" t="s">
        <v>141</v>
      </c>
      <c r="K1" s="55" t="s">
        <v>142</v>
      </c>
      <c r="L1" s="55" t="s">
        <v>143</v>
      </c>
      <c r="M1" s="53" t="s">
        <v>129</v>
      </c>
      <c r="N1" s="54" t="s">
        <v>126</v>
      </c>
      <c r="O1" s="54" t="s">
        <v>87</v>
      </c>
      <c r="P1" s="54" t="s">
        <v>119</v>
      </c>
      <c r="Q1" s="54" t="s">
        <v>120</v>
      </c>
      <c r="R1" s="54" t="s">
        <v>122</v>
      </c>
      <c r="S1" s="54" t="s">
        <v>123</v>
      </c>
      <c r="T1" s="54" t="s">
        <v>124</v>
      </c>
      <c r="U1" s="54" t="s">
        <v>125</v>
      </c>
      <c r="V1" s="54" t="s">
        <v>121</v>
      </c>
    </row>
    <row r="2" spans="1:22" ht="15.75" thickBot="1" x14ac:dyDescent="0.3">
      <c r="A2" s="57">
        <v>1</v>
      </c>
      <c r="B2" s="56" t="s">
        <v>56</v>
      </c>
      <c r="C2" s="56" t="s">
        <v>69</v>
      </c>
      <c r="D2" s="56" t="s">
        <v>35</v>
      </c>
      <c r="E2" s="56" t="s">
        <v>64</v>
      </c>
      <c r="F2" s="58">
        <v>1.59736568E-2</v>
      </c>
      <c r="G2" s="58">
        <v>0.19168388</v>
      </c>
      <c r="H2" s="58">
        <v>1.3412552600000001E-2</v>
      </c>
      <c r="I2" s="58">
        <v>0.17337100499999999</v>
      </c>
      <c r="J2" s="58">
        <v>7.4009720000000001E-2</v>
      </c>
      <c r="K2" s="58">
        <v>0.25637720000000003</v>
      </c>
      <c r="L2" s="58">
        <v>4.0707630000000002E-2</v>
      </c>
      <c r="M2" s="58">
        <v>0.14101540000000001</v>
      </c>
      <c r="N2" s="58">
        <v>1.1569328299999999</v>
      </c>
      <c r="O2" s="58">
        <v>6.6215809999999999</v>
      </c>
      <c r="P2" s="58">
        <v>0.74766354999999995</v>
      </c>
      <c r="Q2" s="58">
        <v>1.3593120700000001</v>
      </c>
      <c r="R2" s="58">
        <v>-0.2844487</v>
      </c>
      <c r="S2" s="58">
        <v>-0.48653200000000002</v>
      </c>
      <c r="T2" s="58">
        <v>-0.43886170000000002</v>
      </c>
      <c r="U2" s="58">
        <v>-0.54262129999999997</v>
      </c>
      <c r="V2" s="58">
        <v>0.38655460000000003</v>
      </c>
    </row>
    <row r="3" spans="1:22" ht="15.75" thickBot="1" x14ac:dyDescent="0.3">
      <c r="A3" s="57">
        <v>2</v>
      </c>
      <c r="B3" s="56" t="s">
        <v>57</v>
      </c>
      <c r="C3" s="56" t="s">
        <v>65</v>
      </c>
      <c r="D3" s="56" t="s">
        <v>37</v>
      </c>
      <c r="E3" s="56" t="s">
        <v>38</v>
      </c>
      <c r="F3" s="58">
        <v>1.2879924799999999E-2</v>
      </c>
      <c r="G3" s="58">
        <v>0.1545591</v>
      </c>
      <c r="H3" s="58">
        <v>9.5686745000000007E-3</v>
      </c>
      <c r="I3" s="58">
        <v>0.12106398</v>
      </c>
      <c r="J3" s="58">
        <v>8.2589869999999996E-2</v>
      </c>
      <c r="K3" s="58">
        <v>0.28609970000000001</v>
      </c>
      <c r="L3" s="58">
        <v>4.9808159999999997E-2</v>
      </c>
      <c r="M3" s="58">
        <v>0.17254050000000001</v>
      </c>
      <c r="N3" s="58">
        <v>0.35730082000000002</v>
      </c>
      <c r="O3" s="58">
        <v>3.8900459999999999</v>
      </c>
      <c r="P3" s="58">
        <v>0.54022813000000003</v>
      </c>
      <c r="Q3" s="58">
        <v>0.89578427000000005</v>
      </c>
      <c r="R3" s="58">
        <v>-0.38143129999999997</v>
      </c>
      <c r="S3" s="58">
        <v>-0.67465189999999997</v>
      </c>
      <c r="T3" s="58">
        <v>-0.56579579999999996</v>
      </c>
      <c r="U3" s="58">
        <v>-0.71636279999999997</v>
      </c>
      <c r="V3" s="58">
        <v>0.42857139999999999</v>
      </c>
    </row>
    <row r="4" spans="1:22" ht="15.75" thickBot="1" x14ac:dyDescent="0.3">
      <c r="A4" s="57">
        <v>3</v>
      </c>
      <c r="B4" s="56" t="s">
        <v>21</v>
      </c>
      <c r="C4" s="56" t="s">
        <v>112</v>
      </c>
      <c r="D4" s="56" t="s">
        <v>43</v>
      </c>
      <c r="E4" s="56" t="s">
        <v>42</v>
      </c>
      <c r="F4" s="58">
        <v>8.7532775999999996E-3</v>
      </c>
      <c r="G4" s="58">
        <v>0.10503933</v>
      </c>
      <c r="H4" s="58">
        <v>7.0311436999999999E-3</v>
      </c>
      <c r="I4" s="58">
        <v>8.7714260000000002E-2</v>
      </c>
      <c r="J4" s="58">
        <v>5.9080109999999998E-2</v>
      </c>
      <c r="K4" s="58">
        <v>0.20465949999999999</v>
      </c>
      <c r="L4" s="58">
        <v>3.6480800000000001E-2</v>
      </c>
      <c r="M4" s="58">
        <v>0.12637319999999999</v>
      </c>
      <c r="N4" s="58">
        <v>5.1093970000000002E-2</v>
      </c>
      <c r="O4" s="58">
        <v>3.916963</v>
      </c>
      <c r="P4" s="58">
        <v>0.51323940999999995</v>
      </c>
      <c r="Q4" s="58">
        <v>0.83118356000000004</v>
      </c>
      <c r="R4" s="58">
        <v>-0.31244080000000002</v>
      </c>
      <c r="S4" s="58">
        <v>-0.4774851</v>
      </c>
      <c r="T4" s="58">
        <v>-0.40961989999999998</v>
      </c>
      <c r="U4" s="58">
        <v>-0.53997010000000001</v>
      </c>
      <c r="V4" s="58">
        <v>0.36974790000000002</v>
      </c>
    </row>
    <row r="5" spans="1:22" ht="15.75" thickBot="1" x14ac:dyDescent="0.3">
      <c r="A5" s="57">
        <v>4</v>
      </c>
      <c r="B5" s="56" t="s">
        <v>9</v>
      </c>
      <c r="C5" s="56" t="s">
        <v>131</v>
      </c>
      <c r="D5" s="56" t="s">
        <v>35</v>
      </c>
      <c r="E5" s="56" t="s">
        <v>34</v>
      </c>
      <c r="F5" s="58">
        <v>1.07831349E-2</v>
      </c>
      <c r="G5" s="58">
        <v>0.12939761999999999</v>
      </c>
      <c r="H5" s="58">
        <v>7.9831095000000001E-3</v>
      </c>
      <c r="I5" s="58">
        <v>0.100117461</v>
      </c>
      <c r="J5" s="58">
        <v>7.5381299999999998E-2</v>
      </c>
      <c r="K5" s="58">
        <v>0.26112849999999999</v>
      </c>
      <c r="L5" s="58">
        <v>4.8649699999999997E-2</v>
      </c>
      <c r="M5" s="58">
        <v>0.1685275</v>
      </c>
      <c r="N5" s="58">
        <v>0.15205688000000001</v>
      </c>
      <c r="O5" s="58">
        <v>4.9534070000000003</v>
      </c>
      <c r="P5" s="58">
        <v>0.49553236000000001</v>
      </c>
      <c r="Q5" s="58">
        <v>0.76781303000000001</v>
      </c>
      <c r="R5" s="58">
        <v>-0.40414519999999998</v>
      </c>
      <c r="S5" s="58">
        <v>-0.53048770000000001</v>
      </c>
      <c r="T5" s="58">
        <v>-0.51574759999999997</v>
      </c>
      <c r="U5" s="58">
        <v>-0.69898020000000005</v>
      </c>
      <c r="V5" s="58">
        <v>0.36134450000000001</v>
      </c>
    </row>
    <row r="6" spans="1:22" ht="15.75" thickBot="1" x14ac:dyDescent="0.3">
      <c r="A6" s="57">
        <v>5</v>
      </c>
      <c r="B6" s="56" t="s">
        <v>116</v>
      </c>
      <c r="C6" s="56" t="s">
        <v>132</v>
      </c>
      <c r="D6" s="56" t="s">
        <v>37</v>
      </c>
      <c r="E6" s="56" t="s">
        <v>38</v>
      </c>
      <c r="F6" s="58">
        <v>9.7261732000000004E-3</v>
      </c>
      <c r="G6" s="58">
        <v>0.11671408</v>
      </c>
      <c r="H6" s="58">
        <v>6.2469505999999996E-3</v>
      </c>
      <c r="I6" s="58">
        <v>7.7593410000000002E-2</v>
      </c>
      <c r="J6" s="58">
        <v>8.4703710000000002E-2</v>
      </c>
      <c r="K6" s="58">
        <v>0.29342230000000002</v>
      </c>
      <c r="L6" s="58">
        <v>4.5685299999999998E-2</v>
      </c>
      <c r="M6" s="58">
        <v>0.1582585</v>
      </c>
      <c r="N6" s="58">
        <v>0.37641391000000002</v>
      </c>
      <c r="O6" s="58">
        <v>3.0847020000000001</v>
      </c>
      <c r="P6" s="58">
        <v>0.39776832000000001</v>
      </c>
      <c r="Q6" s="58">
        <v>0.73748996</v>
      </c>
      <c r="R6" s="58">
        <v>-0.41677530000000002</v>
      </c>
      <c r="S6" s="58">
        <v>-0.52623880000000001</v>
      </c>
      <c r="T6" s="58">
        <v>-0.49446970000000001</v>
      </c>
      <c r="U6" s="58">
        <v>-0.5701174</v>
      </c>
      <c r="V6" s="58">
        <v>0.46218490000000001</v>
      </c>
    </row>
    <row r="7" spans="1:22" ht="15.75" thickBot="1" x14ac:dyDescent="0.3">
      <c r="A7" s="57">
        <v>6</v>
      </c>
      <c r="B7" s="56" t="s">
        <v>11</v>
      </c>
      <c r="C7" s="56" t="s">
        <v>97</v>
      </c>
      <c r="D7" s="56" t="s">
        <v>37</v>
      </c>
      <c r="E7" s="56" t="s">
        <v>38</v>
      </c>
      <c r="F7" s="58">
        <v>1.2394114899999999E-2</v>
      </c>
      <c r="G7" s="58">
        <v>0.14872937999999999</v>
      </c>
      <c r="H7" s="58">
        <v>8.5856180999999993E-3</v>
      </c>
      <c r="I7" s="58">
        <v>0.108034423</v>
      </c>
      <c r="J7" s="58">
        <v>8.6396899999999999E-2</v>
      </c>
      <c r="K7" s="58">
        <v>0.29928769999999999</v>
      </c>
      <c r="L7" s="58">
        <v>5.8932949999999998E-2</v>
      </c>
      <c r="M7" s="58">
        <v>0.20414969999999999</v>
      </c>
      <c r="N7" s="58">
        <v>-0.37568087</v>
      </c>
      <c r="O7" s="58">
        <v>5.3067250000000001</v>
      </c>
      <c r="P7" s="58">
        <v>0.49694459000000002</v>
      </c>
      <c r="Q7" s="58">
        <v>0.72853093000000002</v>
      </c>
      <c r="R7" s="58">
        <v>-0.4170024</v>
      </c>
      <c r="S7" s="58">
        <v>-0.59944149999999996</v>
      </c>
      <c r="T7" s="58">
        <v>-0.65467249999999999</v>
      </c>
      <c r="U7" s="58">
        <v>-0.90443340000000005</v>
      </c>
      <c r="V7" s="58">
        <v>0.4453782</v>
      </c>
    </row>
    <row r="8" spans="1:22" ht="15.75" thickBot="1" x14ac:dyDescent="0.3">
      <c r="A8" s="57">
        <v>7</v>
      </c>
      <c r="B8" s="56" t="s">
        <v>58</v>
      </c>
      <c r="C8" s="56" t="s">
        <v>70</v>
      </c>
      <c r="D8" s="56" t="s">
        <v>43</v>
      </c>
      <c r="E8" s="56" t="s">
        <v>42</v>
      </c>
      <c r="F8" s="58">
        <v>8.1578042000000003E-3</v>
      </c>
      <c r="G8" s="58">
        <v>9.7893649999999999E-2</v>
      </c>
      <c r="H8" s="58">
        <v>5.8096859999999997E-3</v>
      </c>
      <c r="I8" s="58">
        <v>7.1987602999999997E-2</v>
      </c>
      <c r="J8" s="58">
        <v>6.8453340000000001E-2</v>
      </c>
      <c r="K8" s="58">
        <v>0.23712929999999999</v>
      </c>
      <c r="L8" s="58">
        <v>4.3782620000000001E-2</v>
      </c>
      <c r="M8" s="58">
        <v>0.15166740000000001</v>
      </c>
      <c r="N8" s="58">
        <v>-0.27069052999999998</v>
      </c>
      <c r="O8" s="58">
        <v>3.2226659999999998</v>
      </c>
      <c r="P8" s="58">
        <v>0.41282812000000002</v>
      </c>
      <c r="Q8" s="58">
        <v>0.64544937000000002</v>
      </c>
      <c r="R8" s="58">
        <v>-0.3272118</v>
      </c>
      <c r="S8" s="58">
        <v>-0.5209395</v>
      </c>
      <c r="T8" s="58">
        <v>-0.49656939999999999</v>
      </c>
      <c r="U8" s="58">
        <v>-0.63593909999999998</v>
      </c>
      <c r="V8" s="58">
        <v>0.40336129999999998</v>
      </c>
    </row>
    <row r="9" spans="1:22" ht="15.75" thickBot="1" x14ac:dyDescent="0.3">
      <c r="A9" s="57">
        <v>8</v>
      </c>
      <c r="B9" s="56" t="s">
        <v>3</v>
      </c>
      <c r="C9" s="56" t="s">
        <v>133</v>
      </c>
      <c r="D9" s="56" t="s">
        <v>37</v>
      </c>
      <c r="E9" s="56" t="s">
        <v>38</v>
      </c>
      <c r="F9" s="58">
        <v>9.8472448000000001E-3</v>
      </c>
      <c r="G9" s="58">
        <v>0.11816694</v>
      </c>
      <c r="H9" s="58">
        <v>5.5967771999999999E-3</v>
      </c>
      <c r="I9" s="58">
        <v>6.9267763999999996E-2</v>
      </c>
      <c r="J9" s="58">
        <v>9.3547989999999998E-2</v>
      </c>
      <c r="K9" s="58">
        <v>0.32405970000000001</v>
      </c>
      <c r="L9" s="58">
        <v>6.2155149999999999E-2</v>
      </c>
      <c r="M9" s="58">
        <v>0.21531169999999999</v>
      </c>
      <c r="N9" s="58">
        <v>0.72176364999999998</v>
      </c>
      <c r="O9" s="58">
        <v>9.462313</v>
      </c>
      <c r="P9" s="58">
        <v>0.36464553999999999</v>
      </c>
      <c r="Q9" s="58">
        <v>0.54881789000000003</v>
      </c>
      <c r="R9" s="58">
        <v>-0.4214002</v>
      </c>
      <c r="S9" s="58">
        <v>-0.64866740000000001</v>
      </c>
      <c r="T9" s="58">
        <v>-0.64087349999999998</v>
      </c>
      <c r="U9" s="58">
        <v>-0.92276270000000005</v>
      </c>
      <c r="V9" s="58">
        <v>0.42857139999999999</v>
      </c>
    </row>
    <row r="10" spans="1:22" ht="15.75" thickBot="1" x14ac:dyDescent="0.3">
      <c r="A10" s="57">
        <v>9</v>
      </c>
      <c r="B10" s="56" t="s">
        <v>29</v>
      </c>
      <c r="C10" s="56" t="s">
        <v>47</v>
      </c>
      <c r="D10" s="56" t="s">
        <v>43</v>
      </c>
      <c r="E10" s="56" t="s">
        <v>48</v>
      </c>
      <c r="F10" s="58">
        <v>7.4183247000000003E-3</v>
      </c>
      <c r="G10" s="58">
        <v>8.9019899999999999E-2</v>
      </c>
      <c r="H10" s="58">
        <v>4.0192724000000001E-3</v>
      </c>
      <c r="I10" s="58">
        <v>4.9311883000000001E-2</v>
      </c>
      <c r="J10" s="58">
        <v>8.2337549999999995E-2</v>
      </c>
      <c r="K10" s="58">
        <v>0.28522560000000002</v>
      </c>
      <c r="L10" s="58">
        <v>5.1495449999999998E-2</v>
      </c>
      <c r="M10" s="58">
        <v>0.1783855</v>
      </c>
      <c r="N10" s="58">
        <v>-0.17472883</v>
      </c>
      <c r="O10" s="58">
        <v>3.0951960000000001</v>
      </c>
      <c r="P10" s="58">
        <v>0.31210343000000002</v>
      </c>
      <c r="Q10" s="58">
        <v>0.49903109000000001</v>
      </c>
      <c r="R10" s="58">
        <v>-0.4144832</v>
      </c>
      <c r="S10" s="58">
        <v>-0.64027909999999999</v>
      </c>
      <c r="T10" s="58">
        <v>-0.60314540000000005</v>
      </c>
      <c r="U10" s="58">
        <v>-0.75444710000000004</v>
      </c>
      <c r="V10" s="58">
        <v>0.42857139999999999</v>
      </c>
    </row>
    <row r="11" spans="1:22" ht="15.75" thickBot="1" x14ac:dyDescent="0.3">
      <c r="A11" s="57">
        <v>10</v>
      </c>
      <c r="B11" s="56" t="s">
        <v>24</v>
      </c>
      <c r="C11" s="56" t="s">
        <v>100</v>
      </c>
      <c r="D11" s="56" t="s">
        <v>37</v>
      </c>
      <c r="E11" s="56" t="s">
        <v>38</v>
      </c>
      <c r="F11" s="58">
        <v>9.3900431000000003E-3</v>
      </c>
      <c r="G11" s="58">
        <v>0.11268052000000001</v>
      </c>
      <c r="H11" s="58">
        <v>3.2081846E-3</v>
      </c>
      <c r="I11" s="58">
        <v>3.9184834000000002E-2</v>
      </c>
      <c r="J11" s="58">
        <v>0.11264544</v>
      </c>
      <c r="K11" s="58">
        <v>0.39021529999999999</v>
      </c>
      <c r="L11" s="58">
        <v>6.5904509999999999E-2</v>
      </c>
      <c r="M11" s="58">
        <v>0.2282999</v>
      </c>
      <c r="N11" s="58">
        <v>0.44447417</v>
      </c>
      <c r="O11" s="58">
        <v>4.5955830000000004</v>
      </c>
      <c r="P11" s="58">
        <v>0.28876500999999999</v>
      </c>
      <c r="Q11" s="58">
        <v>0.49356354000000002</v>
      </c>
      <c r="R11" s="58">
        <v>-0.58147309999999996</v>
      </c>
      <c r="S11" s="58">
        <v>-0.76480060000000005</v>
      </c>
      <c r="T11" s="58">
        <v>-0.78405000000000002</v>
      </c>
      <c r="U11" s="58">
        <v>-0.987317</v>
      </c>
      <c r="V11" s="58">
        <v>0.47899160000000002</v>
      </c>
    </row>
    <row r="12" spans="1:22" ht="15.75" thickBot="1" x14ac:dyDescent="0.3">
      <c r="A12" s="57">
        <v>11</v>
      </c>
      <c r="B12" s="56" t="s">
        <v>30</v>
      </c>
      <c r="C12" s="56" t="s">
        <v>50</v>
      </c>
      <c r="D12" s="56" t="s">
        <v>43</v>
      </c>
      <c r="E12" s="56" t="s">
        <v>42</v>
      </c>
      <c r="F12" s="58">
        <v>7.6528808999999998E-3</v>
      </c>
      <c r="G12" s="58">
        <v>9.1834570000000004E-2</v>
      </c>
      <c r="H12" s="58">
        <v>6.6618289999999995E-4</v>
      </c>
      <c r="I12" s="58">
        <v>8.0235510000000003E-3</v>
      </c>
      <c r="J12" s="58">
        <v>0.12410325</v>
      </c>
      <c r="K12" s="58">
        <v>0.42990630000000002</v>
      </c>
      <c r="L12" s="58">
        <v>5.6849049999999998E-2</v>
      </c>
      <c r="M12" s="58">
        <v>0.19693089999999999</v>
      </c>
      <c r="N12" s="58">
        <v>1.4811471700000001</v>
      </c>
      <c r="O12" s="58">
        <v>8.1023599999999991</v>
      </c>
      <c r="P12" s="58">
        <v>0.21361533999999999</v>
      </c>
      <c r="Q12" s="58">
        <v>0.46632889999999999</v>
      </c>
      <c r="R12" s="58">
        <v>-0.57199339999999999</v>
      </c>
      <c r="S12" s="58">
        <v>-0.6587942</v>
      </c>
      <c r="T12" s="58">
        <v>-0.69115910000000003</v>
      </c>
      <c r="U12" s="58">
        <v>-0.86919769999999996</v>
      </c>
      <c r="V12" s="58">
        <v>0.4537815</v>
      </c>
    </row>
    <row r="13" spans="1:22" ht="15.75" thickBot="1" x14ac:dyDescent="0.3">
      <c r="A13" s="57">
        <v>12</v>
      </c>
      <c r="B13" s="56" t="s">
        <v>23</v>
      </c>
      <c r="C13" s="56" t="s">
        <v>134</v>
      </c>
      <c r="D13" s="56" t="s">
        <v>43</v>
      </c>
      <c r="E13" s="56" t="s">
        <v>42</v>
      </c>
      <c r="F13" s="58">
        <v>3.5036878E-3</v>
      </c>
      <c r="G13" s="58">
        <v>4.2044249999999998E-2</v>
      </c>
      <c r="H13" s="58">
        <v>1.9240899E-3</v>
      </c>
      <c r="I13" s="58">
        <v>2.3334992999999998E-2</v>
      </c>
      <c r="J13" s="58">
        <v>5.726502E-2</v>
      </c>
      <c r="K13" s="58">
        <v>0.19837179999999999</v>
      </c>
      <c r="L13" s="58">
        <v>3.1488339999999997E-2</v>
      </c>
      <c r="M13" s="58">
        <v>0.1090788</v>
      </c>
      <c r="N13" s="58">
        <v>0.85724719000000005</v>
      </c>
      <c r="O13" s="58">
        <v>5.5796789999999996</v>
      </c>
      <c r="P13" s="58">
        <v>0.21194668</v>
      </c>
      <c r="Q13" s="58">
        <v>0.38544842000000001</v>
      </c>
      <c r="R13" s="58">
        <v>-0.27481850000000002</v>
      </c>
      <c r="S13" s="58">
        <v>-0.41749449999999999</v>
      </c>
      <c r="T13" s="58">
        <v>-0.37345299999999998</v>
      </c>
      <c r="U13" s="58">
        <v>-0.45781189999999999</v>
      </c>
      <c r="V13" s="58">
        <v>0.54621850000000005</v>
      </c>
    </row>
    <row r="14" spans="1:22" ht="15.75" thickBot="1" x14ac:dyDescent="0.3">
      <c r="A14" s="57">
        <v>13</v>
      </c>
      <c r="B14" s="56" t="s">
        <v>4</v>
      </c>
      <c r="C14" s="56" t="s">
        <v>135</v>
      </c>
      <c r="D14" s="56" t="s">
        <v>10</v>
      </c>
      <c r="E14" s="56" t="s">
        <v>39</v>
      </c>
      <c r="F14" s="58">
        <v>6.8680915000000004E-3</v>
      </c>
      <c r="G14" s="58">
        <v>8.2417099999999993E-2</v>
      </c>
      <c r="H14" s="58">
        <v>1.0811827E-3</v>
      </c>
      <c r="I14" s="58">
        <v>1.3051622000000001E-2</v>
      </c>
      <c r="J14" s="58">
        <v>0.10667428</v>
      </c>
      <c r="K14" s="58">
        <v>0.36953049999999998</v>
      </c>
      <c r="L14" s="58">
        <v>7.0491330000000005E-2</v>
      </c>
      <c r="M14" s="58">
        <v>0.24418909999999999</v>
      </c>
      <c r="N14" s="58">
        <v>-5.3631489999999997E-2</v>
      </c>
      <c r="O14" s="58">
        <v>4.8123259999999997</v>
      </c>
      <c r="P14" s="58">
        <v>0.22303189000000001</v>
      </c>
      <c r="Q14" s="58">
        <v>0.33751335999999998</v>
      </c>
      <c r="R14" s="58">
        <v>-0.50090699999999999</v>
      </c>
      <c r="S14" s="58">
        <v>-0.71559260000000002</v>
      </c>
      <c r="T14" s="58">
        <v>-0.76363890000000001</v>
      </c>
      <c r="U14" s="58">
        <v>-1.0834664000000001</v>
      </c>
      <c r="V14" s="58">
        <v>0.47899160000000002</v>
      </c>
    </row>
    <row r="15" spans="1:22" ht="15.75" thickBot="1" x14ac:dyDescent="0.3">
      <c r="A15" s="57">
        <v>14</v>
      </c>
      <c r="B15" s="56" t="s">
        <v>6</v>
      </c>
      <c r="C15" s="56" t="s">
        <v>110</v>
      </c>
      <c r="D15" s="56" t="s">
        <v>10</v>
      </c>
      <c r="E15" s="56" t="s">
        <v>41</v>
      </c>
      <c r="F15" s="58">
        <v>6.4291076000000001E-3</v>
      </c>
      <c r="G15" s="58">
        <v>7.7149289999999995E-2</v>
      </c>
      <c r="H15" s="58">
        <v>-4.5663589999999999E-3</v>
      </c>
      <c r="I15" s="58">
        <v>-5.3440834E-2</v>
      </c>
      <c r="J15" s="58">
        <v>0.14988815999999999</v>
      </c>
      <c r="K15" s="58">
        <v>0.51922780000000002</v>
      </c>
      <c r="L15" s="58">
        <v>8.1025570000000005E-2</v>
      </c>
      <c r="M15" s="58">
        <v>0.28068080000000001</v>
      </c>
      <c r="N15" s="58">
        <v>0.43581036000000001</v>
      </c>
      <c r="O15" s="58">
        <v>3.724955</v>
      </c>
      <c r="P15" s="58">
        <v>0.14858467</v>
      </c>
      <c r="Q15" s="58">
        <v>0.27486486999999998</v>
      </c>
      <c r="R15" s="58">
        <v>-0.64436649999999995</v>
      </c>
      <c r="S15" s="58">
        <v>-0.92152339999999999</v>
      </c>
      <c r="T15" s="58">
        <v>-0.92994790000000005</v>
      </c>
      <c r="U15" s="58">
        <v>-1.2631752999999999</v>
      </c>
      <c r="V15" s="58">
        <v>0.5630252</v>
      </c>
    </row>
    <row r="16" spans="1:22" ht="15.75" thickBot="1" x14ac:dyDescent="0.3">
      <c r="A16" s="57">
        <v>15</v>
      </c>
      <c r="B16" s="56" t="s">
        <v>14</v>
      </c>
      <c r="C16" s="56" t="s">
        <v>108</v>
      </c>
      <c r="D16" s="56" t="s">
        <v>10</v>
      </c>
      <c r="E16" s="56" t="s">
        <v>31</v>
      </c>
      <c r="F16" s="58">
        <v>4.8887135E-3</v>
      </c>
      <c r="G16" s="58">
        <v>5.8664559999999998E-2</v>
      </c>
      <c r="H16" s="58">
        <v>-6.9366549999999995E-4</v>
      </c>
      <c r="I16" s="58">
        <v>-8.2923019999999997E-3</v>
      </c>
      <c r="J16" s="58">
        <v>0.10617600000000001</v>
      </c>
      <c r="K16" s="58">
        <v>0.36780449999999998</v>
      </c>
      <c r="L16" s="58">
        <v>6.1727909999999997E-2</v>
      </c>
      <c r="M16" s="58">
        <v>0.21383170000000001</v>
      </c>
      <c r="N16" s="58">
        <v>0.17716941999999999</v>
      </c>
      <c r="O16" s="58">
        <v>3.3190849999999998</v>
      </c>
      <c r="P16" s="58">
        <v>0.15949932999999999</v>
      </c>
      <c r="Q16" s="58">
        <v>0.27434916999999998</v>
      </c>
      <c r="R16" s="58">
        <v>-0.50219800000000003</v>
      </c>
      <c r="S16" s="58">
        <v>-0.89282910000000004</v>
      </c>
      <c r="T16" s="58">
        <v>-0.79605669999999995</v>
      </c>
      <c r="U16" s="58">
        <v>-0.90686480000000003</v>
      </c>
      <c r="V16" s="58">
        <v>0.57983189999999996</v>
      </c>
    </row>
    <row r="17" spans="1:22" ht="15.75" thickBot="1" x14ac:dyDescent="0.3">
      <c r="A17" s="57">
        <v>16</v>
      </c>
      <c r="B17" s="56" t="s">
        <v>5</v>
      </c>
      <c r="C17" s="56" t="s">
        <v>136</v>
      </c>
      <c r="D17" s="56" t="s">
        <v>10</v>
      </c>
      <c r="E17" s="56" t="s">
        <v>39</v>
      </c>
      <c r="F17" s="58">
        <v>3.7503187000000001E-3</v>
      </c>
      <c r="G17" s="58">
        <v>4.500382E-2</v>
      </c>
      <c r="H17" s="58">
        <v>-9.8928369999999989E-4</v>
      </c>
      <c r="I17" s="58">
        <v>-1.1807023999999999E-2</v>
      </c>
      <c r="J17" s="58">
        <v>0.10237151999999999</v>
      </c>
      <c r="K17" s="58">
        <v>0.35462539999999998</v>
      </c>
      <c r="L17" s="58">
        <v>5.178249E-2</v>
      </c>
      <c r="M17" s="58">
        <v>0.17937980000000001</v>
      </c>
      <c r="N17" s="58">
        <v>1.89481447</v>
      </c>
      <c r="O17" s="58">
        <v>12.308184000000001</v>
      </c>
      <c r="P17" s="58">
        <v>0.12690526999999999</v>
      </c>
      <c r="Q17" s="58">
        <v>0.25088569999999999</v>
      </c>
      <c r="R17" s="58">
        <v>-0.46278589999999997</v>
      </c>
      <c r="S17" s="58">
        <v>-0.62062079999999997</v>
      </c>
      <c r="T17" s="58">
        <v>-0.61652390000000001</v>
      </c>
      <c r="U17" s="58">
        <v>-0.70354680000000003</v>
      </c>
      <c r="V17" s="58">
        <v>0.50420169999999997</v>
      </c>
    </row>
    <row r="18" spans="1:22" ht="15.75" thickBot="1" x14ac:dyDescent="0.3">
      <c r="A18" s="57">
        <v>17</v>
      </c>
      <c r="B18" s="56" t="s">
        <v>13</v>
      </c>
      <c r="C18" s="56" t="s">
        <v>106</v>
      </c>
      <c r="D18" s="56" t="s">
        <v>10</v>
      </c>
      <c r="E18" s="56" t="s">
        <v>31</v>
      </c>
      <c r="F18" s="58">
        <v>4.8605100000000002E-3</v>
      </c>
      <c r="G18" s="58">
        <v>5.8326120000000002E-2</v>
      </c>
      <c r="H18" s="58">
        <v>-2.5544544E-3</v>
      </c>
      <c r="I18" s="58">
        <v>-3.0226434E-2</v>
      </c>
      <c r="J18" s="58">
        <v>0.11937665</v>
      </c>
      <c r="K18" s="58">
        <v>0.41353279999999998</v>
      </c>
      <c r="L18" s="58">
        <v>7.4927530000000006E-2</v>
      </c>
      <c r="M18" s="58">
        <v>0.25955660000000003</v>
      </c>
      <c r="N18" s="58">
        <v>4.2779449999999997E-2</v>
      </c>
      <c r="O18" s="58">
        <v>6.6913280000000004</v>
      </c>
      <c r="P18" s="58">
        <v>0.14104349999999999</v>
      </c>
      <c r="Q18" s="58">
        <v>0.22471447</v>
      </c>
      <c r="R18" s="58">
        <v>-0.4778966</v>
      </c>
      <c r="S18" s="58">
        <v>-0.7679049</v>
      </c>
      <c r="T18" s="58">
        <v>-0.78778519999999996</v>
      </c>
      <c r="U18" s="58">
        <v>-1.3272253000000001</v>
      </c>
      <c r="V18" s="58">
        <v>0.51260499999999998</v>
      </c>
    </row>
    <row r="19" spans="1:22" ht="15.75" thickBot="1" x14ac:dyDescent="0.3">
      <c r="A19" s="57">
        <v>18</v>
      </c>
      <c r="B19" s="56" t="s">
        <v>61</v>
      </c>
      <c r="C19" s="56" t="s">
        <v>66</v>
      </c>
      <c r="D19" s="56" t="s">
        <v>10</v>
      </c>
      <c r="E19" s="56" t="s">
        <v>31</v>
      </c>
      <c r="F19" s="58">
        <v>6.0116453999999996E-3</v>
      </c>
      <c r="G19" s="58">
        <v>7.2139739999999994E-2</v>
      </c>
      <c r="H19" s="58">
        <v>-1.5322803499999999E-2</v>
      </c>
      <c r="I19" s="58">
        <v>-0.169142459</v>
      </c>
      <c r="J19" s="58">
        <v>0.21275679</v>
      </c>
      <c r="K19" s="58">
        <v>0.73701119999999998</v>
      </c>
      <c r="L19" s="58">
        <v>9.6392900000000004E-2</v>
      </c>
      <c r="M19" s="58">
        <v>0.33391480000000001</v>
      </c>
      <c r="N19" s="58">
        <v>1.04912194</v>
      </c>
      <c r="O19" s="58">
        <v>5.776338</v>
      </c>
      <c r="P19" s="58">
        <v>9.7881480000000007E-2</v>
      </c>
      <c r="Q19" s="58">
        <v>0.21604237000000001</v>
      </c>
      <c r="R19" s="58">
        <v>-0.78127150000000001</v>
      </c>
      <c r="S19" s="58">
        <v>-1.0891919000000001</v>
      </c>
      <c r="T19" s="58">
        <v>-1.1997814</v>
      </c>
      <c r="U19" s="58">
        <v>-1.6836017999999999</v>
      </c>
      <c r="V19" s="58">
        <v>0.5630252</v>
      </c>
    </row>
    <row r="20" spans="1:22" ht="15.75" thickBot="1" x14ac:dyDescent="0.3">
      <c r="A20" s="57">
        <v>19</v>
      </c>
      <c r="B20" s="56" t="s">
        <v>28</v>
      </c>
      <c r="C20" s="56" t="s">
        <v>96</v>
      </c>
      <c r="D20" s="56" t="s">
        <v>35</v>
      </c>
      <c r="E20" s="56" t="s">
        <v>49</v>
      </c>
      <c r="F20" s="58">
        <v>5.0829826E-3</v>
      </c>
      <c r="G20" s="58">
        <v>6.0995790000000001E-2</v>
      </c>
      <c r="H20" s="58">
        <v>-7.2609835999999997E-3</v>
      </c>
      <c r="I20" s="58">
        <v>-8.3735016999999995E-2</v>
      </c>
      <c r="J20" s="58">
        <v>0.16340294</v>
      </c>
      <c r="K20" s="58">
        <v>0.5660444</v>
      </c>
      <c r="L20" s="58">
        <v>8.5171819999999995E-2</v>
      </c>
      <c r="M20" s="58">
        <v>0.29504380000000002</v>
      </c>
      <c r="N20" s="58">
        <v>1.3181118999999999</v>
      </c>
      <c r="O20" s="58">
        <v>8.0933689999999991</v>
      </c>
      <c r="P20" s="58">
        <v>0.10775796</v>
      </c>
      <c r="Q20" s="58">
        <v>0.20673468</v>
      </c>
      <c r="R20" s="58">
        <v>-0.62265700000000002</v>
      </c>
      <c r="S20" s="58">
        <v>-0.97688439999999999</v>
      </c>
      <c r="T20" s="58">
        <v>-0.95159550000000004</v>
      </c>
      <c r="U20" s="58">
        <v>-1.4002258000000001</v>
      </c>
      <c r="V20" s="58">
        <v>0.54621850000000005</v>
      </c>
    </row>
    <row r="21" spans="1:22" ht="15.75" thickBot="1" x14ac:dyDescent="0.3">
      <c r="A21" s="57">
        <v>20</v>
      </c>
      <c r="B21" s="56" t="s">
        <v>2</v>
      </c>
      <c r="C21" s="56" t="s">
        <v>102</v>
      </c>
      <c r="D21" s="56" t="s">
        <v>32</v>
      </c>
      <c r="E21" s="56" t="s">
        <v>36</v>
      </c>
      <c r="F21" s="58">
        <v>2.4718852000000001E-3</v>
      </c>
      <c r="G21" s="58">
        <v>2.9662620000000001E-2</v>
      </c>
      <c r="H21" s="58">
        <v>-1.2520439000000001E-3</v>
      </c>
      <c r="I21" s="58">
        <v>-1.4921495E-2</v>
      </c>
      <c r="J21" s="58">
        <v>8.7582629999999995E-2</v>
      </c>
      <c r="K21" s="58">
        <v>0.30339509999999997</v>
      </c>
      <c r="L21" s="58">
        <v>4.3112549999999999E-2</v>
      </c>
      <c r="M21" s="58">
        <v>0.14934629999999999</v>
      </c>
      <c r="N21" s="58">
        <v>0.51041179000000003</v>
      </c>
      <c r="O21" s="58">
        <v>3.831477</v>
      </c>
      <c r="P21" s="58">
        <v>9.7768949999999993E-2</v>
      </c>
      <c r="Q21" s="58">
        <v>0.19861643000000001</v>
      </c>
      <c r="R21" s="58">
        <v>-0.40049770000000001</v>
      </c>
      <c r="S21" s="58">
        <v>-0.57690629999999998</v>
      </c>
      <c r="T21" s="58">
        <v>-0.52989660000000005</v>
      </c>
      <c r="U21" s="58">
        <v>-0.65394090000000005</v>
      </c>
      <c r="V21" s="58">
        <v>0.50420169999999997</v>
      </c>
    </row>
    <row r="22" spans="1:22" ht="15.75" thickBot="1" x14ac:dyDescent="0.3">
      <c r="A22" s="57">
        <v>21</v>
      </c>
      <c r="B22" s="56" t="s">
        <v>115</v>
      </c>
      <c r="C22" s="56" t="s">
        <v>114</v>
      </c>
      <c r="D22" s="56" t="s">
        <v>10</v>
      </c>
      <c r="E22" s="56" t="s">
        <v>31</v>
      </c>
      <c r="F22" s="58">
        <v>3.7531995999999998E-3</v>
      </c>
      <c r="G22" s="58">
        <v>4.5038399999999999E-2</v>
      </c>
      <c r="H22" s="58">
        <v>-4.6030265000000002E-3</v>
      </c>
      <c r="I22" s="58">
        <v>-5.3859154999999999E-2</v>
      </c>
      <c r="J22" s="58">
        <v>0.13122118999999999</v>
      </c>
      <c r="K22" s="58">
        <v>0.45456350000000001</v>
      </c>
      <c r="L22" s="58">
        <v>7.4489089999999994E-2</v>
      </c>
      <c r="M22" s="58">
        <v>0.25803779999999998</v>
      </c>
      <c r="N22" s="58">
        <v>0.62983738</v>
      </c>
      <c r="O22" s="58">
        <v>5.3860010000000003</v>
      </c>
      <c r="P22" s="58">
        <v>9.908053E-2</v>
      </c>
      <c r="Q22" s="58">
        <v>0.17454185999999999</v>
      </c>
      <c r="R22" s="58">
        <v>-0.69054119999999997</v>
      </c>
      <c r="S22" s="58">
        <v>-0.86859149999999996</v>
      </c>
      <c r="T22" s="58">
        <v>-0.91400519999999996</v>
      </c>
      <c r="U22" s="58">
        <v>-1.1226088999999999</v>
      </c>
      <c r="V22" s="58">
        <v>0.53781509999999999</v>
      </c>
    </row>
    <row r="23" spans="1:22" ht="15.75" thickBot="1" x14ac:dyDescent="0.3">
      <c r="A23" s="57">
        <v>22</v>
      </c>
      <c r="B23" s="56" t="s">
        <v>25</v>
      </c>
      <c r="C23" s="56" t="s">
        <v>94</v>
      </c>
      <c r="D23" s="56" t="s">
        <v>46</v>
      </c>
      <c r="E23" s="56" t="s">
        <v>45</v>
      </c>
      <c r="F23" s="58">
        <v>3.7977855999999999E-3</v>
      </c>
      <c r="G23" s="58">
        <v>4.5573429999999998E-2</v>
      </c>
      <c r="H23" s="58">
        <v>-4.4342080999999998E-3</v>
      </c>
      <c r="I23" s="58">
        <v>-5.1931782000000003E-2</v>
      </c>
      <c r="J23" s="58">
        <v>0.13244765</v>
      </c>
      <c r="K23" s="58">
        <v>0.4588121</v>
      </c>
      <c r="L23" s="58">
        <v>7.6266280000000006E-2</v>
      </c>
      <c r="M23" s="58">
        <v>0.26419409999999999</v>
      </c>
      <c r="N23" s="58">
        <v>1.2549566999999999</v>
      </c>
      <c r="O23" s="58">
        <v>8.7645959999999992</v>
      </c>
      <c r="P23" s="58">
        <v>9.9329169999999994E-2</v>
      </c>
      <c r="Q23" s="58">
        <v>0.17249976</v>
      </c>
      <c r="R23" s="58">
        <v>-0.53348470000000003</v>
      </c>
      <c r="S23" s="58">
        <v>-1.0471564</v>
      </c>
      <c r="T23" s="58">
        <v>-0.85290350000000004</v>
      </c>
      <c r="U23" s="58">
        <v>-1.3237493</v>
      </c>
      <c r="V23" s="58">
        <v>0.50420169999999997</v>
      </c>
    </row>
    <row r="24" spans="1:22" ht="15.75" thickBot="1" x14ac:dyDescent="0.3">
      <c r="A24" s="57">
        <v>23</v>
      </c>
      <c r="B24" s="56" t="s">
        <v>113</v>
      </c>
      <c r="C24" s="56" t="s">
        <v>101</v>
      </c>
      <c r="D24" s="56" t="s">
        <v>32</v>
      </c>
      <c r="E24" s="56" t="s">
        <v>33</v>
      </c>
      <c r="F24" s="58">
        <v>2.3842758999999998E-3</v>
      </c>
      <c r="G24" s="58">
        <v>2.8611310000000001E-2</v>
      </c>
      <c r="H24" s="58">
        <v>-6.7827820999999998E-3</v>
      </c>
      <c r="I24" s="58">
        <v>-7.8424595E-2</v>
      </c>
      <c r="J24" s="58">
        <v>0.13989245</v>
      </c>
      <c r="K24" s="58">
        <v>0.48460170000000002</v>
      </c>
      <c r="L24" s="58">
        <v>8.3609000000000003E-2</v>
      </c>
      <c r="M24" s="58">
        <v>0.2896301</v>
      </c>
      <c r="N24" s="58">
        <v>1.2815470600000001</v>
      </c>
      <c r="O24" s="58">
        <v>9.4322110000000006</v>
      </c>
      <c r="P24" s="58">
        <v>5.9040879999999997E-2</v>
      </c>
      <c r="Q24" s="58">
        <v>9.8785709999999999E-2</v>
      </c>
      <c r="R24" s="58">
        <v>-0.61473739999999999</v>
      </c>
      <c r="S24" s="58">
        <v>-1.2069957</v>
      </c>
      <c r="T24" s="58">
        <v>-0.97990379999999999</v>
      </c>
      <c r="U24" s="58">
        <v>-1.2615308999999999</v>
      </c>
      <c r="V24" s="58">
        <v>0.47899160000000002</v>
      </c>
    </row>
    <row r="25" spans="1:22" ht="15.75" thickBot="1" x14ac:dyDescent="0.3">
      <c r="A25" s="57">
        <v>24</v>
      </c>
      <c r="B25" s="56" t="s">
        <v>0</v>
      </c>
      <c r="C25" s="56" t="s">
        <v>105</v>
      </c>
      <c r="D25" s="56" t="s">
        <v>10</v>
      </c>
      <c r="E25" s="56" t="s">
        <v>31</v>
      </c>
      <c r="F25" s="58">
        <v>-8.3839929999999997E-4</v>
      </c>
      <c r="G25" s="58">
        <v>-1.006079E-2</v>
      </c>
      <c r="H25" s="58">
        <v>-1.36757576E-2</v>
      </c>
      <c r="I25" s="58">
        <v>-0.152311111</v>
      </c>
      <c r="J25" s="58">
        <v>0.16680927000000001</v>
      </c>
      <c r="K25" s="58">
        <v>0.57784429999999998</v>
      </c>
      <c r="L25" s="58">
        <v>8.6519399999999996E-2</v>
      </c>
      <c r="M25" s="58">
        <v>0.29971199999999998</v>
      </c>
      <c r="N25" s="58">
        <v>1.2074680099999999</v>
      </c>
      <c r="O25" s="58">
        <v>6.6357280000000003</v>
      </c>
      <c r="P25" s="58">
        <v>-1.74109E-2</v>
      </c>
      <c r="Q25" s="58">
        <v>-3.3568199999999999E-2</v>
      </c>
      <c r="R25" s="58">
        <v>-0.80313290000000004</v>
      </c>
      <c r="S25" s="58">
        <v>-1.1830353</v>
      </c>
      <c r="T25" s="58">
        <v>-1.0517411999999999</v>
      </c>
      <c r="U25" s="58">
        <v>-1.2260587999999999</v>
      </c>
      <c r="V25" s="58">
        <v>0.50420169999999997</v>
      </c>
    </row>
    <row r="26" spans="1:22" ht="15.75" thickBot="1" x14ac:dyDescent="0.3">
      <c r="A26" s="57">
        <v>25</v>
      </c>
      <c r="B26" s="56" t="s">
        <v>1</v>
      </c>
      <c r="C26" s="56" t="s">
        <v>107</v>
      </c>
      <c r="D26" s="56" t="s">
        <v>10</v>
      </c>
      <c r="E26" s="56" t="s">
        <v>31</v>
      </c>
      <c r="F26" s="58">
        <v>-1.8154222E-3</v>
      </c>
      <c r="G26" s="58">
        <v>-2.178507E-2</v>
      </c>
      <c r="H26" s="58">
        <v>-1.0146152300000001E-2</v>
      </c>
      <c r="I26" s="58">
        <v>-0.115184123</v>
      </c>
      <c r="J26" s="58">
        <v>0.13075966</v>
      </c>
      <c r="K26" s="58">
        <v>0.4529647</v>
      </c>
      <c r="L26" s="58">
        <v>7.2226150000000003E-2</v>
      </c>
      <c r="M26" s="58">
        <v>0.2501987</v>
      </c>
      <c r="N26" s="58">
        <v>0.58904487000000005</v>
      </c>
      <c r="O26" s="58">
        <v>4.7709440000000001</v>
      </c>
      <c r="P26" s="58">
        <v>-4.8094400000000002E-2</v>
      </c>
      <c r="Q26" s="58">
        <v>-8.7071060000000006E-2</v>
      </c>
      <c r="R26" s="58">
        <v>-0.68566269999999996</v>
      </c>
      <c r="S26" s="58">
        <v>-0.92608769999999996</v>
      </c>
      <c r="T26" s="58">
        <v>-0.90086580000000005</v>
      </c>
      <c r="U26" s="58">
        <v>-1.1029918999999999</v>
      </c>
      <c r="V26" s="58">
        <v>0.47899160000000002</v>
      </c>
    </row>
    <row r="27" spans="1:22" ht="15.75" thickBot="1" x14ac:dyDescent="0.3">
      <c r="A27" s="57">
        <v>26</v>
      </c>
      <c r="B27" s="56" t="s">
        <v>22</v>
      </c>
      <c r="C27" s="56" t="s">
        <v>111</v>
      </c>
      <c r="D27" s="56" t="s">
        <v>10</v>
      </c>
      <c r="E27" s="56" t="s">
        <v>44</v>
      </c>
      <c r="F27" s="58">
        <v>-3.8722806999999999E-3</v>
      </c>
      <c r="G27" s="58">
        <v>-4.6467370000000001E-2</v>
      </c>
      <c r="H27" s="58">
        <v>-1.3675571100000001E-2</v>
      </c>
      <c r="I27" s="58">
        <v>-0.15230918700000001</v>
      </c>
      <c r="J27" s="58">
        <v>0.14623533</v>
      </c>
      <c r="K27" s="58">
        <v>0.50657399999999997</v>
      </c>
      <c r="L27" s="58">
        <v>7.2834850000000007E-2</v>
      </c>
      <c r="M27" s="58">
        <v>0.25230730000000001</v>
      </c>
      <c r="N27" s="58">
        <v>1.4890600599999999</v>
      </c>
      <c r="O27" s="58">
        <v>9.7328209999999995</v>
      </c>
      <c r="P27" s="58">
        <v>-9.1728680000000007E-2</v>
      </c>
      <c r="Q27" s="58">
        <v>-0.18416970999999999</v>
      </c>
      <c r="R27" s="58">
        <v>-0.67278420000000005</v>
      </c>
      <c r="S27" s="58">
        <v>-1.0093631000000001</v>
      </c>
      <c r="T27" s="58">
        <v>-0.94083410000000001</v>
      </c>
      <c r="U27" s="58">
        <v>-1.0174837000000001</v>
      </c>
      <c r="V27" s="58">
        <v>0.52941179999999999</v>
      </c>
    </row>
    <row r="28" spans="1:22" ht="15.75" thickBot="1" x14ac:dyDescent="0.3">
      <c r="A28" s="57">
        <v>27</v>
      </c>
      <c r="B28" s="56" t="s">
        <v>16</v>
      </c>
      <c r="C28" s="56" t="s">
        <v>137</v>
      </c>
      <c r="D28" s="56" t="s">
        <v>17</v>
      </c>
      <c r="E28" s="56" t="s">
        <v>40</v>
      </c>
      <c r="F28" s="58">
        <v>-3.4998359000000001E-3</v>
      </c>
      <c r="G28" s="58">
        <v>-4.1998029999999999E-2</v>
      </c>
      <c r="H28" s="58">
        <v>-1.55239408E-2</v>
      </c>
      <c r="I28" s="58">
        <v>-0.171176776</v>
      </c>
      <c r="J28" s="58">
        <v>0.17732853000000001</v>
      </c>
      <c r="K28" s="58">
        <v>0.61428400000000005</v>
      </c>
      <c r="L28" s="58">
        <v>6.1912099999999998E-2</v>
      </c>
      <c r="M28" s="58">
        <v>0.21446979999999999</v>
      </c>
      <c r="N28" s="58">
        <v>3.5506869600000002</v>
      </c>
      <c r="O28" s="58">
        <v>22.372021</v>
      </c>
      <c r="P28" s="58">
        <v>-6.8369070000000004E-2</v>
      </c>
      <c r="Q28" s="58">
        <v>-0.19582258999999999</v>
      </c>
      <c r="R28" s="58">
        <v>-0.65341740000000004</v>
      </c>
      <c r="S28" s="58">
        <v>-0.74451999999999996</v>
      </c>
      <c r="T28" s="58">
        <v>-0.78804830000000003</v>
      </c>
      <c r="U28" s="58">
        <v>-0.97175639999999996</v>
      </c>
      <c r="V28" s="58">
        <v>0.59663869999999997</v>
      </c>
    </row>
    <row r="29" spans="1:22" ht="15.75" thickBot="1" x14ac:dyDescent="0.3">
      <c r="A29" s="57">
        <v>28</v>
      </c>
      <c r="B29" s="56" t="s">
        <v>60</v>
      </c>
      <c r="C29" s="56" t="s">
        <v>67</v>
      </c>
      <c r="D29" s="56" t="s">
        <v>46</v>
      </c>
      <c r="E29" s="56" t="s">
        <v>45</v>
      </c>
      <c r="F29" s="58">
        <v>-3.2611159000000001E-3</v>
      </c>
      <c r="G29" s="58">
        <v>-3.9133389999999997E-2</v>
      </c>
      <c r="H29" s="58">
        <v>-6.8662552E-3</v>
      </c>
      <c r="I29" s="58">
        <v>-7.9353591000000001E-2</v>
      </c>
      <c r="J29" s="58">
        <v>8.4179680000000007E-2</v>
      </c>
      <c r="K29" s="58">
        <v>0.29160700000000001</v>
      </c>
      <c r="L29" s="58">
        <v>5.5163070000000002E-2</v>
      </c>
      <c r="M29" s="58">
        <v>0.1910905</v>
      </c>
      <c r="N29" s="58">
        <v>-0.22829906</v>
      </c>
      <c r="O29" s="58">
        <v>3.1114670000000002</v>
      </c>
      <c r="P29" s="58">
        <v>-0.13419908999999999</v>
      </c>
      <c r="Q29" s="58">
        <v>-0.20478985999999999</v>
      </c>
      <c r="R29" s="58">
        <v>-0.49387720000000002</v>
      </c>
      <c r="S29" s="58">
        <v>-0.75925480000000001</v>
      </c>
      <c r="T29" s="58">
        <v>-0.68100309999999997</v>
      </c>
      <c r="U29" s="58">
        <v>-0.78585059999999995</v>
      </c>
      <c r="V29" s="58">
        <v>0.54621850000000005</v>
      </c>
    </row>
    <row r="30" spans="1:22" ht="15.75" thickBot="1" x14ac:dyDescent="0.3">
      <c r="A30" s="57">
        <v>29</v>
      </c>
      <c r="B30" s="56" t="s">
        <v>18</v>
      </c>
      <c r="C30" s="56" t="s">
        <v>109</v>
      </c>
      <c r="D30" s="56" t="s">
        <v>10</v>
      </c>
      <c r="E30" s="56" t="s">
        <v>31</v>
      </c>
      <c r="F30" s="58">
        <v>-8.7727379000000008E-3</v>
      </c>
      <c r="G30" s="58">
        <v>-0.10527285</v>
      </c>
      <c r="H30" s="58">
        <v>-2.8426092999999999E-2</v>
      </c>
      <c r="I30" s="58">
        <v>-0.292526605</v>
      </c>
      <c r="J30" s="58">
        <v>0.20181610999999999</v>
      </c>
      <c r="K30" s="58">
        <v>0.6991115</v>
      </c>
      <c r="L30" s="58">
        <v>0.11166893999999999</v>
      </c>
      <c r="M30" s="58">
        <v>0.38683260000000003</v>
      </c>
      <c r="N30" s="58">
        <v>1.29464205</v>
      </c>
      <c r="O30" s="58">
        <v>8.9604499999999998</v>
      </c>
      <c r="P30" s="58">
        <v>-0.15058092000000001</v>
      </c>
      <c r="Q30" s="58">
        <v>-0.27214062999999999</v>
      </c>
      <c r="R30" s="58">
        <v>-0.98091980000000001</v>
      </c>
      <c r="S30" s="58">
        <v>-1.2085916999999999</v>
      </c>
      <c r="T30" s="58">
        <v>-1.3152387999999999</v>
      </c>
      <c r="U30" s="58">
        <v>-1.7728117999999999</v>
      </c>
      <c r="V30" s="58">
        <v>0.5630252</v>
      </c>
    </row>
    <row r="31" spans="1:22" ht="15.75" thickBot="1" x14ac:dyDescent="0.3">
      <c r="A31" s="57">
        <v>30</v>
      </c>
      <c r="B31" s="56" t="s">
        <v>59</v>
      </c>
      <c r="C31" s="56" t="s">
        <v>71</v>
      </c>
      <c r="D31" s="56" t="s">
        <v>10</v>
      </c>
      <c r="E31" s="56" t="s">
        <v>44</v>
      </c>
      <c r="F31" s="58">
        <v>-7.4108226000000003E-3</v>
      </c>
      <c r="G31" s="58">
        <v>-8.8929869999999994E-2</v>
      </c>
      <c r="H31" s="58">
        <v>-1.88594017E-2</v>
      </c>
      <c r="I31" s="58">
        <v>-0.204253092</v>
      </c>
      <c r="J31" s="58">
        <v>0.15433268</v>
      </c>
      <c r="K31" s="58">
        <v>0.53462410000000005</v>
      </c>
      <c r="L31" s="58">
        <v>8.4534899999999996E-2</v>
      </c>
      <c r="M31" s="58">
        <v>0.29283749999999997</v>
      </c>
      <c r="N31" s="58">
        <v>0.84860636</v>
      </c>
      <c r="O31" s="58">
        <v>5.4338689999999996</v>
      </c>
      <c r="P31" s="58">
        <v>-0.16634093</v>
      </c>
      <c r="Q31" s="58">
        <v>-0.30368336000000001</v>
      </c>
      <c r="R31" s="58">
        <v>-0.79582989999999998</v>
      </c>
      <c r="S31" s="58">
        <v>-1.262707</v>
      </c>
      <c r="T31" s="58">
        <v>-1.0731883</v>
      </c>
      <c r="U31" s="58">
        <v>-1.3497135</v>
      </c>
      <c r="V31" s="58">
        <v>0.5630252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8015-161D-4B1F-A732-39258216B6C9}">
  <sheetPr>
    <tabColor rgb="FF002060"/>
  </sheetPr>
  <dimension ref="A1:AP34"/>
  <sheetViews>
    <sheetView showGridLines="0" zoomScale="145" zoomScaleNormal="145" workbookViewId="0">
      <selection activeCell="C2" sqref="C2:I32"/>
    </sheetView>
  </sheetViews>
  <sheetFormatPr baseColWidth="10" defaultRowHeight="15" x14ac:dyDescent="0.25"/>
  <cols>
    <col min="1" max="1" width="6.28515625" style="2" customWidth="1"/>
    <col min="2" max="2" width="11.42578125" style="25"/>
    <col min="3" max="3" width="9.42578125" style="25" customWidth="1"/>
    <col min="4" max="4" width="10.42578125" style="25" customWidth="1"/>
    <col min="5" max="5" width="12.5703125" style="25" customWidth="1"/>
    <col min="6" max="6" width="13.140625" style="25" customWidth="1"/>
    <col min="7" max="7" width="20.5703125" style="25" customWidth="1"/>
    <col min="8" max="8" width="11.42578125" style="25" customWidth="1"/>
    <col min="9" max="9" width="10.42578125" style="25" customWidth="1"/>
    <col min="12" max="12" width="16.5703125" bestFit="1" customWidth="1"/>
    <col min="13" max="42" width="7.7109375" customWidth="1"/>
  </cols>
  <sheetData>
    <row r="1" spans="1:42" s="2" customFormat="1" x14ac:dyDescent="0.25">
      <c r="B1" s="25"/>
      <c r="C1" s="25"/>
      <c r="D1" s="25"/>
      <c r="E1" s="25"/>
      <c r="F1" s="25"/>
      <c r="G1" s="25"/>
      <c r="H1" s="25"/>
      <c r="I1" s="25"/>
    </row>
    <row r="2" spans="1:42" s="2" customFormat="1" ht="31.5" customHeight="1" x14ac:dyDescent="0.25">
      <c r="C2" s="27" t="s">
        <v>84</v>
      </c>
      <c r="D2" s="27" t="s">
        <v>85</v>
      </c>
      <c r="E2" s="27" t="s">
        <v>88</v>
      </c>
      <c r="F2" s="27" t="s">
        <v>89</v>
      </c>
      <c r="G2" s="27"/>
      <c r="H2" s="27" t="s">
        <v>86</v>
      </c>
      <c r="I2" s="27" t="s">
        <v>87</v>
      </c>
    </row>
    <row r="3" spans="1:42" x14ac:dyDescent="0.25">
      <c r="B3" s="26" t="s">
        <v>25</v>
      </c>
      <c r="C3" s="19">
        <v>1.126866E-4</v>
      </c>
      <c r="D3" s="19">
        <v>0.12756490000000001</v>
      </c>
      <c r="E3" s="19">
        <f>12*C3</f>
        <v>1.3522391999999999E-3</v>
      </c>
      <c r="F3" s="19">
        <f>D3*12^0.5</f>
        <v>0.44189777612488618</v>
      </c>
      <c r="G3" s="11">
        <f>E3/F3</f>
        <v>3.060072426383606E-3</v>
      </c>
      <c r="H3" s="11">
        <v>1.2873049999999999</v>
      </c>
      <c r="I3" s="11">
        <v>9.2440320000000007</v>
      </c>
      <c r="L3" s="28"/>
      <c r="M3" s="92" t="s">
        <v>46</v>
      </c>
      <c r="N3" s="92"/>
      <c r="O3" s="92" t="s">
        <v>35</v>
      </c>
      <c r="P3" s="92"/>
      <c r="Q3" s="92"/>
      <c r="R3" s="29" t="s">
        <v>17</v>
      </c>
      <c r="S3" s="92" t="s">
        <v>37</v>
      </c>
      <c r="T3" s="92"/>
      <c r="U3" s="92"/>
      <c r="V3" s="92"/>
      <c r="W3" s="92"/>
      <c r="X3" s="92" t="s">
        <v>32</v>
      </c>
      <c r="Y3" s="92"/>
      <c r="Z3" s="92" t="s">
        <v>10</v>
      </c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 t="s">
        <v>43</v>
      </c>
      <c r="AM3" s="92"/>
      <c r="AN3" s="92"/>
      <c r="AO3" s="92"/>
      <c r="AP3" s="92"/>
    </row>
    <row r="4" spans="1:42" s="9" customFormat="1" ht="15.75" thickBot="1" x14ac:dyDescent="0.3">
      <c r="A4" s="2"/>
      <c r="B4" s="26" t="s">
        <v>60</v>
      </c>
      <c r="C4" s="19">
        <v>-3.5552240000000001E-3</v>
      </c>
      <c r="D4" s="19">
        <v>8.1843550000000001E-2</v>
      </c>
      <c r="E4" s="19">
        <f t="shared" ref="E4:E32" si="0">12*C4</f>
        <v>-4.2662688000000004E-2</v>
      </c>
      <c r="F4" s="19">
        <f t="shared" ref="F4:F32" si="1">D4*12^0.5</f>
        <v>0.28351437374360755</v>
      </c>
      <c r="G4" s="11">
        <f t="shared" ref="G4:G32" si="2">E4/F4</f>
        <v>-0.15047804256507091</v>
      </c>
      <c r="H4" s="11">
        <v>-0.21660779999999999</v>
      </c>
      <c r="I4" s="11">
        <v>3.1660080000000002</v>
      </c>
      <c r="J4" s="2"/>
      <c r="K4"/>
      <c r="L4" s="30" t="s">
        <v>90</v>
      </c>
      <c r="M4" s="47" t="s">
        <v>25</v>
      </c>
      <c r="N4" s="47" t="s">
        <v>60</v>
      </c>
      <c r="O4" s="47" t="s">
        <v>9</v>
      </c>
      <c r="P4" s="47" t="s">
        <v>56</v>
      </c>
      <c r="Q4" s="47" t="s">
        <v>28</v>
      </c>
      <c r="R4" s="47" t="s">
        <v>16</v>
      </c>
      <c r="S4" s="47" t="s">
        <v>11</v>
      </c>
      <c r="T4" s="47" t="s">
        <v>3</v>
      </c>
      <c r="U4" s="47" t="s">
        <v>15</v>
      </c>
      <c r="V4" s="47" t="s">
        <v>57</v>
      </c>
      <c r="W4" s="47" t="s">
        <v>24</v>
      </c>
      <c r="X4" s="47" t="s">
        <v>20</v>
      </c>
      <c r="Y4" s="47" t="s">
        <v>2</v>
      </c>
      <c r="Z4" s="47" t="s">
        <v>4</v>
      </c>
      <c r="AA4" s="47" t="s">
        <v>5</v>
      </c>
      <c r="AB4" s="47" t="s">
        <v>0</v>
      </c>
      <c r="AC4" s="47" t="s">
        <v>12</v>
      </c>
      <c r="AD4" s="47" t="s">
        <v>13</v>
      </c>
      <c r="AE4" s="47" t="s">
        <v>1</v>
      </c>
      <c r="AF4" s="47" t="s">
        <v>14</v>
      </c>
      <c r="AG4" s="47" t="s">
        <v>18</v>
      </c>
      <c r="AH4" s="47" t="s">
        <v>61</v>
      </c>
      <c r="AI4" s="47" t="s">
        <v>6</v>
      </c>
      <c r="AJ4" s="47" t="s">
        <v>22</v>
      </c>
      <c r="AK4" s="47" t="s">
        <v>59</v>
      </c>
      <c r="AL4" s="47" t="s">
        <v>29</v>
      </c>
      <c r="AM4" s="47" t="s">
        <v>21</v>
      </c>
      <c r="AN4" s="47" t="s">
        <v>23</v>
      </c>
      <c r="AO4" s="47" t="s">
        <v>58</v>
      </c>
      <c r="AP4" s="47" t="s">
        <v>30</v>
      </c>
    </row>
    <row r="5" spans="1:42" s="9" customFormat="1" x14ac:dyDescent="0.25">
      <c r="A5" s="2"/>
      <c r="B5" s="26" t="s">
        <v>9</v>
      </c>
      <c r="C5" s="19">
        <v>1.215448E-2</v>
      </c>
      <c r="D5" s="19">
        <v>7.2671609999999998E-2</v>
      </c>
      <c r="E5" s="19">
        <f t="shared" si="0"/>
        <v>0.14585376</v>
      </c>
      <c r="F5" s="19">
        <f t="shared" si="1"/>
        <v>0.25174184157566099</v>
      </c>
      <c r="G5" s="11">
        <f t="shared" si="2"/>
        <v>0.57937829916193595</v>
      </c>
      <c r="H5" s="11">
        <v>0.100078</v>
      </c>
      <c r="I5" s="11">
        <v>5.1109479999999996</v>
      </c>
      <c r="J5" s="2"/>
      <c r="K5"/>
      <c r="L5" s="47" t="s">
        <v>25</v>
      </c>
      <c r="M5" s="31">
        <v>1</v>
      </c>
      <c r="N5" s="32">
        <v>0.13798039283599201</v>
      </c>
      <c r="O5" s="33">
        <v>0.198350906122127</v>
      </c>
      <c r="P5" s="33">
        <v>0.148143217807954</v>
      </c>
      <c r="Q5" s="33">
        <v>0.47649277250664701</v>
      </c>
      <c r="R5" s="33">
        <v>0.215056330242091</v>
      </c>
      <c r="S5" s="33">
        <v>0.24478065014301201</v>
      </c>
      <c r="T5" s="33">
        <v>0.30422923006601499</v>
      </c>
      <c r="U5" s="33">
        <v>0.31916791550096801</v>
      </c>
      <c r="V5" s="33">
        <v>0.213738357054439</v>
      </c>
      <c r="W5" s="33">
        <v>0.25987328511469499</v>
      </c>
      <c r="X5" s="33">
        <v>0.19022341323210701</v>
      </c>
      <c r="Y5" s="33">
        <v>0.18738309583308599</v>
      </c>
      <c r="Z5" s="33">
        <v>0.21708920837889001</v>
      </c>
      <c r="AA5" s="33">
        <v>0.18751292188671101</v>
      </c>
      <c r="AB5" s="33">
        <v>0.27200474083524001</v>
      </c>
      <c r="AC5" s="33">
        <v>0.35376780642400202</v>
      </c>
      <c r="AD5" s="33">
        <v>0.25480707220369198</v>
      </c>
      <c r="AE5" s="33">
        <v>0.37353992741391101</v>
      </c>
      <c r="AF5" s="33">
        <v>0.105165049188873</v>
      </c>
      <c r="AG5" s="33">
        <v>0.32796352101340398</v>
      </c>
      <c r="AH5" s="33">
        <v>0.20703613424620901</v>
      </c>
      <c r="AI5" s="33">
        <v>0.24543833961150399</v>
      </c>
      <c r="AJ5" s="33">
        <v>0.26821103417622499</v>
      </c>
      <c r="AK5" s="33">
        <v>0.25409212138866299</v>
      </c>
      <c r="AL5" s="33">
        <v>0.16211524539332201</v>
      </c>
      <c r="AM5" s="33">
        <v>0.215395322330175</v>
      </c>
      <c r="AN5" s="33">
        <v>8.2760031941450402E-2</v>
      </c>
      <c r="AO5" s="33">
        <v>0.207732625732267</v>
      </c>
      <c r="AP5" s="34">
        <v>0.15138227601712101</v>
      </c>
    </row>
    <row r="6" spans="1:42" s="9" customFormat="1" ht="15.75" thickBot="1" x14ac:dyDescent="0.3">
      <c r="A6" s="2"/>
      <c r="B6" s="26" t="s">
        <v>56</v>
      </c>
      <c r="C6" s="19">
        <v>1.7523879999999999E-2</v>
      </c>
      <c r="D6" s="19">
        <v>7.1771420000000002E-2</v>
      </c>
      <c r="E6" s="19">
        <f t="shared" si="0"/>
        <v>0.21028655999999998</v>
      </c>
      <c r="F6" s="19">
        <f t="shared" si="1"/>
        <v>0.24862349194273015</v>
      </c>
      <c r="G6" s="11">
        <f t="shared" si="2"/>
        <v>0.84580326000907036</v>
      </c>
      <c r="H6" s="11">
        <v>1.12402</v>
      </c>
      <c r="I6" s="11">
        <v>6.6495040000000003</v>
      </c>
      <c r="J6" s="2"/>
      <c r="K6"/>
      <c r="L6" s="47" t="s">
        <v>60</v>
      </c>
      <c r="M6" s="35">
        <v>0.13798039283599201</v>
      </c>
      <c r="N6" s="36">
        <v>1</v>
      </c>
      <c r="O6" s="37">
        <v>0.19985566588089401</v>
      </c>
      <c r="P6" s="37">
        <v>0.15186507056773499</v>
      </c>
      <c r="Q6" s="37">
        <v>0.23360243457052701</v>
      </c>
      <c r="R6" s="37">
        <v>0.272987100334109</v>
      </c>
      <c r="S6" s="37">
        <v>0.43197537996084401</v>
      </c>
      <c r="T6" s="37">
        <v>0.319215390332381</v>
      </c>
      <c r="U6" s="37">
        <v>0.28268880496190402</v>
      </c>
      <c r="V6" s="37">
        <v>0.15533203157146999</v>
      </c>
      <c r="W6" s="37">
        <v>0.182442780860128</v>
      </c>
      <c r="X6" s="37">
        <v>0.104053726443825</v>
      </c>
      <c r="Y6" s="37">
        <v>0.26802579939295301</v>
      </c>
      <c r="Z6" s="37">
        <v>0.23224752306813301</v>
      </c>
      <c r="AA6" s="37">
        <v>0.28289680057953598</v>
      </c>
      <c r="AB6" s="37">
        <v>0.18589347077644999</v>
      </c>
      <c r="AC6" s="37">
        <v>0.27971102349641902</v>
      </c>
      <c r="AD6" s="37">
        <v>0.32773845311403799</v>
      </c>
      <c r="AE6" s="37">
        <v>0.27982159888594399</v>
      </c>
      <c r="AF6" s="37">
        <v>0.48321110474071599</v>
      </c>
      <c r="AG6" s="37">
        <v>0.24803938395693501</v>
      </c>
      <c r="AH6" s="37">
        <v>0.195098287259482</v>
      </c>
      <c r="AI6" s="37">
        <v>0.33935387713420601</v>
      </c>
      <c r="AJ6" s="37">
        <v>0.18973385740716001</v>
      </c>
      <c r="AK6" s="37">
        <v>0.29585795569978002</v>
      </c>
      <c r="AL6" s="37">
        <v>0.14267010534410601</v>
      </c>
      <c r="AM6" s="37">
        <v>8.6980996158240606E-2</v>
      </c>
      <c r="AN6" s="37">
        <v>0.169699518237519</v>
      </c>
      <c r="AO6" s="37">
        <v>0.18816511067564501</v>
      </c>
      <c r="AP6" s="38">
        <v>0.21526288957663101</v>
      </c>
    </row>
    <row r="7" spans="1:42" s="9" customFormat="1" x14ac:dyDescent="0.25">
      <c r="A7" s="2"/>
      <c r="B7" s="26" t="s">
        <v>28</v>
      </c>
      <c r="C7" s="19">
        <v>1.386567E-3</v>
      </c>
      <c r="D7" s="19">
        <v>0.15548880000000001</v>
      </c>
      <c r="E7" s="19">
        <f t="shared" si="0"/>
        <v>1.6638804E-2</v>
      </c>
      <c r="F7" s="19">
        <f t="shared" si="1"/>
        <v>0.53862900321583129</v>
      </c>
      <c r="G7" s="11">
        <f t="shared" si="2"/>
        <v>3.0891028705583367E-2</v>
      </c>
      <c r="H7" s="11">
        <v>1.410285</v>
      </c>
      <c r="I7" s="11">
        <v>8.9037260000000007</v>
      </c>
      <c r="J7" s="2"/>
      <c r="K7"/>
      <c r="L7" s="47" t="s">
        <v>9</v>
      </c>
      <c r="M7" s="39">
        <v>0.198350906122127</v>
      </c>
      <c r="N7" s="37">
        <v>0.19985566588089401</v>
      </c>
      <c r="O7" s="31">
        <v>1</v>
      </c>
      <c r="P7" s="40">
        <v>0.33106802489866699</v>
      </c>
      <c r="Q7" s="32">
        <v>0.39150295530426898</v>
      </c>
      <c r="R7" s="37">
        <v>0.33109833950074602</v>
      </c>
      <c r="S7" s="37">
        <v>0.44753415139078001</v>
      </c>
      <c r="T7" s="37">
        <v>0.58103710673564102</v>
      </c>
      <c r="U7" s="37">
        <v>0.51469183001554797</v>
      </c>
      <c r="V7" s="37">
        <v>0.44115579998982901</v>
      </c>
      <c r="W7" s="37">
        <v>0.38044900569012102</v>
      </c>
      <c r="X7" s="37">
        <v>0.433807246332576</v>
      </c>
      <c r="Y7" s="37">
        <v>0.61470734855712095</v>
      </c>
      <c r="Z7" s="37">
        <v>0.52817425701565801</v>
      </c>
      <c r="AA7" s="37">
        <v>0.52487901976729501</v>
      </c>
      <c r="AB7" s="37">
        <v>0.341901046356203</v>
      </c>
      <c r="AC7" s="37">
        <v>0.36690105692069003</v>
      </c>
      <c r="AD7" s="37">
        <v>0.54368776505049599</v>
      </c>
      <c r="AE7" s="37">
        <v>0.48552328826612601</v>
      </c>
      <c r="AF7" s="37">
        <v>0.36800602254544801</v>
      </c>
      <c r="AG7" s="37">
        <v>0.238177701653569</v>
      </c>
      <c r="AH7" s="37">
        <v>0.320747294223728</v>
      </c>
      <c r="AI7" s="37">
        <v>0.201417325155588</v>
      </c>
      <c r="AJ7" s="37">
        <v>0.37227033312937602</v>
      </c>
      <c r="AK7" s="37">
        <v>0.37236527326295099</v>
      </c>
      <c r="AL7" s="37">
        <v>0.37306009060134998</v>
      </c>
      <c r="AM7" s="37">
        <v>0.35392675245444899</v>
      </c>
      <c r="AN7" s="37">
        <v>0.356477778950955</v>
      </c>
      <c r="AO7" s="37">
        <v>0.35429881584713602</v>
      </c>
      <c r="AP7" s="38">
        <v>0.303554950205083</v>
      </c>
    </row>
    <row r="8" spans="1:42" s="9" customFormat="1" x14ac:dyDescent="0.25">
      <c r="A8" s="2"/>
      <c r="B8" s="26" t="s">
        <v>16</v>
      </c>
      <c r="C8" s="19">
        <v>-2.1604480000000001E-3</v>
      </c>
      <c r="D8" s="19">
        <v>0.17275280000000001</v>
      </c>
      <c r="E8" s="19">
        <f t="shared" si="0"/>
        <v>-2.5925376E-2</v>
      </c>
      <c r="F8" s="19">
        <f t="shared" si="1"/>
        <v>0.59843325349956955</v>
      </c>
      <c r="G8" s="11">
        <f t="shared" si="2"/>
        <v>-4.3322084540575498E-2</v>
      </c>
      <c r="H8" s="11">
        <v>3.4214280000000001</v>
      </c>
      <c r="I8" s="11">
        <v>22.012509999999999</v>
      </c>
      <c r="J8" s="2"/>
      <c r="K8"/>
      <c r="L8" s="47" t="s">
        <v>56</v>
      </c>
      <c r="M8" s="39">
        <v>0.148143217807954</v>
      </c>
      <c r="N8" s="37">
        <v>0.15186507056773499</v>
      </c>
      <c r="O8" s="41">
        <v>0.33106802489866699</v>
      </c>
      <c r="P8" s="37">
        <v>1</v>
      </c>
      <c r="Q8" s="42">
        <v>0.19531165564681999</v>
      </c>
      <c r="R8" s="37">
        <v>0.13613103381842001</v>
      </c>
      <c r="S8" s="37">
        <v>0.21834961416467799</v>
      </c>
      <c r="T8" s="37">
        <v>0.36799116940829302</v>
      </c>
      <c r="U8" s="37">
        <v>0.30410795687447301</v>
      </c>
      <c r="V8" s="37">
        <v>0.22718759007928299</v>
      </c>
      <c r="W8" s="37">
        <v>0.20138386216555701</v>
      </c>
      <c r="X8" s="37">
        <v>0.180502079797416</v>
      </c>
      <c r="Y8" s="37">
        <v>0.284284361003797</v>
      </c>
      <c r="Z8" s="37">
        <v>0.26009230461695698</v>
      </c>
      <c r="AA8" s="37">
        <v>0.27960549889013803</v>
      </c>
      <c r="AB8" s="37">
        <v>0.17838030731733601</v>
      </c>
      <c r="AC8" s="37">
        <v>0.11062822223159099</v>
      </c>
      <c r="AD8" s="37">
        <v>0.24097031829030999</v>
      </c>
      <c r="AE8" s="37">
        <v>0.24568921963888499</v>
      </c>
      <c r="AF8" s="37">
        <v>0.246012522192845</v>
      </c>
      <c r="AG8" s="37">
        <v>8.4266610342068296E-2</v>
      </c>
      <c r="AH8" s="37">
        <v>0.22294531186982999</v>
      </c>
      <c r="AI8" s="37">
        <v>9.7555266212233496E-2</v>
      </c>
      <c r="AJ8" s="37">
        <v>0.115615440877156</v>
      </c>
      <c r="AK8" s="37">
        <v>7.1080660886448196E-2</v>
      </c>
      <c r="AL8" s="37">
        <v>0.14351109916246399</v>
      </c>
      <c r="AM8" s="37">
        <v>0.31106523043679402</v>
      </c>
      <c r="AN8" s="37">
        <v>0.11349601297815901</v>
      </c>
      <c r="AO8" s="37">
        <v>0.14198278080268001</v>
      </c>
      <c r="AP8" s="38">
        <v>4.3751704879181903E-2</v>
      </c>
    </row>
    <row r="9" spans="1:42" s="9" customFormat="1" ht="15.75" thickBot="1" x14ac:dyDescent="0.3">
      <c r="A9" s="2"/>
      <c r="B9" s="26" t="s">
        <v>11</v>
      </c>
      <c r="C9" s="19">
        <v>1.302239E-2</v>
      </c>
      <c r="D9" s="19">
        <v>8.3058980000000004E-2</v>
      </c>
      <c r="E9" s="19">
        <f t="shared" si="0"/>
        <v>0.15626867999999999</v>
      </c>
      <c r="F9" s="19">
        <f t="shared" si="1"/>
        <v>0.28772474676969445</v>
      </c>
      <c r="G9" s="11">
        <f t="shared" si="2"/>
        <v>0.54311866377306517</v>
      </c>
      <c r="H9" s="11">
        <v>-0.38390649999999998</v>
      </c>
      <c r="I9" s="11">
        <v>5.55741</v>
      </c>
      <c r="J9" s="2"/>
      <c r="K9"/>
      <c r="L9" s="47" t="s">
        <v>28</v>
      </c>
      <c r="M9" s="39">
        <v>0.47649277250664701</v>
      </c>
      <c r="N9" s="37">
        <v>0.23360243457052701</v>
      </c>
      <c r="O9" s="35">
        <v>0.39150295530426898</v>
      </c>
      <c r="P9" s="43">
        <v>0.19531165564681999</v>
      </c>
      <c r="Q9" s="36">
        <v>1</v>
      </c>
      <c r="R9" s="37">
        <v>0.54625880266939297</v>
      </c>
      <c r="S9" s="37">
        <v>0.54129040478514501</v>
      </c>
      <c r="T9" s="37">
        <v>0.48024054960122498</v>
      </c>
      <c r="U9" s="37">
        <v>0.58537651386648404</v>
      </c>
      <c r="V9" s="37">
        <v>0.42988421293286</v>
      </c>
      <c r="W9" s="37">
        <v>0.57302340809751695</v>
      </c>
      <c r="X9" s="37">
        <v>0.35194201852475199</v>
      </c>
      <c r="Y9" s="37">
        <v>0.392099407419359</v>
      </c>
      <c r="Z9" s="37">
        <v>0.43696892758121397</v>
      </c>
      <c r="AA9" s="37">
        <v>0.395512179183512</v>
      </c>
      <c r="AB9" s="37">
        <v>0.57393028141496905</v>
      </c>
      <c r="AC9" s="37">
        <v>0.51233534690262394</v>
      </c>
      <c r="AD9" s="37">
        <v>0.632877533559005</v>
      </c>
      <c r="AE9" s="37">
        <v>0.60296742026049199</v>
      </c>
      <c r="AF9" s="37">
        <v>0.36055652862007898</v>
      </c>
      <c r="AG9" s="37">
        <v>0.519003006617901</v>
      </c>
      <c r="AH9" s="37">
        <v>0.39737276456616899</v>
      </c>
      <c r="AI9" s="37">
        <v>0.47710668891802799</v>
      </c>
      <c r="AJ9" s="37">
        <v>0.423342153421158</v>
      </c>
      <c r="AK9" s="37">
        <v>0.48539182403428999</v>
      </c>
      <c r="AL9" s="37">
        <v>0.343542365953794</v>
      </c>
      <c r="AM9" s="37">
        <v>0.44562164102981999</v>
      </c>
      <c r="AN9" s="37">
        <v>0.37517308756655199</v>
      </c>
      <c r="AO9" s="37">
        <v>0.423218478484225</v>
      </c>
      <c r="AP9" s="38">
        <v>0.40450175325017002</v>
      </c>
    </row>
    <row r="10" spans="1:42" s="9" customFormat="1" ht="15.75" thickBot="1" x14ac:dyDescent="0.3">
      <c r="A10" s="2"/>
      <c r="B10" s="26" t="s">
        <v>3</v>
      </c>
      <c r="C10" s="19">
        <v>1.083657E-2</v>
      </c>
      <c r="D10" s="19">
        <v>8.9477470000000003E-2</v>
      </c>
      <c r="E10" s="19">
        <f t="shared" si="0"/>
        <v>0.13003883999999999</v>
      </c>
      <c r="F10" s="19">
        <f t="shared" si="1"/>
        <v>0.30995904834543997</v>
      </c>
      <c r="G10" s="11">
        <f t="shared" si="2"/>
        <v>0.41953555056433017</v>
      </c>
      <c r="H10" s="11">
        <v>0.70765339999999999</v>
      </c>
      <c r="I10" s="11">
        <v>10.00798</v>
      </c>
      <c r="J10" s="2"/>
      <c r="K10"/>
      <c r="L10" s="47" t="s">
        <v>16</v>
      </c>
      <c r="M10" s="39">
        <v>0.215056330242091</v>
      </c>
      <c r="N10" s="37">
        <v>0.272987100334109</v>
      </c>
      <c r="O10" s="37">
        <v>0.33109833950074602</v>
      </c>
      <c r="P10" s="37">
        <v>0.13613103381842001</v>
      </c>
      <c r="Q10" s="37">
        <v>0.54625880266939297</v>
      </c>
      <c r="R10" s="44">
        <v>1</v>
      </c>
      <c r="S10" s="37">
        <v>0.52646675468999304</v>
      </c>
      <c r="T10" s="37">
        <v>0.42030182566043001</v>
      </c>
      <c r="U10" s="37">
        <v>0.54970256623738101</v>
      </c>
      <c r="V10" s="37">
        <v>0.30102374527481002</v>
      </c>
      <c r="W10" s="37">
        <v>0.49669685849168299</v>
      </c>
      <c r="X10" s="37">
        <v>0.24656098366812401</v>
      </c>
      <c r="Y10" s="37">
        <v>0.404328082558637</v>
      </c>
      <c r="Z10" s="37">
        <v>0.37363260163341799</v>
      </c>
      <c r="AA10" s="37">
        <v>0.48369074021173802</v>
      </c>
      <c r="AB10" s="37">
        <v>0.72181063680801705</v>
      </c>
      <c r="AC10" s="37">
        <v>0.41226731533197403</v>
      </c>
      <c r="AD10" s="37">
        <v>0.58706503781433905</v>
      </c>
      <c r="AE10" s="37">
        <v>0.58572990648631096</v>
      </c>
      <c r="AF10" s="37">
        <v>0.41965015002079697</v>
      </c>
      <c r="AG10" s="37">
        <v>0.67351520872836301</v>
      </c>
      <c r="AH10" s="37">
        <v>0.49425752510732901</v>
      </c>
      <c r="AI10" s="37">
        <v>0.42198015392530502</v>
      </c>
      <c r="AJ10" s="37">
        <v>0.51874527270294302</v>
      </c>
      <c r="AK10" s="37">
        <v>0.58439020831464195</v>
      </c>
      <c r="AL10" s="37">
        <v>0.23865207579477299</v>
      </c>
      <c r="AM10" s="37">
        <v>0.28444352286213698</v>
      </c>
      <c r="AN10" s="37">
        <v>0.34767180726691999</v>
      </c>
      <c r="AO10" s="37">
        <v>0.3419219843404</v>
      </c>
      <c r="AP10" s="38">
        <v>0.59329976422818698</v>
      </c>
    </row>
    <row r="11" spans="1:42" s="9" customFormat="1" x14ac:dyDescent="0.25">
      <c r="A11" s="2"/>
      <c r="B11" s="26" t="s">
        <v>15</v>
      </c>
      <c r="C11" s="19">
        <v>9.7029850000000008E-3</v>
      </c>
      <c r="D11" s="19">
        <v>8.0430260000000003E-2</v>
      </c>
      <c r="E11" s="19">
        <f t="shared" si="0"/>
        <v>0.11643582000000001</v>
      </c>
      <c r="F11" s="19">
        <f t="shared" si="1"/>
        <v>0.27861859357194951</v>
      </c>
      <c r="G11" s="11">
        <f t="shared" si="2"/>
        <v>0.41790398303023529</v>
      </c>
      <c r="H11" s="11">
        <v>0.39250190000000001</v>
      </c>
      <c r="I11" s="11">
        <v>3.3630420000000001</v>
      </c>
      <c r="J11" s="2"/>
      <c r="K11"/>
      <c r="L11" s="47" t="s">
        <v>11</v>
      </c>
      <c r="M11" s="39">
        <v>0.24478065014301201</v>
      </c>
      <c r="N11" s="37">
        <v>0.43197537996084401</v>
      </c>
      <c r="O11" s="37">
        <v>0.44753415139078001</v>
      </c>
      <c r="P11" s="37">
        <v>0.21834961416467799</v>
      </c>
      <c r="Q11" s="37">
        <v>0.54129040478514501</v>
      </c>
      <c r="R11" s="37">
        <v>0.52646675468999304</v>
      </c>
      <c r="S11" s="31">
        <v>1</v>
      </c>
      <c r="T11" s="40">
        <v>0.63349400381343801</v>
      </c>
      <c r="U11" s="40">
        <v>0.58971658011863104</v>
      </c>
      <c r="V11" s="40">
        <v>0.44405472550952002</v>
      </c>
      <c r="W11" s="32">
        <v>0.60686199982553002</v>
      </c>
      <c r="X11" s="37">
        <v>0.40819410281917501</v>
      </c>
      <c r="Y11" s="37">
        <v>0.44917406345285599</v>
      </c>
      <c r="Z11" s="37">
        <v>0.38632839688908599</v>
      </c>
      <c r="AA11" s="37">
        <v>0.40748461508781603</v>
      </c>
      <c r="AB11" s="37">
        <v>0.54608838412274197</v>
      </c>
      <c r="AC11" s="37">
        <v>0.44100416485891802</v>
      </c>
      <c r="AD11" s="37">
        <v>0.60256260295150799</v>
      </c>
      <c r="AE11" s="37">
        <v>0.55151502338939096</v>
      </c>
      <c r="AF11" s="37">
        <v>0.60821509636709803</v>
      </c>
      <c r="AG11" s="37">
        <v>0.50094877248696501</v>
      </c>
      <c r="AH11" s="37">
        <v>0.47461723169442099</v>
      </c>
      <c r="AI11" s="37">
        <v>0.57368477278890295</v>
      </c>
      <c r="AJ11" s="37">
        <v>0.48399634595256602</v>
      </c>
      <c r="AK11" s="37">
        <v>0.46783659609151101</v>
      </c>
      <c r="AL11" s="37">
        <v>0.17274471554072299</v>
      </c>
      <c r="AM11" s="37">
        <v>0.31648964997141099</v>
      </c>
      <c r="AN11" s="37">
        <v>0.24657178681194</v>
      </c>
      <c r="AO11" s="37">
        <v>0.308670722517078</v>
      </c>
      <c r="AP11" s="38">
        <v>0.38907585660140198</v>
      </c>
    </row>
    <row r="12" spans="1:42" s="9" customFormat="1" x14ac:dyDescent="0.25">
      <c r="A12" s="2"/>
      <c r="B12" s="26" t="s">
        <v>57</v>
      </c>
      <c r="C12" s="19">
        <v>1.2915670000000001E-2</v>
      </c>
      <c r="D12" s="19">
        <v>7.8555449999999999E-2</v>
      </c>
      <c r="E12" s="19">
        <f t="shared" si="0"/>
        <v>0.15498803999999999</v>
      </c>
      <c r="F12" s="19">
        <f t="shared" si="1"/>
        <v>0.27212406122287308</v>
      </c>
      <c r="G12" s="11">
        <f t="shared" si="2"/>
        <v>0.5695491949646555</v>
      </c>
      <c r="H12" s="11">
        <v>0.36929190000000001</v>
      </c>
      <c r="I12" s="11">
        <v>4.2220440000000004</v>
      </c>
      <c r="J12" s="2"/>
      <c r="K12"/>
      <c r="L12" s="47" t="s">
        <v>3</v>
      </c>
      <c r="M12" s="39">
        <v>0.30422923006601499</v>
      </c>
      <c r="N12" s="37">
        <v>0.319215390332381</v>
      </c>
      <c r="O12" s="37">
        <v>0.58103710673564102</v>
      </c>
      <c r="P12" s="37">
        <v>0.36799116940829302</v>
      </c>
      <c r="Q12" s="37">
        <v>0.48024054960122498</v>
      </c>
      <c r="R12" s="37">
        <v>0.42030182566043001</v>
      </c>
      <c r="S12" s="41">
        <v>0.63349400381343801</v>
      </c>
      <c r="T12" s="37">
        <v>1</v>
      </c>
      <c r="U12" s="37">
        <v>0.70332610683681895</v>
      </c>
      <c r="V12" s="37">
        <v>0.45766981350688601</v>
      </c>
      <c r="W12" s="42">
        <v>0.58060094869204204</v>
      </c>
      <c r="X12" s="37">
        <v>0.45219550276567899</v>
      </c>
      <c r="Y12" s="37">
        <v>0.53343673556236404</v>
      </c>
      <c r="Z12" s="37">
        <v>0.48445290357495602</v>
      </c>
      <c r="AA12" s="37">
        <v>0.49243820798779198</v>
      </c>
      <c r="AB12" s="37">
        <v>0.545253012167637</v>
      </c>
      <c r="AC12" s="37">
        <v>0.394124675256187</v>
      </c>
      <c r="AD12" s="37">
        <v>0.55863219727354396</v>
      </c>
      <c r="AE12" s="37">
        <v>0.64747294701452796</v>
      </c>
      <c r="AF12" s="37">
        <v>0.48894745484753599</v>
      </c>
      <c r="AG12" s="37">
        <v>0.44872045892267998</v>
      </c>
      <c r="AH12" s="37">
        <v>0.41329319783207502</v>
      </c>
      <c r="AI12" s="37">
        <v>0.44223649853798302</v>
      </c>
      <c r="AJ12" s="37">
        <v>0.66231829434908596</v>
      </c>
      <c r="AK12" s="37">
        <v>0.56108592204434604</v>
      </c>
      <c r="AL12" s="37">
        <v>0.41387729511864602</v>
      </c>
      <c r="AM12" s="37">
        <v>0.345283662530605</v>
      </c>
      <c r="AN12" s="37">
        <v>0.25649797390815299</v>
      </c>
      <c r="AO12" s="37">
        <v>0.34581251621738501</v>
      </c>
      <c r="AP12" s="38">
        <v>0.29615146502857997</v>
      </c>
    </row>
    <row r="13" spans="1:42" s="9" customFormat="1" x14ac:dyDescent="0.25">
      <c r="A13" s="2"/>
      <c r="B13" s="26" t="s">
        <v>24</v>
      </c>
      <c r="C13" s="19">
        <v>9.5455220000000007E-3</v>
      </c>
      <c r="D13" s="19">
        <v>0.10752929999999999</v>
      </c>
      <c r="E13" s="19">
        <f t="shared" si="0"/>
        <v>0.11454626400000001</v>
      </c>
      <c r="F13" s="19">
        <f t="shared" si="1"/>
        <v>0.3724924218046321</v>
      </c>
      <c r="G13" s="11">
        <f t="shared" si="2"/>
        <v>0.30751300508357238</v>
      </c>
      <c r="H13" s="11">
        <v>0.44340659999999998</v>
      </c>
      <c r="I13" s="11">
        <v>4.925014</v>
      </c>
      <c r="J13" s="2"/>
      <c r="K13"/>
      <c r="L13" s="47" t="s">
        <v>15</v>
      </c>
      <c r="M13" s="39">
        <v>0.31916791550096801</v>
      </c>
      <c r="N13" s="37">
        <v>0.28268880496190402</v>
      </c>
      <c r="O13" s="37">
        <v>0.51469183001554797</v>
      </c>
      <c r="P13" s="37">
        <v>0.30410795687447301</v>
      </c>
      <c r="Q13" s="37">
        <v>0.58537651386648404</v>
      </c>
      <c r="R13" s="37">
        <v>0.54970256623738101</v>
      </c>
      <c r="S13" s="41">
        <v>0.58971658011863104</v>
      </c>
      <c r="T13" s="37">
        <v>0.70332610683681895</v>
      </c>
      <c r="U13" s="37">
        <v>1</v>
      </c>
      <c r="V13" s="37">
        <v>0.610233516588785</v>
      </c>
      <c r="W13" s="42">
        <v>0.66240089801648805</v>
      </c>
      <c r="X13" s="37">
        <v>0.45608691087539899</v>
      </c>
      <c r="Y13" s="37">
        <v>0.61105602384211</v>
      </c>
      <c r="Z13" s="37">
        <v>0.46593784621559298</v>
      </c>
      <c r="AA13" s="37">
        <v>0.52139393527414102</v>
      </c>
      <c r="AB13" s="37">
        <v>0.65240170934818997</v>
      </c>
      <c r="AC13" s="37">
        <v>0.45438549447177501</v>
      </c>
      <c r="AD13" s="37">
        <v>0.54723764606589598</v>
      </c>
      <c r="AE13" s="37">
        <v>0.66798483426854005</v>
      </c>
      <c r="AF13" s="37">
        <v>0.463758874512126</v>
      </c>
      <c r="AG13" s="37">
        <v>0.43373796670774201</v>
      </c>
      <c r="AH13" s="37">
        <v>0.40923328789625601</v>
      </c>
      <c r="AI13" s="37">
        <v>0.37497724871643101</v>
      </c>
      <c r="AJ13" s="37">
        <v>0.56468869727330595</v>
      </c>
      <c r="AK13" s="37">
        <v>0.57239635296542302</v>
      </c>
      <c r="AL13" s="37">
        <v>0.44012301393824899</v>
      </c>
      <c r="AM13" s="37">
        <v>0.51026889428915501</v>
      </c>
      <c r="AN13" s="37">
        <v>0.42777561054038998</v>
      </c>
      <c r="AO13" s="37">
        <v>0.45241866429169802</v>
      </c>
      <c r="AP13" s="38">
        <v>0.43591015528712102</v>
      </c>
    </row>
    <row r="14" spans="1:42" s="9" customFormat="1" x14ac:dyDescent="0.25">
      <c r="A14" s="2"/>
      <c r="B14" s="26" t="s">
        <v>20</v>
      </c>
      <c r="C14" s="19">
        <v>2.4649250000000002E-3</v>
      </c>
      <c r="D14" s="19">
        <v>0.14307529999999999</v>
      </c>
      <c r="E14" s="19">
        <f t="shared" si="0"/>
        <v>2.9579100000000004E-2</v>
      </c>
      <c r="F14" s="19">
        <f t="shared" si="1"/>
        <v>0.49562737781631871</v>
      </c>
      <c r="G14" s="11">
        <f t="shared" si="2"/>
        <v>5.9680117208864368E-2</v>
      </c>
      <c r="H14" s="11">
        <v>1.093348</v>
      </c>
      <c r="I14" s="11">
        <v>8.2299439999999997</v>
      </c>
      <c r="J14" s="2"/>
      <c r="K14"/>
      <c r="L14" s="47" t="s">
        <v>57</v>
      </c>
      <c r="M14" s="39">
        <v>0.213738357054439</v>
      </c>
      <c r="N14" s="37">
        <v>0.15533203157146999</v>
      </c>
      <c r="O14" s="37">
        <v>0.44115579998982901</v>
      </c>
      <c r="P14" s="37">
        <v>0.22718759007928299</v>
      </c>
      <c r="Q14" s="37">
        <v>0.42988421293286</v>
      </c>
      <c r="R14" s="37">
        <v>0.30102374527481002</v>
      </c>
      <c r="S14" s="41">
        <v>0.44405472550952002</v>
      </c>
      <c r="T14" s="37">
        <v>0.45766981350688601</v>
      </c>
      <c r="U14" s="37">
        <v>0.610233516588785</v>
      </c>
      <c r="V14" s="37">
        <v>1</v>
      </c>
      <c r="W14" s="42">
        <v>0.50420846493546101</v>
      </c>
      <c r="X14" s="37">
        <v>0.35766989114928599</v>
      </c>
      <c r="Y14" s="37">
        <v>0.49936047775971398</v>
      </c>
      <c r="Z14" s="37">
        <v>0.395100932681068</v>
      </c>
      <c r="AA14" s="37">
        <v>0.32384250037968398</v>
      </c>
      <c r="AB14" s="37">
        <v>0.39305422227647302</v>
      </c>
      <c r="AC14" s="37">
        <v>0.33947838689389398</v>
      </c>
      <c r="AD14" s="37">
        <v>0.38217515096580901</v>
      </c>
      <c r="AE14" s="37">
        <v>0.48172026412269803</v>
      </c>
      <c r="AF14" s="37">
        <v>0.23607416265276801</v>
      </c>
      <c r="AG14" s="37">
        <v>0.32316722159148398</v>
      </c>
      <c r="AH14" s="37">
        <v>0.27346491608725698</v>
      </c>
      <c r="AI14" s="37">
        <v>0.191039336102133</v>
      </c>
      <c r="AJ14" s="37">
        <v>0.370045000789964</v>
      </c>
      <c r="AK14" s="37">
        <v>0.39161078353901002</v>
      </c>
      <c r="AL14" s="37">
        <v>0.31275033266147101</v>
      </c>
      <c r="AM14" s="37">
        <v>0.47575091825123</v>
      </c>
      <c r="AN14" s="37">
        <v>0.35572583057232998</v>
      </c>
      <c r="AO14" s="37">
        <v>0.42576234629732101</v>
      </c>
      <c r="AP14" s="38">
        <v>0.31685508864886203</v>
      </c>
    </row>
    <row r="15" spans="1:42" s="9" customFormat="1" ht="15.75" thickBot="1" x14ac:dyDescent="0.3">
      <c r="A15" s="2"/>
      <c r="B15" s="26" t="s">
        <v>2</v>
      </c>
      <c r="C15" s="19">
        <v>3.943284E-3</v>
      </c>
      <c r="D15" s="19">
        <v>8.5668480000000005E-2</v>
      </c>
      <c r="E15" s="19">
        <f t="shared" si="0"/>
        <v>4.7319408E-2</v>
      </c>
      <c r="F15" s="19">
        <f t="shared" si="1"/>
        <v>0.29676431993439645</v>
      </c>
      <c r="G15" s="11">
        <f t="shared" si="2"/>
        <v>0.15945113620957049</v>
      </c>
      <c r="H15" s="11">
        <v>0.51099130000000004</v>
      </c>
      <c r="I15" s="11">
        <v>3.9046759999999998</v>
      </c>
      <c r="J15" s="2"/>
      <c r="K15"/>
      <c r="L15" s="47" t="s">
        <v>24</v>
      </c>
      <c r="M15" s="39">
        <v>0.25987328511469499</v>
      </c>
      <c r="N15" s="37">
        <v>0.182442780860128</v>
      </c>
      <c r="O15" s="37">
        <v>0.38044900569012102</v>
      </c>
      <c r="P15" s="37">
        <v>0.20138386216555701</v>
      </c>
      <c r="Q15" s="37">
        <v>0.57302340809751695</v>
      </c>
      <c r="R15" s="37">
        <v>0.49669685849168299</v>
      </c>
      <c r="S15" s="35">
        <v>0.60686199982553002</v>
      </c>
      <c r="T15" s="43">
        <v>0.58060094869204204</v>
      </c>
      <c r="U15" s="43">
        <v>0.66240089801648805</v>
      </c>
      <c r="V15" s="43">
        <v>0.50420846493546101</v>
      </c>
      <c r="W15" s="36">
        <v>1</v>
      </c>
      <c r="X15" s="37">
        <v>0.23265595991119101</v>
      </c>
      <c r="Y15" s="37">
        <v>0.44867766655948399</v>
      </c>
      <c r="Z15" s="37">
        <v>0.39434291015623801</v>
      </c>
      <c r="AA15" s="37">
        <v>0.32301396094555901</v>
      </c>
      <c r="AB15" s="37">
        <v>0.55253229840946505</v>
      </c>
      <c r="AC15" s="37">
        <v>0.32200362394283599</v>
      </c>
      <c r="AD15" s="37">
        <v>0.56578516949041302</v>
      </c>
      <c r="AE15" s="37">
        <v>0.48951897015717299</v>
      </c>
      <c r="AF15" s="37">
        <v>0.48069951959822499</v>
      </c>
      <c r="AG15" s="37">
        <v>0.46761849835181402</v>
      </c>
      <c r="AH15" s="37">
        <v>0.44931755931772599</v>
      </c>
      <c r="AI15" s="37">
        <v>0.36508423413059399</v>
      </c>
      <c r="AJ15" s="37">
        <v>0.40238931112158899</v>
      </c>
      <c r="AK15" s="37">
        <v>0.39156805807650502</v>
      </c>
      <c r="AL15" s="37">
        <v>0.30452887103361398</v>
      </c>
      <c r="AM15" s="37">
        <v>0.37100521627095401</v>
      </c>
      <c r="AN15" s="37">
        <v>0.26938686624126501</v>
      </c>
      <c r="AO15" s="37">
        <v>0.32340373584044901</v>
      </c>
      <c r="AP15" s="38">
        <v>0.53041471962292697</v>
      </c>
    </row>
    <row r="16" spans="1:42" s="9" customFormat="1" x14ac:dyDescent="0.25">
      <c r="A16" s="2"/>
      <c r="B16" s="26" t="s">
        <v>4</v>
      </c>
      <c r="C16" s="19">
        <v>5.5582089999999997E-3</v>
      </c>
      <c r="D16" s="19">
        <v>0.1012282</v>
      </c>
      <c r="E16" s="19">
        <f t="shared" si="0"/>
        <v>6.669850799999999E-2</v>
      </c>
      <c r="F16" s="19">
        <f t="shared" si="1"/>
        <v>0.35066477111748762</v>
      </c>
      <c r="G16" s="11">
        <f t="shared" si="2"/>
        <v>0.19020589889154604</v>
      </c>
      <c r="H16" s="11">
        <v>-2.2771650000000001E-2</v>
      </c>
      <c r="I16" s="11">
        <v>5.263433</v>
      </c>
      <c r="J16" s="2"/>
      <c r="K16"/>
      <c r="L16" s="47" t="s">
        <v>20</v>
      </c>
      <c r="M16" s="39">
        <v>0.19022341323210701</v>
      </c>
      <c r="N16" s="37">
        <v>0.104053726443825</v>
      </c>
      <c r="O16" s="37">
        <v>0.433807246332576</v>
      </c>
      <c r="P16" s="37">
        <v>0.180502079797416</v>
      </c>
      <c r="Q16" s="37">
        <v>0.35194201852475199</v>
      </c>
      <c r="R16" s="37">
        <v>0.24656098366812401</v>
      </c>
      <c r="S16" s="37">
        <v>0.40819410281917501</v>
      </c>
      <c r="T16" s="37">
        <v>0.45219550276567899</v>
      </c>
      <c r="U16" s="37">
        <v>0.45608691087539899</v>
      </c>
      <c r="V16" s="37">
        <v>0.35766989114928599</v>
      </c>
      <c r="W16" s="37">
        <v>0.23265595991119101</v>
      </c>
      <c r="X16" s="31">
        <v>1</v>
      </c>
      <c r="Y16" s="32">
        <v>0.47879494162295899</v>
      </c>
      <c r="Z16" s="37">
        <v>0.40802416209029502</v>
      </c>
      <c r="AA16" s="37">
        <v>0.48408930901437802</v>
      </c>
      <c r="AB16" s="37">
        <v>0.44237349501968698</v>
      </c>
      <c r="AC16" s="37">
        <v>0.29897567954934301</v>
      </c>
      <c r="AD16" s="37">
        <v>0.27086226881195202</v>
      </c>
      <c r="AE16" s="37">
        <v>0.54284309775699502</v>
      </c>
      <c r="AF16" s="37">
        <v>0.17162566523835199</v>
      </c>
      <c r="AG16" s="37">
        <v>0.25119179917892598</v>
      </c>
      <c r="AH16" s="37">
        <v>0.32684658891811602</v>
      </c>
      <c r="AI16" s="37">
        <v>0.34844519543197</v>
      </c>
      <c r="AJ16" s="37">
        <v>0.46197465753493</v>
      </c>
      <c r="AK16" s="37">
        <v>0.52193800687597403</v>
      </c>
      <c r="AL16" s="37">
        <v>0.30213476383642501</v>
      </c>
      <c r="AM16" s="37">
        <v>0.47608824757666102</v>
      </c>
      <c r="AN16" s="37">
        <v>0.328155372755706</v>
      </c>
      <c r="AO16" s="37">
        <v>0.36315046067383799</v>
      </c>
      <c r="AP16" s="38">
        <v>8.4590214851934201E-2</v>
      </c>
    </row>
    <row r="17" spans="1:42" s="9" customFormat="1" ht="15.75" thickBot="1" x14ac:dyDescent="0.3">
      <c r="A17" s="2"/>
      <c r="B17" s="26" t="s">
        <v>5</v>
      </c>
      <c r="C17" s="19">
        <v>3.9686569999999996E-3</v>
      </c>
      <c r="D17" s="19">
        <v>9.8086320000000005E-2</v>
      </c>
      <c r="E17" s="19">
        <f t="shared" si="0"/>
        <v>4.7623883999999991E-2</v>
      </c>
      <c r="F17" s="19">
        <f t="shared" si="1"/>
        <v>0.33978097953491865</v>
      </c>
      <c r="G17" s="11">
        <f t="shared" si="2"/>
        <v>0.14016053536953729</v>
      </c>
      <c r="H17" s="11">
        <v>1.9089309999999999</v>
      </c>
      <c r="I17" s="11">
        <v>12.97353</v>
      </c>
      <c r="J17" s="2"/>
      <c r="K17"/>
      <c r="L17" s="47" t="s">
        <v>2</v>
      </c>
      <c r="M17" s="39">
        <v>0.18738309583308599</v>
      </c>
      <c r="N17" s="37">
        <v>0.26802579939295301</v>
      </c>
      <c r="O17" s="37">
        <v>0.61470734855712095</v>
      </c>
      <c r="P17" s="37">
        <v>0.284284361003797</v>
      </c>
      <c r="Q17" s="37">
        <v>0.392099407419359</v>
      </c>
      <c r="R17" s="37">
        <v>0.404328082558637</v>
      </c>
      <c r="S17" s="37">
        <v>0.44917406345285599</v>
      </c>
      <c r="T17" s="37">
        <v>0.53343673556236404</v>
      </c>
      <c r="U17" s="37">
        <v>0.61105602384211</v>
      </c>
      <c r="V17" s="37">
        <v>0.49936047775971398</v>
      </c>
      <c r="W17" s="37">
        <v>0.44867766655948399</v>
      </c>
      <c r="X17" s="35">
        <v>0.47879494162295899</v>
      </c>
      <c r="Y17" s="36">
        <v>1</v>
      </c>
      <c r="Z17" s="37">
        <v>0.53940161938888098</v>
      </c>
      <c r="AA17" s="37">
        <v>0.62410553247805201</v>
      </c>
      <c r="AB17" s="37">
        <v>0.48129242626894603</v>
      </c>
      <c r="AC17" s="37">
        <v>0.46171960679627999</v>
      </c>
      <c r="AD17" s="37">
        <v>0.52941007908033799</v>
      </c>
      <c r="AE17" s="37">
        <v>0.64638849962265399</v>
      </c>
      <c r="AF17" s="37">
        <v>0.40255401091497101</v>
      </c>
      <c r="AG17" s="37">
        <v>0.39961366351037197</v>
      </c>
      <c r="AH17" s="37">
        <v>0.45941262392980298</v>
      </c>
      <c r="AI17" s="37">
        <v>0.27099192303802599</v>
      </c>
      <c r="AJ17" s="37">
        <v>0.56030264492903104</v>
      </c>
      <c r="AK17" s="37">
        <v>0.44839165071605303</v>
      </c>
      <c r="AL17" s="37">
        <v>0.36788880767120602</v>
      </c>
      <c r="AM17" s="37">
        <v>0.46659649781398999</v>
      </c>
      <c r="AN17" s="37">
        <v>0.40098797150931798</v>
      </c>
      <c r="AO17" s="37">
        <v>0.46685127017635097</v>
      </c>
      <c r="AP17" s="38">
        <v>0.32373426107323799</v>
      </c>
    </row>
    <row r="18" spans="1:42" s="9" customFormat="1" x14ac:dyDescent="0.25">
      <c r="A18" s="2"/>
      <c r="B18" s="26" t="s">
        <v>0</v>
      </c>
      <c r="C18" s="19">
        <v>3.9925369999999999E-4</v>
      </c>
      <c r="D18" s="19">
        <v>0.16418440000000001</v>
      </c>
      <c r="E18" s="19">
        <f t="shared" si="0"/>
        <v>4.7910443999999996E-3</v>
      </c>
      <c r="F18" s="19">
        <f t="shared" si="1"/>
        <v>0.5687514452204232</v>
      </c>
      <c r="G18" s="11">
        <f t="shared" si="2"/>
        <v>8.42379292441745E-3</v>
      </c>
      <c r="H18" s="11">
        <v>1.1947950000000001</v>
      </c>
      <c r="I18" s="11">
        <v>6.4914990000000001</v>
      </c>
      <c r="J18" s="2"/>
      <c r="K18"/>
      <c r="L18" s="47" t="s">
        <v>4</v>
      </c>
      <c r="M18" s="39">
        <v>0.21708920837889001</v>
      </c>
      <c r="N18" s="37">
        <v>0.23224752306813301</v>
      </c>
      <c r="O18" s="37">
        <v>0.52817425701565801</v>
      </c>
      <c r="P18" s="37">
        <v>0.26009230461695698</v>
      </c>
      <c r="Q18" s="37">
        <v>0.43696892758121397</v>
      </c>
      <c r="R18" s="37">
        <v>0.37363260163341799</v>
      </c>
      <c r="S18" s="37">
        <v>0.38632839688908599</v>
      </c>
      <c r="T18" s="37">
        <v>0.48445290357495602</v>
      </c>
      <c r="U18" s="37">
        <v>0.46593784621559298</v>
      </c>
      <c r="V18" s="37">
        <v>0.395100932681068</v>
      </c>
      <c r="W18" s="37">
        <v>0.39434291015623801</v>
      </c>
      <c r="X18" s="37">
        <v>0.40802416209029502</v>
      </c>
      <c r="Y18" s="37">
        <v>0.53940161938888098</v>
      </c>
      <c r="Z18" s="31">
        <v>1</v>
      </c>
      <c r="AA18" s="40">
        <v>0.51488101089759497</v>
      </c>
      <c r="AB18" s="40">
        <v>0.34513781900351997</v>
      </c>
      <c r="AC18" s="40">
        <v>0.34655294096432498</v>
      </c>
      <c r="AD18" s="40">
        <v>0.435044996481736</v>
      </c>
      <c r="AE18" s="40">
        <v>0.50510269054394796</v>
      </c>
      <c r="AF18" s="40">
        <v>0.33658562644144402</v>
      </c>
      <c r="AG18" s="40">
        <v>0.26878639198059301</v>
      </c>
      <c r="AH18" s="40">
        <v>0.318397219754737</v>
      </c>
      <c r="AI18" s="40">
        <v>0.28947137582686799</v>
      </c>
      <c r="AJ18" s="40">
        <v>0.391366731822616</v>
      </c>
      <c r="AK18" s="32">
        <v>0.40340250649099901</v>
      </c>
      <c r="AL18" s="37">
        <v>0.40129300597260598</v>
      </c>
      <c r="AM18" s="37">
        <v>0.398833114806731</v>
      </c>
      <c r="AN18" s="37">
        <v>0.34004516314329802</v>
      </c>
      <c r="AO18" s="37">
        <v>0.48776314383476399</v>
      </c>
      <c r="AP18" s="38">
        <v>0.25079545861180302</v>
      </c>
    </row>
    <row r="19" spans="1:42" s="9" customFormat="1" x14ac:dyDescent="0.25">
      <c r="A19" s="2"/>
      <c r="B19" s="26" t="s">
        <v>12</v>
      </c>
      <c r="C19" s="19">
        <v>5.9828360000000001E-3</v>
      </c>
      <c r="D19" s="19">
        <v>0.12900400000000001</v>
      </c>
      <c r="E19" s="19">
        <f t="shared" si="0"/>
        <v>7.1794032000000008E-2</v>
      </c>
      <c r="F19" s="19">
        <f t="shared" si="1"/>
        <v>0.44688296475923089</v>
      </c>
      <c r="G19" s="11">
        <f t="shared" si="2"/>
        <v>0.16065511031211671</v>
      </c>
      <c r="H19" s="11">
        <v>0.60992349999999995</v>
      </c>
      <c r="I19" s="11">
        <v>5.2594079999999996</v>
      </c>
      <c r="J19" s="2"/>
      <c r="K19"/>
      <c r="L19" s="47" t="s">
        <v>5</v>
      </c>
      <c r="M19" s="39">
        <v>0.18751292188671101</v>
      </c>
      <c r="N19" s="37">
        <v>0.28289680057953598</v>
      </c>
      <c r="O19" s="37">
        <v>0.52487901976729501</v>
      </c>
      <c r="P19" s="37">
        <v>0.27960549889013803</v>
      </c>
      <c r="Q19" s="37">
        <v>0.395512179183512</v>
      </c>
      <c r="R19" s="37">
        <v>0.48369074021173802</v>
      </c>
      <c r="S19" s="37">
        <v>0.40748461508781603</v>
      </c>
      <c r="T19" s="37">
        <v>0.49243820798779198</v>
      </c>
      <c r="U19" s="37">
        <v>0.52139393527414102</v>
      </c>
      <c r="V19" s="37">
        <v>0.32384250037968398</v>
      </c>
      <c r="W19" s="37">
        <v>0.32301396094555901</v>
      </c>
      <c r="X19" s="37">
        <v>0.48408930901437802</v>
      </c>
      <c r="Y19" s="37">
        <v>0.62410553247805201</v>
      </c>
      <c r="Z19" s="41">
        <v>0.51488101089759497</v>
      </c>
      <c r="AA19" s="37">
        <v>1</v>
      </c>
      <c r="AB19" s="37">
        <v>0.42091012017083601</v>
      </c>
      <c r="AC19" s="37">
        <v>0.42365748376271101</v>
      </c>
      <c r="AD19" s="37">
        <v>0.46300311144598699</v>
      </c>
      <c r="AE19" s="37">
        <v>0.59477866312309302</v>
      </c>
      <c r="AF19" s="37">
        <v>0.39050641901913902</v>
      </c>
      <c r="AG19" s="37">
        <v>0.33398056913367402</v>
      </c>
      <c r="AH19" s="37">
        <v>0.33816995484761297</v>
      </c>
      <c r="AI19" s="37">
        <v>0.32445282174284601</v>
      </c>
      <c r="AJ19" s="37">
        <v>0.51852572739152802</v>
      </c>
      <c r="AK19" s="42">
        <v>0.54157797577453803</v>
      </c>
      <c r="AL19" s="37">
        <v>0.43258209416933502</v>
      </c>
      <c r="AM19" s="37">
        <v>0.49311651858361799</v>
      </c>
      <c r="AN19" s="37">
        <v>0.43012842256975398</v>
      </c>
      <c r="AO19" s="37">
        <v>0.53860269858721499</v>
      </c>
      <c r="AP19" s="38">
        <v>0.35850859649624001</v>
      </c>
    </row>
    <row r="20" spans="1:42" s="9" customFormat="1" x14ac:dyDescent="0.25">
      <c r="A20" s="2"/>
      <c r="B20" s="26" t="s">
        <v>13</v>
      </c>
      <c r="C20" s="19">
        <v>6.0388059999999999E-3</v>
      </c>
      <c r="D20" s="19">
        <v>0.1152899</v>
      </c>
      <c r="E20" s="19">
        <f t="shared" si="0"/>
        <v>7.2465671999999995E-2</v>
      </c>
      <c r="F20" s="19">
        <f t="shared" si="1"/>
        <v>0.39937592879907019</v>
      </c>
      <c r="G20" s="11">
        <f t="shared" si="2"/>
        <v>0.18144727003929714</v>
      </c>
      <c r="H20" s="11">
        <v>2.037112E-2</v>
      </c>
      <c r="I20" s="11">
        <v>6.8732290000000003</v>
      </c>
      <c r="J20" s="2"/>
      <c r="K20"/>
      <c r="L20" s="47" t="s">
        <v>0</v>
      </c>
      <c r="M20" s="39">
        <v>0.27200474083524001</v>
      </c>
      <c r="N20" s="37">
        <v>0.18589347077644999</v>
      </c>
      <c r="O20" s="37">
        <v>0.341901046356203</v>
      </c>
      <c r="P20" s="37">
        <v>0.17838030731733601</v>
      </c>
      <c r="Q20" s="37">
        <v>0.57393028141496905</v>
      </c>
      <c r="R20" s="37">
        <v>0.72181063680801705</v>
      </c>
      <c r="S20" s="37">
        <v>0.54608838412274197</v>
      </c>
      <c r="T20" s="37">
        <v>0.545253012167637</v>
      </c>
      <c r="U20" s="37">
        <v>0.65240170934818997</v>
      </c>
      <c r="V20" s="37">
        <v>0.39305422227647302</v>
      </c>
      <c r="W20" s="37">
        <v>0.55253229840946505</v>
      </c>
      <c r="X20" s="37">
        <v>0.44237349501968698</v>
      </c>
      <c r="Y20" s="37">
        <v>0.48129242626894603</v>
      </c>
      <c r="Z20" s="41">
        <v>0.34513781900351997</v>
      </c>
      <c r="AA20" s="37">
        <v>0.42091012017083601</v>
      </c>
      <c r="AB20" s="37">
        <v>1</v>
      </c>
      <c r="AC20" s="37">
        <v>0.49300154087548598</v>
      </c>
      <c r="AD20" s="37">
        <v>0.66711688813727898</v>
      </c>
      <c r="AE20" s="37">
        <v>0.73972360475487497</v>
      </c>
      <c r="AF20" s="37">
        <v>0.46327268699984803</v>
      </c>
      <c r="AG20" s="37">
        <v>0.67097952937080496</v>
      </c>
      <c r="AH20" s="37">
        <v>0.58514632884163098</v>
      </c>
      <c r="AI20" s="37">
        <v>0.49207263634059101</v>
      </c>
      <c r="AJ20" s="37">
        <v>0.60894529970619105</v>
      </c>
      <c r="AK20" s="42">
        <v>0.62027916477767997</v>
      </c>
      <c r="AL20" s="37">
        <v>0.28624906255089499</v>
      </c>
      <c r="AM20" s="37">
        <v>0.32529693891139599</v>
      </c>
      <c r="AN20" s="37">
        <v>0.25294731254805303</v>
      </c>
      <c r="AO20" s="37">
        <v>0.29135871702132699</v>
      </c>
      <c r="AP20" s="38">
        <v>0.52135842363450002</v>
      </c>
    </row>
    <row r="21" spans="1:42" s="9" customFormat="1" x14ac:dyDescent="0.25">
      <c r="A21" s="2"/>
      <c r="B21" s="26" t="s">
        <v>1</v>
      </c>
      <c r="C21" s="19">
        <v>7.0373129999999997E-4</v>
      </c>
      <c r="D21" s="19">
        <v>0.1280964</v>
      </c>
      <c r="E21" s="19">
        <f t="shared" si="0"/>
        <v>8.4447755999999992E-3</v>
      </c>
      <c r="F21" s="19">
        <f t="shared" si="1"/>
        <v>0.44373894613333181</v>
      </c>
      <c r="G21" s="11">
        <f t="shared" si="2"/>
        <v>1.9030954288746536E-2</v>
      </c>
      <c r="H21" s="11">
        <v>0.59550179999999997</v>
      </c>
      <c r="I21" s="11">
        <v>4.7416739999999997</v>
      </c>
      <c r="J21" s="2"/>
      <c r="K21"/>
      <c r="L21" s="47" t="s">
        <v>12</v>
      </c>
      <c r="M21" s="39">
        <v>0.35376780642400202</v>
      </c>
      <c r="N21" s="37">
        <v>0.27971102349641902</v>
      </c>
      <c r="O21" s="37">
        <v>0.36690105692069003</v>
      </c>
      <c r="P21" s="37">
        <v>0.11062822223159099</v>
      </c>
      <c r="Q21" s="37">
        <v>0.51233534690262394</v>
      </c>
      <c r="R21" s="37">
        <v>0.41226731533197403</v>
      </c>
      <c r="S21" s="37">
        <v>0.44100416485891802</v>
      </c>
      <c r="T21" s="37">
        <v>0.394124675256187</v>
      </c>
      <c r="U21" s="37">
        <v>0.45438549447177501</v>
      </c>
      <c r="V21" s="37">
        <v>0.33947838689389398</v>
      </c>
      <c r="W21" s="37">
        <v>0.32200362394283599</v>
      </c>
      <c r="X21" s="37">
        <v>0.29897567954934301</v>
      </c>
      <c r="Y21" s="37">
        <v>0.46171960679627999</v>
      </c>
      <c r="Z21" s="41">
        <v>0.34655294096432498</v>
      </c>
      <c r="AA21" s="37">
        <v>0.42365748376271101</v>
      </c>
      <c r="AB21" s="37">
        <v>0.49300154087548598</v>
      </c>
      <c r="AC21" s="37">
        <v>1</v>
      </c>
      <c r="AD21" s="37">
        <v>0.51020722189137502</v>
      </c>
      <c r="AE21" s="37">
        <v>0.61860469848450905</v>
      </c>
      <c r="AF21" s="37">
        <v>0.38308847347876501</v>
      </c>
      <c r="AG21" s="37">
        <v>0.52068789827561401</v>
      </c>
      <c r="AH21" s="37">
        <v>0.36195499099370698</v>
      </c>
      <c r="AI21" s="37">
        <v>0.286004023522693</v>
      </c>
      <c r="AJ21" s="37">
        <v>0.45656096682178898</v>
      </c>
      <c r="AK21" s="42">
        <v>0.45913090078916802</v>
      </c>
      <c r="AL21" s="37">
        <v>0.28554330426309199</v>
      </c>
      <c r="AM21" s="37">
        <v>0.31063284571347399</v>
      </c>
      <c r="AN21" s="37">
        <v>0.176606874859421</v>
      </c>
      <c r="AO21" s="37">
        <v>0.36774620217464998</v>
      </c>
      <c r="AP21" s="38">
        <v>0.32657413516184097</v>
      </c>
    </row>
    <row r="22" spans="1:42" s="9" customFormat="1" x14ac:dyDescent="0.25">
      <c r="A22" s="2"/>
      <c r="B22" s="26" t="s">
        <v>14</v>
      </c>
      <c r="C22" s="19">
        <v>7.9462690000000006E-3</v>
      </c>
      <c r="D22" s="19">
        <v>0.10469539999999999</v>
      </c>
      <c r="E22" s="19">
        <f t="shared" si="0"/>
        <v>9.5355228000000014E-2</v>
      </c>
      <c r="F22" s="19">
        <f t="shared" si="1"/>
        <v>0.36267550423749323</v>
      </c>
      <c r="G22" s="11">
        <f t="shared" si="2"/>
        <v>0.26292161142914661</v>
      </c>
      <c r="H22" s="11">
        <v>0.15940109999999999</v>
      </c>
      <c r="I22" s="11">
        <v>3.2845390000000001</v>
      </c>
      <c r="J22" s="2"/>
      <c r="K22"/>
      <c r="L22" s="47" t="s">
        <v>13</v>
      </c>
      <c r="M22" s="39">
        <v>0.25480707220369198</v>
      </c>
      <c r="N22" s="37">
        <v>0.32773845311403799</v>
      </c>
      <c r="O22" s="37">
        <v>0.54368776505049599</v>
      </c>
      <c r="P22" s="37">
        <v>0.24097031829030999</v>
      </c>
      <c r="Q22" s="37">
        <v>0.632877533559005</v>
      </c>
      <c r="R22" s="37">
        <v>0.58706503781433905</v>
      </c>
      <c r="S22" s="37">
        <v>0.60256260295150799</v>
      </c>
      <c r="T22" s="37">
        <v>0.55863219727354396</v>
      </c>
      <c r="U22" s="37">
        <v>0.54723764606589598</v>
      </c>
      <c r="V22" s="37">
        <v>0.38217515096580901</v>
      </c>
      <c r="W22" s="37">
        <v>0.56578516949041302</v>
      </c>
      <c r="X22" s="37">
        <v>0.27086226881195202</v>
      </c>
      <c r="Y22" s="37">
        <v>0.52941007908033799</v>
      </c>
      <c r="Z22" s="41">
        <v>0.435044996481736</v>
      </c>
      <c r="AA22" s="37">
        <v>0.46300311144598699</v>
      </c>
      <c r="AB22" s="37">
        <v>0.66711688813727898</v>
      </c>
      <c r="AC22" s="37">
        <v>0.51020722189137502</v>
      </c>
      <c r="AD22" s="37">
        <v>1</v>
      </c>
      <c r="AE22" s="37">
        <v>0.66819671056170005</v>
      </c>
      <c r="AF22" s="37">
        <v>0.68442578743495797</v>
      </c>
      <c r="AG22" s="37">
        <v>0.56996216657313303</v>
      </c>
      <c r="AH22" s="37">
        <v>0.57142406311891702</v>
      </c>
      <c r="AI22" s="37">
        <v>0.48951519955071598</v>
      </c>
      <c r="AJ22" s="37">
        <v>0.47759062418693399</v>
      </c>
      <c r="AK22" s="42">
        <v>0.51795963223868702</v>
      </c>
      <c r="AL22" s="37">
        <v>0.36450511083972398</v>
      </c>
      <c r="AM22" s="37">
        <v>0.33896919010875898</v>
      </c>
      <c r="AN22" s="37">
        <v>0.34635237680393199</v>
      </c>
      <c r="AO22" s="37">
        <v>0.364719927331633</v>
      </c>
      <c r="AP22" s="38">
        <v>0.55790338875374901</v>
      </c>
    </row>
    <row r="23" spans="1:42" s="9" customFormat="1" x14ac:dyDescent="0.25">
      <c r="A23" s="2"/>
      <c r="B23" s="26" t="s">
        <v>18</v>
      </c>
      <c r="C23" s="19">
        <v>-2.41194E-3</v>
      </c>
      <c r="D23" s="19">
        <v>0.19996700000000001</v>
      </c>
      <c r="E23" s="19">
        <f t="shared" si="0"/>
        <v>-2.8943280000000002E-2</v>
      </c>
      <c r="F23" s="19">
        <f t="shared" si="1"/>
        <v>0.69270600767425139</v>
      </c>
      <c r="G23" s="11">
        <f t="shared" si="2"/>
        <v>-4.1782920429947724E-2</v>
      </c>
      <c r="H23" s="11">
        <v>1.18567</v>
      </c>
      <c r="I23" s="11">
        <v>8.3272659999999998</v>
      </c>
      <c r="J23" s="2"/>
      <c r="K23"/>
      <c r="L23" s="47" t="s">
        <v>1</v>
      </c>
      <c r="M23" s="39">
        <v>0.37353992741391101</v>
      </c>
      <c r="N23" s="37">
        <v>0.27982159888594399</v>
      </c>
      <c r="O23" s="37">
        <v>0.48552328826612601</v>
      </c>
      <c r="P23" s="37">
        <v>0.24568921963888499</v>
      </c>
      <c r="Q23" s="37">
        <v>0.60296742026049199</v>
      </c>
      <c r="R23" s="37">
        <v>0.58572990648631096</v>
      </c>
      <c r="S23" s="37">
        <v>0.55151502338939096</v>
      </c>
      <c r="T23" s="37">
        <v>0.64747294701452796</v>
      </c>
      <c r="U23" s="37">
        <v>0.66798483426854005</v>
      </c>
      <c r="V23" s="37">
        <v>0.48172026412269803</v>
      </c>
      <c r="W23" s="37">
        <v>0.48951897015717299</v>
      </c>
      <c r="X23" s="37">
        <v>0.54284309775699502</v>
      </c>
      <c r="Y23" s="37">
        <v>0.64638849962265399</v>
      </c>
      <c r="Z23" s="41">
        <v>0.50510269054394796</v>
      </c>
      <c r="AA23" s="37">
        <v>0.59477866312309302</v>
      </c>
      <c r="AB23" s="37">
        <v>0.73972360475487497</v>
      </c>
      <c r="AC23" s="37">
        <v>0.61860469848450905</v>
      </c>
      <c r="AD23" s="37">
        <v>0.66819671056170005</v>
      </c>
      <c r="AE23" s="37">
        <v>1</v>
      </c>
      <c r="AF23" s="37">
        <v>0.46079167020949002</v>
      </c>
      <c r="AG23" s="37">
        <v>0.57365616011171805</v>
      </c>
      <c r="AH23" s="37">
        <v>0.52174856194808805</v>
      </c>
      <c r="AI23" s="37">
        <v>0.50842236738683499</v>
      </c>
      <c r="AJ23" s="37">
        <v>0.67575574540312</v>
      </c>
      <c r="AK23" s="42">
        <v>0.67860638495101999</v>
      </c>
      <c r="AL23" s="37">
        <v>0.35686503273780701</v>
      </c>
      <c r="AM23" s="37">
        <v>0.47421751228730702</v>
      </c>
      <c r="AN23" s="37">
        <v>0.34615028871767001</v>
      </c>
      <c r="AO23" s="37">
        <v>0.44513017306761299</v>
      </c>
      <c r="AP23" s="38">
        <v>0.42704890035034199</v>
      </c>
    </row>
    <row r="24" spans="1:42" s="9" customFormat="1" x14ac:dyDescent="0.25">
      <c r="A24" s="2"/>
      <c r="B24" s="26" t="s">
        <v>61</v>
      </c>
      <c r="C24" s="19">
        <v>1.0632839999999999E-2</v>
      </c>
      <c r="D24" s="19">
        <v>0.21285129999999999</v>
      </c>
      <c r="E24" s="19">
        <f t="shared" si="0"/>
        <v>0.12759408</v>
      </c>
      <c r="F24" s="19">
        <f t="shared" si="1"/>
        <v>0.73733853211417066</v>
      </c>
      <c r="G24" s="11">
        <f t="shared" si="2"/>
        <v>0.17304680881677173</v>
      </c>
      <c r="H24" s="11">
        <v>1.11913</v>
      </c>
      <c r="I24" s="11">
        <v>5.8078289999999999</v>
      </c>
      <c r="J24" s="2"/>
      <c r="K24"/>
      <c r="L24" s="47" t="s">
        <v>14</v>
      </c>
      <c r="M24" s="39">
        <v>0.105165049188873</v>
      </c>
      <c r="N24" s="37">
        <v>0.48321110474071599</v>
      </c>
      <c r="O24" s="37">
        <v>0.36800602254544801</v>
      </c>
      <c r="P24" s="37">
        <v>0.246012522192845</v>
      </c>
      <c r="Q24" s="37">
        <v>0.36055652862007898</v>
      </c>
      <c r="R24" s="37">
        <v>0.41965015002079697</v>
      </c>
      <c r="S24" s="37">
        <v>0.60821509636709803</v>
      </c>
      <c r="T24" s="37">
        <v>0.48894745484753599</v>
      </c>
      <c r="U24" s="37">
        <v>0.463758874512126</v>
      </c>
      <c r="V24" s="37">
        <v>0.23607416265276801</v>
      </c>
      <c r="W24" s="37">
        <v>0.48069951959822499</v>
      </c>
      <c r="X24" s="37">
        <v>0.17162566523835199</v>
      </c>
      <c r="Y24" s="37">
        <v>0.40255401091497101</v>
      </c>
      <c r="Z24" s="41">
        <v>0.33658562644144402</v>
      </c>
      <c r="AA24" s="37">
        <v>0.39050641901913902</v>
      </c>
      <c r="AB24" s="37">
        <v>0.46327268699984803</v>
      </c>
      <c r="AC24" s="37">
        <v>0.38308847347876501</v>
      </c>
      <c r="AD24" s="37">
        <v>0.68442578743495797</v>
      </c>
      <c r="AE24" s="37">
        <v>0.46079167020949002</v>
      </c>
      <c r="AF24" s="37">
        <v>1</v>
      </c>
      <c r="AG24" s="37">
        <v>0.36903986206663297</v>
      </c>
      <c r="AH24" s="37">
        <v>0.406230289358334</v>
      </c>
      <c r="AI24" s="37">
        <v>0.460811955908011</v>
      </c>
      <c r="AJ24" s="37">
        <v>0.320778001598645</v>
      </c>
      <c r="AK24" s="42">
        <v>0.32883474608972402</v>
      </c>
      <c r="AL24" s="37">
        <v>0.154451625763114</v>
      </c>
      <c r="AM24" s="37">
        <v>0.21987534710725501</v>
      </c>
      <c r="AN24" s="37">
        <v>0.19458470729737401</v>
      </c>
      <c r="AO24" s="37">
        <v>0.193143600848174</v>
      </c>
      <c r="AP24" s="38">
        <v>0.36128228545167101</v>
      </c>
    </row>
    <row r="25" spans="1:42" s="9" customFormat="1" x14ac:dyDescent="0.25">
      <c r="A25" s="2"/>
      <c r="B25" s="26" t="s">
        <v>6</v>
      </c>
      <c r="C25" s="19">
        <v>7.1820900000000003E-3</v>
      </c>
      <c r="D25" s="19">
        <v>0.1429561</v>
      </c>
      <c r="E25" s="19">
        <f t="shared" si="0"/>
        <v>8.6185079999999997E-2</v>
      </c>
      <c r="F25" s="19">
        <f t="shared" si="1"/>
        <v>0.49521445690379434</v>
      </c>
      <c r="G25" s="11">
        <f t="shared" si="2"/>
        <v>0.17403587233468679</v>
      </c>
      <c r="H25" s="11">
        <v>0.43036790000000003</v>
      </c>
      <c r="I25" s="11">
        <v>3.990491</v>
      </c>
      <c r="J25" s="2"/>
      <c r="K25"/>
      <c r="L25" s="47" t="s">
        <v>18</v>
      </c>
      <c r="M25" s="39">
        <v>0.32796352101340398</v>
      </c>
      <c r="N25" s="37">
        <v>0.24803938395693501</v>
      </c>
      <c r="O25" s="37">
        <v>0.238177701653569</v>
      </c>
      <c r="P25" s="37">
        <v>8.4266610342068296E-2</v>
      </c>
      <c r="Q25" s="37">
        <v>0.519003006617901</v>
      </c>
      <c r="R25" s="37">
        <v>0.67351520872836301</v>
      </c>
      <c r="S25" s="37">
        <v>0.50094877248696501</v>
      </c>
      <c r="T25" s="37">
        <v>0.44872045892267998</v>
      </c>
      <c r="U25" s="37">
        <v>0.43373796670774201</v>
      </c>
      <c r="V25" s="37">
        <v>0.32316722159148398</v>
      </c>
      <c r="W25" s="37">
        <v>0.46761849835181402</v>
      </c>
      <c r="X25" s="37">
        <v>0.25119179917892598</v>
      </c>
      <c r="Y25" s="37">
        <v>0.39961366351037197</v>
      </c>
      <c r="Z25" s="41">
        <v>0.26878639198059301</v>
      </c>
      <c r="AA25" s="37">
        <v>0.33398056913367402</v>
      </c>
      <c r="AB25" s="37">
        <v>0.67097952937080496</v>
      </c>
      <c r="AC25" s="37">
        <v>0.52068789827561401</v>
      </c>
      <c r="AD25" s="37">
        <v>0.56996216657313303</v>
      </c>
      <c r="AE25" s="37">
        <v>0.57365616011171805</v>
      </c>
      <c r="AF25" s="37">
        <v>0.36903986206663297</v>
      </c>
      <c r="AG25" s="37">
        <v>1</v>
      </c>
      <c r="AH25" s="37">
        <v>0.53804920075202101</v>
      </c>
      <c r="AI25" s="37">
        <v>0.32295266085916402</v>
      </c>
      <c r="AJ25" s="37">
        <v>0.59442482429213495</v>
      </c>
      <c r="AK25" s="42">
        <v>0.55353459516203896</v>
      </c>
      <c r="AL25" s="37">
        <v>0.20383303952694101</v>
      </c>
      <c r="AM25" s="37">
        <v>0.24278346582406801</v>
      </c>
      <c r="AN25" s="37">
        <v>0.15334636987664099</v>
      </c>
      <c r="AO25" s="37">
        <v>0.32215376674426599</v>
      </c>
      <c r="AP25" s="38">
        <v>0.43845598863736501</v>
      </c>
    </row>
    <row r="26" spans="1:42" s="9" customFormat="1" x14ac:dyDescent="0.25">
      <c r="A26" s="2"/>
      <c r="B26" s="26" t="s">
        <v>22</v>
      </c>
      <c r="C26" s="19">
        <v>-1.8059700000000001E-4</v>
      </c>
      <c r="D26" s="19">
        <v>0.14175160000000001</v>
      </c>
      <c r="E26" s="19">
        <f t="shared" si="0"/>
        <v>-2.1671640000000001E-3</v>
      </c>
      <c r="F26" s="19">
        <f t="shared" si="1"/>
        <v>0.49104194650836092</v>
      </c>
      <c r="G26" s="11">
        <f t="shared" si="2"/>
        <v>-4.4133989273421473E-3</v>
      </c>
      <c r="H26" s="11">
        <v>1.42574</v>
      </c>
      <c r="I26" s="11">
        <v>9.7099469999999997</v>
      </c>
      <c r="J26" s="2"/>
      <c r="K26"/>
      <c r="L26" s="47" t="s">
        <v>61</v>
      </c>
      <c r="M26" s="39">
        <v>0.20703613424620901</v>
      </c>
      <c r="N26" s="37">
        <v>0.195098287259482</v>
      </c>
      <c r="O26" s="37">
        <v>0.320747294223728</v>
      </c>
      <c r="P26" s="37">
        <v>0.22294531186982999</v>
      </c>
      <c r="Q26" s="37">
        <v>0.39737276456616899</v>
      </c>
      <c r="R26" s="37">
        <v>0.49425752510732901</v>
      </c>
      <c r="S26" s="37">
        <v>0.47461723169442099</v>
      </c>
      <c r="T26" s="37">
        <v>0.41329319783207502</v>
      </c>
      <c r="U26" s="37">
        <v>0.40923328789625601</v>
      </c>
      <c r="V26" s="37">
        <v>0.27346491608725698</v>
      </c>
      <c r="W26" s="37">
        <v>0.44931755931772599</v>
      </c>
      <c r="X26" s="37">
        <v>0.32684658891811602</v>
      </c>
      <c r="Y26" s="37">
        <v>0.45941262392980298</v>
      </c>
      <c r="Z26" s="41">
        <v>0.318397219754737</v>
      </c>
      <c r="AA26" s="37">
        <v>0.33816995484761297</v>
      </c>
      <c r="AB26" s="37">
        <v>0.58514632884163098</v>
      </c>
      <c r="AC26" s="37">
        <v>0.36195499099370698</v>
      </c>
      <c r="AD26" s="37">
        <v>0.57142406311891702</v>
      </c>
      <c r="AE26" s="37">
        <v>0.52174856194808805</v>
      </c>
      <c r="AF26" s="37">
        <v>0.406230289358334</v>
      </c>
      <c r="AG26" s="37">
        <v>0.53804920075202101</v>
      </c>
      <c r="AH26" s="37">
        <v>1</v>
      </c>
      <c r="AI26" s="37">
        <v>0.357665414828582</v>
      </c>
      <c r="AJ26" s="37">
        <v>0.44247019692800099</v>
      </c>
      <c r="AK26" s="42">
        <v>0.41398175142291499</v>
      </c>
      <c r="AL26" s="37">
        <v>0.20093934941355601</v>
      </c>
      <c r="AM26" s="37">
        <v>0.297072045020634</v>
      </c>
      <c r="AN26" s="37">
        <v>0.16814882561913899</v>
      </c>
      <c r="AO26" s="37">
        <v>0.16829806147704901</v>
      </c>
      <c r="AP26" s="38">
        <v>0.42372881513483202</v>
      </c>
    </row>
    <row r="27" spans="1:42" s="9" customFormat="1" x14ac:dyDescent="0.25">
      <c r="A27" s="2"/>
      <c r="B27" s="26" t="s">
        <v>59</v>
      </c>
      <c r="C27" s="19">
        <v>-2.0895519999999999E-4</v>
      </c>
      <c r="D27" s="19">
        <v>0.15320839999999999</v>
      </c>
      <c r="E27" s="19">
        <f t="shared" si="0"/>
        <v>-2.5074623999999999E-3</v>
      </c>
      <c r="F27" s="19">
        <f t="shared" si="1"/>
        <v>0.53072946589267112</v>
      </c>
      <c r="G27" s="11">
        <f t="shared" si="2"/>
        <v>-4.724558482507699E-3</v>
      </c>
      <c r="H27" s="11">
        <v>0.76906160000000001</v>
      </c>
      <c r="I27" s="11">
        <v>5.0645020000000001</v>
      </c>
      <c r="J27" s="2"/>
      <c r="K27"/>
      <c r="L27" s="47" t="s">
        <v>6</v>
      </c>
      <c r="M27" s="39">
        <v>0.24543833961150399</v>
      </c>
      <c r="N27" s="37">
        <v>0.33935387713420601</v>
      </c>
      <c r="O27" s="37">
        <v>0.201417325155588</v>
      </c>
      <c r="P27" s="37">
        <v>9.7555266212233496E-2</v>
      </c>
      <c r="Q27" s="37">
        <v>0.47710668891802799</v>
      </c>
      <c r="R27" s="37">
        <v>0.42198015392530502</v>
      </c>
      <c r="S27" s="37">
        <v>0.57368477278890295</v>
      </c>
      <c r="T27" s="37">
        <v>0.44223649853798302</v>
      </c>
      <c r="U27" s="37">
        <v>0.37497724871643101</v>
      </c>
      <c r="V27" s="37">
        <v>0.191039336102133</v>
      </c>
      <c r="W27" s="37">
        <v>0.36508423413059399</v>
      </c>
      <c r="X27" s="37">
        <v>0.34844519543197</v>
      </c>
      <c r="Y27" s="37">
        <v>0.27099192303802599</v>
      </c>
      <c r="Z27" s="41">
        <v>0.28947137582686799</v>
      </c>
      <c r="AA27" s="37">
        <v>0.32445282174284601</v>
      </c>
      <c r="AB27" s="37">
        <v>0.49207263634059101</v>
      </c>
      <c r="AC27" s="37">
        <v>0.286004023522693</v>
      </c>
      <c r="AD27" s="37">
        <v>0.48951519955071598</v>
      </c>
      <c r="AE27" s="37">
        <v>0.50842236738683499</v>
      </c>
      <c r="AF27" s="37">
        <v>0.460811955908011</v>
      </c>
      <c r="AG27" s="37">
        <v>0.32295266085916402</v>
      </c>
      <c r="AH27" s="37">
        <v>0.357665414828582</v>
      </c>
      <c r="AI27" s="37">
        <v>1</v>
      </c>
      <c r="AJ27" s="37">
        <v>0.35588796075861401</v>
      </c>
      <c r="AK27" s="42">
        <v>0.44547155965763102</v>
      </c>
      <c r="AL27" s="37">
        <v>0.13321188545931201</v>
      </c>
      <c r="AM27" s="37">
        <v>0.220873781813784</v>
      </c>
      <c r="AN27" s="37">
        <v>0.15609161746752501</v>
      </c>
      <c r="AO27" s="37">
        <v>0.133340122192</v>
      </c>
      <c r="AP27" s="38">
        <v>0.217676247131394</v>
      </c>
    </row>
    <row r="28" spans="1:42" s="9" customFormat="1" x14ac:dyDescent="0.25">
      <c r="A28" s="2"/>
      <c r="B28" s="26" t="s">
        <v>29</v>
      </c>
      <c r="C28" s="19">
        <v>5.6156720000000004E-3</v>
      </c>
      <c r="D28" s="19">
        <v>8.1552079999999999E-2</v>
      </c>
      <c r="E28" s="19">
        <f t="shared" si="0"/>
        <v>6.7388063999999998E-2</v>
      </c>
      <c r="F28" s="19">
        <f t="shared" si="1"/>
        <v>0.28250469204584333</v>
      </c>
      <c r="G28" s="11">
        <f t="shared" si="2"/>
        <v>0.23853785759092677</v>
      </c>
      <c r="H28" s="11">
        <v>-3.8031200000000001E-2</v>
      </c>
      <c r="I28" s="11">
        <v>3.1412559999999998</v>
      </c>
      <c r="J28" s="2"/>
      <c r="K28"/>
      <c r="L28" s="47" t="s">
        <v>22</v>
      </c>
      <c r="M28" s="39">
        <v>0.26821103417622499</v>
      </c>
      <c r="N28" s="37">
        <v>0.18973385740716001</v>
      </c>
      <c r="O28" s="37">
        <v>0.37227033312937602</v>
      </c>
      <c r="P28" s="37">
        <v>0.115615440877156</v>
      </c>
      <c r="Q28" s="37">
        <v>0.423342153421158</v>
      </c>
      <c r="R28" s="37">
        <v>0.51874527270294302</v>
      </c>
      <c r="S28" s="37">
        <v>0.48399634595256602</v>
      </c>
      <c r="T28" s="37">
        <v>0.66231829434908596</v>
      </c>
      <c r="U28" s="37">
        <v>0.56468869727330595</v>
      </c>
      <c r="V28" s="37">
        <v>0.370045000789964</v>
      </c>
      <c r="W28" s="37">
        <v>0.40238931112158899</v>
      </c>
      <c r="X28" s="37">
        <v>0.46197465753493</v>
      </c>
      <c r="Y28" s="37">
        <v>0.56030264492903104</v>
      </c>
      <c r="Z28" s="41">
        <v>0.391366731822616</v>
      </c>
      <c r="AA28" s="37">
        <v>0.51852572739152802</v>
      </c>
      <c r="AB28" s="37">
        <v>0.60894529970619105</v>
      </c>
      <c r="AC28" s="37">
        <v>0.45656096682178898</v>
      </c>
      <c r="AD28" s="37">
        <v>0.47759062418693399</v>
      </c>
      <c r="AE28" s="37">
        <v>0.67575574540312</v>
      </c>
      <c r="AF28" s="37">
        <v>0.320778001598645</v>
      </c>
      <c r="AG28" s="37">
        <v>0.59442482429213495</v>
      </c>
      <c r="AH28" s="37">
        <v>0.44247019692800099</v>
      </c>
      <c r="AI28" s="37">
        <v>0.35588796075861401</v>
      </c>
      <c r="AJ28" s="37">
        <v>1</v>
      </c>
      <c r="AK28" s="42">
        <v>0.76757523894732205</v>
      </c>
      <c r="AL28" s="37">
        <v>0.235193058825929</v>
      </c>
      <c r="AM28" s="37">
        <v>0.33090043028508798</v>
      </c>
      <c r="AN28" s="37">
        <v>0.25663372196569101</v>
      </c>
      <c r="AO28" s="37">
        <v>0.376179512845569</v>
      </c>
      <c r="AP28" s="38">
        <v>0.350586174016976</v>
      </c>
    </row>
    <row r="29" spans="1:42" s="9" customFormat="1" ht="15.75" thickBot="1" x14ac:dyDescent="0.3">
      <c r="A29" s="2"/>
      <c r="B29" s="26" t="s">
        <v>21</v>
      </c>
      <c r="C29" s="19">
        <v>7.6895519999999997E-3</v>
      </c>
      <c r="D29" s="19">
        <v>5.6318559999999997E-2</v>
      </c>
      <c r="E29" s="19">
        <f t="shared" si="0"/>
        <v>9.2274624E-2</v>
      </c>
      <c r="F29" s="19">
        <f t="shared" si="1"/>
        <v>0.19509321465823251</v>
      </c>
      <c r="G29" s="11">
        <f t="shared" si="2"/>
        <v>0.47297710564484879</v>
      </c>
      <c r="H29" s="11">
        <v>9.1130550000000005E-2</v>
      </c>
      <c r="I29" s="11">
        <v>4.2284220000000001</v>
      </c>
      <c r="J29" s="2"/>
      <c r="K29"/>
      <c r="L29" s="47" t="s">
        <v>59</v>
      </c>
      <c r="M29" s="39">
        <v>0.25409212138866299</v>
      </c>
      <c r="N29" s="37">
        <v>0.29585795569978002</v>
      </c>
      <c r="O29" s="37">
        <v>0.37236527326295099</v>
      </c>
      <c r="P29" s="37">
        <v>7.1080660886448196E-2</v>
      </c>
      <c r="Q29" s="37">
        <v>0.48539182403428999</v>
      </c>
      <c r="R29" s="37">
        <v>0.58439020831464195</v>
      </c>
      <c r="S29" s="37">
        <v>0.46783659609151101</v>
      </c>
      <c r="T29" s="37">
        <v>0.56108592204434604</v>
      </c>
      <c r="U29" s="37">
        <v>0.57239635296542302</v>
      </c>
      <c r="V29" s="37">
        <v>0.39161078353901002</v>
      </c>
      <c r="W29" s="37">
        <v>0.39156805807650502</v>
      </c>
      <c r="X29" s="37">
        <v>0.52193800687597403</v>
      </c>
      <c r="Y29" s="37">
        <v>0.44839165071605303</v>
      </c>
      <c r="Z29" s="35">
        <v>0.40340250649099901</v>
      </c>
      <c r="AA29" s="43">
        <v>0.54157797577453803</v>
      </c>
      <c r="AB29" s="43">
        <v>0.62027916477767997</v>
      </c>
      <c r="AC29" s="43">
        <v>0.45913090078916802</v>
      </c>
      <c r="AD29" s="43">
        <v>0.51795963223868702</v>
      </c>
      <c r="AE29" s="43">
        <v>0.67860638495101999</v>
      </c>
      <c r="AF29" s="43">
        <v>0.32883474608972402</v>
      </c>
      <c r="AG29" s="43">
        <v>0.55353459516203896</v>
      </c>
      <c r="AH29" s="43">
        <v>0.41398175142291499</v>
      </c>
      <c r="AI29" s="43">
        <v>0.44547155965763102</v>
      </c>
      <c r="AJ29" s="43">
        <v>0.76757523894732205</v>
      </c>
      <c r="AK29" s="36">
        <v>1</v>
      </c>
      <c r="AL29" s="37">
        <v>0.29178452287148099</v>
      </c>
      <c r="AM29" s="37">
        <v>0.30401300785470903</v>
      </c>
      <c r="AN29" s="37">
        <v>0.32593112888475301</v>
      </c>
      <c r="AO29" s="37">
        <v>0.36582651424684398</v>
      </c>
      <c r="AP29" s="38">
        <v>0.39447642810988898</v>
      </c>
    </row>
    <row r="30" spans="1:42" s="9" customFormat="1" x14ac:dyDescent="0.25">
      <c r="A30" s="2"/>
      <c r="B30" s="26" t="s">
        <v>23</v>
      </c>
      <c r="C30" s="19">
        <v>2.1843280000000001E-3</v>
      </c>
      <c r="D30" s="19">
        <v>5.5644310000000002E-2</v>
      </c>
      <c r="E30" s="19">
        <f t="shared" si="0"/>
        <v>2.6211936000000002E-2</v>
      </c>
      <c r="F30" s="19">
        <f t="shared" si="1"/>
        <v>0.19275754414422591</v>
      </c>
      <c r="G30" s="11">
        <f t="shared" si="2"/>
        <v>0.13598396948026889</v>
      </c>
      <c r="H30" s="11">
        <v>0.83546399999999998</v>
      </c>
      <c r="I30" s="11">
        <v>5.7575960000000004</v>
      </c>
      <c r="J30" s="2"/>
      <c r="K30"/>
      <c r="L30" s="47" t="s">
        <v>29</v>
      </c>
      <c r="M30" s="39">
        <v>0.16211524539332201</v>
      </c>
      <c r="N30" s="37">
        <v>0.14267010534410601</v>
      </c>
      <c r="O30" s="37">
        <v>0.37306009060134998</v>
      </c>
      <c r="P30" s="37">
        <v>0.14351109916246399</v>
      </c>
      <c r="Q30" s="37">
        <v>0.343542365953794</v>
      </c>
      <c r="R30" s="37">
        <v>0.23865207579477299</v>
      </c>
      <c r="S30" s="37">
        <v>0.17274471554072299</v>
      </c>
      <c r="T30" s="37">
        <v>0.41387729511864602</v>
      </c>
      <c r="U30" s="37">
        <v>0.44012301393824899</v>
      </c>
      <c r="V30" s="37">
        <v>0.31275033266147101</v>
      </c>
      <c r="W30" s="37">
        <v>0.30452887103361398</v>
      </c>
      <c r="X30" s="37">
        <v>0.30213476383642501</v>
      </c>
      <c r="Y30" s="37">
        <v>0.36788880767120602</v>
      </c>
      <c r="Z30" s="37">
        <v>0.40129300597260598</v>
      </c>
      <c r="AA30" s="37">
        <v>0.43258209416933502</v>
      </c>
      <c r="AB30" s="37">
        <v>0.28624906255089499</v>
      </c>
      <c r="AC30" s="37">
        <v>0.28554330426309199</v>
      </c>
      <c r="AD30" s="37">
        <v>0.36450511083972398</v>
      </c>
      <c r="AE30" s="37">
        <v>0.35686503273780701</v>
      </c>
      <c r="AF30" s="37">
        <v>0.154451625763114</v>
      </c>
      <c r="AG30" s="37">
        <v>0.20383303952694101</v>
      </c>
      <c r="AH30" s="37">
        <v>0.20093934941355601</v>
      </c>
      <c r="AI30" s="37">
        <v>0.13321188545931201</v>
      </c>
      <c r="AJ30" s="37">
        <v>0.235193058825929</v>
      </c>
      <c r="AK30" s="37">
        <v>0.29178452287148099</v>
      </c>
      <c r="AL30" s="31">
        <v>1</v>
      </c>
      <c r="AM30" s="40">
        <v>0.461254799611855</v>
      </c>
      <c r="AN30" s="40">
        <v>0.39037411545533202</v>
      </c>
      <c r="AO30" s="40">
        <v>0.54628030711844999</v>
      </c>
      <c r="AP30" s="32">
        <v>0.305082838960619</v>
      </c>
    </row>
    <row r="31" spans="1:42" s="9" customFormat="1" x14ac:dyDescent="0.25">
      <c r="A31" s="2"/>
      <c r="B31" s="26" t="s">
        <v>58</v>
      </c>
      <c r="C31" s="19">
        <v>8.0656719999999994E-3</v>
      </c>
      <c r="D31" s="19">
        <v>6.5838240000000006E-2</v>
      </c>
      <c r="E31" s="19">
        <f t="shared" si="0"/>
        <v>9.6788063999999993E-2</v>
      </c>
      <c r="F31" s="19">
        <f t="shared" si="1"/>
        <v>0.22807035352182714</v>
      </c>
      <c r="G31" s="11">
        <f t="shared" si="2"/>
        <v>0.42437810309588103</v>
      </c>
      <c r="H31" s="11">
        <v>-0.26474540000000002</v>
      </c>
      <c r="I31" s="11">
        <v>3.3716140000000001</v>
      </c>
      <c r="J31" s="2"/>
      <c r="K31"/>
      <c r="L31" s="47" t="s">
        <v>21</v>
      </c>
      <c r="M31" s="39">
        <v>0.215395322330175</v>
      </c>
      <c r="N31" s="37">
        <v>8.6980996158240606E-2</v>
      </c>
      <c r="O31" s="37">
        <v>0.35392675245444899</v>
      </c>
      <c r="P31" s="37">
        <v>0.31106523043679402</v>
      </c>
      <c r="Q31" s="37">
        <v>0.44562164102981999</v>
      </c>
      <c r="R31" s="37">
        <v>0.28444352286213698</v>
      </c>
      <c r="S31" s="37">
        <v>0.31648964997141099</v>
      </c>
      <c r="T31" s="37">
        <v>0.345283662530605</v>
      </c>
      <c r="U31" s="37">
        <v>0.51026889428915501</v>
      </c>
      <c r="V31" s="37">
        <v>0.47575091825123</v>
      </c>
      <c r="W31" s="37">
        <v>0.37100521627095401</v>
      </c>
      <c r="X31" s="37">
        <v>0.47608824757666102</v>
      </c>
      <c r="Y31" s="37">
        <v>0.46659649781398999</v>
      </c>
      <c r="Z31" s="37">
        <v>0.398833114806731</v>
      </c>
      <c r="AA31" s="37">
        <v>0.49311651858361799</v>
      </c>
      <c r="AB31" s="37">
        <v>0.32529693891139599</v>
      </c>
      <c r="AC31" s="37">
        <v>0.31063284571347399</v>
      </c>
      <c r="AD31" s="37">
        <v>0.33896919010875898</v>
      </c>
      <c r="AE31" s="37">
        <v>0.47421751228730702</v>
      </c>
      <c r="AF31" s="37">
        <v>0.21987534710725501</v>
      </c>
      <c r="AG31" s="37">
        <v>0.24278346582406801</v>
      </c>
      <c r="AH31" s="37">
        <v>0.297072045020634</v>
      </c>
      <c r="AI31" s="37">
        <v>0.220873781813784</v>
      </c>
      <c r="AJ31" s="37">
        <v>0.33090043028508798</v>
      </c>
      <c r="AK31" s="37">
        <v>0.30401300785470903</v>
      </c>
      <c r="AL31" s="41">
        <v>0.461254799611855</v>
      </c>
      <c r="AM31" s="37">
        <v>1</v>
      </c>
      <c r="AN31" s="37">
        <v>0.49960177468988798</v>
      </c>
      <c r="AO31" s="37">
        <v>0.66364855880931495</v>
      </c>
      <c r="AP31" s="42">
        <v>0.164757818980177</v>
      </c>
    </row>
    <row r="32" spans="1:42" s="9" customFormat="1" x14ac:dyDescent="0.25">
      <c r="A32" s="2"/>
      <c r="B32" s="26" t="s">
        <v>30</v>
      </c>
      <c r="C32" s="19">
        <v>1.058284E-2</v>
      </c>
      <c r="D32" s="19">
        <v>0.11965629999999999</v>
      </c>
      <c r="E32" s="19">
        <f t="shared" si="0"/>
        <v>0.12699408000000001</v>
      </c>
      <c r="F32" s="19">
        <f t="shared" si="1"/>
        <v>0.41450158209140764</v>
      </c>
      <c r="G32" s="11">
        <f t="shared" si="2"/>
        <v>0.30637779320223374</v>
      </c>
      <c r="H32" s="11">
        <v>1.4328430000000001</v>
      </c>
      <c r="I32" s="11">
        <v>8.2325250000000008</v>
      </c>
      <c r="J32" s="2"/>
      <c r="K32"/>
      <c r="L32" s="47" t="s">
        <v>23</v>
      </c>
      <c r="M32" s="39">
        <v>8.2760031941450402E-2</v>
      </c>
      <c r="N32" s="37">
        <v>0.169699518237519</v>
      </c>
      <c r="O32" s="37">
        <v>0.356477778950955</v>
      </c>
      <c r="P32" s="37">
        <v>0.11349601297815901</v>
      </c>
      <c r="Q32" s="37">
        <v>0.37517308756655199</v>
      </c>
      <c r="R32" s="37">
        <v>0.34767180726691999</v>
      </c>
      <c r="S32" s="37">
        <v>0.24657178681194</v>
      </c>
      <c r="T32" s="37">
        <v>0.25649797390815299</v>
      </c>
      <c r="U32" s="37">
        <v>0.42777561054038998</v>
      </c>
      <c r="V32" s="37">
        <v>0.35572583057232998</v>
      </c>
      <c r="W32" s="37">
        <v>0.26938686624126501</v>
      </c>
      <c r="X32" s="37">
        <v>0.328155372755706</v>
      </c>
      <c r="Y32" s="37">
        <v>0.40098797150931798</v>
      </c>
      <c r="Z32" s="37">
        <v>0.34004516314329802</v>
      </c>
      <c r="AA32" s="37">
        <v>0.43012842256975398</v>
      </c>
      <c r="AB32" s="37">
        <v>0.25294731254805303</v>
      </c>
      <c r="AC32" s="37">
        <v>0.176606874859421</v>
      </c>
      <c r="AD32" s="37">
        <v>0.34635237680393199</v>
      </c>
      <c r="AE32" s="37">
        <v>0.34615028871767001</v>
      </c>
      <c r="AF32" s="37">
        <v>0.19458470729737401</v>
      </c>
      <c r="AG32" s="37">
        <v>0.15334636987664099</v>
      </c>
      <c r="AH32" s="37">
        <v>0.16814882561913899</v>
      </c>
      <c r="AI32" s="37">
        <v>0.15609161746752501</v>
      </c>
      <c r="AJ32" s="37">
        <v>0.25663372196569101</v>
      </c>
      <c r="AK32" s="37">
        <v>0.32593112888475301</v>
      </c>
      <c r="AL32" s="41">
        <v>0.39037411545533202</v>
      </c>
      <c r="AM32" s="37">
        <v>0.49960177468988798</v>
      </c>
      <c r="AN32" s="37">
        <v>1</v>
      </c>
      <c r="AO32" s="37">
        <v>0.485074011069072</v>
      </c>
      <c r="AP32" s="42">
        <v>0.25535607577742397</v>
      </c>
    </row>
    <row r="33" spans="1:42" s="9" customFormat="1" x14ac:dyDescent="0.25">
      <c r="A33" s="2"/>
      <c r="B33" s="25"/>
      <c r="C33" s="25"/>
      <c r="D33" s="25"/>
      <c r="E33" s="25"/>
      <c r="F33" s="25"/>
      <c r="G33" s="25"/>
      <c r="H33" s="25"/>
      <c r="I33" s="25"/>
      <c r="J33"/>
      <c r="K33"/>
      <c r="L33" s="47" t="s">
        <v>58</v>
      </c>
      <c r="M33" s="39">
        <v>0.207732625732267</v>
      </c>
      <c r="N33" s="37">
        <v>0.18816511067564501</v>
      </c>
      <c r="O33" s="37">
        <v>0.35429881584713602</v>
      </c>
      <c r="P33" s="37">
        <v>0.14198278080268001</v>
      </c>
      <c r="Q33" s="37">
        <v>0.423218478484225</v>
      </c>
      <c r="R33" s="37">
        <v>0.3419219843404</v>
      </c>
      <c r="S33" s="37">
        <v>0.308670722517078</v>
      </c>
      <c r="T33" s="37">
        <v>0.34581251621738501</v>
      </c>
      <c r="U33" s="37">
        <v>0.45241866429169802</v>
      </c>
      <c r="V33" s="37">
        <v>0.42576234629732101</v>
      </c>
      <c r="W33" s="37">
        <v>0.32340373584044901</v>
      </c>
      <c r="X33" s="37">
        <v>0.36315046067383799</v>
      </c>
      <c r="Y33" s="37">
        <v>0.46685127017635097</v>
      </c>
      <c r="Z33" s="37">
        <v>0.48776314383476399</v>
      </c>
      <c r="AA33" s="37">
        <v>0.53860269858721499</v>
      </c>
      <c r="AB33" s="37">
        <v>0.29135871702132699</v>
      </c>
      <c r="AC33" s="37">
        <v>0.36774620217464998</v>
      </c>
      <c r="AD33" s="37">
        <v>0.364719927331633</v>
      </c>
      <c r="AE33" s="37">
        <v>0.44513017306761299</v>
      </c>
      <c r="AF33" s="37">
        <v>0.193143600848174</v>
      </c>
      <c r="AG33" s="37">
        <v>0.32215376674426599</v>
      </c>
      <c r="AH33" s="37">
        <v>0.16829806147704901</v>
      </c>
      <c r="AI33" s="37">
        <v>0.133340122192</v>
      </c>
      <c r="AJ33" s="37">
        <v>0.376179512845569</v>
      </c>
      <c r="AK33" s="37">
        <v>0.36582651424684398</v>
      </c>
      <c r="AL33" s="41">
        <v>0.54628030711844999</v>
      </c>
      <c r="AM33" s="37">
        <v>0.66364855880931495</v>
      </c>
      <c r="AN33" s="37">
        <v>0.485074011069072</v>
      </c>
      <c r="AO33" s="37">
        <v>1</v>
      </c>
      <c r="AP33" s="42">
        <v>0.27237045477326799</v>
      </c>
    </row>
    <row r="34" spans="1:42" ht="15.75" thickBot="1" x14ac:dyDescent="0.3">
      <c r="L34" s="48" t="s">
        <v>30</v>
      </c>
      <c r="M34" s="45">
        <v>0.15138227601712101</v>
      </c>
      <c r="N34" s="46">
        <v>0.21526288957663101</v>
      </c>
      <c r="O34" s="46">
        <v>0.303554950205083</v>
      </c>
      <c r="P34" s="46">
        <v>4.3751704879181903E-2</v>
      </c>
      <c r="Q34" s="46">
        <v>0.40450175325017002</v>
      </c>
      <c r="R34" s="46">
        <v>0.59329976422818698</v>
      </c>
      <c r="S34" s="46">
        <v>0.38907585660140198</v>
      </c>
      <c r="T34" s="46">
        <v>0.29615146502857997</v>
      </c>
      <c r="U34" s="46">
        <v>0.43591015528712102</v>
      </c>
      <c r="V34" s="46">
        <v>0.31685508864886203</v>
      </c>
      <c r="W34" s="46">
        <v>0.53041471962292697</v>
      </c>
      <c r="X34" s="46">
        <v>8.4590214851934201E-2</v>
      </c>
      <c r="Y34" s="46">
        <v>0.32373426107323799</v>
      </c>
      <c r="Z34" s="46">
        <v>0.25079545861180302</v>
      </c>
      <c r="AA34" s="46">
        <v>0.35850859649624001</v>
      </c>
      <c r="AB34" s="46">
        <v>0.52135842363450002</v>
      </c>
      <c r="AC34" s="46">
        <v>0.32657413516184097</v>
      </c>
      <c r="AD34" s="46">
        <v>0.55790338875374901</v>
      </c>
      <c r="AE34" s="46">
        <v>0.42704890035034199</v>
      </c>
      <c r="AF34" s="46">
        <v>0.36128228545167101</v>
      </c>
      <c r="AG34" s="46">
        <v>0.43845598863736501</v>
      </c>
      <c r="AH34" s="46">
        <v>0.42372881513483202</v>
      </c>
      <c r="AI34" s="46">
        <v>0.217676247131394</v>
      </c>
      <c r="AJ34" s="46">
        <v>0.350586174016976</v>
      </c>
      <c r="AK34" s="46">
        <v>0.39447642810988898</v>
      </c>
      <c r="AL34" s="35">
        <v>0.305082838960619</v>
      </c>
      <c r="AM34" s="43">
        <v>0.164757818980177</v>
      </c>
      <c r="AN34" s="43">
        <v>0.25535607577742397</v>
      </c>
      <c r="AO34" s="43">
        <v>0.27237045477326799</v>
      </c>
      <c r="AP34" s="36">
        <v>1</v>
      </c>
    </row>
  </sheetData>
  <mergeCells count="6">
    <mergeCell ref="AL3:AP3"/>
    <mergeCell ref="M3:N3"/>
    <mergeCell ref="O3:Q3"/>
    <mergeCell ref="S3:W3"/>
    <mergeCell ref="X3:Y3"/>
    <mergeCell ref="Z3:AK3"/>
  </mergeCells>
  <conditionalFormatting sqref="G3:G3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{ECB20A12-1E5E-4FCC-935B-B3ACA3985C71}</x14:id>
        </ext>
      </extLst>
    </cfRule>
  </conditionalFormatting>
  <conditionalFormatting sqref="M34:AO34 AP33 M33:AN33 AO32:AP32 M32:AM32 AN31:AP31 M31:AL31 AM30:AP30 M30:AK30 AL29:AP29 M29:AJ29 AK28:AP28 M28:AI28 AJ27:AP27 M27:AH27 AI26:AP26 M26:AG26 AH25:AP25 M25:AF25 AG24:AP24 M24:AE24 AF23:AP23 M23:AD23 AE22:AP22 M22:AC22 AD21:AP21 M21:AB21 AC20:AP20 M20:AA20 AB19:AP19 M19:Z19 AA18:AP18 M18:Y18 Z17:AP17 M17:X17 Y16:AP16 M16:W16 X15:AP15 M15:V15 W14:AP14 M14:U14 V13:AP13 M13:T13 U12:AP12 M12:S12 T11:AP11 M11:R11 S10:AP10 M10:Q10 R9:AP9 M9:P9 Q8:AP8 M8:O8 P7:AP7 M7:N7 O6:AP6 M6 N5:AP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B20A12-1E5E-4FCC-935B-B3ACA3985C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G3:G32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F101"/>
  <sheetViews>
    <sheetView topLeftCell="A97" workbookViewId="0">
      <selection activeCell="AE103" sqref="A94:AE103"/>
    </sheetView>
  </sheetViews>
  <sheetFormatPr baseColWidth="10" defaultRowHeight="15" x14ac:dyDescent="0.25"/>
  <cols>
    <col min="1" max="1" width="17" style="12" customWidth="1"/>
    <col min="2" max="2" width="13.7109375" style="12" customWidth="1"/>
    <col min="3" max="16384" width="11.42578125" style="12"/>
  </cols>
  <sheetData>
    <row r="1" spans="1:32" x14ac:dyDescent="0.25">
      <c r="A1" s="16" t="s">
        <v>73</v>
      </c>
      <c r="B1" s="16" t="s">
        <v>74</v>
      </c>
      <c r="C1" s="14" t="s">
        <v>25</v>
      </c>
      <c r="D1" s="14" t="s">
        <v>60</v>
      </c>
      <c r="E1" s="14" t="s">
        <v>9</v>
      </c>
      <c r="F1" s="14" t="s">
        <v>56</v>
      </c>
      <c r="G1" s="14" t="s">
        <v>28</v>
      </c>
      <c r="H1" s="14" t="s">
        <v>16</v>
      </c>
      <c r="I1" s="14" t="s">
        <v>11</v>
      </c>
      <c r="J1" s="14" t="s">
        <v>3</v>
      </c>
      <c r="K1" s="14" t="s">
        <v>15</v>
      </c>
      <c r="L1" s="14" t="s">
        <v>57</v>
      </c>
      <c r="M1" s="14" t="s">
        <v>24</v>
      </c>
      <c r="N1" s="14" t="s">
        <v>20</v>
      </c>
      <c r="O1" s="14" t="s">
        <v>2</v>
      </c>
      <c r="P1" s="14" t="s">
        <v>4</v>
      </c>
      <c r="Q1" s="14" t="s">
        <v>5</v>
      </c>
      <c r="R1" s="14" t="s">
        <v>0</v>
      </c>
      <c r="S1" s="14" t="s">
        <v>12</v>
      </c>
      <c r="T1" s="14" t="s">
        <v>13</v>
      </c>
      <c r="U1" s="14" t="s">
        <v>1</v>
      </c>
      <c r="V1" s="14" t="s">
        <v>14</v>
      </c>
      <c r="W1" s="14" t="s">
        <v>18</v>
      </c>
      <c r="X1" s="14" t="s">
        <v>61</v>
      </c>
      <c r="Y1" s="14" t="s">
        <v>6</v>
      </c>
      <c r="Z1" s="14" t="s">
        <v>22</v>
      </c>
      <c r="AA1" s="14" t="s">
        <v>59</v>
      </c>
      <c r="AB1" s="14" t="s">
        <v>29</v>
      </c>
      <c r="AC1" s="14" t="s">
        <v>21</v>
      </c>
      <c r="AD1" s="14" t="s">
        <v>23</v>
      </c>
      <c r="AE1" s="14" t="s">
        <v>58</v>
      </c>
      <c r="AF1" s="14" t="s">
        <v>30</v>
      </c>
    </row>
    <row r="2" spans="1:32" x14ac:dyDescent="0.25">
      <c r="A2" s="13">
        <v>7.4400782562483198E-2</v>
      </c>
      <c r="B2" s="13">
        <v>0.142189010116926</v>
      </c>
      <c r="C2" s="13">
        <v>3.0607106021472801E-2</v>
      </c>
      <c r="D2" s="13">
        <v>0.15092689276670901</v>
      </c>
      <c r="E2" s="13">
        <v>4.2909304082341303E-2</v>
      </c>
      <c r="F2" s="13">
        <v>0.191523346043217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1.04581009552451E-2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1.53337489712135E-2</v>
      </c>
      <c r="AC2" s="13">
        <v>0.20367961956646</v>
      </c>
      <c r="AD2" s="13">
        <v>0.311116304553814</v>
      </c>
      <c r="AE2" s="13">
        <v>2.8198540209521498E-2</v>
      </c>
      <c r="AF2" s="13">
        <v>1.52470368300051E-2</v>
      </c>
    </row>
    <row r="3" spans="1:32" x14ac:dyDescent="0.25">
      <c r="A3" s="13">
        <v>7.5773823874977594E-2</v>
      </c>
      <c r="B3" s="13">
        <v>0.14219629456257099</v>
      </c>
      <c r="C3" s="13">
        <v>2.96265136950996E-2</v>
      </c>
      <c r="D3" s="13">
        <v>0.14802300206095101</v>
      </c>
      <c r="E3" s="13">
        <v>4.4230884839882703E-2</v>
      </c>
      <c r="F3" s="13">
        <v>0.19516025978093299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1.20600146368036E-2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1.4542386791301799E-2</v>
      </c>
      <c r="AC3" s="13">
        <v>0.20250435271813499</v>
      </c>
      <c r="AD3" s="13">
        <v>0.30753710344878799</v>
      </c>
      <c r="AE3" s="13">
        <v>3.03321410838144E-2</v>
      </c>
      <c r="AF3" s="13">
        <v>1.59833409442918E-2</v>
      </c>
    </row>
    <row r="4" spans="1:32" x14ac:dyDescent="0.25">
      <c r="A4" s="13">
        <v>7.7146865187472394E-2</v>
      </c>
      <c r="B4" s="13">
        <v>0.14221802761354699</v>
      </c>
      <c r="C4" s="13">
        <v>2.8646511148582101E-2</v>
      </c>
      <c r="D4" s="13">
        <v>0.14498381456387999</v>
      </c>
      <c r="E4" s="13">
        <v>4.5283818516685601E-2</v>
      </c>
      <c r="F4" s="13">
        <v>0.198640534791997</v>
      </c>
      <c r="G4" s="13">
        <v>0</v>
      </c>
      <c r="H4" s="13">
        <v>0</v>
      </c>
      <c r="I4" s="13">
        <v>8.06905222393894E-4</v>
      </c>
      <c r="J4" s="13">
        <v>0</v>
      </c>
      <c r="K4" s="13">
        <v>0</v>
      </c>
      <c r="L4" s="13">
        <v>1.3428599261790301E-2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1.3913391622761499E-2</v>
      </c>
      <c r="AC4" s="13">
        <v>0.201218719744582</v>
      </c>
      <c r="AD4" s="13">
        <v>0.30415052688716698</v>
      </c>
      <c r="AE4" s="13">
        <v>3.2352612921902203E-2</v>
      </c>
      <c r="AF4" s="13">
        <v>1.65745653182581E-2</v>
      </c>
    </row>
    <row r="5" spans="1:32" x14ac:dyDescent="0.25">
      <c r="A5" s="13">
        <v>7.8519906499967193E-2</v>
      </c>
      <c r="B5" s="13">
        <v>0.14225310095424101</v>
      </c>
      <c r="C5" s="13">
        <v>2.7667400419264299E-2</v>
      </c>
      <c r="D5" s="13">
        <v>0.141740042246978</v>
      </c>
      <c r="E5" s="13">
        <v>4.5930525895889598E-2</v>
      </c>
      <c r="F5" s="13">
        <v>0.20188395344186899</v>
      </c>
      <c r="G5" s="13">
        <v>0</v>
      </c>
      <c r="H5" s="13">
        <v>0</v>
      </c>
      <c r="I5" s="13">
        <v>2.8339469901190501E-3</v>
      </c>
      <c r="J5" s="13">
        <v>0</v>
      </c>
      <c r="K5" s="13">
        <v>0</v>
      </c>
      <c r="L5" s="13">
        <v>1.44443626370062E-2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1.35299146623489E-2</v>
      </c>
      <c r="AC5" s="13">
        <v>0.199766200079732</v>
      </c>
      <c r="AD5" s="13">
        <v>0.301055221516284</v>
      </c>
      <c r="AE5" s="13">
        <v>3.42020202190969E-2</v>
      </c>
      <c r="AF5" s="13">
        <v>1.6946411891412501E-2</v>
      </c>
    </row>
    <row r="6" spans="1:32" x14ac:dyDescent="0.25">
      <c r="A6" s="13">
        <v>7.9892947812462103E-2</v>
      </c>
      <c r="B6" s="13">
        <v>0.142301234963086</v>
      </c>
      <c r="C6" s="13">
        <v>2.66882896899466E-2</v>
      </c>
      <c r="D6" s="13">
        <v>0.13849626993007599</v>
      </c>
      <c r="E6" s="13">
        <v>4.65772332750937E-2</v>
      </c>
      <c r="F6" s="13">
        <v>0.20512737209174001</v>
      </c>
      <c r="G6" s="13">
        <v>0</v>
      </c>
      <c r="H6" s="13">
        <v>0</v>
      </c>
      <c r="I6" s="13">
        <v>4.8609887578443499E-3</v>
      </c>
      <c r="J6" s="13">
        <v>0</v>
      </c>
      <c r="K6" s="13">
        <v>0</v>
      </c>
      <c r="L6" s="13">
        <v>1.54601260122222E-2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1.31464377019361E-2</v>
      </c>
      <c r="AC6" s="13">
        <v>0.19831368041488301</v>
      </c>
      <c r="AD6" s="13">
        <v>0.29795991614540002</v>
      </c>
      <c r="AE6" s="13">
        <v>3.6051427516291902E-2</v>
      </c>
      <c r="AF6" s="13">
        <v>1.7318258464566999E-2</v>
      </c>
    </row>
    <row r="7" spans="1:32" x14ac:dyDescent="0.25">
      <c r="A7" s="13">
        <v>8.1265989124956806E-2</v>
      </c>
      <c r="B7" s="13">
        <v>0.14236241639229599</v>
      </c>
      <c r="C7" s="13">
        <v>2.5709178960628899E-2</v>
      </c>
      <c r="D7" s="13">
        <v>0.13525249761317401</v>
      </c>
      <c r="E7" s="13">
        <v>4.7223940654297698E-2</v>
      </c>
      <c r="F7" s="13">
        <v>0.208370790741611</v>
      </c>
      <c r="G7" s="13">
        <v>0</v>
      </c>
      <c r="H7" s="13">
        <v>0</v>
      </c>
      <c r="I7" s="13">
        <v>6.8880305255693596E-3</v>
      </c>
      <c r="J7" s="13">
        <v>0</v>
      </c>
      <c r="K7" s="13">
        <v>0</v>
      </c>
      <c r="L7" s="13">
        <v>1.6475889387437999E-2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1.2762960741523501E-2</v>
      </c>
      <c r="AC7" s="13">
        <v>0.19686116075003299</v>
      </c>
      <c r="AD7" s="13">
        <v>0.29486461077451698</v>
      </c>
      <c r="AE7" s="13">
        <v>3.7900834813486502E-2</v>
      </c>
      <c r="AF7" s="13">
        <v>1.76901050377214E-2</v>
      </c>
    </row>
    <row r="8" spans="1:32" x14ac:dyDescent="0.25">
      <c r="A8" s="13">
        <v>8.2639030437451494E-2</v>
      </c>
      <c r="B8" s="13">
        <v>0.14243662842892399</v>
      </c>
      <c r="C8" s="13">
        <v>2.47300682313112E-2</v>
      </c>
      <c r="D8" s="13">
        <v>0.132008725296272</v>
      </c>
      <c r="E8" s="13">
        <v>4.78706480335018E-2</v>
      </c>
      <c r="F8" s="13">
        <v>0.21161420939148301</v>
      </c>
      <c r="G8" s="13">
        <v>0</v>
      </c>
      <c r="H8" s="13">
        <v>0</v>
      </c>
      <c r="I8" s="13">
        <v>8.9150722932945098E-3</v>
      </c>
      <c r="J8" s="13">
        <v>0</v>
      </c>
      <c r="K8" s="13">
        <v>0</v>
      </c>
      <c r="L8" s="13">
        <v>1.7491652762653902E-2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1.2379483781110799E-2</v>
      </c>
      <c r="AC8" s="13">
        <v>0.19540864108518399</v>
      </c>
      <c r="AD8" s="13">
        <v>0.29176930540363299</v>
      </c>
      <c r="AE8" s="13">
        <v>3.9750242110681303E-2</v>
      </c>
      <c r="AF8" s="13">
        <v>1.8061951610875801E-2</v>
      </c>
    </row>
    <row r="9" spans="1:32" x14ac:dyDescent="0.25">
      <c r="A9" s="13">
        <v>8.4012071749946404E-2</v>
      </c>
      <c r="B9" s="13">
        <v>0.142523850717896</v>
      </c>
      <c r="C9" s="13">
        <v>2.3750957501993401E-2</v>
      </c>
      <c r="D9" s="13">
        <v>0.12876495297936899</v>
      </c>
      <c r="E9" s="13">
        <v>4.8517355412705902E-2</v>
      </c>
      <c r="F9" s="13">
        <v>0.214857628041354</v>
      </c>
      <c r="G9" s="13">
        <v>0</v>
      </c>
      <c r="H9" s="13">
        <v>0</v>
      </c>
      <c r="I9" s="13">
        <v>1.09421140610198E-2</v>
      </c>
      <c r="J9" s="13">
        <v>0</v>
      </c>
      <c r="K9" s="13">
        <v>0</v>
      </c>
      <c r="L9" s="13">
        <v>1.8507416137869898E-2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1.19960068206981E-2</v>
      </c>
      <c r="AC9" s="13">
        <v>0.193956121420334</v>
      </c>
      <c r="AD9" s="13">
        <v>0.28867400003275001</v>
      </c>
      <c r="AE9" s="13">
        <v>4.1599649407876201E-2</v>
      </c>
      <c r="AF9" s="13">
        <v>1.8433798184030299E-2</v>
      </c>
    </row>
    <row r="10" spans="1:32" x14ac:dyDescent="0.25">
      <c r="A10" s="13">
        <v>8.5385113062441106E-2</v>
      </c>
      <c r="B10" s="13">
        <v>0.14262405938980699</v>
      </c>
      <c r="C10" s="13">
        <v>2.27718467726757E-2</v>
      </c>
      <c r="D10" s="13">
        <v>0.12552118066246701</v>
      </c>
      <c r="E10" s="13">
        <v>4.91640627919099E-2</v>
      </c>
      <c r="F10" s="13">
        <v>0.21810104669122499</v>
      </c>
      <c r="G10" s="13">
        <v>0</v>
      </c>
      <c r="H10" s="13">
        <v>0</v>
      </c>
      <c r="I10" s="13">
        <v>1.29691558287448E-2</v>
      </c>
      <c r="J10" s="13">
        <v>0</v>
      </c>
      <c r="K10" s="13">
        <v>0</v>
      </c>
      <c r="L10" s="13">
        <v>1.9523179513085701E-2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1.16125298602854E-2</v>
      </c>
      <c r="AC10" s="13">
        <v>0.19250360175548401</v>
      </c>
      <c r="AD10" s="13">
        <v>0.28557869466186703</v>
      </c>
      <c r="AE10" s="13">
        <v>4.34490567050708E-2</v>
      </c>
      <c r="AF10" s="13">
        <v>1.88056447571847E-2</v>
      </c>
    </row>
    <row r="11" spans="1:32" x14ac:dyDescent="0.25">
      <c r="A11" s="13">
        <v>8.6758154374935906E-2</v>
      </c>
      <c r="B11" s="13">
        <v>0.14273722709338699</v>
      </c>
      <c r="C11" s="13">
        <v>2.1792736043358001E-2</v>
      </c>
      <c r="D11" s="13">
        <v>0.122277408345565</v>
      </c>
      <c r="E11" s="13">
        <v>4.9810770171113898E-2</v>
      </c>
      <c r="F11" s="13">
        <v>0.221344465341097</v>
      </c>
      <c r="G11" s="13">
        <v>0</v>
      </c>
      <c r="H11" s="13">
        <v>0</v>
      </c>
      <c r="I11" s="13">
        <v>1.4996197596469999E-2</v>
      </c>
      <c r="J11" s="13">
        <v>0</v>
      </c>
      <c r="K11" s="13">
        <v>0</v>
      </c>
      <c r="L11" s="13">
        <v>2.05389428883016E-2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1.1229052899872799E-2</v>
      </c>
      <c r="AC11" s="13">
        <v>0.19105108209063501</v>
      </c>
      <c r="AD11" s="13">
        <v>0.28248338929098299</v>
      </c>
      <c r="AE11" s="13">
        <v>4.5298464002265601E-2</v>
      </c>
      <c r="AF11" s="13">
        <v>1.9177491330339101E-2</v>
      </c>
    </row>
    <row r="12" spans="1:32" x14ac:dyDescent="0.25">
      <c r="A12" s="13">
        <v>8.8131195687430594E-2</v>
      </c>
      <c r="B12" s="13">
        <v>0.142863323032551</v>
      </c>
      <c r="C12" s="13">
        <v>2.08136253140404E-2</v>
      </c>
      <c r="D12" s="13">
        <v>0.119033636028663</v>
      </c>
      <c r="E12" s="13">
        <v>5.0457477550317903E-2</v>
      </c>
      <c r="F12" s="13">
        <v>0.22458788399096799</v>
      </c>
      <c r="G12" s="13">
        <v>0</v>
      </c>
      <c r="H12" s="13">
        <v>0</v>
      </c>
      <c r="I12" s="13">
        <v>1.7023239364195E-2</v>
      </c>
      <c r="J12" s="13">
        <v>0</v>
      </c>
      <c r="K12" s="13">
        <v>0</v>
      </c>
      <c r="L12" s="13">
        <v>2.1554706263517399E-2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1.08455759394601E-2</v>
      </c>
      <c r="AC12" s="13">
        <v>0.18959856242578499</v>
      </c>
      <c r="AD12" s="13">
        <v>0.27938808392010001</v>
      </c>
      <c r="AE12" s="13">
        <v>4.7147871299460298E-2</v>
      </c>
      <c r="AF12" s="13">
        <v>1.9549337903493499E-2</v>
      </c>
    </row>
    <row r="13" spans="1:32" x14ac:dyDescent="0.25">
      <c r="A13" s="13">
        <v>8.9504236999925393E-2</v>
      </c>
      <c r="B13" s="13">
        <v>0.14300231300789901</v>
      </c>
      <c r="C13" s="13">
        <v>1.9834514584722601E-2</v>
      </c>
      <c r="D13" s="13">
        <v>0.115789863711761</v>
      </c>
      <c r="E13" s="13">
        <v>5.1104184929521998E-2</v>
      </c>
      <c r="F13" s="13">
        <v>0.22783130264083901</v>
      </c>
      <c r="G13" s="13">
        <v>0</v>
      </c>
      <c r="H13" s="13">
        <v>0</v>
      </c>
      <c r="I13" s="13">
        <v>1.90502811319203E-2</v>
      </c>
      <c r="J13" s="13">
        <v>0</v>
      </c>
      <c r="K13" s="13">
        <v>0</v>
      </c>
      <c r="L13" s="13">
        <v>2.2570469638733399E-2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1.04620989790474E-2</v>
      </c>
      <c r="AC13" s="13">
        <v>0.18814604276093599</v>
      </c>
      <c r="AD13" s="13">
        <v>0.27629277854921602</v>
      </c>
      <c r="AE13" s="13">
        <v>4.8997278596655203E-2</v>
      </c>
      <c r="AF13" s="13">
        <v>1.9921184476648E-2</v>
      </c>
    </row>
    <row r="14" spans="1:32" x14ac:dyDescent="0.25">
      <c r="A14" s="13">
        <v>9.0877278312420304E-2</v>
      </c>
      <c r="B14" s="13">
        <v>0.14315415946254301</v>
      </c>
      <c r="C14" s="13">
        <v>1.8855403855404799E-2</v>
      </c>
      <c r="D14" s="13">
        <v>0.11254609139485899</v>
      </c>
      <c r="E14" s="13">
        <v>5.17508923087261E-2</v>
      </c>
      <c r="F14" s="13">
        <v>0.23107472129071099</v>
      </c>
      <c r="G14" s="13">
        <v>0</v>
      </c>
      <c r="H14" s="13">
        <v>0</v>
      </c>
      <c r="I14" s="13">
        <v>2.10773228996456E-2</v>
      </c>
      <c r="J14" s="13">
        <v>0</v>
      </c>
      <c r="K14" s="13">
        <v>0</v>
      </c>
      <c r="L14" s="13">
        <v>2.3586233013949399E-2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1.00786220186347E-2</v>
      </c>
      <c r="AC14" s="13">
        <v>0.186693523096086</v>
      </c>
      <c r="AD14" s="13">
        <v>0.27319747317833298</v>
      </c>
      <c r="AE14" s="13">
        <v>5.0846685893850101E-2</v>
      </c>
      <c r="AF14" s="13">
        <v>2.0293031049802498E-2</v>
      </c>
    </row>
    <row r="15" spans="1:32" x14ac:dyDescent="0.25">
      <c r="A15" s="13">
        <v>9.2250319624915006E-2</v>
      </c>
      <c r="B15" s="13">
        <v>0.143318821532125</v>
      </c>
      <c r="C15" s="13">
        <v>1.7876293126087201E-2</v>
      </c>
      <c r="D15" s="13">
        <v>0.109302319077957</v>
      </c>
      <c r="E15" s="13">
        <v>5.2397599687930098E-2</v>
      </c>
      <c r="F15" s="13">
        <v>0.23431813994058201</v>
      </c>
      <c r="G15" s="13">
        <v>0</v>
      </c>
      <c r="H15" s="13">
        <v>0</v>
      </c>
      <c r="I15" s="13">
        <v>2.3104364667370599E-2</v>
      </c>
      <c r="J15" s="13">
        <v>0</v>
      </c>
      <c r="K15" s="13">
        <v>0</v>
      </c>
      <c r="L15" s="13">
        <v>2.4601996389165201E-2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9.6951450582220197E-3</v>
      </c>
      <c r="AC15" s="13">
        <v>0.18524100343123601</v>
      </c>
      <c r="AD15" s="13">
        <v>0.270102167807449</v>
      </c>
      <c r="AE15" s="13">
        <v>5.26960931910447E-2</v>
      </c>
      <c r="AF15" s="13">
        <v>2.06648776229569E-2</v>
      </c>
    </row>
    <row r="16" spans="1:32" x14ac:dyDescent="0.25">
      <c r="A16" s="13">
        <v>9.3623360937409805E-2</v>
      </c>
      <c r="B16" s="13">
        <v>0.14349625509886799</v>
      </c>
      <c r="C16" s="13">
        <v>1.6897182396769399E-2</v>
      </c>
      <c r="D16" s="13">
        <v>0.106058546761054</v>
      </c>
      <c r="E16" s="13">
        <v>5.30443070671342E-2</v>
      </c>
      <c r="F16" s="13">
        <v>0.237561558590453</v>
      </c>
      <c r="G16" s="13">
        <v>0</v>
      </c>
      <c r="H16" s="13">
        <v>0</v>
      </c>
      <c r="I16" s="13">
        <v>2.5131406435095701E-2</v>
      </c>
      <c r="J16" s="13">
        <v>0</v>
      </c>
      <c r="K16" s="13">
        <v>0</v>
      </c>
      <c r="L16" s="13">
        <v>2.56177597643811E-2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9.3116680978093305E-3</v>
      </c>
      <c r="AC16" s="13">
        <v>0.18378848376638701</v>
      </c>
      <c r="AD16" s="13">
        <v>0.26700686243656602</v>
      </c>
      <c r="AE16" s="13">
        <v>5.4545500488239501E-2</v>
      </c>
      <c r="AF16" s="13">
        <v>2.1036724196111301E-2</v>
      </c>
    </row>
    <row r="17" spans="1:32" x14ac:dyDescent="0.25">
      <c r="A17" s="13">
        <v>9.4996402249904396E-2</v>
      </c>
      <c r="B17" s="13">
        <v>0.14368641284948699</v>
      </c>
      <c r="C17" s="13">
        <v>1.5918071667451801E-2</v>
      </c>
      <c r="D17" s="13">
        <v>0.102814774444153</v>
      </c>
      <c r="E17" s="13">
        <v>5.3691014446338198E-2</v>
      </c>
      <c r="F17" s="13">
        <v>0.24080497724032399</v>
      </c>
      <c r="G17" s="13">
        <v>0</v>
      </c>
      <c r="H17" s="13">
        <v>0</v>
      </c>
      <c r="I17" s="13">
        <v>2.7158448202820699E-2</v>
      </c>
      <c r="J17" s="13">
        <v>0</v>
      </c>
      <c r="K17" s="13">
        <v>0</v>
      </c>
      <c r="L17" s="13">
        <v>2.6633523139596899E-2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8.9281911373966707E-3</v>
      </c>
      <c r="AC17" s="13">
        <v>0.18233596410153699</v>
      </c>
      <c r="AD17" s="13">
        <v>0.26391155706568298</v>
      </c>
      <c r="AE17" s="13">
        <v>5.6394907785434198E-2</v>
      </c>
      <c r="AF17" s="13">
        <v>2.1408570769265702E-2</v>
      </c>
    </row>
    <row r="18" spans="1:32" x14ac:dyDescent="0.25">
      <c r="A18" s="13">
        <v>9.6369443562399307E-2</v>
      </c>
      <c r="B18" s="13">
        <v>0.14388924433681399</v>
      </c>
      <c r="C18" s="13">
        <v>1.4938960938134E-2</v>
      </c>
      <c r="D18" s="13">
        <v>9.9571002127250202E-2</v>
      </c>
      <c r="E18" s="13">
        <v>5.43377218255423E-2</v>
      </c>
      <c r="F18" s="13">
        <v>0.244048395890196</v>
      </c>
      <c r="G18" s="13">
        <v>0</v>
      </c>
      <c r="H18" s="13">
        <v>0</v>
      </c>
      <c r="I18" s="13">
        <v>2.91854899705461E-2</v>
      </c>
      <c r="J18" s="13">
        <v>0</v>
      </c>
      <c r="K18" s="13">
        <v>0</v>
      </c>
      <c r="L18" s="13">
        <v>2.7649286514812899E-2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8.5447141769839606E-3</v>
      </c>
      <c r="AC18" s="13">
        <v>0.180883444436687</v>
      </c>
      <c r="AD18" s="13">
        <v>0.260816251694799</v>
      </c>
      <c r="AE18" s="13">
        <v>5.8244315082629103E-2</v>
      </c>
      <c r="AF18" s="13">
        <v>2.17804173424202E-2</v>
      </c>
    </row>
    <row r="19" spans="1:32" x14ac:dyDescent="0.25">
      <c r="A19" s="13">
        <v>9.7742484874894203E-2</v>
      </c>
      <c r="B19" s="13">
        <v>0.14410469604491599</v>
      </c>
      <c r="C19" s="13">
        <v>1.39598502088162E-2</v>
      </c>
      <c r="D19" s="13">
        <v>9.6327229810347706E-2</v>
      </c>
      <c r="E19" s="13">
        <v>5.4984429204746402E-2</v>
      </c>
      <c r="F19" s="13">
        <v>0.24729181454006799</v>
      </c>
      <c r="G19" s="13">
        <v>0</v>
      </c>
      <c r="H19" s="13">
        <v>0</v>
      </c>
      <c r="I19" s="13">
        <v>3.1212531738271401E-2</v>
      </c>
      <c r="J19" s="13">
        <v>0</v>
      </c>
      <c r="K19" s="13">
        <v>0</v>
      </c>
      <c r="L19" s="13">
        <v>2.8665049890028799E-2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8.1612372165712505E-3</v>
      </c>
      <c r="AC19" s="13">
        <v>0.179430924771838</v>
      </c>
      <c r="AD19" s="13">
        <v>0.25772094632391501</v>
      </c>
      <c r="AE19" s="13">
        <v>6.0093722379824001E-2</v>
      </c>
      <c r="AF19" s="13">
        <v>2.2152263915574601E-2</v>
      </c>
    </row>
    <row r="20" spans="1:32" x14ac:dyDescent="0.25">
      <c r="A20" s="13">
        <v>9.9115526187388794E-2</v>
      </c>
      <c r="B20" s="13">
        <v>0.144332711457548</v>
      </c>
      <c r="C20" s="13">
        <v>1.29807394794986E-2</v>
      </c>
      <c r="D20" s="13">
        <v>9.3083457493446001E-2</v>
      </c>
      <c r="E20" s="13">
        <v>5.5631136583950302E-2</v>
      </c>
      <c r="F20" s="13">
        <v>0.25053523318993798</v>
      </c>
      <c r="G20" s="13">
        <v>0</v>
      </c>
      <c r="H20" s="13">
        <v>0</v>
      </c>
      <c r="I20" s="13">
        <v>3.3239573505996198E-2</v>
      </c>
      <c r="J20" s="13">
        <v>0</v>
      </c>
      <c r="K20" s="13">
        <v>0</v>
      </c>
      <c r="L20" s="13">
        <v>2.9680813265244601E-2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7.7777602561586202E-3</v>
      </c>
      <c r="AC20" s="13">
        <v>0.17797840510698801</v>
      </c>
      <c r="AD20" s="13">
        <v>0.25462564095303197</v>
      </c>
      <c r="AE20" s="13">
        <v>6.1943129677018503E-2</v>
      </c>
      <c r="AF20" s="13">
        <v>2.2524110488729002E-2</v>
      </c>
    </row>
    <row r="21" spans="1:32" x14ac:dyDescent="0.25">
      <c r="A21" s="13">
        <v>0.100488567499884</v>
      </c>
      <c r="B21" s="13">
        <v>0.144573231129728</v>
      </c>
      <c r="C21" s="13">
        <v>1.20016287501808E-2</v>
      </c>
      <c r="D21" s="13">
        <v>8.9839685176543699E-2</v>
      </c>
      <c r="E21" s="13">
        <v>5.6277843963154398E-2</v>
      </c>
      <c r="F21" s="13">
        <v>0.25377865183981002</v>
      </c>
      <c r="G21" s="13">
        <v>0</v>
      </c>
      <c r="H21" s="13">
        <v>0</v>
      </c>
      <c r="I21" s="13">
        <v>3.5266615273721498E-2</v>
      </c>
      <c r="J21" s="13">
        <v>0</v>
      </c>
      <c r="K21" s="13">
        <v>0</v>
      </c>
      <c r="L21" s="13">
        <v>3.0696576640460601E-2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7.3942832957459102E-3</v>
      </c>
      <c r="AC21" s="13">
        <v>0.17652588544213901</v>
      </c>
      <c r="AD21" s="13">
        <v>0.25153033558214899</v>
      </c>
      <c r="AE21" s="13">
        <v>6.3792536974213401E-2</v>
      </c>
      <c r="AF21" s="13">
        <v>2.28959570618835E-2</v>
      </c>
    </row>
    <row r="22" spans="1:32" x14ac:dyDescent="0.25">
      <c r="A22" s="13">
        <v>0.101861608812378</v>
      </c>
      <c r="B22" s="13">
        <v>0.14482619276223499</v>
      </c>
      <c r="C22" s="13">
        <v>1.10225180208631E-2</v>
      </c>
      <c r="D22" s="13">
        <v>8.6595912859641494E-2</v>
      </c>
      <c r="E22" s="13">
        <v>5.69245513423585E-2</v>
      </c>
      <c r="F22" s="13">
        <v>0.25702207048968101</v>
      </c>
      <c r="G22" s="13">
        <v>0</v>
      </c>
      <c r="H22" s="13">
        <v>0</v>
      </c>
      <c r="I22" s="13">
        <v>3.7293657041446701E-2</v>
      </c>
      <c r="J22" s="13">
        <v>0</v>
      </c>
      <c r="K22" s="13">
        <v>0</v>
      </c>
      <c r="L22" s="13">
        <v>3.17123400156765E-2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7.0108063353332296E-3</v>
      </c>
      <c r="AC22" s="13">
        <v>0.17507336577728899</v>
      </c>
      <c r="AD22" s="13">
        <v>0.24843503021126501</v>
      </c>
      <c r="AE22" s="13">
        <v>6.5641944271408195E-2</v>
      </c>
      <c r="AF22" s="13">
        <v>2.3267803635037901E-2</v>
      </c>
    </row>
    <row r="23" spans="1:32" x14ac:dyDescent="0.25">
      <c r="A23" s="13">
        <v>0.103234650124873</v>
      </c>
      <c r="B23" s="13">
        <v>0.145091531278811</v>
      </c>
      <c r="C23" s="13">
        <v>1.0043407291545301E-2</v>
      </c>
      <c r="D23" s="13">
        <v>8.3352140542739095E-2</v>
      </c>
      <c r="E23" s="13">
        <v>5.7571258721562601E-2</v>
      </c>
      <c r="F23" s="13">
        <v>0.260265489139553</v>
      </c>
      <c r="G23" s="13">
        <v>0</v>
      </c>
      <c r="H23" s="13">
        <v>0</v>
      </c>
      <c r="I23" s="13">
        <v>3.9320698809172001E-2</v>
      </c>
      <c r="J23" s="13">
        <v>0</v>
      </c>
      <c r="K23" s="13">
        <v>0</v>
      </c>
      <c r="L23" s="13">
        <v>3.2728103390892403E-2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6.6273293749205099E-3</v>
      </c>
      <c r="AC23" s="13">
        <v>0.173620846112439</v>
      </c>
      <c r="AD23" s="13">
        <v>0.245339724840382</v>
      </c>
      <c r="AE23" s="13">
        <v>6.74913515686031E-2</v>
      </c>
      <c r="AF23" s="13">
        <v>2.3639650208192399E-2</v>
      </c>
    </row>
    <row r="24" spans="1:32" x14ac:dyDescent="0.25">
      <c r="A24" s="13">
        <v>0.10460769143736801</v>
      </c>
      <c r="B24" s="13">
        <v>0.145369178905875</v>
      </c>
      <c r="C24" s="13">
        <v>9.0642965622276892E-3</v>
      </c>
      <c r="D24" s="13">
        <v>8.0108368225837195E-2</v>
      </c>
      <c r="E24" s="13">
        <v>5.8217966100766599E-2</v>
      </c>
      <c r="F24" s="13">
        <v>0.26350890778942399</v>
      </c>
      <c r="G24" s="13">
        <v>0</v>
      </c>
      <c r="H24" s="13">
        <v>0</v>
      </c>
      <c r="I24" s="13">
        <v>4.1347740576897003E-2</v>
      </c>
      <c r="J24" s="13">
        <v>0</v>
      </c>
      <c r="K24" s="13">
        <v>0</v>
      </c>
      <c r="L24" s="13">
        <v>3.3743866766108202E-2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6.2438524145078597E-3</v>
      </c>
      <c r="AC24" s="13">
        <v>0.17216832644759</v>
      </c>
      <c r="AD24" s="13">
        <v>0.24224441946949801</v>
      </c>
      <c r="AE24" s="13">
        <v>6.9340758865797797E-2</v>
      </c>
      <c r="AF24" s="13">
        <v>2.40114967813468E-2</v>
      </c>
    </row>
    <row r="25" spans="1:32" x14ac:dyDescent="0.25">
      <c r="A25" s="13">
        <v>0.105980732749863</v>
      </c>
      <c r="B25" s="13">
        <v>0.145659065254513</v>
      </c>
      <c r="C25" s="13">
        <v>8.0851858329099701E-3</v>
      </c>
      <c r="D25" s="13">
        <v>7.6864595908935004E-2</v>
      </c>
      <c r="E25" s="13">
        <v>5.8864673479970597E-2</v>
      </c>
      <c r="F25" s="13">
        <v>0.26675232643929497</v>
      </c>
      <c r="G25" s="13">
        <v>0</v>
      </c>
      <c r="H25" s="13">
        <v>0</v>
      </c>
      <c r="I25" s="13">
        <v>4.3374782344622102E-2</v>
      </c>
      <c r="J25" s="13">
        <v>0</v>
      </c>
      <c r="K25" s="13">
        <v>0</v>
      </c>
      <c r="L25" s="13">
        <v>3.4759630141324098E-2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5.86037545409518E-3</v>
      </c>
      <c r="AC25" s="13">
        <v>0.17071580678274001</v>
      </c>
      <c r="AD25" s="13">
        <v>0.239149114098615</v>
      </c>
      <c r="AE25" s="13">
        <v>7.1190166162992605E-2</v>
      </c>
      <c r="AF25" s="13">
        <v>2.4383343354501201E-2</v>
      </c>
    </row>
    <row r="26" spans="1:32" x14ac:dyDescent="0.25">
      <c r="A26" s="13">
        <v>0.10735377406235801</v>
      </c>
      <c r="B26" s="13">
        <v>0.14596111740453599</v>
      </c>
      <c r="C26" s="13">
        <v>7.1060751035922501E-3</v>
      </c>
      <c r="D26" s="13">
        <v>7.36208235920328E-2</v>
      </c>
      <c r="E26" s="13">
        <v>5.9511380859174699E-2</v>
      </c>
      <c r="F26" s="13">
        <v>0.26999574508916702</v>
      </c>
      <c r="G26" s="13">
        <v>0</v>
      </c>
      <c r="H26" s="13">
        <v>0</v>
      </c>
      <c r="I26" s="13">
        <v>4.5401824112347298E-2</v>
      </c>
      <c r="J26" s="13">
        <v>0</v>
      </c>
      <c r="K26" s="13">
        <v>0</v>
      </c>
      <c r="L26" s="13">
        <v>3.5775393516540001E-2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5.4768984936824899E-3</v>
      </c>
      <c r="AC26" s="13">
        <v>0.16926328711789099</v>
      </c>
      <c r="AD26" s="13">
        <v>0.23605380872773199</v>
      </c>
      <c r="AE26" s="13">
        <v>7.3039573460187301E-2</v>
      </c>
      <c r="AF26" s="13">
        <v>2.4755189927655599E-2</v>
      </c>
    </row>
    <row r="27" spans="1:32" x14ac:dyDescent="0.25">
      <c r="A27" s="13">
        <v>0.108726815374852</v>
      </c>
      <c r="B27" s="13">
        <v>0.14627525999038599</v>
      </c>
      <c r="C27" s="13">
        <v>6.1269643742745397E-3</v>
      </c>
      <c r="D27" s="13">
        <v>7.0377051275130706E-2</v>
      </c>
      <c r="E27" s="13">
        <v>6.0158088238378697E-2</v>
      </c>
      <c r="F27" s="13">
        <v>0.273239163739038</v>
      </c>
      <c r="G27" s="13">
        <v>0</v>
      </c>
      <c r="H27" s="13">
        <v>0</v>
      </c>
      <c r="I27" s="13">
        <v>4.7428865880072398E-2</v>
      </c>
      <c r="J27" s="13">
        <v>0</v>
      </c>
      <c r="K27" s="13">
        <v>0</v>
      </c>
      <c r="L27" s="13">
        <v>3.6791156891755897E-2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5.0934215332698101E-3</v>
      </c>
      <c r="AC27" s="13">
        <v>0.16781076745304099</v>
      </c>
      <c r="AD27" s="13">
        <v>0.23295850335684801</v>
      </c>
      <c r="AE27" s="13">
        <v>7.4888980757382095E-2</v>
      </c>
      <c r="AF27" s="13">
        <v>2.51270365008101E-2</v>
      </c>
    </row>
    <row r="28" spans="1:32" x14ac:dyDescent="0.25">
      <c r="A28" s="13">
        <v>0.11009985668734699</v>
      </c>
      <c r="B28" s="13">
        <v>0.14660141528867099</v>
      </c>
      <c r="C28" s="13">
        <v>5.14785364495689E-3</v>
      </c>
      <c r="D28" s="13">
        <v>6.7133278958228695E-2</v>
      </c>
      <c r="E28" s="13">
        <v>6.0804795617582702E-2</v>
      </c>
      <c r="F28" s="13">
        <v>0.27648258238890899</v>
      </c>
      <c r="G28" s="13">
        <v>0</v>
      </c>
      <c r="H28" s="13">
        <v>0</v>
      </c>
      <c r="I28" s="13">
        <v>4.9455907647797399E-2</v>
      </c>
      <c r="J28" s="13">
        <v>0</v>
      </c>
      <c r="K28" s="13">
        <v>0</v>
      </c>
      <c r="L28" s="13">
        <v>3.78069202669718E-2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4.7099445728571504E-3</v>
      </c>
      <c r="AC28" s="13">
        <v>0.166358247788192</v>
      </c>
      <c r="AD28" s="13">
        <v>0.229863197985965</v>
      </c>
      <c r="AE28" s="13">
        <v>7.6738388054576806E-2</v>
      </c>
      <c r="AF28" s="13">
        <v>2.5498883073964501E-2</v>
      </c>
    </row>
    <row r="29" spans="1:32" x14ac:dyDescent="0.25">
      <c r="A29" s="13">
        <v>0.111472897999842</v>
      </c>
      <c r="B29" s="13">
        <v>0.146939503307108</v>
      </c>
      <c r="C29" s="13">
        <v>4.16874291563917E-3</v>
      </c>
      <c r="D29" s="13">
        <v>6.3889506641326602E-2</v>
      </c>
      <c r="E29" s="13">
        <v>6.14515029967867E-2</v>
      </c>
      <c r="F29" s="13">
        <v>0.27972600103877998</v>
      </c>
      <c r="G29" s="13">
        <v>0</v>
      </c>
      <c r="H29" s="13">
        <v>0</v>
      </c>
      <c r="I29" s="13">
        <v>5.1482949415522603E-2</v>
      </c>
      <c r="J29" s="13">
        <v>0</v>
      </c>
      <c r="K29" s="13">
        <v>0</v>
      </c>
      <c r="L29" s="13">
        <v>3.8822683642187598E-2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4.3264676124444698E-3</v>
      </c>
      <c r="AC29" s="13">
        <v>0.164905728123342</v>
      </c>
      <c r="AD29" s="13">
        <v>0.22676789261508201</v>
      </c>
      <c r="AE29" s="13">
        <v>7.8587795351771503E-2</v>
      </c>
      <c r="AF29" s="13">
        <v>2.5870729647118899E-2</v>
      </c>
    </row>
    <row r="30" spans="1:32" x14ac:dyDescent="0.25">
      <c r="A30" s="13">
        <v>0.112845939312337</v>
      </c>
      <c r="B30" s="13">
        <v>0.147289441874663</v>
      </c>
      <c r="C30" s="13">
        <v>3.1896321863213802E-3</v>
      </c>
      <c r="D30" s="13">
        <v>6.0645734324424203E-2</v>
      </c>
      <c r="E30" s="13">
        <v>6.2098210375990899E-2</v>
      </c>
      <c r="F30" s="13">
        <v>0.28296941968865202</v>
      </c>
      <c r="G30" s="13">
        <v>0</v>
      </c>
      <c r="H30" s="13">
        <v>0</v>
      </c>
      <c r="I30" s="13">
        <v>5.3509991183247903E-2</v>
      </c>
      <c r="J30" s="13">
        <v>0</v>
      </c>
      <c r="K30" s="13">
        <v>0</v>
      </c>
      <c r="L30" s="13">
        <v>3.9838447017403598E-2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3.9429906520317502E-3</v>
      </c>
      <c r="AC30" s="13">
        <v>0.16345320845849201</v>
      </c>
      <c r="AD30" s="13">
        <v>0.223672587244198</v>
      </c>
      <c r="AE30" s="13">
        <v>8.0437202648966505E-2</v>
      </c>
      <c r="AF30" s="13">
        <v>2.62425762202734E-2</v>
      </c>
    </row>
    <row r="31" spans="1:32" x14ac:dyDescent="0.25">
      <c r="A31" s="13">
        <v>0.114218980624832</v>
      </c>
      <c r="B31" s="13">
        <v>0.14765114673266899</v>
      </c>
      <c r="C31" s="13">
        <v>2.21052145700358E-3</v>
      </c>
      <c r="D31" s="13">
        <v>5.7401962007521803E-2</v>
      </c>
      <c r="E31" s="13">
        <v>6.2744917755195001E-2</v>
      </c>
      <c r="F31" s="13">
        <v>0.28621283833852401</v>
      </c>
      <c r="G31" s="13">
        <v>0</v>
      </c>
      <c r="H31" s="13">
        <v>0</v>
      </c>
      <c r="I31" s="13">
        <v>5.5537032950973203E-2</v>
      </c>
      <c r="J31" s="13">
        <v>0</v>
      </c>
      <c r="K31" s="13">
        <v>0</v>
      </c>
      <c r="L31" s="13">
        <v>4.0854210392619598E-2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3.5595136916190401E-3</v>
      </c>
      <c r="AC31" s="13">
        <v>0.16200068879364299</v>
      </c>
      <c r="AD31" s="13">
        <v>0.22057728187331399</v>
      </c>
      <c r="AE31" s="13">
        <v>8.2286609946161396E-2</v>
      </c>
      <c r="AF31" s="13">
        <v>2.6614422793427801E-2</v>
      </c>
    </row>
    <row r="32" spans="1:32" x14ac:dyDescent="0.25">
      <c r="A32" s="13">
        <v>0.115592021937326</v>
      </c>
      <c r="B32" s="13">
        <v>0.148024531626709</v>
      </c>
      <c r="C32" s="13">
        <v>1.23141072768594E-3</v>
      </c>
      <c r="D32" s="13">
        <v>5.4158189690619897E-2</v>
      </c>
      <c r="E32" s="13">
        <v>6.3391625134398902E-2</v>
      </c>
      <c r="F32" s="13">
        <v>0.289456256988395</v>
      </c>
      <c r="G32" s="13">
        <v>0</v>
      </c>
      <c r="H32" s="13">
        <v>0</v>
      </c>
      <c r="I32" s="13">
        <v>5.7564074718698198E-2</v>
      </c>
      <c r="J32" s="13">
        <v>0</v>
      </c>
      <c r="K32" s="13">
        <v>0</v>
      </c>
      <c r="L32" s="13">
        <v>4.1869973767835397E-2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3.1760367312063898E-3</v>
      </c>
      <c r="AC32" s="13">
        <v>0.16054816912879299</v>
      </c>
      <c r="AD32" s="13">
        <v>0.21748197650243101</v>
      </c>
      <c r="AE32" s="13">
        <v>8.4136017243355996E-2</v>
      </c>
      <c r="AF32" s="13">
        <v>2.6986269366582199E-2</v>
      </c>
    </row>
    <row r="33" spans="1:32" x14ac:dyDescent="0.25">
      <c r="A33" s="13">
        <v>0.11696506324982101</v>
      </c>
      <c r="B33" s="13">
        <v>0.148409508399067</v>
      </c>
      <c r="C33" s="13">
        <v>2.5229999836822603E-4</v>
      </c>
      <c r="D33" s="13">
        <v>5.0914417373717699E-2</v>
      </c>
      <c r="E33" s="13">
        <v>6.4038332513602997E-2</v>
      </c>
      <c r="F33" s="13">
        <v>0.29269967563826599</v>
      </c>
      <c r="G33" s="13">
        <v>0</v>
      </c>
      <c r="H33" s="13">
        <v>0</v>
      </c>
      <c r="I33" s="13">
        <v>5.9591116486423401E-2</v>
      </c>
      <c r="J33" s="13">
        <v>0</v>
      </c>
      <c r="K33" s="13">
        <v>0</v>
      </c>
      <c r="L33" s="13">
        <v>4.28857371430513E-2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2.7925597707937001E-3</v>
      </c>
      <c r="AC33" s="13">
        <v>0.159095649463943</v>
      </c>
      <c r="AD33" s="13">
        <v>0.214386671131548</v>
      </c>
      <c r="AE33" s="13">
        <v>8.5985424540550803E-2</v>
      </c>
      <c r="AF33" s="13">
        <v>2.73581159397367E-2</v>
      </c>
    </row>
    <row r="34" spans="1:32" x14ac:dyDescent="0.25">
      <c r="A34" s="13">
        <v>0.118338104562316</v>
      </c>
      <c r="B34" s="13">
        <v>0.14880633186477699</v>
      </c>
      <c r="C34" s="13">
        <v>0</v>
      </c>
      <c r="D34" s="13">
        <v>4.7344456739933101E-2</v>
      </c>
      <c r="E34" s="13">
        <v>6.4660935158470795E-2</v>
      </c>
      <c r="F34" s="13">
        <v>0.29606780714595998</v>
      </c>
      <c r="G34" s="13">
        <v>0</v>
      </c>
      <c r="H34" s="13">
        <v>0</v>
      </c>
      <c r="I34" s="13">
        <v>6.1620159255233301E-2</v>
      </c>
      <c r="J34" s="13">
        <v>0</v>
      </c>
      <c r="K34" s="13">
        <v>0</v>
      </c>
      <c r="L34" s="13">
        <v>4.3896743960627101E-2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2.3278516792155399E-3</v>
      </c>
      <c r="AC34" s="13">
        <v>0.157319417725509</v>
      </c>
      <c r="AD34" s="13">
        <v>0.211185519805594</v>
      </c>
      <c r="AE34" s="13">
        <v>8.7858043242312694E-2</v>
      </c>
      <c r="AF34" s="13">
        <v>2.7719065287147099E-2</v>
      </c>
    </row>
    <row r="35" spans="1:32" x14ac:dyDescent="0.25">
      <c r="A35" s="13">
        <v>0.11971114587481101</v>
      </c>
      <c r="B35" s="13">
        <v>0.149215770208704</v>
      </c>
      <c r="C35" s="13">
        <v>0</v>
      </c>
      <c r="D35" s="13">
        <v>4.36612653731498E-2</v>
      </c>
      <c r="E35" s="13">
        <v>6.5275170254299006E-2</v>
      </c>
      <c r="F35" s="13">
        <v>0.299479230603654</v>
      </c>
      <c r="G35" s="13">
        <v>0</v>
      </c>
      <c r="H35" s="13">
        <v>0</v>
      </c>
      <c r="I35" s="13">
        <v>6.3649896637576905E-2</v>
      </c>
      <c r="J35" s="13">
        <v>0</v>
      </c>
      <c r="K35" s="13">
        <v>0</v>
      </c>
      <c r="L35" s="13">
        <v>4.4906099620021102E-2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1.83494558038773E-3</v>
      </c>
      <c r="AC35" s="13">
        <v>0.15543081483987001</v>
      </c>
      <c r="AD35" s="13">
        <v>0.207947625854423</v>
      </c>
      <c r="AE35" s="13">
        <v>8.9738719388860202E-2</v>
      </c>
      <c r="AF35" s="13">
        <v>2.80762318477598E-2</v>
      </c>
    </row>
    <row r="36" spans="1:32" x14ac:dyDescent="0.25">
      <c r="A36" s="13">
        <v>0.121084187187305</v>
      </c>
      <c r="B36" s="13">
        <v>0.14963776119644101</v>
      </c>
      <c r="C36" s="13">
        <v>0</v>
      </c>
      <c r="D36" s="13">
        <v>3.9978074006365903E-2</v>
      </c>
      <c r="E36" s="13">
        <v>6.58894053501273E-2</v>
      </c>
      <c r="F36" s="13">
        <v>0.30289065406135002</v>
      </c>
      <c r="G36" s="13">
        <v>0</v>
      </c>
      <c r="H36" s="13">
        <v>0</v>
      </c>
      <c r="I36" s="13">
        <v>6.5679634019920802E-2</v>
      </c>
      <c r="J36" s="13">
        <v>0</v>
      </c>
      <c r="K36" s="13">
        <v>0</v>
      </c>
      <c r="L36" s="13">
        <v>4.5915455279415297E-2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1.3420394815598399E-3</v>
      </c>
      <c r="AC36" s="13">
        <v>0.15354221195423101</v>
      </c>
      <c r="AD36" s="13">
        <v>0.20470973190325101</v>
      </c>
      <c r="AE36" s="13">
        <v>9.1619395535408002E-2</v>
      </c>
      <c r="AF36" s="13">
        <v>2.8433398408372501E-2</v>
      </c>
    </row>
    <row r="37" spans="1:32" x14ac:dyDescent="0.25">
      <c r="A37" s="13">
        <v>0.12245722849979999</v>
      </c>
      <c r="B37" s="13">
        <v>0.15007219893694301</v>
      </c>
      <c r="C37" s="13">
        <v>0</v>
      </c>
      <c r="D37" s="13">
        <v>3.6294882639582998E-2</v>
      </c>
      <c r="E37" s="13">
        <v>6.65036404459554E-2</v>
      </c>
      <c r="F37" s="13">
        <v>0.30630207751904398</v>
      </c>
      <c r="G37" s="13">
        <v>0</v>
      </c>
      <c r="H37" s="13">
        <v>0</v>
      </c>
      <c r="I37" s="13">
        <v>6.7709371402264296E-2</v>
      </c>
      <c r="J37" s="13">
        <v>0</v>
      </c>
      <c r="K37" s="13">
        <v>0</v>
      </c>
      <c r="L37" s="13">
        <v>4.6924810938809201E-2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8.4913338273206302E-4</v>
      </c>
      <c r="AC37" s="13">
        <v>0.15165360906859299</v>
      </c>
      <c r="AD37" s="13">
        <v>0.20147183795208101</v>
      </c>
      <c r="AE37" s="13">
        <v>9.3500071681955302E-2</v>
      </c>
      <c r="AF37" s="13">
        <v>2.8790564968985199E-2</v>
      </c>
    </row>
    <row r="38" spans="1:32" x14ac:dyDescent="0.25">
      <c r="A38" s="13">
        <v>0.123830269812295</v>
      </c>
      <c r="B38" s="13">
        <v>0.150518975656346</v>
      </c>
      <c r="C38" s="13">
        <v>0</v>
      </c>
      <c r="D38" s="13">
        <v>3.2611691272799101E-2</v>
      </c>
      <c r="E38" s="13">
        <v>6.7117875541783695E-2</v>
      </c>
      <c r="F38" s="13">
        <v>0.309713500976739</v>
      </c>
      <c r="G38" s="13">
        <v>0</v>
      </c>
      <c r="H38" s="13">
        <v>0</v>
      </c>
      <c r="I38" s="13">
        <v>6.9739108784608303E-2</v>
      </c>
      <c r="J38" s="13">
        <v>0</v>
      </c>
      <c r="K38" s="13">
        <v>0</v>
      </c>
      <c r="L38" s="13">
        <v>4.7934166598203397E-2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3.5622728390417602E-4</v>
      </c>
      <c r="AC38" s="13">
        <v>0.14976500618295399</v>
      </c>
      <c r="AD38" s="13">
        <v>0.19823394400090899</v>
      </c>
      <c r="AE38" s="13">
        <v>9.5380747828503101E-2</v>
      </c>
      <c r="AF38" s="13">
        <v>2.9147731529598001E-2</v>
      </c>
    </row>
    <row r="39" spans="1:32" x14ac:dyDescent="0.25">
      <c r="A39" s="13">
        <v>0.12520331112479</v>
      </c>
      <c r="B39" s="13">
        <v>0.15097798487529901</v>
      </c>
      <c r="C39" s="13">
        <v>0</v>
      </c>
      <c r="D39" s="13">
        <v>2.8914240526019298E-2</v>
      </c>
      <c r="E39" s="13">
        <v>6.7703889175622603E-2</v>
      </c>
      <c r="F39" s="13">
        <v>0.313129686910048</v>
      </c>
      <c r="G39" s="13">
        <v>0</v>
      </c>
      <c r="H39" s="13">
        <v>0</v>
      </c>
      <c r="I39" s="13">
        <v>7.1795250354510898E-2</v>
      </c>
      <c r="J39" s="13">
        <v>0</v>
      </c>
      <c r="K39" s="13">
        <v>0</v>
      </c>
      <c r="L39" s="13">
        <v>4.8944906114177698E-2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0.14784091258742199</v>
      </c>
      <c r="AD39" s="13">
        <v>0.194974670050196</v>
      </c>
      <c r="AE39" s="13">
        <v>9.7206682762834895E-2</v>
      </c>
      <c r="AF39" s="13">
        <v>2.94897615191714E-2</v>
      </c>
    </row>
    <row r="40" spans="1:32" x14ac:dyDescent="0.25">
      <c r="A40" s="13">
        <v>0.12657635243728499</v>
      </c>
      <c r="B40" s="13">
        <v>0.15144917097806099</v>
      </c>
      <c r="C40" s="13">
        <v>0</v>
      </c>
      <c r="D40" s="13">
        <v>2.5179625422721799E-2</v>
      </c>
      <c r="E40" s="13">
        <v>6.8216348947015101E-2</v>
      </c>
      <c r="F40" s="13">
        <v>0.31655828532844799</v>
      </c>
      <c r="G40" s="13">
        <v>0</v>
      </c>
      <c r="H40" s="13">
        <v>0</v>
      </c>
      <c r="I40" s="13">
        <v>7.39202094073797E-2</v>
      </c>
      <c r="J40" s="13">
        <v>0</v>
      </c>
      <c r="K40" s="13">
        <v>0</v>
      </c>
      <c r="L40" s="13">
        <v>4.99592523886037E-2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0.145824319220098</v>
      </c>
      <c r="AD40" s="13">
        <v>0.19165967320510999</v>
      </c>
      <c r="AE40" s="13">
        <v>9.8889945159684203E-2</v>
      </c>
      <c r="AF40" s="13">
        <v>2.9792340920942101E-2</v>
      </c>
    </row>
    <row r="41" spans="1:32" x14ac:dyDescent="0.25">
      <c r="A41" s="13">
        <v>0.12794939374977901</v>
      </c>
      <c r="B41" s="13">
        <v>0.15193244134021</v>
      </c>
      <c r="C41" s="13">
        <v>0</v>
      </c>
      <c r="D41" s="13">
        <v>2.14450103194249E-2</v>
      </c>
      <c r="E41" s="13">
        <v>6.8728808718407502E-2</v>
      </c>
      <c r="F41" s="13">
        <v>0.31998688374684697</v>
      </c>
      <c r="G41" s="13">
        <v>0</v>
      </c>
      <c r="H41" s="13">
        <v>0</v>
      </c>
      <c r="I41" s="13">
        <v>7.60451684602481E-2</v>
      </c>
      <c r="J41" s="13">
        <v>0</v>
      </c>
      <c r="K41" s="13">
        <v>0</v>
      </c>
      <c r="L41" s="13">
        <v>5.0973598663029501E-2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0.14380772585277399</v>
      </c>
      <c r="AD41" s="13">
        <v>0.188344676360026</v>
      </c>
      <c r="AE41" s="13">
        <v>0.100573207556533</v>
      </c>
      <c r="AF41" s="13">
        <v>3.0094920322712701E-2</v>
      </c>
    </row>
    <row r="42" spans="1:32" x14ac:dyDescent="0.25">
      <c r="A42" s="13">
        <v>0.129322435062274</v>
      </c>
      <c r="B42" s="13">
        <v>0.15242768102273699</v>
      </c>
      <c r="C42" s="13">
        <v>0</v>
      </c>
      <c r="D42" s="13">
        <v>1.7710395216127401E-2</v>
      </c>
      <c r="E42" s="13">
        <v>6.9241268489800098E-2</v>
      </c>
      <c r="F42" s="13">
        <v>0.32341548216524602</v>
      </c>
      <c r="G42" s="13">
        <v>0</v>
      </c>
      <c r="H42" s="13">
        <v>0</v>
      </c>
      <c r="I42" s="13">
        <v>7.8170127513116805E-2</v>
      </c>
      <c r="J42" s="13">
        <v>0</v>
      </c>
      <c r="K42" s="13">
        <v>0</v>
      </c>
      <c r="L42" s="13">
        <v>5.1987944937455503E-2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0.141791132485449</v>
      </c>
      <c r="AD42" s="13">
        <v>0.18502967951494101</v>
      </c>
      <c r="AE42" s="13">
        <v>0.102256469953382</v>
      </c>
      <c r="AF42" s="13">
        <v>3.0397499724483398E-2</v>
      </c>
    </row>
    <row r="43" spans="1:32" x14ac:dyDescent="0.25">
      <c r="A43" s="13">
        <v>0.130695476374769</v>
      </c>
      <c r="B43" s="13">
        <v>0.152934773747047</v>
      </c>
      <c r="C43" s="13">
        <v>0</v>
      </c>
      <c r="D43" s="13">
        <v>1.39757801128304E-2</v>
      </c>
      <c r="E43" s="13">
        <v>6.9753728261192499E-2</v>
      </c>
      <c r="F43" s="13">
        <v>0.326844080583646</v>
      </c>
      <c r="G43" s="13">
        <v>0</v>
      </c>
      <c r="H43" s="13">
        <v>0</v>
      </c>
      <c r="I43" s="13">
        <v>8.0295086565985302E-2</v>
      </c>
      <c r="J43" s="13">
        <v>0</v>
      </c>
      <c r="K43" s="13">
        <v>0</v>
      </c>
      <c r="L43" s="13">
        <v>5.3002291211881297E-2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0.13977453911812601</v>
      </c>
      <c r="AD43" s="13">
        <v>0.18171468266985599</v>
      </c>
      <c r="AE43" s="13">
        <v>0.103939732350231</v>
      </c>
      <c r="AF43" s="13">
        <v>3.0700079126253998E-2</v>
      </c>
    </row>
    <row r="44" spans="1:32" x14ac:dyDescent="0.25">
      <c r="A44" s="13">
        <v>0.13206851768726299</v>
      </c>
      <c r="B44" s="13">
        <v>0.153453602006828</v>
      </c>
      <c r="C44" s="13">
        <v>0</v>
      </c>
      <c r="D44" s="13">
        <v>1.0241165009533201E-2</v>
      </c>
      <c r="E44" s="13">
        <v>7.0266188032584997E-2</v>
      </c>
      <c r="F44" s="13">
        <v>0.33027267900204499</v>
      </c>
      <c r="G44" s="13">
        <v>0</v>
      </c>
      <c r="H44" s="13">
        <v>0</v>
      </c>
      <c r="I44" s="13">
        <v>8.2420045618853799E-2</v>
      </c>
      <c r="J44" s="13">
        <v>0</v>
      </c>
      <c r="K44" s="13">
        <v>0</v>
      </c>
      <c r="L44" s="13">
        <v>5.4016637486307202E-2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0.137757945750802</v>
      </c>
      <c r="AD44" s="13">
        <v>0.178399685824771</v>
      </c>
      <c r="AE44" s="13">
        <v>0.10562299474708101</v>
      </c>
      <c r="AF44" s="13">
        <v>3.1002658528024699E-2</v>
      </c>
    </row>
    <row r="45" spans="1:32" x14ac:dyDescent="0.25">
      <c r="A45" s="13">
        <v>0.13344155899975799</v>
      </c>
      <c r="B45" s="13">
        <v>0.153984047178264</v>
      </c>
      <c r="C45" s="13">
        <v>0</v>
      </c>
      <c r="D45" s="13">
        <v>6.5065499062361897E-3</v>
      </c>
      <c r="E45" s="13">
        <v>7.0778647803977399E-2</v>
      </c>
      <c r="F45" s="13">
        <v>0.33370127742044497</v>
      </c>
      <c r="G45" s="13">
        <v>0</v>
      </c>
      <c r="H45" s="13">
        <v>0</v>
      </c>
      <c r="I45" s="13">
        <v>8.4545004671722296E-2</v>
      </c>
      <c r="J45" s="13">
        <v>0</v>
      </c>
      <c r="K45" s="13">
        <v>0</v>
      </c>
      <c r="L45" s="13">
        <v>5.5030983760733003E-2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0.13574135238347801</v>
      </c>
      <c r="AD45" s="13">
        <v>0.17508468897968699</v>
      </c>
      <c r="AE45" s="13">
        <v>0.10730625714393</v>
      </c>
      <c r="AF45" s="13">
        <v>3.1305237929795303E-2</v>
      </c>
    </row>
    <row r="46" spans="1:32" x14ac:dyDescent="0.25">
      <c r="A46" s="13">
        <v>0.13481460031225301</v>
      </c>
      <c r="B46" s="13">
        <v>0.15452598962842601</v>
      </c>
      <c r="C46" s="13">
        <v>0</v>
      </c>
      <c r="D46" s="13">
        <v>2.7719348029386702E-3</v>
      </c>
      <c r="E46" s="13">
        <v>7.1291107575369897E-2</v>
      </c>
      <c r="F46" s="13">
        <v>0.33712987583884402</v>
      </c>
      <c r="G46" s="13">
        <v>0</v>
      </c>
      <c r="H46" s="13">
        <v>0</v>
      </c>
      <c r="I46" s="13">
        <v>8.6669963724591001E-2</v>
      </c>
      <c r="J46" s="13">
        <v>0</v>
      </c>
      <c r="K46" s="13">
        <v>0</v>
      </c>
      <c r="L46" s="13">
        <v>5.6045330035158998E-2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0.13372475901615299</v>
      </c>
      <c r="AD46" s="13">
        <v>0.171769692134601</v>
      </c>
      <c r="AE46" s="13">
        <v>0.108989519540779</v>
      </c>
      <c r="AF46" s="13">
        <v>3.1607817331565903E-2</v>
      </c>
    </row>
    <row r="47" spans="1:32" x14ac:dyDescent="0.25">
      <c r="A47" s="13">
        <v>0.136187641624748</v>
      </c>
      <c r="B47" s="13">
        <v>0.15507968210839601</v>
      </c>
      <c r="C47" s="13">
        <v>0</v>
      </c>
      <c r="D47" s="13">
        <v>0</v>
      </c>
      <c r="E47" s="13">
        <v>7.1935278750636406E-2</v>
      </c>
      <c r="F47" s="13">
        <v>0.34088366603145298</v>
      </c>
      <c r="G47" s="13">
        <v>0</v>
      </c>
      <c r="H47" s="13">
        <v>0</v>
      </c>
      <c r="I47" s="13">
        <v>8.8453632135891302E-2</v>
      </c>
      <c r="J47" s="13">
        <v>0</v>
      </c>
      <c r="K47" s="13">
        <v>0</v>
      </c>
      <c r="L47" s="13">
        <v>5.7395837949038603E-2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0.131621361601617</v>
      </c>
      <c r="AD47" s="13">
        <v>0.16715993406277499</v>
      </c>
      <c r="AE47" s="13">
        <v>0.110644277823696</v>
      </c>
      <c r="AF47" s="13">
        <v>3.1906011644895399E-2</v>
      </c>
    </row>
    <row r="48" spans="1:32" x14ac:dyDescent="0.25">
      <c r="A48" s="13">
        <v>0.137560682937243</v>
      </c>
      <c r="B48" s="13">
        <v>0.15565273833252799</v>
      </c>
      <c r="C48" s="13">
        <v>0</v>
      </c>
      <c r="D48" s="13">
        <v>0</v>
      </c>
      <c r="E48" s="13">
        <v>7.2958698804482802E-2</v>
      </c>
      <c r="F48" s="13">
        <v>0.34557381110347601</v>
      </c>
      <c r="G48" s="13">
        <v>0</v>
      </c>
      <c r="H48" s="13">
        <v>0</v>
      </c>
      <c r="I48" s="13">
        <v>8.9254590703717995E-2</v>
      </c>
      <c r="J48" s="13">
        <v>0</v>
      </c>
      <c r="K48" s="13">
        <v>0</v>
      </c>
      <c r="L48" s="13">
        <v>5.9714287294219202E-2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0.12926802123154801</v>
      </c>
      <c r="AD48" s="13">
        <v>0.158822049732876</v>
      </c>
      <c r="AE48" s="13">
        <v>0.112216961563895</v>
      </c>
      <c r="AF48" s="13">
        <v>3.2191579565787297E-2</v>
      </c>
    </row>
    <row r="49" spans="1:32" x14ac:dyDescent="0.25">
      <c r="A49" s="13">
        <v>0.13893372424973699</v>
      </c>
      <c r="B49" s="13">
        <v>0.15624801700980001</v>
      </c>
      <c r="C49" s="13">
        <v>0</v>
      </c>
      <c r="D49" s="13">
        <v>0</v>
      </c>
      <c r="E49" s="13">
        <v>7.3982118858329005E-2</v>
      </c>
      <c r="F49" s="13">
        <v>0.35026395617549999</v>
      </c>
      <c r="G49" s="13">
        <v>0</v>
      </c>
      <c r="H49" s="13">
        <v>0</v>
      </c>
      <c r="I49" s="13">
        <v>9.0055549271544494E-2</v>
      </c>
      <c r="J49" s="13">
        <v>0</v>
      </c>
      <c r="K49" s="13">
        <v>0</v>
      </c>
      <c r="L49" s="13">
        <v>6.2032736639399497E-2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0.12691468086148</v>
      </c>
      <c r="AD49" s="13">
        <v>0.15048416540297699</v>
      </c>
      <c r="AE49" s="13">
        <v>0.11378964530409399</v>
      </c>
      <c r="AF49" s="13">
        <v>3.2477147486679299E-2</v>
      </c>
    </row>
    <row r="50" spans="1:32" x14ac:dyDescent="0.25">
      <c r="A50" s="13">
        <v>0.14030676556223201</v>
      </c>
      <c r="B50" s="13">
        <v>0.15686526514841301</v>
      </c>
      <c r="C50" s="13">
        <v>0</v>
      </c>
      <c r="D50" s="13">
        <v>0</v>
      </c>
      <c r="E50" s="13">
        <v>7.5005538912175401E-2</v>
      </c>
      <c r="F50" s="13">
        <v>0.35495410124752302</v>
      </c>
      <c r="G50" s="13">
        <v>0</v>
      </c>
      <c r="H50" s="13">
        <v>0</v>
      </c>
      <c r="I50" s="13">
        <v>9.0856507839371201E-2</v>
      </c>
      <c r="J50" s="13">
        <v>0</v>
      </c>
      <c r="K50" s="13">
        <v>0</v>
      </c>
      <c r="L50" s="13">
        <v>6.4351185984580103E-2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0.124561340491411</v>
      </c>
      <c r="AD50" s="13">
        <v>0.142146281073077</v>
      </c>
      <c r="AE50" s="13">
        <v>0.115362329044293</v>
      </c>
      <c r="AF50" s="13">
        <v>3.2762715407571197E-2</v>
      </c>
    </row>
    <row r="51" spans="1:32" x14ac:dyDescent="0.25">
      <c r="A51" s="13">
        <v>0.141679806874727</v>
      </c>
      <c r="B51" s="13">
        <v>0.15750422445819201</v>
      </c>
      <c r="C51" s="13">
        <v>0</v>
      </c>
      <c r="D51" s="13">
        <v>0</v>
      </c>
      <c r="E51" s="13">
        <v>7.6028958966021895E-2</v>
      </c>
      <c r="F51" s="13">
        <v>0.359644246319547</v>
      </c>
      <c r="G51" s="13">
        <v>0</v>
      </c>
      <c r="H51" s="13">
        <v>0</v>
      </c>
      <c r="I51" s="13">
        <v>9.1657466407197893E-2</v>
      </c>
      <c r="J51" s="13">
        <v>0</v>
      </c>
      <c r="K51" s="13">
        <v>0</v>
      </c>
      <c r="L51" s="13">
        <v>6.6669635329760807E-2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0.122208000121343</v>
      </c>
      <c r="AD51" s="13">
        <v>0.13380839674317699</v>
      </c>
      <c r="AE51" s="13">
        <v>0.116935012784493</v>
      </c>
      <c r="AF51" s="13">
        <v>3.3048283328463199E-2</v>
      </c>
    </row>
    <row r="52" spans="1:32" x14ac:dyDescent="0.25">
      <c r="A52" s="13">
        <v>0.143052848187222</v>
      </c>
      <c r="B52" s="13">
        <v>0.15816463181058499</v>
      </c>
      <c r="C52" s="13">
        <v>0</v>
      </c>
      <c r="D52" s="13">
        <v>0</v>
      </c>
      <c r="E52" s="13">
        <v>7.7052379019868306E-2</v>
      </c>
      <c r="F52" s="13">
        <v>0.36433439139157098</v>
      </c>
      <c r="G52" s="13">
        <v>0</v>
      </c>
      <c r="H52" s="13">
        <v>0</v>
      </c>
      <c r="I52" s="13">
        <v>9.24584249750246E-2</v>
      </c>
      <c r="J52" s="13">
        <v>0</v>
      </c>
      <c r="K52" s="13">
        <v>0</v>
      </c>
      <c r="L52" s="13">
        <v>6.8988084674941497E-2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0.119854659751274</v>
      </c>
      <c r="AD52" s="13">
        <v>0.125470512413276</v>
      </c>
      <c r="AE52" s="13">
        <v>0.11850769652469199</v>
      </c>
      <c r="AF52" s="13">
        <v>3.3333851249355201E-2</v>
      </c>
    </row>
    <row r="53" spans="1:32" x14ac:dyDescent="0.25">
      <c r="A53" s="13">
        <v>0.14442588949971599</v>
      </c>
      <c r="B53" s="13">
        <v>0.15884621969340701</v>
      </c>
      <c r="C53" s="13">
        <v>0</v>
      </c>
      <c r="D53" s="13">
        <v>0</v>
      </c>
      <c r="E53" s="13">
        <v>7.8075799073714605E-2</v>
      </c>
      <c r="F53" s="13">
        <v>0.36902453646359501</v>
      </c>
      <c r="G53" s="13">
        <v>0</v>
      </c>
      <c r="H53" s="13">
        <v>0</v>
      </c>
      <c r="I53" s="13">
        <v>9.3259383542851099E-2</v>
      </c>
      <c r="J53" s="13">
        <v>0</v>
      </c>
      <c r="K53" s="13">
        <v>0</v>
      </c>
      <c r="L53" s="13">
        <v>7.1306534020121895E-2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0.117501319381205</v>
      </c>
      <c r="AD53" s="13">
        <v>0.117132628083377</v>
      </c>
      <c r="AE53" s="13">
        <v>0.120080380264891</v>
      </c>
      <c r="AF53" s="13">
        <v>3.3619419170247099E-2</v>
      </c>
    </row>
    <row r="54" spans="1:32" x14ac:dyDescent="0.25">
      <c r="A54" s="13">
        <v>0.14579893081221099</v>
      </c>
      <c r="B54" s="13">
        <v>0.159548716658899</v>
      </c>
      <c r="C54" s="13">
        <v>0</v>
      </c>
      <c r="D54" s="13">
        <v>0</v>
      </c>
      <c r="E54" s="13">
        <v>7.9099219127560905E-2</v>
      </c>
      <c r="F54" s="13">
        <v>0.37371468153561699</v>
      </c>
      <c r="G54" s="13">
        <v>0</v>
      </c>
      <c r="H54" s="13">
        <v>0</v>
      </c>
      <c r="I54" s="13">
        <v>9.4060342110677597E-2</v>
      </c>
      <c r="J54" s="13">
        <v>0</v>
      </c>
      <c r="K54" s="13">
        <v>0</v>
      </c>
      <c r="L54" s="13">
        <v>7.3624983365302099E-2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0.11514797901113701</v>
      </c>
      <c r="AD54" s="13">
        <v>0.108794743753478</v>
      </c>
      <c r="AE54" s="13">
        <v>0.12165306400509</v>
      </c>
      <c r="AF54" s="13">
        <v>3.3904987091138997E-2</v>
      </c>
    </row>
    <row r="55" spans="1:32" x14ac:dyDescent="0.25">
      <c r="A55" s="13">
        <v>0.14717197212470501</v>
      </c>
      <c r="B55" s="13">
        <v>0.16027184776380399</v>
      </c>
      <c r="C55" s="13">
        <v>0</v>
      </c>
      <c r="D55" s="13">
        <v>0</v>
      </c>
      <c r="E55" s="13">
        <v>8.0122639181407301E-2</v>
      </c>
      <c r="F55" s="13">
        <v>0.37840482660764202</v>
      </c>
      <c r="G55" s="13">
        <v>0</v>
      </c>
      <c r="H55" s="13">
        <v>0</v>
      </c>
      <c r="I55" s="13">
        <v>9.4861300678504401E-2</v>
      </c>
      <c r="J55" s="13">
        <v>0</v>
      </c>
      <c r="K55" s="13">
        <v>0</v>
      </c>
      <c r="L55" s="13">
        <v>7.5943432710482803E-2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0.11279463864106901</v>
      </c>
      <c r="AD55" s="13">
        <v>0.100456859423578</v>
      </c>
      <c r="AE55" s="13">
        <v>0.12322574774528899</v>
      </c>
      <c r="AF55" s="13">
        <v>3.4190555012030999E-2</v>
      </c>
    </row>
    <row r="56" spans="1:32" x14ac:dyDescent="0.25">
      <c r="A56" s="13">
        <v>0.1485450134372</v>
      </c>
      <c r="B56" s="13">
        <v>0.16101533500028301</v>
      </c>
      <c r="C56" s="13">
        <v>0</v>
      </c>
      <c r="D56" s="13">
        <v>0</v>
      </c>
      <c r="E56" s="13">
        <v>8.1146059235253795E-2</v>
      </c>
      <c r="F56" s="13">
        <v>0.383094971679665</v>
      </c>
      <c r="G56" s="13">
        <v>0</v>
      </c>
      <c r="H56" s="13">
        <v>0</v>
      </c>
      <c r="I56" s="13">
        <v>9.5662259246330997E-2</v>
      </c>
      <c r="J56" s="13">
        <v>0</v>
      </c>
      <c r="K56" s="13">
        <v>0</v>
      </c>
      <c r="L56" s="13">
        <v>7.8261882055663506E-2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0.11044129827099999</v>
      </c>
      <c r="AD56" s="13">
        <v>9.2118975093677793E-2</v>
      </c>
      <c r="AE56" s="13">
        <v>0.124798431485488</v>
      </c>
      <c r="AF56" s="13">
        <v>3.4476122932923001E-2</v>
      </c>
    </row>
    <row r="57" spans="1:32" x14ac:dyDescent="0.25">
      <c r="A57" s="13">
        <v>0.149918054749695</v>
      </c>
      <c r="B57" s="13">
        <v>0.161778897716574</v>
      </c>
      <c r="C57" s="13">
        <v>0</v>
      </c>
      <c r="D57" s="13">
        <v>0</v>
      </c>
      <c r="E57" s="13">
        <v>8.2169479289100206E-2</v>
      </c>
      <c r="F57" s="13">
        <v>0.38778511675168897</v>
      </c>
      <c r="G57" s="13">
        <v>0</v>
      </c>
      <c r="H57" s="13">
        <v>0</v>
      </c>
      <c r="I57" s="13">
        <v>9.6463217814157703E-2</v>
      </c>
      <c r="J57" s="13">
        <v>0</v>
      </c>
      <c r="K57" s="13">
        <v>0</v>
      </c>
      <c r="L57" s="13">
        <v>8.0580331400844002E-2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0.10808795790093099</v>
      </c>
      <c r="AD57" s="13">
        <v>8.3781090763777905E-2</v>
      </c>
      <c r="AE57" s="13">
        <v>0.126371115225688</v>
      </c>
      <c r="AF57" s="13">
        <v>3.4761690853814899E-2</v>
      </c>
    </row>
    <row r="58" spans="1:32" x14ac:dyDescent="0.25">
      <c r="A58" s="13">
        <v>0.15129109606218999</v>
      </c>
      <c r="B58" s="13">
        <v>0.162562253026443</v>
      </c>
      <c r="C58" s="13">
        <v>0</v>
      </c>
      <c r="D58" s="13">
        <v>0</v>
      </c>
      <c r="E58" s="13">
        <v>8.3192899342946505E-2</v>
      </c>
      <c r="F58" s="13">
        <v>0.39247526182371201</v>
      </c>
      <c r="G58" s="13">
        <v>0</v>
      </c>
      <c r="H58" s="13">
        <v>0</v>
      </c>
      <c r="I58" s="13">
        <v>9.7264176381984202E-2</v>
      </c>
      <c r="J58" s="13">
        <v>0</v>
      </c>
      <c r="K58" s="13">
        <v>0</v>
      </c>
      <c r="L58" s="13">
        <v>8.28987807460244E-2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0.105734617530863</v>
      </c>
      <c r="AD58" s="13">
        <v>7.5443206433878904E-2</v>
      </c>
      <c r="AE58" s="13">
        <v>0.12794379896588701</v>
      </c>
      <c r="AF58" s="13">
        <v>3.5047258774706803E-2</v>
      </c>
    </row>
    <row r="59" spans="1:32" x14ac:dyDescent="0.25">
      <c r="A59" s="13">
        <v>0.15266413737468401</v>
      </c>
      <c r="B59" s="13">
        <v>0.16336511620656299</v>
      </c>
      <c r="C59" s="13">
        <v>0</v>
      </c>
      <c r="D59" s="13">
        <v>0</v>
      </c>
      <c r="E59" s="13">
        <v>8.4216319396792805E-2</v>
      </c>
      <c r="F59" s="13">
        <v>0.39716540689573598</v>
      </c>
      <c r="G59" s="13">
        <v>0</v>
      </c>
      <c r="H59" s="13">
        <v>0</v>
      </c>
      <c r="I59" s="13">
        <v>9.8065134949810798E-2</v>
      </c>
      <c r="J59" s="13">
        <v>0</v>
      </c>
      <c r="K59" s="13">
        <v>0</v>
      </c>
      <c r="L59" s="13">
        <v>8.5217230091204799E-2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0.103381277160795</v>
      </c>
      <c r="AD59" s="13">
        <v>6.7105322103979695E-2</v>
      </c>
      <c r="AE59" s="13">
        <v>0.12951648270608601</v>
      </c>
      <c r="AF59" s="13">
        <v>3.5332826695598799E-2</v>
      </c>
    </row>
    <row r="60" spans="1:32" x14ac:dyDescent="0.25">
      <c r="A60" s="13">
        <v>0.154037178687179</v>
      </c>
      <c r="B60" s="13">
        <v>0.164187201081087</v>
      </c>
      <c r="C60" s="13">
        <v>0</v>
      </c>
      <c r="D60" s="13">
        <v>0</v>
      </c>
      <c r="E60" s="13">
        <v>8.5239739450639201E-2</v>
      </c>
      <c r="F60" s="13">
        <v>0.40185555196776002</v>
      </c>
      <c r="G60" s="13">
        <v>0</v>
      </c>
      <c r="H60" s="13">
        <v>0</v>
      </c>
      <c r="I60" s="13">
        <v>9.8866093517637504E-2</v>
      </c>
      <c r="J60" s="13">
        <v>0</v>
      </c>
      <c r="K60" s="13">
        <v>0</v>
      </c>
      <c r="L60" s="13">
        <v>8.7535679436385502E-2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0.101027936790726</v>
      </c>
      <c r="AD60" s="13">
        <v>5.8767437774079202E-2</v>
      </c>
      <c r="AE60" s="13">
        <v>0.13108916644628499</v>
      </c>
      <c r="AF60" s="13">
        <v>3.5618394616490801E-2</v>
      </c>
    </row>
    <row r="61" spans="1:32" x14ac:dyDescent="0.25">
      <c r="A61" s="13">
        <v>0.155410219999674</v>
      </c>
      <c r="B61" s="13">
        <v>0.16502822039277401</v>
      </c>
      <c r="C61" s="13">
        <v>0</v>
      </c>
      <c r="D61" s="13">
        <v>0</v>
      </c>
      <c r="E61" s="13">
        <v>8.6263159504485695E-2</v>
      </c>
      <c r="F61" s="13">
        <v>0.40654569703978399</v>
      </c>
      <c r="G61" s="13">
        <v>0</v>
      </c>
      <c r="H61" s="13">
        <v>0</v>
      </c>
      <c r="I61" s="13">
        <v>9.9667052085464197E-2</v>
      </c>
      <c r="J61" s="13">
        <v>0</v>
      </c>
      <c r="K61" s="13">
        <v>0</v>
      </c>
      <c r="L61" s="13">
        <v>8.9854128781566206E-2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9.8674596420657207E-2</v>
      </c>
      <c r="AD61" s="13">
        <v>5.0429553444178897E-2</v>
      </c>
      <c r="AE61" s="13">
        <v>0.13266185018648399</v>
      </c>
      <c r="AF61" s="13">
        <v>3.5903962537382698E-2</v>
      </c>
    </row>
    <row r="62" spans="1:32" x14ac:dyDescent="0.25">
      <c r="A62" s="13">
        <v>0.15678326131216899</v>
      </c>
      <c r="B62" s="13">
        <v>0.165887886160133</v>
      </c>
      <c r="C62" s="13">
        <v>0</v>
      </c>
      <c r="D62" s="13">
        <v>0</v>
      </c>
      <c r="E62" s="13">
        <v>8.7286579558331995E-2</v>
      </c>
      <c r="F62" s="13">
        <v>0.41123584211180703</v>
      </c>
      <c r="G62" s="13">
        <v>0</v>
      </c>
      <c r="H62" s="13">
        <v>0</v>
      </c>
      <c r="I62" s="13">
        <v>0.100468010653291</v>
      </c>
      <c r="J62" s="13">
        <v>0</v>
      </c>
      <c r="K62" s="13">
        <v>0</v>
      </c>
      <c r="L62" s="13">
        <v>9.2172578126746701E-2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9.6321256050588694E-2</v>
      </c>
      <c r="AD62" s="13">
        <v>4.2091669114279202E-2</v>
      </c>
      <c r="AE62" s="13">
        <v>0.134234533926683</v>
      </c>
      <c r="AF62" s="13">
        <v>3.61895304582747E-2</v>
      </c>
    </row>
    <row r="63" spans="1:32" x14ac:dyDescent="0.25">
      <c r="A63" s="13">
        <v>0.15815630262466299</v>
      </c>
      <c r="B63" s="13">
        <v>0.16676591002017099</v>
      </c>
      <c r="C63" s="13">
        <v>0</v>
      </c>
      <c r="D63" s="13">
        <v>0</v>
      </c>
      <c r="E63" s="13">
        <v>8.8309999612178405E-2</v>
      </c>
      <c r="F63" s="13">
        <v>0.415925987183831</v>
      </c>
      <c r="G63" s="13">
        <v>0</v>
      </c>
      <c r="H63" s="13">
        <v>0</v>
      </c>
      <c r="I63" s="13">
        <v>0.101268969221117</v>
      </c>
      <c r="J63" s="13">
        <v>0</v>
      </c>
      <c r="K63" s="13">
        <v>0</v>
      </c>
      <c r="L63" s="13">
        <v>9.44910274719271E-2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9.3967915680520306E-2</v>
      </c>
      <c r="AD63" s="13">
        <v>3.375378478438E-2</v>
      </c>
      <c r="AE63" s="13">
        <v>0.135807217666882</v>
      </c>
      <c r="AF63" s="13">
        <v>3.6475098379166598E-2</v>
      </c>
    </row>
    <row r="64" spans="1:32" x14ac:dyDescent="0.25">
      <c r="A64" s="13">
        <v>0.15952934393715801</v>
      </c>
      <c r="B64" s="13">
        <v>0.167662003556386</v>
      </c>
      <c r="C64" s="13">
        <v>0</v>
      </c>
      <c r="D64" s="13">
        <v>0</v>
      </c>
      <c r="E64" s="13">
        <v>8.9333419666024705E-2</v>
      </c>
      <c r="F64" s="13">
        <v>0.42061613225585398</v>
      </c>
      <c r="G64" s="13">
        <v>0</v>
      </c>
      <c r="H64" s="13">
        <v>0</v>
      </c>
      <c r="I64" s="13">
        <v>0.102069927788944</v>
      </c>
      <c r="J64" s="13">
        <v>0</v>
      </c>
      <c r="K64" s="13">
        <v>0</v>
      </c>
      <c r="L64" s="13">
        <v>9.6809476817107595E-2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9.1614575310451807E-2</v>
      </c>
      <c r="AD64" s="13">
        <v>2.5415900454480399E-2</v>
      </c>
      <c r="AE64" s="13">
        <v>0.13737990140708201</v>
      </c>
      <c r="AF64" s="13">
        <v>3.67606663000586E-2</v>
      </c>
    </row>
    <row r="65" spans="1:32" x14ac:dyDescent="0.25">
      <c r="A65" s="13">
        <v>0.160902385249653</v>
      </c>
      <c r="B65" s="13">
        <v>0.168575878611782</v>
      </c>
      <c r="C65" s="13">
        <v>0</v>
      </c>
      <c r="D65" s="13">
        <v>0</v>
      </c>
      <c r="E65" s="13">
        <v>9.0356839719871199E-2</v>
      </c>
      <c r="F65" s="13">
        <v>0.42530627732787801</v>
      </c>
      <c r="G65" s="13">
        <v>0</v>
      </c>
      <c r="H65" s="13">
        <v>0</v>
      </c>
      <c r="I65" s="13">
        <v>0.102870886356771</v>
      </c>
      <c r="J65" s="13">
        <v>0</v>
      </c>
      <c r="K65" s="13">
        <v>0</v>
      </c>
      <c r="L65" s="13">
        <v>9.9127926162288396E-2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8.9261234940383002E-2</v>
      </c>
      <c r="AD65" s="13">
        <v>1.7078016124580001E-2</v>
      </c>
      <c r="AE65" s="13">
        <v>0.13895258514728101</v>
      </c>
      <c r="AF65" s="13">
        <v>3.7046234220950498E-2</v>
      </c>
    </row>
    <row r="66" spans="1:32" x14ac:dyDescent="0.25">
      <c r="A66" s="13">
        <v>0.162275426562147</v>
      </c>
      <c r="B66" s="13">
        <v>0.16950724758674399</v>
      </c>
      <c r="C66" s="13">
        <v>0</v>
      </c>
      <c r="D66" s="13">
        <v>0</v>
      </c>
      <c r="E66" s="13">
        <v>9.1380259773717498E-2</v>
      </c>
      <c r="F66" s="13">
        <v>0.42999642239990199</v>
      </c>
      <c r="G66" s="13">
        <v>0</v>
      </c>
      <c r="H66" s="13">
        <v>0</v>
      </c>
      <c r="I66" s="13">
        <v>0.103671844924597</v>
      </c>
      <c r="J66" s="13">
        <v>0</v>
      </c>
      <c r="K66" s="13">
        <v>0</v>
      </c>
      <c r="L66" s="13">
        <v>0.101446375507469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8.6907894570314698E-2</v>
      </c>
      <c r="AD66" s="13">
        <v>8.7401317946808298E-3</v>
      </c>
      <c r="AE66" s="13">
        <v>0.14052526888747999</v>
      </c>
      <c r="AF66" s="13">
        <v>3.73318021418425E-2</v>
      </c>
    </row>
    <row r="67" spans="1:32" x14ac:dyDescent="0.25">
      <c r="A67" s="13">
        <v>0.16364846787464199</v>
      </c>
      <c r="B67" s="13">
        <v>0.17045582372169199</v>
      </c>
      <c r="C67" s="13">
        <v>0</v>
      </c>
      <c r="D67" s="13">
        <v>0</v>
      </c>
      <c r="E67" s="13">
        <v>9.2403679827563895E-2</v>
      </c>
      <c r="F67" s="13">
        <v>0.43468656747192602</v>
      </c>
      <c r="G67" s="13">
        <v>0</v>
      </c>
      <c r="H67" s="13">
        <v>0</v>
      </c>
      <c r="I67" s="13">
        <v>0.10447280349242399</v>
      </c>
      <c r="J67" s="13">
        <v>0</v>
      </c>
      <c r="K67" s="13">
        <v>0</v>
      </c>
      <c r="L67" s="13">
        <v>0.103764824852649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8.4554554200245893E-2</v>
      </c>
      <c r="AD67" s="13">
        <v>4.02247464780348E-4</v>
      </c>
      <c r="AE67" s="13">
        <v>0.14209795262767899</v>
      </c>
      <c r="AF67" s="13">
        <v>3.7617370062734398E-2</v>
      </c>
    </row>
    <row r="68" spans="1:32" x14ac:dyDescent="0.25">
      <c r="A68" s="13">
        <v>0.16502150918713701</v>
      </c>
      <c r="B68" s="13">
        <v>0.171432620544794</v>
      </c>
      <c r="C68" s="13">
        <v>0</v>
      </c>
      <c r="D68" s="13">
        <v>0</v>
      </c>
      <c r="E68" s="13">
        <v>9.1678526130529903E-2</v>
      </c>
      <c r="F68" s="13">
        <v>0.44365367516598803</v>
      </c>
      <c r="G68" s="13">
        <v>0</v>
      </c>
      <c r="H68" s="13">
        <v>0</v>
      </c>
      <c r="I68" s="13">
        <v>0.105969431193807</v>
      </c>
      <c r="J68" s="13">
        <v>0</v>
      </c>
      <c r="K68" s="13">
        <v>0</v>
      </c>
      <c r="L68" s="13">
        <v>0.10776506694811799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7.2352455161835194E-2</v>
      </c>
      <c r="AD68" s="13">
        <v>0</v>
      </c>
      <c r="AE68" s="13">
        <v>0.14149091219010501</v>
      </c>
      <c r="AF68" s="13">
        <v>3.7089933209619098E-2</v>
      </c>
    </row>
    <row r="69" spans="1:32" x14ac:dyDescent="0.25">
      <c r="A69" s="13">
        <v>0.16639455049963101</v>
      </c>
      <c r="B69" s="13">
        <v>0.17245069733563101</v>
      </c>
      <c r="C69" s="13">
        <v>0</v>
      </c>
      <c r="D69" s="13">
        <v>0</v>
      </c>
      <c r="E69" s="13">
        <v>9.0864739426438301E-2</v>
      </c>
      <c r="F69" s="13">
        <v>0.452837576723091</v>
      </c>
      <c r="G69" s="13">
        <v>0</v>
      </c>
      <c r="H69" s="13">
        <v>0</v>
      </c>
      <c r="I69" s="13">
        <v>0.10750132148974401</v>
      </c>
      <c r="J69" s="13">
        <v>0</v>
      </c>
      <c r="K69" s="13">
        <v>0</v>
      </c>
      <c r="L69" s="13">
        <v>0.111850557005607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5.9651134917501701E-2</v>
      </c>
      <c r="AD69" s="13">
        <v>0</v>
      </c>
      <c r="AE69" s="13">
        <v>0.140773384271901</v>
      </c>
      <c r="AF69" s="13">
        <v>3.6521286165720403E-2</v>
      </c>
    </row>
    <row r="70" spans="1:32" x14ac:dyDescent="0.25">
      <c r="A70" s="13">
        <v>0.167767591812126</v>
      </c>
      <c r="B70" s="13">
        <v>0.17350935614048901</v>
      </c>
      <c r="C70" s="13">
        <v>0</v>
      </c>
      <c r="D70" s="13">
        <v>0</v>
      </c>
      <c r="E70" s="13">
        <v>9.0050952722346603E-2</v>
      </c>
      <c r="F70" s="13">
        <v>0.46202147828019502</v>
      </c>
      <c r="G70" s="13">
        <v>0</v>
      </c>
      <c r="H70" s="13">
        <v>0</v>
      </c>
      <c r="I70" s="13">
        <v>0.109033211785681</v>
      </c>
      <c r="J70" s="13">
        <v>0</v>
      </c>
      <c r="K70" s="13">
        <v>0</v>
      </c>
      <c r="L70" s="13">
        <v>0.115936047063097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4.6949814673166501E-2</v>
      </c>
      <c r="AD70" s="13">
        <v>0</v>
      </c>
      <c r="AE70" s="13">
        <v>0.140055856353696</v>
      </c>
      <c r="AF70" s="13">
        <v>3.5952639121821603E-2</v>
      </c>
    </row>
    <row r="71" spans="1:32" x14ac:dyDescent="0.25">
      <c r="A71" s="13">
        <v>0.16914063312462099</v>
      </c>
      <c r="B71" s="13">
        <v>0.174607858806755</v>
      </c>
      <c r="C71" s="13">
        <v>0</v>
      </c>
      <c r="D71" s="13">
        <v>0</v>
      </c>
      <c r="E71" s="13">
        <v>8.9237166018254904E-2</v>
      </c>
      <c r="F71" s="13">
        <v>0.47120537983729799</v>
      </c>
      <c r="G71" s="13">
        <v>0</v>
      </c>
      <c r="H71" s="13">
        <v>0</v>
      </c>
      <c r="I71" s="13">
        <v>0.110565102081618</v>
      </c>
      <c r="J71" s="13">
        <v>0</v>
      </c>
      <c r="K71" s="13">
        <v>0</v>
      </c>
      <c r="L71" s="13">
        <v>0.120021537120586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3.4248494428832203E-2</v>
      </c>
      <c r="AD71" s="13">
        <v>0</v>
      </c>
      <c r="AE71" s="13">
        <v>0.13933832843549099</v>
      </c>
      <c r="AF71" s="13">
        <v>3.53839920779229E-2</v>
      </c>
    </row>
    <row r="72" spans="1:32" x14ac:dyDescent="0.25">
      <c r="A72" s="13">
        <v>0.17051367443711599</v>
      </c>
      <c r="B72" s="13">
        <v>0.17574545819998699</v>
      </c>
      <c r="C72" s="13">
        <v>0</v>
      </c>
      <c r="D72" s="13">
        <v>0</v>
      </c>
      <c r="E72" s="13">
        <v>8.8423379314163206E-2</v>
      </c>
      <c r="F72" s="13">
        <v>0.48038928139440201</v>
      </c>
      <c r="G72" s="13">
        <v>0</v>
      </c>
      <c r="H72" s="13">
        <v>0</v>
      </c>
      <c r="I72" s="13">
        <v>0.11209699237755499</v>
      </c>
      <c r="J72" s="13">
        <v>0</v>
      </c>
      <c r="K72" s="13">
        <v>0</v>
      </c>
      <c r="L72" s="13">
        <v>0.12410702717807599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2.1547174184497701E-2</v>
      </c>
      <c r="AD72" s="13">
        <v>0</v>
      </c>
      <c r="AE72" s="13">
        <v>0.13862080051728601</v>
      </c>
      <c r="AF72" s="13">
        <v>3.4815345034024198E-2</v>
      </c>
    </row>
    <row r="73" spans="1:32" x14ac:dyDescent="0.25">
      <c r="A73" s="13">
        <v>0.17188671574961001</v>
      </c>
      <c r="B73" s="13">
        <v>0.17692140014938401</v>
      </c>
      <c r="C73" s="13">
        <v>0</v>
      </c>
      <c r="D73" s="13">
        <v>0</v>
      </c>
      <c r="E73" s="13">
        <v>8.7609592610071493E-2</v>
      </c>
      <c r="F73" s="13">
        <v>0.48957318295150498</v>
      </c>
      <c r="G73" s="13">
        <v>0</v>
      </c>
      <c r="H73" s="13">
        <v>0</v>
      </c>
      <c r="I73" s="13">
        <v>0.113628882673492</v>
      </c>
      <c r="J73" s="13">
        <v>0</v>
      </c>
      <c r="K73" s="13">
        <v>0</v>
      </c>
      <c r="L73" s="13">
        <v>0.12819251723556499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8.84585394016346E-3</v>
      </c>
      <c r="AD73" s="13">
        <v>0</v>
      </c>
      <c r="AE73" s="13">
        <v>0.137903272599081</v>
      </c>
      <c r="AF73" s="13">
        <v>3.4246697990125502E-2</v>
      </c>
    </row>
    <row r="74" spans="1:32" x14ac:dyDescent="0.25">
      <c r="A74" s="13">
        <v>0.173259757062105</v>
      </c>
      <c r="B74" s="13">
        <v>0.178136281142695</v>
      </c>
      <c r="C74" s="13">
        <v>0</v>
      </c>
      <c r="D74" s="13">
        <v>0</v>
      </c>
      <c r="E74" s="13">
        <v>8.6367785676981307E-2</v>
      </c>
      <c r="F74" s="13">
        <v>0.49919659317891701</v>
      </c>
      <c r="G74" s="13">
        <v>0</v>
      </c>
      <c r="H74" s="13">
        <v>0</v>
      </c>
      <c r="I74" s="13">
        <v>0.115145783979021</v>
      </c>
      <c r="J74" s="13">
        <v>0</v>
      </c>
      <c r="K74" s="13">
        <v>0</v>
      </c>
      <c r="L74" s="13">
        <v>0.13206575645966001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0.13348388450448201</v>
      </c>
      <c r="AF74" s="13">
        <v>3.3740196200942797E-2</v>
      </c>
    </row>
    <row r="75" spans="1:32" x14ac:dyDescent="0.25">
      <c r="A75" s="13">
        <v>0.1746327983746</v>
      </c>
      <c r="B75" s="13">
        <v>0.17941009872001601</v>
      </c>
      <c r="C75" s="13">
        <v>0</v>
      </c>
      <c r="D75" s="13">
        <v>0</v>
      </c>
      <c r="E75" s="13">
        <v>8.41439433348245E-2</v>
      </c>
      <c r="F75" s="13">
        <v>0.50982839751388298</v>
      </c>
      <c r="G75" s="13">
        <v>0</v>
      </c>
      <c r="H75" s="13">
        <v>0</v>
      </c>
      <c r="I75" s="13">
        <v>0.116628295042386</v>
      </c>
      <c r="J75" s="13">
        <v>0</v>
      </c>
      <c r="K75" s="13">
        <v>0</v>
      </c>
      <c r="L75" s="13">
        <v>0.135452014415405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0.12057107127168799</v>
      </c>
      <c r="AF75" s="13">
        <v>3.3376278421817902E-2</v>
      </c>
    </row>
    <row r="76" spans="1:32" x14ac:dyDescent="0.25">
      <c r="A76" s="13">
        <v>0.17600583968709399</v>
      </c>
      <c r="B76" s="13">
        <v>0.18074864099045501</v>
      </c>
      <c r="C76" s="13">
        <v>0</v>
      </c>
      <c r="D76" s="13">
        <v>0</v>
      </c>
      <c r="E76" s="13">
        <v>8.1920100992667597E-2</v>
      </c>
      <c r="F76" s="13">
        <v>0.52046020184885</v>
      </c>
      <c r="G76" s="13">
        <v>0</v>
      </c>
      <c r="H76" s="13">
        <v>0</v>
      </c>
      <c r="I76" s="13">
        <v>0.11811080610575</v>
      </c>
      <c r="J76" s="13">
        <v>0</v>
      </c>
      <c r="K76" s="13">
        <v>0</v>
      </c>
      <c r="L76" s="13">
        <v>0.13883827237115001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0.10765825803889401</v>
      </c>
      <c r="AF76" s="13">
        <v>3.3012360642693001E-2</v>
      </c>
    </row>
    <row r="77" spans="1:32" x14ac:dyDescent="0.25">
      <c r="A77" s="13">
        <v>0.17737888099958901</v>
      </c>
      <c r="B77" s="13">
        <v>0.182150481061292</v>
      </c>
      <c r="C77" s="13">
        <v>0</v>
      </c>
      <c r="D77" s="13">
        <v>0</v>
      </c>
      <c r="E77" s="13">
        <v>7.9696258650510499E-2</v>
      </c>
      <c r="F77" s="13">
        <v>0.53109200618381802</v>
      </c>
      <c r="G77" s="13">
        <v>0</v>
      </c>
      <c r="H77" s="13">
        <v>0</v>
      </c>
      <c r="I77" s="13">
        <v>0.119593317169115</v>
      </c>
      <c r="J77" s="13">
        <v>0</v>
      </c>
      <c r="K77" s="13">
        <v>0</v>
      </c>
      <c r="L77" s="13">
        <v>0.142224530326895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9.4745444806098894E-2</v>
      </c>
      <c r="AF77" s="13">
        <v>3.2648442863568002E-2</v>
      </c>
    </row>
    <row r="78" spans="1:32" x14ac:dyDescent="0.25">
      <c r="A78" s="13">
        <v>0.17875192231208401</v>
      </c>
      <c r="B78" s="13">
        <v>0.183614169158094</v>
      </c>
      <c r="C78" s="13">
        <v>0</v>
      </c>
      <c r="D78" s="13">
        <v>0</v>
      </c>
      <c r="E78" s="13">
        <v>7.74724163083539E-2</v>
      </c>
      <c r="F78" s="13">
        <v>0.54172381051878304</v>
      </c>
      <c r="G78" s="13">
        <v>0</v>
      </c>
      <c r="H78" s="13">
        <v>0</v>
      </c>
      <c r="I78" s="13">
        <v>0.12107582823248</v>
      </c>
      <c r="J78" s="13">
        <v>0</v>
      </c>
      <c r="K78" s="13">
        <v>0</v>
      </c>
      <c r="L78" s="13">
        <v>0.14561078828263899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8.1832631573306197E-2</v>
      </c>
      <c r="AF78" s="13">
        <v>3.2284525084443197E-2</v>
      </c>
    </row>
    <row r="79" spans="1:32" x14ac:dyDescent="0.25">
      <c r="A79" s="13">
        <v>0.180124963624579</v>
      </c>
      <c r="B79" s="13">
        <v>0.18513823839004101</v>
      </c>
      <c r="C79" s="13">
        <v>0</v>
      </c>
      <c r="D79" s="13">
        <v>0</v>
      </c>
      <c r="E79" s="13">
        <v>7.5248573966197205E-2</v>
      </c>
      <c r="F79" s="13">
        <v>0.55235561485374995</v>
      </c>
      <c r="G79" s="13">
        <v>0</v>
      </c>
      <c r="H79" s="13">
        <v>0</v>
      </c>
      <c r="I79" s="13">
        <v>0.122558339295844</v>
      </c>
      <c r="J79" s="13">
        <v>0</v>
      </c>
      <c r="K79" s="13">
        <v>0</v>
      </c>
      <c r="L79" s="13">
        <v>0.148997046238384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6.8919818340512903E-2</v>
      </c>
      <c r="AF79" s="13">
        <v>3.1920607305318302E-2</v>
      </c>
    </row>
    <row r="80" spans="1:32" x14ac:dyDescent="0.25">
      <c r="A80" s="13">
        <v>0.18149800493707299</v>
      </c>
      <c r="B80" s="13">
        <v>0.18672121022131299</v>
      </c>
      <c r="C80" s="13">
        <v>0</v>
      </c>
      <c r="D80" s="13">
        <v>0</v>
      </c>
      <c r="E80" s="13">
        <v>7.3024731624040495E-2</v>
      </c>
      <c r="F80" s="13">
        <v>0.56298741918871498</v>
      </c>
      <c r="G80" s="13">
        <v>0</v>
      </c>
      <c r="H80" s="13">
        <v>0</v>
      </c>
      <c r="I80" s="13">
        <v>0.124040850359209</v>
      </c>
      <c r="J80" s="13">
        <v>0</v>
      </c>
      <c r="K80" s="13">
        <v>0</v>
      </c>
      <c r="L80" s="13">
        <v>0.15238330419412799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5.6007005107719998E-2</v>
      </c>
      <c r="AF80" s="13">
        <v>3.1556689526193497E-2</v>
      </c>
    </row>
    <row r="81" spans="1:32" x14ac:dyDescent="0.25">
      <c r="A81" s="13">
        <v>0.18287104624956799</v>
      </c>
      <c r="B81" s="13">
        <v>0.18836159962330301</v>
      </c>
      <c r="C81" s="13">
        <v>0</v>
      </c>
      <c r="D81" s="13">
        <v>0</v>
      </c>
      <c r="E81" s="13">
        <v>7.0800889281883495E-2</v>
      </c>
      <c r="F81" s="13">
        <v>0.573619223523683</v>
      </c>
      <c r="G81" s="13">
        <v>0</v>
      </c>
      <c r="H81" s="13">
        <v>0</v>
      </c>
      <c r="I81" s="13">
        <v>0.125523361422573</v>
      </c>
      <c r="J81" s="13">
        <v>0</v>
      </c>
      <c r="K81" s="13">
        <v>0</v>
      </c>
      <c r="L81" s="13">
        <v>0.155769562149873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4.3094191874925199E-2</v>
      </c>
      <c r="AF81" s="13">
        <v>3.1192771747068498E-2</v>
      </c>
    </row>
    <row r="82" spans="1:32" x14ac:dyDescent="0.25">
      <c r="A82" s="13">
        <v>0.18424408756206301</v>
      </c>
      <c r="B82" s="13">
        <v>0.19005791988912299</v>
      </c>
      <c r="C82" s="13">
        <v>0</v>
      </c>
      <c r="D82" s="13">
        <v>0</v>
      </c>
      <c r="E82" s="13">
        <v>6.8577046939726702E-2</v>
      </c>
      <c r="F82" s="13">
        <v>0.58425102785864902</v>
      </c>
      <c r="G82" s="13">
        <v>0</v>
      </c>
      <c r="H82" s="13">
        <v>0</v>
      </c>
      <c r="I82" s="13">
        <v>0.127005872485938</v>
      </c>
      <c r="J82" s="13">
        <v>0</v>
      </c>
      <c r="K82" s="13">
        <v>0</v>
      </c>
      <c r="L82" s="13">
        <v>0.15915582010561799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3.01813786421316E-2</v>
      </c>
      <c r="AF82" s="13">
        <v>3.0828853967943701E-2</v>
      </c>
    </row>
    <row r="83" spans="1:32" x14ac:dyDescent="0.25">
      <c r="A83" s="13">
        <v>0.185617128874558</v>
      </c>
      <c r="B83" s="13">
        <v>0.19180868709812099</v>
      </c>
      <c r="C83" s="13">
        <v>0</v>
      </c>
      <c r="D83" s="13">
        <v>0</v>
      </c>
      <c r="E83" s="13">
        <v>6.6353204597570201E-2</v>
      </c>
      <c r="F83" s="13">
        <v>0.59488283219361504</v>
      </c>
      <c r="G83" s="13">
        <v>0</v>
      </c>
      <c r="H83" s="13">
        <v>0</v>
      </c>
      <c r="I83" s="13">
        <v>0.128488383549303</v>
      </c>
      <c r="J83" s="13">
        <v>0</v>
      </c>
      <c r="K83" s="13">
        <v>0</v>
      </c>
      <c r="L83" s="13">
        <v>0.162542078061363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1.7268565409338899E-2</v>
      </c>
      <c r="AF83" s="13">
        <v>3.0464936188818799E-2</v>
      </c>
    </row>
    <row r="84" spans="1:32" x14ac:dyDescent="0.25">
      <c r="A84" s="13">
        <v>0.186990170187052</v>
      </c>
      <c r="B84" s="13">
        <v>0.193612424223815</v>
      </c>
      <c r="C84" s="13">
        <v>0</v>
      </c>
      <c r="D84" s="13">
        <v>0</v>
      </c>
      <c r="E84" s="13">
        <v>6.41293622554132E-2</v>
      </c>
      <c r="F84" s="13">
        <v>0.60551463652858195</v>
      </c>
      <c r="G84" s="13">
        <v>0</v>
      </c>
      <c r="H84" s="13">
        <v>0</v>
      </c>
      <c r="I84" s="13">
        <v>0.129970894612667</v>
      </c>
      <c r="J84" s="13">
        <v>0</v>
      </c>
      <c r="K84" s="13">
        <v>0</v>
      </c>
      <c r="L84" s="13">
        <v>0.16592833601710799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4.3557521765442498E-3</v>
      </c>
      <c r="AF84" s="13">
        <v>3.0101018409693901E-2</v>
      </c>
    </row>
    <row r="85" spans="1:32" x14ac:dyDescent="0.25">
      <c r="A85" s="13">
        <v>0.18836321149954699</v>
      </c>
      <c r="B85" s="13">
        <v>0.19549060339032701</v>
      </c>
      <c r="C85" s="13">
        <v>0</v>
      </c>
      <c r="D85" s="13">
        <v>0</v>
      </c>
      <c r="E85" s="13">
        <v>5.4144719252131497E-2</v>
      </c>
      <c r="F85" s="13">
        <v>0.62268813362771303</v>
      </c>
      <c r="G85" s="13">
        <v>0</v>
      </c>
      <c r="H85" s="13">
        <v>0</v>
      </c>
      <c r="I85" s="13">
        <v>0.130443958384311</v>
      </c>
      <c r="J85" s="13">
        <v>0</v>
      </c>
      <c r="K85" s="13">
        <v>0</v>
      </c>
      <c r="L85" s="13">
        <v>0.16538835850941699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2.7334830226436398E-2</v>
      </c>
    </row>
    <row r="86" spans="1:32" x14ac:dyDescent="0.25">
      <c r="A86" s="13">
        <v>0.18973625281204201</v>
      </c>
      <c r="B86" s="13">
        <v>0.19751592194899301</v>
      </c>
      <c r="C86" s="13">
        <v>0</v>
      </c>
      <c r="D86" s="13">
        <v>0</v>
      </c>
      <c r="E86" s="13">
        <v>4.0209639977655899E-2</v>
      </c>
      <c r="F86" s="13">
        <v>0.64319151143103703</v>
      </c>
      <c r="G86" s="13">
        <v>0</v>
      </c>
      <c r="H86" s="13">
        <v>0</v>
      </c>
      <c r="I86" s="13">
        <v>0.13040318893574901</v>
      </c>
      <c r="J86" s="13">
        <v>0</v>
      </c>
      <c r="K86" s="13">
        <v>0</v>
      </c>
      <c r="L86" s="13">
        <v>0.16284983166883499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2.3345827986732601E-2</v>
      </c>
    </row>
    <row r="87" spans="1:32" x14ac:dyDescent="0.25">
      <c r="A87" s="13">
        <v>0.191109294124537</v>
      </c>
      <c r="B87" s="13">
        <v>0.19968972107316399</v>
      </c>
      <c r="C87" s="13">
        <v>0</v>
      </c>
      <c r="D87" s="13">
        <v>0</v>
      </c>
      <c r="E87" s="13">
        <v>2.6274560703182001E-2</v>
      </c>
      <c r="F87" s="13">
        <v>0.66369488923435804</v>
      </c>
      <c r="G87" s="13">
        <v>0</v>
      </c>
      <c r="H87" s="13">
        <v>0</v>
      </c>
      <c r="I87" s="13">
        <v>0.13036241948718799</v>
      </c>
      <c r="J87" s="13">
        <v>0</v>
      </c>
      <c r="K87" s="13">
        <v>0</v>
      </c>
      <c r="L87" s="13">
        <v>0.16031130482825301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1.9356825747029401E-2</v>
      </c>
    </row>
    <row r="88" spans="1:32" x14ac:dyDescent="0.25">
      <c r="A88" s="13">
        <v>0.192482335437031</v>
      </c>
      <c r="B88" s="13">
        <v>0.202007207422571</v>
      </c>
      <c r="C88" s="13">
        <v>0</v>
      </c>
      <c r="D88" s="13">
        <v>0</v>
      </c>
      <c r="E88" s="13">
        <v>1.23394814287073E-2</v>
      </c>
      <c r="F88" s="13">
        <v>0.68419826703768105</v>
      </c>
      <c r="G88" s="13">
        <v>0</v>
      </c>
      <c r="H88" s="13">
        <v>0</v>
      </c>
      <c r="I88" s="13">
        <v>0.130321650038627</v>
      </c>
      <c r="J88" s="13">
        <v>0</v>
      </c>
      <c r="K88" s="13">
        <v>0</v>
      </c>
      <c r="L88" s="13">
        <v>0.157772777987671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1.5367823507325899E-2</v>
      </c>
    </row>
    <row r="89" spans="1:32" x14ac:dyDescent="0.25">
      <c r="A89" s="13">
        <v>0.19385537674952599</v>
      </c>
      <c r="B89" s="13">
        <v>0.204463876313801</v>
      </c>
      <c r="C89" s="13">
        <v>0</v>
      </c>
      <c r="D89" s="13">
        <v>0</v>
      </c>
      <c r="E89" s="13">
        <v>0</v>
      </c>
      <c r="F89" s="13">
        <v>0.70478852325532704</v>
      </c>
      <c r="G89" s="13">
        <v>0</v>
      </c>
      <c r="H89" s="13">
        <v>0</v>
      </c>
      <c r="I89" s="13">
        <v>0.129711037377581</v>
      </c>
      <c r="J89" s="13">
        <v>0</v>
      </c>
      <c r="K89" s="13">
        <v>0</v>
      </c>
      <c r="L89" s="13">
        <v>0.15449529879660301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1.1005140570502401E-2</v>
      </c>
    </row>
    <row r="90" spans="1:32" x14ac:dyDescent="0.25">
      <c r="A90" s="13">
        <v>0.19522841806201999</v>
      </c>
      <c r="B90" s="13">
        <v>0.20708929688229299</v>
      </c>
      <c r="C90" s="13">
        <v>0</v>
      </c>
      <c r="D90" s="13">
        <v>0</v>
      </c>
      <c r="E90" s="13">
        <v>0</v>
      </c>
      <c r="F90" s="13">
        <v>0.72605064963307697</v>
      </c>
      <c r="G90" s="13">
        <v>0</v>
      </c>
      <c r="H90" s="13">
        <v>0</v>
      </c>
      <c r="I90" s="13">
        <v>0.124693568843432</v>
      </c>
      <c r="J90" s="13">
        <v>0</v>
      </c>
      <c r="K90" s="13">
        <v>0</v>
      </c>
      <c r="L90" s="13">
        <v>0.145503166110791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3.7526154127141402E-3</v>
      </c>
    </row>
    <row r="91" spans="1:32" x14ac:dyDescent="0.25">
      <c r="A91" s="13">
        <v>0.19660145937451401</v>
      </c>
      <c r="B91" s="13">
        <v>0.20990444323037899</v>
      </c>
      <c r="C91" s="13">
        <v>0</v>
      </c>
      <c r="D91" s="13">
        <v>0</v>
      </c>
      <c r="E91" s="13">
        <v>0</v>
      </c>
      <c r="F91" s="13">
        <v>0.74914827222151303</v>
      </c>
      <c r="G91" s="13">
        <v>0</v>
      </c>
      <c r="H91" s="13">
        <v>0</v>
      </c>
      <c r="I91" s="13">
        <v>0.116887672163812</v>
      </c>
      <c r="J91" s="13">
        <v>0</v>
      </c>
      <c r="K91" s="13">
        <v>0</v>
      </c>
      <c r="L91" s="13">
        <v>0.13396405561468999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</row>
    <row r="92" spans="1:32" x14ac:dyDescent="0.25">
      <c r="A92" s="13">
        <v>0.197974500687009</v>
      </c>
      <c r="B92" s="13">
        <v>0.21293417847603599</v>
      </c>
      <c r="C92" s="13">
        <v>0</v>
      </c>
      <c r="D92" s="13">
        <v>0</v>
      </c>
      <c r="E92" s="13">
        <v>0</v>
      </c>
      <c r="F92" s="13">
        <v>0.77421392023686497</v>
      </c>
      <c r="G92" s="13">
        <v>0</v>
      </c>
      <c r="H92" s="13">
        <v>0</v>
      </c>
      <c r="I92" s="13">
        <v>0.10609201311941199</v>
      </c>
      <c r="J92" s="13">
        <v>0</v>
      </c>
      <c r="K92" s="13">
        <v>0</v>
      </c>
      <c r="L92" s="13">
        <v>0.11969406664373899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</row>
    <row r="93" spans="1:32" x14ac:dyDescent="0.25">
      <c r="A93" s="13">
        <v>0.199347541999503</v>
      </c>
      <c r="B93" s="13">
        <v>0.21617517625597699</v>
      </c>
      <c r="C93" s="13">
        <v>0</v>
      </c>
      <c r="D93" s="13">
        <v>0</v>
      </c>
      <c r="E93" s="13">
        <v>0</v>
      </c>
      <c r="F93" s="13">
        <v>0.79927956825221602</v>
      </c>
      <c r="G93" s="13">
        <v>0</v>
      </c>
      <c r="H93" s="13">
        <v>0</v>
      </c>
      <c r="I93" s="13">
        <v>9.5296354075012801E-2</v>
      </c>
      <c r="J93" s="13">
        <v>0</v>
      </c>
      <c r="K93" s="13">
        <v>0</v>
      </c>
      <c r="L93" s="13">
        <v>0.10542407767279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</row>
    <row r="94" spans="1:32" x14ac:dyDescent="0.25">
      <c r="A94" s="13">
        <v>0.20072058331199699</v>
      </c>
      <c r="B94" s="13">
        <v>0.219618083695241</v>
      </c>
      <c r="C94" s="13">
        <v>0</v>
      </c>
      <c r="D94" s="13">
        <v>0</v>
      </c>
      <c r="E94" s="13">
        <v>0</v>
      </c>
      <c r="F94" s="13">
        <v>0.82434521626756496</v>
      </c>
      <c r="G94" s="13">
        <v>0</v>
      </c>
      <c r="H94" s="13">
        <v>0</v>
      </c>
      <c r="I94" s="13">
        <v>8.4500695030613901E-2</v>
      </c>
      <c r="J94" s="13">
        <v>0</v>
      </c>
      <c r="K94" s="13">
        <v>0</v>
      </c>
      <c r="L94" s="13">
        <v>9.1154088701840497E-2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</row>
    <row r="95" spans="1:32" x14ac:dyDescent="0.25">
      <c r="A95" s="13">
        <v>0.20209362462449099</v>
      </c>
      <c r="B95" s="13">
        <v>0.22325355973257499</v>
      </c>
      <c r="C95" s="13">
        <v>0</v>
      </c>
      <c r="D95" s="13">
        <v>0</v>
      </c>
      <c r="E95" s="13">
        <v>0</v>
      </c>
      <c r="F95" s="13">
        <v>0.84941086428291801</v>
      </c>
      <c r="G95" s="13">
        <v>0</v>
      </c>
      <c r="H95" s="13">
        <v>0</v>
      </c>
      <c r="I95" s="13">
        <v>7.3705035986213294E-2</v>
      </c>
      <c r="J95" s="13">
        <v>0</v>
      </c>
      <c r="K95" s="13">
        <v>0</v>
      </c>
      <c r="L95" s="13">
        <v>7.6884099730889E-2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x14ac:dyDescent="0.25">
      <c r="A96" s="13">
        <v>0.20346666593698501</v>
      </c>
      <c r="B96" s="13">
        <v>0.22707235536540399</v>
      </c>
      <c r="C96" s="13">
        <v>0</v>
      </c>
      <c r="D96" s="13">
        <v>0</v>
      </c>
      <c r="E96" s="13">
        <v>0</v>
      </c>
      <c r="F96" s="13">
        <v>0.87447651229826795</v>
      </c>
      <c r="G96" s="13">
        <v>0</v>
      </c>
      <c r="H96" s="13">
        <v>0</v>
      </c>
      <c r="I96" s="13">
        <v>6.2909376941814005E-2</v>
      </c>
      <c r="J96" s="13">
        <v>0</v>
      </c>
      <c r="K96" s="13">
        <v>0</v>
      </c>
      <c r="L96" s="13">
        <v>6.2614110759939307E-2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x14ac:dyDescent="0.25">
      <c r="A97" s="13">
        <v>0.204839707249479</v>
      </c>
      <c r="B97" s="13">
        <v>0.231065381655815</v>
      </c>
      <c r="C97" s="13">
        <v>0</v>
      </c>
      <c r="D97" s="13">
        <v>0</v>
      </c>
      <c r="E97" s="13">
        <v>0</v>
      </c>
      <c r="F97" s="13">
        <v>0.899542160313621</v>
      </c>
      <c r="G97" s="13">
        <v>0</v>
      </c>
      <c r="H97" s="13">
        <v>0</v>
      </c>
      <c r="I97" s="13">
        <v>5.2113717897413703E-2</v>
      </c>
      <c r="J97" s="13">
        <v>0</v>
      </c>
      <c r="K97" s="13">
        <v>0</v>
      </c>
      <c r="L97" s="13">
        <v>4.8344121788988399E-2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x14ac:dyDescent="0.25">
      <c r="A98" s="13">
        <v>0.206212748561973</v>
      </c>
      <c r="B98" s="13">
        <v>0.235223765846334</v>
      </c>
      <c r="C98" s="13">
        <v>0</v>
      </c>
      <c r="D98" s="13">
        <v>0</v>
      </c>
      <c r="E98" s="13">
        <v>0</v>
      </c>
      <c r="F98" s="13">
        <v>0.92460780832897005</v>
      </c>
      <c r="G98" s="13">
        <v>0</v>
      </c>
      <c r="H98" s="13">
        <v>0</v>
      </c>
      <c r="I98" s="13">
        <v>4.1318058853014802E-2</v>
      </c>
      <c r="J98" s="13">
        <v>0</v>
      </c>
      <c r="K98" s="13">
        <v>0</v>
      </c>
      <c r="L98" s="13">
        <v>3.4074132818039199E-2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x14ac:dyDescent="0.25">
      <c r="A99" s="13">
        <v>0.20758578987446799</v>
      </c>
      <c r="B99" s="13">
        <v>0.239538896275207</v>
      </c>
      <c r="C99" s="13">
        <v>0</v>
      </c>
      <c r="D99" s="13">
        <v>0</v>
      </c>
      <c r="E99" s="13">
        <v>0</v>
      </c>
      <c r="F99" s="13">
        <v>0.94967345634432099</v>
      </c>
      <c r="G99" s="13">
        <v>0</v>
      </c>
      <c r="H99" s="13">
        <v>0</v>
      </c>
      <c r="I99" s="13">
        <v>3.05223998086155E-2</v>
      </c>
      <c r="J99" s="13">
        <v>0</v>
      </c>
      <c r="K99" s="13">
        <v>0</v>
      </c>
      <c r="L99" s="13">
        <v>1.9804143847089398E-2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x14ac:dyDescent="0.25">
      <c r="A100" s="13">
        <v>0.20895883118696201</v>
      </c>
      <c r="B100" s="13">
        <v>0.24400245701465101</v>
      </c>
      <c r="C100" s="13">
        <v>0</v>
      </c>
      <c r="D100" s="13">
        <v>0</v>
      </c>
      <c r="E100" s="13">
        <v>0</v>
      </c>
      <c r="F100" s="13">
        <v>0.97473910435967004</v>
      </c>
      <c r="G100" s="13">
        <v>0</v>
      </c>
      <c r="H100" s="13">
        <v>0</v>
      </c>
      <c r="I100" s="13">
        <v>1.9726740764216599E-2</v>
      </c>
      <c r="J100" s="13">
        <v>0</v>
      </c>
      <c r="K100" s="13">
        <v>0</v>
      </c>
      <c r="L100" s="13">
        <v>5.5341548761402596E-3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x14ac:dyDescent="0.25">
      <c r="A101" s="15">
        <v>0.210331872499467</v>
      </c>
      <c r="B101" s="15">
        <v>0.24862018913452</v>
      </c>
      <c r="C101" s="15">
        <v>0</v>
      </c>
      <c r="D101" s="15">
        <v>0</v>
      </c>
      <c r="E101" s="15">
        <v>0</v>
      </c>
      <c r="F101" s="15">
        <v>1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</row>
  </sheetData>
  <conditionalFormatting sqref="A2:A1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F1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{2296DCB5-823C-43A4-A874-725AAFCCC60B}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96DCB5-823C-43A4-A874-725AAFCCC6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C2:AF101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M105"/>
  <sheetViews>
    <sheetView showGridLines="0" topLeftCell="F106" zoomScale="55" zoomScaleNormal="55" workbookViewId="0">
      <selection activeCell="AB46" sqref="AB44:AG46"/>
    </sheetView>
  </sheetViews>
  <sheetFormatPr baseColWidth="10" defaultRowHeight="15" x14ac:dyDescent="0.25"/>
  <cols>
    <col min="1" max="1" width="19.28515625" customWidth="1"/>
    <col min="2" max="2" width="18.85546875" bestFit="1" customWidth="1"/>
  </cols>
  <sheetData>
    <row r="1" spans="1:13" x14ac:dyDescent="0.25">
      <c r="A1" s="16" t="s">
        <v>73</v>
      </c>
      <c r="B1" s="16" t="s">
        <v>74</v>
      </c>
      <c r="C1" s="14" t="s">
        <v>25</v>
      </c>
      <c r="D1" s="14" t="s">
        <v>60</v>
      </c>
      <c r="E1" s="14" t="s">
        <v>9</v>
      </c>
      <c r="F1" s="14" t="s">
        <v>56</v>
      </c>
      <c r="G1" s="14" t="s">
        <v>11</v>
      </c>
      <c r="H1" s="14" t="s">
        <v>57</v>
      </c>
      <c r="I1" s="14" t="s">
        <v>29</v>
      </c>
      <c r="J1" s="14" t="s">
        <v>21</v>
      </c>
      <c r="K1" s="14" t="s">
        <v>23</v>
      </c>
      <c r="L1" s="14" t="s">
        <v>58</v>
      </c>
      <c r="M1" s="14" t="s">
        <v>30</v>
      </c>
    </row>
    <row r="2" spans="1:13" x14ac:dyDescent="0.25">
      <c r="A2" s="13">
        <v>7.4400782562483198E-2</v>
      </c>
      <c r="B2" s="13">
        <v>0.142189010116926</v>
      </c>
      <c r="C2" s="13">
        <v>3.0607106021472801E-2</v>
      </c>
      <c r="D2" s="13">
        <v>0.15092689276670901</v>
      </c>
      <c r="E2" s="13">
        <v>4.2909304082341303E-2</v>
      </c>
      <c r="F2" s="13">
        <v>0.191523346043217</v>
      </c>
      <c r="G2" s="13">
        <v>0</v>
      </c>
      <c r="H2" s="13">
        <v>1.04581009552451E-2</v>
      </c>
      <c r="I2" s="13">
        <v>1.53337489712135E-2</v>
      </c>
      <c r="J2" s="13">
        <v>0.20367961956646</v>
      </c>
      <c r="K2" s="13">
        <v>0.311116304553814</v>
      </c>
      <c r="L2" s="13">
        <v>2.8198540209521498E-2</v>
      </c>
      <c r="M2" s="13">
        <v>1.52470368300051E-2</v>
      </c>
    </row>
    <row r="3" spans="1:13" x14ac:dyDescent="0.25">
      <c r="A3" s="13">
        <v>7.5773823874977594E-2</v>
      </c>
      <c r="B3" s="13">
        <v>0.14219629456257099</v>
      </c>
      <c r="C3" s="13">
        <v>2.96265136950996E-2</v>
      </c>
      <c r="D3" s="13">
        <v>0.14802300206095101</v>
      </c>
      <c r="E3" s="13">
        <v>4.4230884839882703E-2</v>
      </c>
      <c r="F3" s="13">
        <v>0.19516025978093299</v>
      </c>
      <c r="G3" s="13">
        <v>0</v>
      </c>
      <c r="H3" s="13">
        <v>1.20600146368036E-2</v>
      </c>
      <c r="I3" s="13">
        <v>1.4542386791301799E-2</v>
      </c>
      <c r="J3" s="13">
        <v>0.20250435271813499</v>
      </c>
      <c r="K3" s="13">
        <v>0.30753710344878799</v>
      </c>
      <c r="L3" s="13">
        <v>3.03321410838144E-2</v>
      </c>
      <c r="M3" s="13">
        <v>1.59833409442918E-2</v>
      </c>
    </row>
    <row r="4" spans="1:13" x14ac:dyDescent="0.25">
      <c r="A4" s="13">
        <v>7.7146865187472394E-2</v>
      </c>
      <c r="B4" s="13">
        <v>0.14221802761354699</v>
      </c>
      <c r="C4" s="13">
        <v>2.8646511148582101E-2</v>
      </c>
      <c r="D4" s="13">
        <v>0.14498381456387999</v>
      </c>
      <c r="E4" s="13">
        <v>4.5283818516685601E-2</v>
      </c>
      <c r="F4" s="13">
        <v>0.198640534791997</v>
      </c>
      <c r="G4" s="13">
        <v>8.06905222393894E-4</v>
      </c>
      <c r="H4" s="13">
        <v>1.3428599261790301E-2</v>
      </c>
      <c r="I4" s="13">
        <v>1.3913391622761499E-2</v>
      </c>
      <c r="J4" s="13">
        <v>0.201218719744582</v>
      </c>
      <c r="K4" s="13">
        <v>0.30415052688716698</v>
      </c>
      <c r="L4" s="13">
        <v>3.2352612921902203E-2</v>
      </c>
      <c r="M4" s="13">
        <v>1.65745653182581E-2</v>
      </c>
    </row>
    <row r="5" spans="1:13" x14ac:dyDescent="0.25">
      <c r="A5" s="13">
        <v>7.8519906499967193E-2</v>
      </c>
      <c r="B5" s="13">
        <v>0.14225310095424101</v>
      </c>
      <c r="C5" s="13">
        <v>2.7667400419264299E-2</v>
      </c>
      <c r="D5" s="13">
        <v>0.141740042246978</v>
      </c>
      <c r="E5" s="13">
        <v>4.5930525895889598E-2</v>
      </c>
      <c r="F5" s="13">
        <v>0.20188395344186899</v>
      </c>
      <c r="G5" s="13">
        <v>2.8339469901190501E-3</v>
      </c>
      <c r="H5" s="13">
        <v>1.44443626370062E-2</v>
      </c>
      <c r="I5" s="13">
        <v>1.35299146623489E-2</v>
      </c>
      <c r="J5" s="13">
        <v>0.199766200079732</v>
      </c>
      <c r="K5" s="13">
        <v>0.301055221516284</v>
      </c>
      <c r="L5" s="13">
        <v>3.42020202190969E-2</v>
      </c>
      <c r="M5" s="13">
        <v>1.6946411891412501E-2</v>
      </c>
    </row>
    <row r="6" spans="1:13" x14ac:dyDescent="0.25">
      <c r="A6" s="13">
        <v>7.9892947812462103E-2</v>
      </c>
      <c r="B6" s="13">
        <v>0.142301234963086</v>
      </c>
      <c r="C6" s="13">
        <v>2.66882896899466E-2</v>
      </c>
      <c r="D6" s="13">
        <v>0.13849626993007599</v>
      </c>
      <c r="E6" s="13">
        <v>4.65772332750937E-2</v>
      </c>
      <c r="F6" s="13">
        <v>0.20512737209174001</v>
      </c>
      <c r="G6" s="13">
        <v>4.8609887578443499E-3</v>
      </c>
      <c r="H6" s="13">
        <v>1.54601260122222E-2</v>
      </c>
      <c r="I6" s="13">
        <v>1.31464377019361E-2</v>
      </c>
      <c r="J6" s="13">
        <v>0.19831368041488301</v>
      </c>
      <c r="K6" s="13">
        <v>0.29795991614540002</v>
      </c>
      <c r="L6" s="13">
        <v>3.6051427516291902E-2</v>
      </c>
      <c r="M6" s="13">
        <v>1.7318258464566999E-2</v>
      </c>
    </row>
    <row r="7" spans="1:13" x14ac:dyDescent="0.25">
      <c r="A7" s="13">
        <v>8.1265989124956806E-2</v>
      </c>
      <c r="B7" s="13">
        <v>0.14236241639229599</v>
      </c>
      <c r="C7" s="13">
        <v>2.5709178960628899E-2</v>
      </c>
      <c r="D7" s="13">
        <v>0.13525249761317401</v>
      </c>
      <c r="E7" s="13">
        <v>4.7223940654297698E-2</v>
      </c>
      <c r="F7" s="13">
        <v>0.208370790741611</v>
      </c>
      <c r="G7" s="13">
        <v>6.8880305255693596E-3</v>
      </c>
      <c r="H7" s="13">
        <v>1.6475889387437999E-2</v>
      </c>
      <c r="I7" s="13">
        <v>1.2762960741523501E-2</v>
      </c>
      <c r="J7" s="13">
        <v>0.19686116075003299</v>
      </c>
      <c r="K7" s="13">
        <v>0.29486461077451698</v>
      </c>
      <c r="L7" s="13">
        <v>3.7900834813486502E-2</v>
      </c>
      <c r="M7" s="13">
        <v>1.76901050377214E-2</v>
      </c>
    </row>
    <row r="8" spans="1:13" x14ac:dyDescent="0.25">
      <c r="A8" s="13">
        <v>8.2639030437451494E-2</v>
      </c>
      <c r="B8" s="13">
        <v>0.14243662842892399</v>
      </c>
      <c r="C8" s="13">
        <v>2.47300682313112E-2</v>
      </c>
      <c r="D8" s="13">
        <v>0.132008725296272</v>
      </c>
      <c r="E8" s="13">
        <v>4.78706480335018E-2</v>
      </c>
      <c r="F8" s="13">
        <v>0.21161420939148301</v>
      </c>
      <c r="G8" s="13">
        <v>8.9150722932945098E-3</v>
      </c>
      <c r="H8" s="13">
        <v>1.7491652762653902E-2</v>
      </c>
      <c r="I8" s="13">
        <v>1.2379483781110799E-2</v>
      </c>
      <c r="J8" s="13">
        <v>0.19540864108518399</v>
      </c>
      <c r="K8" s="13">
        <v>0.29176930540363299</v>
      </c>
      <c r="L8" s="13">
        <v>3.9750242110681303E-2</v>
      </c>
      <c r="M8" s="13">
        <v>1.8061951610875801E-2</v>
      </c>
    </row>
    <row r="9" spans="1:13" x14ac:dyDescent="0.25">
      <c r="A9" s="13">
        <v>8.4012071749946404E-2</v>
      </c>
      <c r="B9" s="13">
        <v>0.142523850717896</v>
      </c>
      <c r="C9" s="13">
        <v>2.3750957501993401E-2</v>
      </c>
      <c r="D9" s="13">
        <v>0.12876495297936899</v>
      </c>
      <c r="E9" s="13">
        <v>4.8517355412705902E-2</v>
      </c>
      <c r="F9" s="13">
        <v>0.214857628041354</v>
      </c>
      <c r="G9" s="13">
        <v>1.09421140610198E-2</v>
      </c>
      <c r="H9" s="13">
        <v>1.8507416137869898E-2</v>
      </c>
      <c r="I9" s="13">
        <v>1.19960068206981E-2</v>
      </c>
      <c r="J9" s="13">
        <v>0.193956121420334</v>
      </c>
      <c r="K9" s="13">
        <v>0.28867400003275001</v>
      </c>
      <c r="L9" s="13">
        <v>4.1599649407876201E-2</v>
      </c>
      <c r="M9" s="13">
        <v>1.8433798184030299E-2</v>
      </c>
    </row>
    <row r="10" spans="1:13" x14ac:dyDescent="0.25">
      <c r="A10" s="13">
        <v>8.5385113062441106E-2</v>
      </c>
      <c r="B10" s="13">
        <v>0.14262405938980699</v>
      </c>
      <c r="C10" s="13">
        <v>2.27718467726757E-2</v>
      </c>
      <c r="D10" s="13">
        <v>0.12552118066246701</v>
      </c>
      <c r="E10" s="13">
        <v>4.91640627919099E-2</v>
      </c>
      <c r="F10" s="13">
        <v>0.21810104669122499</v>
      </c>
      <c r="G10" s="13">
        <v>1.29691558287448E-2</v>
      </c>
      <c r="H10" s="13">
        <v>1.9523179513085701E-2</v>
      </c>
      <c r="I10" s="13">
        <v>1.16125298602854E-2</v>
      </c>
      <c r="J10" s="13">
        <v>0.19250360175548401</v>
      </c>
      <c r="K10" s="13">
        <v>0.28557869466186703</v>
      </c>
      <c r="L10" s="13">
        <v>4.34490567050708E-2</v>
      </c>
      <c r="M10" s="13">
        <v>1.88056447571847E-2</v>
      </c>
    </row>
    <row r="11" spans="1:13" x14ac:dyDescent="0.25">
      <c r="A11" s="13">
        <v>8.6758154374935906E-2</v>
      </c>
      <c r="B11" s="13">
        <v>0.14273722709338699</v>
      </c>
      <c r="C11" s="13">
        <v>2.1792736043358001E-2</v>
      </c>
      <c r="D11" s="13">
        <v>0.122277408345565</v>
      </c>
      <c r="E11" s="13">
        <v>4.9810770171113898E-2</v>
      </c>
      <c r="F11" s="13">
        <v>0.221344465341097</v>
      </c>
      <c r="G11" s="13">
        <v>1.4996197596469999E-2</v>
      </c>
      <c r="H11" s="13">
        <v>2.05389428883016E-2</v>
      </c>
      <c r="I11" s="13">
        <v>1.1229052899872799E-2</v>
      </c>
      <c r="J11" s="13">
        <v>0.19105108209063501</v>
      </c>
      <c r="K11" s="13">
        <v>0.28248338929098299</v>
      </c>
      <c r="L11" s="13">
        <v>4.5298464002265601E-2</v>
      </c>
      <c r="M11" s="13">
        <v>1.9177491330339101E-2</v>
      </c>
    </row>
    <row r="12" spans="1:13" x14ac:dyDescent="0.25">
      <c r="A12" s="13">
        <v>8.8131195687430594E-2</v>
      </c>
      <c r="B12" s="13">
        <v>0.142863323032551</v>
      </c>
      <c r="C12" s="13">
        <v>2.08136253140404E-2</v>
      </c>
      <c r="D12" s="13">
        <v>0.119033636028663</v>
      </c>
      <c r="E12" s="13">
        <v>5.0457477550317903E-2</v>
      </c>
      <c r="F12" s="13">
        <v>0.22458788399096799</v>
      </c>
      <c r="G12" s="13">
        <v>1.7023239364195E-2</v>
      </c>
      <c r="H12" s="13">
        <v>2.1554706263517399E-2</v>
      </c>
      <c r="I12" s="13">
        <v>1.08455759394601E-2</v>
      </c>
      <c r="J12" s="13">
        <v>0.18959856242578499</v>
      </c>
      <c r="K12" s="13">
        <v>0.27938808392010001</v>
      </c>
      <c r="L12" s="13">
        <v>4.7147871299460298E-2</v>
      </c>
      <c r="M12" s="13">
        <v>1.9549337903493499E-2</v>
      </c>
    </row>
    <row r="13" spans="1:13" x14ac:dyDescent="0.25">
      <c r="A13" s="13">
        <v>8.9504236999925393E-2</v>
      </c>
      <c r="B13" s="13">
        <v>0.14300231300789901</v>
      </c>
      <c r="C13" s="13">
        <v>1.9834514584722601E-2</v>
      </c>
      <c r="D13" s="13">
        <v>0.115789863711761</v>
      </c>
      <c r="E13" s="13">
        <v>5.1104184929521998E-2</v>
      </c>
      <c r="F13" s="13">
        <v>0.22783130264083901</v>
      </c>
      <c r="G13" s="13">
        <v>1.90502811319203E-2</v>
      </c>
      <c r="H13" s="13">
        <v>2.2570469638733399E-2</v>
      </c>
      <c r="I13" s="13">
        <v>1.04620989790474E-2</v>
      </c>
      <c r="J13" s="13">
        <v>0.18814604276093599</v>
      </c>
      <c r="K13" s="13">
        <v>0.27629277854921602</v>
      </c>
      <c r="L13" s="13">
        <v>4.8997278596655203E-2</v>
      </c>
      <c r="M13" s="13">
        <v>1.9921184476648E-2</v>
      </c>
    </row>
    <row r="14" spans="1:13" x14ac:dyDescent="0.25">
      <c r="A14" s="13">
        <v>9.0877278312420304E-2</v>
      </c>
      <c r="B14" s="13">
        <v>0.14315415946254301</v>
      </c>
      <c r="C14" s="13">
        <v>1.8855403855404799E-2</v>
      </c>
      <c r="D14" s="13">
        <v>0.11254609139485899</v>
      </c>
      <c r="E14" s="13">
        <v>5.17508923087261E-2</v>
      </c>
      <c r="F14" s="13">
        <v>0.23107472129071099</v>
      </c>
      <c r="G14" s="13">
        <v>2.10773228996456E-2</v>
      </c>
      <c r="H14" s="13">
        <v>2.3586233013949399E-2</v>
      </c>
      <c r="I14" s="13">
        <v>1.00786220186347E-2</v>
      </c>
      <c r="J14" s="13">
        <v>0.186693523096086</v>
      </c>
      <c r="K14" s="13">
        <v>0.27319747317833298</v>
      </c>
      <c r="L14" s="13">
        <v>5.0846685893850101E-2</v>
      </c>
      <c r="M14" s="13">
        <v>2.0293031049802498E-2</v>
      </c>
    </row>
    <row r="15" spans="1:13" x14ac:dyDescent="0.25">
      <c r="A15" s="13">
        <v>9.2250319624915006E-2</v>
      </c>
      <c r="B15" s="13">
        <v>0.143318821532125</v>
      </c>
      <c r="C15" s="13">
        <v>1.7876293126087201E-2</v>
      </c>
      <c r="D15" s="13">
        <v>0.109302319077957</v>
      </c>
      <c r="E15" s="13">
        <v>5.2397599687930098E-2</v>
      </c>
      <c r="F15" s="13">
        <v>0.23431813994058201</v>
      </c>
      <c r="G15" s="13">
        <v>2.3104364667370599E-2</v>
      </c>
      <c r="H15" s="13">
        <v>2.4601996389165201E-2</v>
      </c>
      <c r="I15" s="13">
        <v>9.6951450582220197E-3</v>
      </c>
      <c r="J15" s="13">
        <v>0.18524100343123601</v>
      </c>
      <c r="K15" s="13">
        <v>0.270102167807449</v>
      </c>
      <c r="L15" s="13">
        <v>5.26960931910447E-2</v>
      </c>
      <c r="M15" s="13">
        <v>2.06648776229569E-2</v>
      </c>
    </row>
    <row r="16" spans="1:13" x14ac:dyDescent="0.25">
      <c r="A16" s="13">
        <v>9.3623360937409805E-2</v>
      </c>
      <c r="B16" s="13">
        <v>0.14349625509886799</v>
      </c>
      <c r="C16" s="13">
        <v>1.6897182396769399E-2</v>
      </c>
      <c r="D16" s="13">
        <v>0.106058546761054</v>
      </c>
      <c r="E16" s="13">
        <v>5.30443070671342E-2</v>
      </c>
      <c r="F16" s="13">
        <v>0.237561558590453</v>
      </c>
      <c r="G16" s="13">
        <v>2.5131406435095701E-2</v>
      </c>
      <c r="H16" s="13">
        <v>2.56177597643811E-2</v>
      </c>
      <c r="I16" s="13">
        <v>9.3116680978093305E-3</v>
      </c>
      <c r="J16" s="13">
        <v>0.18378848376638701</v>
      </c>
      <c r="K16" s="13">
        <v>0.26700686243656602</v>
      </c>
      <c r="L16" s="13">
        <v>5.4545500488239501E-2</v>
      </c>
      <c r="M16" s="13">
        <v>2.1036724196111301E-2</v>
      </c>
    </row>
    <row r="17" spans="1:13" x14ac:dyDescent="0.25">
      <c r="A17" s="13">
        <v>9.4996402249904396E-2</v>
      </c>
      <c r="B17" s="13">
        <v>0.14368641284948699</v>
      </c>
      <c r="C17" s="13">
        <v>1.5918071667451801E-2</v>
      </c>
      <c r="D17" s="13">
        <v>0.102814774444153</v>
      </c>
      <c r="E17" s="13">
        <v>5.3691014446338198E-2</v>
      </c>
      <c r="F17" s="13">
        <v>0.24080497724032399</v>
      </c>
      <c r="G17" s="13">
        <v>2.7158448202820699E-2</v>
      </c>
      <c r="H17" s="13">
        <v>2.6633523139596899E-2</v>
      </c>
      <c r="I17" s="13">
        <v>8.9281911373966707E-3</v>
      </c>
      <c r="J17" s="13">
        <v>0.18233596410153699</v>
      </c>
      <c r="K17" s="13">
        <v>0.26391155706568298</v>
      </c>
      <c r="L17" s="13">
        <v>5.6394907785434198E-2</v>
      </c>
      <c r="M17" s="13">
        <v>2.1408570769265702E-2</v>
      </c>
    </row>
    <row r="18" spans="1:13" x14ac:dyDescent="0.25">
      <c r="A18" s="13">
        <v>9.6369443562399307E-2</v>
      </c>
      <c r="B18" s="13">
        <v>0.14388924433681399</v>
      </c>
      <c r="C18" s="13">
        <v>1.4938960938134E-2</v>
      </c>
      <c r="D18" s="13">
        <v>9.9571002127250202E-2</v>
      </c>
      <c r="E18" s="13">
        <v>5.43377218255423E-2</v>
      </c>
      <c r="F18" s="13">
        <v>0.244048395890196</v>
      </c>
      <c r="G18" s="13">
        <v>2.91854899705461E-2</v>
      </c>
      <c r="H18" s="13">
        <v>2.7649286514812899E-2</v>
      </c>
      <c r="I18" s="13">
        <v>8.5447141769839606E-3</v>
      </c>
      <c r="J18" s="13">
        <v>0.180883444436687</v>
      </c>
      <c r="K18" s="13">
        <v>0.260816251694799</v>
      </c>
      <c r="L18" s="13">
        <v>5.8244315082629103E-2</v>
      </c>
      <c r="M18" s="13">
        <v>2.17804173424202E-2</v>
      </c>
    </row>
    <row r="19" spans="1:13" x14ac:dyDescent="0.25">
      <c r="A19" s="13">
        <v>9.7742484874894203E-2</v>
      </c>
      <c r="B19" s="13">
        <v>0.14410469604491599</v>
      </c>
      <c r="C19" s="13">
        <v>1.39598502088162E-2</v>
      </c>
      <c r="D19" s="13">
        <v>9.6327229810347706E-2</v>
      </c>
      <c r="E19" s="13">
        <v>5.4984429204746402E-2</v>
      </c>
      <c r="F19" s="13">
        <v>0.24729181454006799</v>
      </c>
      <c r="G19" s="13">
        <v>3.1212531738271401E-2</v>
      </c>
      <c r="H19" s="13">
        <v>2.8665049890028799E-2</v>
      </c>
      <c r="I19" s="13">
        <v>8.1612372165712505E-3</v>
      </c>
      <c r="J19" s="13">
        <v>0.179430924771838</v>
      </c>
      <c r="K19" s="13">
        <v>0.25772094632391501</v>
      </c>
      <c r="L19" s="13">
        <v>6.0093722379824001E-2</v>
      </c>
      <c r="M19" s="13">
        <v>2.2152263915574601E-2</v>
      </c>
    </row>
    <row r="20" spans="1:13" x14ac:dyDescent="0.25">
      <c r="A20" s="13">
        <v>9.9115526187388794E-2</v>
      </c>
      <c r="B20" s="13">
        <v>0.144332711457548</v>
      </c>
      <c r="C20" s="13">
        <v>1.29807394794986E-2</v>
      </c>
      <c r="D20" s="13">
        <v>9.3083457493446001E-2</v>
      </c>
      <c r="E20" s="13">
        <v>5.5631136583950302E-2</v>
      </c>
      <c r="F20" s="13">
        <v>0.25053523318993798</v>
      </c>
      <c r="G20" s="13">
        <v>3.3239573505996198E-2</v>
      </c>
      <c r="H20" s="13">
        <v>2.9680813265244601E-2</v>
      </c>
      <c r="I20" s="13">
        <v>7.7777602561586202E-3</v>
      </c>
      <c r="J20" s="13">
        <v>0.17797840510698801</v>
      </c>
      <c r="K20" s="13">
        <v>0.25462564095303197</v>
      </c>
      <c r="L20" s="13">
        <v>6.1943129677018503E-2</v>
      </c>
      <c r="M20" s="13">
        <v>2.2524110488729002E-2</v>
      </c>
    </row>
    <row r="21" spans="1:13" x14ac:dyDescent="0.25">
      <c r="A21" s="13">
        <v>0.100488567499884</v>
      </c>
      <c r="B21" s="13">
        <v>0.144573231129728</v>
      </c>
      <c r="C21" s="13">
        <v>1.20016287501808E-2</v>
      </c>
      <c r="D21" s="13">
        <v>8.9839685176543699E-2</v>
      </c>
      <c r="E21" s="13">
        <v>5.6277843963154398E-2</v>
      </c>
      <c r="F21" s="13">
        <v>0.25377865183981002</v>
      </c>
      <c r="G21" s="13">
        <v>3.5266615273721498E-2</v>
      </c>
      <c r="H21" s="13">
        <v>3.0696576640460601E-2</v>
      </c>
      <c r="I21" s="13">
        <v>7.3942832957459102E-3</v>
      </c>
      <c r="J21" s="13">
        <v>0.17652588544213901</v>
      </c>
      <c r="K21" s="13">
        <v>0.25153033558214899</v>
      </c>
      <c r="L21" s="13">
        <v>6.3792536974213401E-2</v>
      </c>
      <c r="M21" s="13">
        <v>2.28959570618835E-2</v>
      </c>
    </row>
    <row r="22" spans="1:13" x14ac:dyDescent="0.25">
      <c r="A22" s="13">
        <v>0.101861608812378</v>
      </c>
      <c r="B22" s="13">
        <v>0.14482619276223499</v>
      </c>
      <c r="C22" s="13">
        <v>1.10225180208631E-2</v>
      </c>
      <c r="D22" s="13">
        <v>8.6595912859641494E-2</v>
      </c>
      <c r="E22" s="13">
        <v>5.69245513423585E-2</v>
      </c>
      <c r="F22" s="13">
        <v>0.25702207048968101</v>
      </c>
      <c r="G22" s="13">
        <v>3.7293657041446701E-2</v>
      </c>
      <c r="H22" s="13">
        <v>3.17123400156765E-2</v>
      </c>
      <c r="I22" s="13">
        <v>7.0108063353332296E-3</v>
      </c>
      <c r="J22" s="13">
        <v>0.17507336577728899</v>
      </c>
      <c r="K22" s="13">
        <v>0.24843503021126501</v>
      </c>
      <c r="L22" s="13">
        <v>6.5641944271408195E-2</v>
      </c>
      <c r="M22" s="13">
        <v>2.3267803635037901E-2</v>
      </c>
    </row>
    <row r="23" spans="1:13" x14ac:dyDescent="0.25">
      <c r="A23" s="13">
        <v>0.103234650124873</v>
      </c>
      <c r="B23" s="13">
        <v>0.145091531278811</v>
      </c>
      <c r="C23" s="13">
        <v>1.0043407291545301E-2</v>
      </c>
      <c r="D23" s="13">
        <v>8.3352140542739095E-2</v>
      </c>
      <c r="E23" s="13">
        <v>5.7571258721562601E-2</v>
      </c>
      <c r="F23" s="13">
        <v>0.260265489139553</v>
      </c>
      <c r="G23" s="13">
        <v>3.9320698809172001E-2</v>
      </c>
      <c r="H23" s="13">
        <v>3.2728103390892403E-2</v>
      </c>
      <c r="I23" s="13">
        <v>6.6273293749205099E-3</v>
      </c>
      <c r="J23" s="13">
        <v>0.173620846112439</v>
      </c>
      <c r="K23" s="13">
        <v>0.245339724840382</v>
      </c>
      <c r="L23" s="13">
        <v>6.74913515686031E-2</v>
      </c>
      <c r="M23" s="13">
        <v>2.3639650208192399E-2</v>
      </c>
    </row>
    <row r="24" spans="1:13" x14ac:dyDescent="0.25">
      <c r="A24" s="13">
        <v>0.10460769143736801</v>
      </c>
      <c r="B24" s="13">
        <v>0.145369178905875</v>
      </c>
      <c r="C24" s="13">
        <v>9.0642965622276892E-3</v>
      </c>
      <c r="D24" s="13">
        <v>8.0108368225837195E-2</v>
      </c>
      <c r="E24" s="13">
        <v>5.8217966100766599E-2</v>
      </c>
      <c r="F24" s="13">
        <v>0.26350890778942399</v>
      </c>
      <c r="G24" s="13">
        <v>4.1347740576897003E-2</v>
      </c>
      <c r="H24" s="13">
        <v>3.3743866766108202E-2</v>
      </c>
      <c r="I24" s="13">
        <v>6.2438524145078597E-3</v>
      </c>
      <c r="J24" s="13">
        <v>0.17216832644759</v>
      </c>
      <c r="K24" s="13">
        <v>0.24224441946949801</v>
      </c>
      <c r="L24" s="13">
        <v>6.9340758865797797E-2</v>
      </c>
      <c r="M24" s="13">
        <v>2.40114967813468E-2</v>
      </c>
    </row>
    <row r="25" spans="1:13" x14ac:dyDescent="0.25">
      <c r="A25" s="13">
        <v>0.105980732749863</v>
      </c>
      <c r="B25" s="13">
        <v>0.145659065254513</v>
      </c>
      <c r="C25" s="13">
        <v>8.0851858329099701E-3</v>
      </c>
      <c r="D25" s="13">
        <v>7.6864595908935004E-2</v>
      </c>
      <c r="E25" s="13">
        <v>5.8864673479970597E-2</v>
      </c>
      <c r="F25" s="13">
        <v>0.26675232643929497</v>
      </c>
      <c r="G25" s="13">
        <v>4.3374782344622102E-2</v>
      </c>
      <c r="H25" s="13">
        <v>3.4759630141324098E-2</v>
      </c>
      <c r="I25" s="13">
        <v>5.86037545409518E-3</v>
      </c>
      <c r="J25" s="13">
        <v>0.17071580678274001</v>
      </c>
      <c r="K25" s="13">
        <v>0.239149114098615</v>
      </c>
      <c r="L25" s="13">
        <v>7.1190166162992605E-2</v>
      </c>
      <c r="M25" s="13">
        <v>2.4383343354501201E-2</v>
      </c>
    </row>
    <row r="26" spans="1:13" x14ac:dyDescent="0.25">
      <c r="A26" s="13">
        <v>0.10735377406235801</v>
      </c>
      <c r="B26" s="13">
        <v>0.14596111740453599</v>
      </c>
      <c r="C26" s="13">
        <v>7.1060751035922501E-3</v>
      </c>
      <c r="D26" s="13">
        <v>7.36208235920328E-2</v>
      </c>
      <c r="E26" s="13">
        <v>5.9511380859174699E-2</v>
      </c>
      <c r="F26" s="13">
        <v>0.26999574508916702</v>
      </c>
      <c r="G26" s="13">
        <v>4.5401824112347298E-2</v>
      </c>
      <c r="H26" s="13">
        <v>3.5775393516540001E-2</v>
      </c>
      <c r="I26" s="13">
        <v>5.4768984936824899E-3</v>
      </c>
      <c r="J26" s="13">
        <v>0.16926328711789099</v>
      </c>
      <c r="K26" s="13">
        <v>0.23605380872773199</v>
      </c>
      <c r="L26" s="13">
        <v>7.3039573460187301E-2</v>
      </c>
      <c r="M26" s="13">
        <v>2.4755189927655599E-2</v>
      </c>
    </row>
    <row r="27" spans="1:13" x14ac:dyDescent="0.25">
      <c r="A27" s="13">
        <v>0.108726815374852</v>
      </c>
      <c r="B27" s="13">
        <v>0.14627525999038599</v>
      </c>
      <c r="C27" s="13">
        <v>6.1269643742745397E-3</v>
      </c>
      <c r="D27" s="13">
        <v>7.0377051275130706E-2</v>
      </c>
      <c r="E27" s="13">
        <v>6.0158088238378697E-2</v>
      </c>
      <c r="F27" s="13">
        <v>0.273239163739038</v>
      </c>
      <c r="G27" s="13">
        <v>4.7428865880072398E-2</v>
      </c>
      <c r="H27" s="13">
        <v>3.6791156891755897E-2</v>
      </c>
      <c r="I27" s="13">
        <v>5.0934215332698101E-3</v>
      </c>
      <c r="J27" s="13">
        <v>0.16781076745304099</v>
      </c>
      <c r="K27" s="13">
        <v>0.23295850335684801</v>
      </c>
      <c r="L27" s="13">
        <v>7.4888980757382095E-2</v>
      </c>
      <c r="M27" s="13">
        <v>2.51270365008101E-2</v>
      </c>
    </row>
    <row r="28" spans="1:13" x14ac:dyDescent="0.25">
      <c r="A28" s="13">
        <v>0.11009985668734699</v>
      </c>
      <c r="B28" s="13">
        <v>0.14660141528867099</v>
      </c>
      <c r="C28" s="13">
        <v>5.14785364495689E-3</v>
      </c>
      <c r="D28" s="13">
        <v>6.7133278958228695E-2</v>
      </c>
      <c r="E28" s="13">
        <v>6.0804795617582702E-2</v>
      </c>
      <c r="F28" s="13">
        <v>0.27648258238890899</v>
      </c>
      <c r="G28" s="13">
        <v>4.9455907647797399E-2</v>
      </c>
      <c r="H28" s="13">
        <v>3.78069202669718E-2</v>
      </c>
      <c r="I28" s="13">
        <v>4.7099445728571504E-3</v>
      </c>
      <c r="J28" s="13">
        <v>0.166358247788192</v>
      </c>
      <c r="K28" s="13">
        <v>0.229863197985965</v>
      </c>
      <c r="L28" s="13">
        <v>7.6738388054576806E-2</v>
      </c>
      <c r="M28" s="13">
        <v>2.5498883073964501E-2</v>
      </c>
    </row>
    <row r="29" spans="1:13" x14ac:dyDescent="0.25">
      <c r="A29" s="13">
        <v>0.111472897999842</v>
      </c>
      <c r="B29" s="13">
        <v>0.146939503307108</v>
      </c>
      <c r="C29" s="13">
        <v>4.16874291563917E-3</v>
      </c>
      <c r="D29" s="13">
        <v>6.3889506641326602E-2</v>
      </c>
      <c r="E29" s="13">
        <v>6.14515029967867E-2</v>
      </c>
      <c r="F29" s="13">
        <v>0.27972600103877998</v>
      </c>
      <c r="G29" s="13">
        <v>5.1482949415522603E-2</v>
      </c>
      <c r="H29" s="13">
        <v>3.8822683642187598E-2</v>
      </c>
      <c r="I29" s="13">
        <v>4.3264676124444698E-3</v>
      </c>
      <c r="J29" s="13">
        <v>0.164905728123342</v>
      </c>
      <c r="K29" s="13">
        <v>0.22676789261508201</v>
      </c>
      <c r="L29" s="13">
        <v>7.8587795351771503E-2</v>
      </c>
      <c r="M29" s="13">
        <v>2.5870729647118899E-2</v>
      </c>
    </row>
    <row r="30" spans="1:13" x14ac:dyDescent="0.25">
      <c r="A30" s="13">
        <v>0.112845939312337</v>
      </c>
      <c r="B30" s="13">
        <v>0.147289441874663</v>
      </c>
      <c r="C30" s="13">
        <v>3.1896321863213802E-3</v>
      </c>
      <c r="D30" s="13">
        <v>6.0645734324424203E-2</v>
      </c>
      <c r="E30" s="13">
        <v>6.2098210375990899E-2</v>
      </c>
      <c r="F30" s="13">
        <v>0.28296941968865202</v>
      </c>
      <c r="G30" s="13">
        <v>5.3509991183247903E-2</v>
      </c>
      <c r="H30" s="13">
        <v>3.9838447017403598E-2</v>
      </c>
      <c r="I30" s="13">
        <v>3.9429906520317502E-3</v>
      </c>
      <c r="J30" s="13">
        <v>0.16345320845849201</v>
      </c>
      <c r="K30" s="13">
        <v>0.223672587244198</v>
      </c>
      <c r="L30" s="13">
        <v>8.0437202648966505E-2</v>
      </c>
      <c r="M30" s="13">
        <v>2.62425762202734E-2</v>
      </c>
    </row>
    <row r="31" spans="1:13" x14ac:dyDescent="0.25">
      <c r="A31" s="13">
        <v>0.114218980624832</v>
      </c>
      <c r="B31" s="13">
        <v>0.14765114673266899</v>
      </c>
      <c r="C31" s="13">
        <v>2.21052145700358E-3</v>
      </c>
      <c r="D31" s="13">
        <v>5.7401962007521803E-2</v>
      </c>
      <c r="E31" s="13">
        <v>6.2744917755195001E-2</v>
      </c>
      <c r="F31" s="13">
        <v>0.28621283833852401</v>
      </c>
      <c r="G31" s="13">
        <v>5.5537032950973203E-2</v>
      </c>
      <c r="H31" s="13">
        <v>4.0854210392619598E-2</v>
      </c>
      <c r="I31" s="13">
        <v>3.5595136916190401E-3</v>
      </c>
      <c r="J31" s="13">
        <v>0.16200068879364299</v>
      </c>
      <c r="K31" s="13">
        <v>0.22057728187331399</v>
      </c>
      <c r="L31" s="13">
        <v>8.2286609946161396E-2</v>
      </c>
      <c r="M31" s="13">
        <v>2.6614422793427801E-2</v>
      </c>
    </row>
    <row r="32" spans="1:13" x14ac:dyDescent="0.25">
      <c r="A32" s="13">
        <v>0.115592021937326</v>
      </c>
      <c r="B32" s="13">
        <v>0.148024531626709</v>
      </c>
      <c r="C32" s="13">
        <v>1.23141072768594E-3</v>
      </c>
      <c r="D32" s="13">
        <v>5.4158189690619897E-2</v>
      </c>
      <c r="E32" s="13">
        <v>6.3391625134398902E-2</v>
      </c>
      <c r="F32" s="13">
        <v>0.289456256988395</v>
      </c>
      <c r="G32" s="13">
        <v>5.7564074718698198E-2</v>
      </c>
      <c r="H32" s="13">
        <v>4.1869973767835397E-2</v>
      </c>
      <c r="I32" s="13">
        <v>3.1760367312063898E-3</v>
      </c>
      <c r="J32" s="13">
        <v>0.16054816912879299</v>
      </c>
      <c r="K32" s="13">
        <v>0.21748197650243101</v>
      </c>
      <c r="L32" s="13">
        <v>8.4136017243355996E-2</v>
      </c>
      <c r="M32" s="13">
        <v>2.6986269366582199E-2</v>
      </c>
    </row>
    <row r="33" spans="1:13" x14ac:dyDescent="0.25">
      <c r="A33" s="13">
        <v>0.11696506324982101</v>
      </c>
      <c r="B33" s="13">
        <v>0.148409508399067</v>
      </c>
      <c r="C33" s="13">
        <v>2.5229999836822603E-4</v>
      </c>
      <c r="D33" s="13">
        <v>5.0914417373717699E-2</v>
      </c>
      <c r="E33" s="13">
        <v>6.4038332513602997E-2</v>
      </c>
      <c r="F33" s="13">
        <v>0.29269967563826599</v>
      </c>
      <c r="G33" s="13">
        <v>5.9591116486423401E-2</v>
      </c>
      <c r="H33" s="13">
        <v>4.28857371430513E-2</v>
      </c>
      <c r="I33" s="13">
        <v>2.7925597707937001E-3</v>
      </c>
      <c r="J33" s="13">
        <v>0.159095649463943</v>
      </c>
      <c r="K33" s="13">
        <v>0.214386671131548</v>
      </c>
      <c r="L33" s="13">
        <v>8.5985424540550803E-2</v>
      </c>
      <c r="M33" s="13">
        <v>2.73581159397367E-2</v>
      </c>
    </row>
    <row r="34" spans="1:13" x14ac:dyDescent="0.25">
      <c r="A34" s="13">
        <v>0.118338104562316</v>
      </c>
      <c r="B34" s="13">
        <v>0.14880633186477699</v>
      </c>
      <c r="C34" s="13">
        <v>0</v>
      </c>
      <c r="D34" s="13">
        <v>4.7344456739933101E-2</v>
      </c>
      <c r="E34" s="13">
        <v>6.4660935158470795E-2</v>
      </c>
      <c r="F34" s="13">
        <v>0.29606780714595998</v>
      </c>
      <c r="G34" s="13">
        <v>6.1620159255233301E-2</v>
      </c>
      <c r="H34" s="13">
        <v>4.3896743960627101E-2</v>
      </c>
      <c r="I34" s="13">
        <v>2.3278516792155399E-3</v>
      </c>
      <c r="J34" s="13">
        <v>0.157319417725509</v>
      </c>
      <c r="K34" s="13">
        <v>0.211185519805594</v>
      </c>
      <c r="L34" s="13">
        <v>8.7858043242312694E-2</v>
      </c>
      <c r="M34" s="13">
        <v>2.7719065287147099E-2</v>
      </c>
    </row>
    <row r="35" spans="1:13" x14ac:dyDescent="0.25">
      <c r="A35" s="13">
        <v>0.11971114587481101</v>
      </c>
      <c r="B35" s="13">
        <v>0.149215770208704</v>
      </c>
      <c r="C35" s="13">
        <v>0</v>
      </c>
      <c r="D35" s="13">
        <v>4.36612653731498E-2</v>
      </c>
      <c r="E35" s="13">
        <v>6.5275170254299006E-2</v>
      </c>
      <c r="F35" s="13">
        <v>0.299479230603654</v>
      </c>
      <c r="G35" s="13">
        <v>6.3649896637576905E-2</v>
      </c>
      <c r="H35" s="13">
        <v>4.4906099620021102E-2</v>
      </c>
      <c r="I35" s="13">
        <v>1.83494558038773E-3</v>
      </c>
      <c r="J35" s="13">
        <v>0.15543081483987001</v>
      </c>
      <c r="K35" s="13">
        <v>0.207947625854423</v>
      </c>
      <c r="L35" s="13">
        <v>8.9738719388860202E-2</v>
      </c>
      <c r="M35" s="13">
        <v>2.80762318477598E-2</v>
      </c>
    </row>
    <row r="36" spans="1:13" x14ac:dyDescent="0.25">
      <c r="A36" s="13">
        <v>0.121084187187305</v>
      </c>
      <c r="B36" s="13">
        <v>0.14963776119644101</v>
      </c>
      <c r="C36" s="13">
        <v>0</v>
      </c>
      <c r="D36" s="13">
        <v>3.9978074006365903E-2</v>
      </c>
      <c r="E36" s="13">
        <v>6.58894053501273E-2</v>
      </c>
      <c r="F36" s="13">
        <v>0.30289065406135002</v>
      </c>
      <c r="G36" s="13">
        <v>6.5679634019920802E-2</v>
      </c>
      <c r="H36" s="13">
        <v>4.5915455279415297E-2</v>
      </c>
      <c r="I36" s="13">
        <v>1.3420394815598399E-3</v>
      </c>
      <c r="J36" s="13">
        <v>0.15354221195423101</v>
      </c>
      <c r="K36" s="13">
        <v>0.20470973190325101</v>
      </c>
      <c r="L36" s="13">
        <v>9.1619395535408002E-2</v>
      </c>
      <c r="M36" s="13">
        <v>2.8433398408372501E-2</v>
      </c>
    </row>
    <row r="37" spans="1:13" x14ac:dyDescent="0.25">
      <c r="A37" s="13">
        <v>0.12245722849979999</v>
      </c>
      <c r="B37" s="13">
        <v>0.15007219893694301</v>
      </c>
      <c r="C37" s="13">
        <v>0</v>
      </c>
      <c r="D37" s="13">
        <v>3.6294882639582998E-2</v>
      </c>
      <c r="E37" s="13">
        <v>6.65036404459554E-2</v>
      </c>
      <c r="F37" s="13">
        <v>0.30630207751904398</v>
      </c>
      <c r="G37" s="13">
        <v>6.7709371402264296E-2</v>
      </c>
      <c r="H37" s="13">
        <v>4.6924810938809201E-2</v>
      </c>
      <c r="I37" s="13">
        <v>8.4913338273206302E-4</v>
      </c>
      <c r="J37" s="13">
        <v>0.15165360906859299</v>
      </c>
      <c r="K37" s="13">
        <v>0.20147183795208101</v>
      </c>
      <c r="L37" s="13">
        <v>9.3500071681955302E-2</v>
      </c>
      <c r="M37" s="13">
        <v>2.8790564968985199E-2</v>
      </c>
    </row>
    <row r="38" spans="1:13" x14ac:dyDescent="0.25">
      <c r="A38" s="13">
        <v>0.123830269812295</v>
      </c>
      <c r="B38" s="13">
        <v>0.150518975656346</v>
      </c>
      <c r="C38" s="13">
        <v>0</v>
      </c>
      <c r="D38" s="13">
        <v>3.2611691272799101E-2</v>
      </c>
      <c r="E38" s="13">
        <v>6.7117875541783695E-2</v>
      </c>
      <c r="F38" s="13">
        <v>0.309713500976739</v>
      </c>
      <c r="G38" s="13">
        <v>6.9739108784608303E-2</v>
      </c>
      <c r="H38" s="13">
        <v>4.7934166598203397E-2</v>
      </c>
      <c r="I38" s="13">
        <v>3.5622728390417602E-4</v>
      </c>
      <c r="J38" s="13">
        <v>0.14976500618295399</v>
      </c>
      <c r="K38" s="13">
        <v>0.19823394400090899</v>
      </c>
      <c r="L38" s="13">
        <v>9.5380747828503101E-2</v>
      </c>
      <c r="M38" s="13">
        <v>2.9147731529598001E-2</v>
      </c>
    </row>
    <row r="39" spans="1:13" x14ac:dyDescent="0.25">
      <c r="A39" s="13">
        <v>0.12520331112479</v>
      </c>
      <c r="B39" s="13">
        <v>0.15097798487529901</v>
      </c>
      <c r="C39" s="13">
        <v>0</v>
      </c>
      <c r="D39" s="13">
        <v>2.8914240526019298E-2</v>
      </c>
      <c r="E39" s="13">
        <v>6.7703889175622603E-2</v>
      </c>
      <c r="F39" s="13">
        <v>0.313129686910048</v>
      </c>
      <c r="G39" s="13">
        <v>7.1795250354510898E-2</v>
      </c>
      <c r="H39" s="13">
        <v>4.8944906114177698E-2</v>
      </c>
      <c r="I39" s="13">
        <v>0</v>
      </c>
      <c r="J39" s="13">
        <v>0.14784091258742199</v>
      </c>
      <c r="K39" s="13">
        <v>0.194974670050196</v>
      </c>
      <c r="L39" s="13">
        <v>9.7206682762834895E-2</v>
      </c>
      <c r="M39" s="13">
        <v>2.94897615191714E-2</v>
      </c>
    </row>
    <row r="40" spans="1:13" x14ac:dyDescent="0.25">
      <c r="A40" s="13">
        <v>0.12657635243728499</v>
      </c>
      <c r="B40" s="13">
        <v>0.15144917097806099</v>
      </c>
      <c r="C40" s="13">
        <v>0</v>
      </c>
      <c r="D40" s="13">
        <v>2.5179625422721799E-2</v>
      </c>
      <c r="E40" s="13">
        <v>6.8216348947015101E-2</v>
      </c>
      <c r="F40" s="13">
        <v>0.31655828532844799</v>
      </c>
      <c r="G40" s="13">
        <v>7.39202094073797E-2</v>
      </c>
      <c r="H40" s="13">
        <v>4.99592523886037E-2</v>
      </c>
      <c r="I40" s="13">
        <v>0</v>
      </c>
      <c r="J40" s="13">
        <v>0.145824319220098</v>
      </c>
      <c r="K40" s="13">
        <v>0.19165967320510999</v>
      </c>
      <c r="L40" s="13">
        <v>9.8889945159684203E-2</v>
      </c>
      <c r="M40" s="13">
        <v>2.9792340920942101E-2</v>
      </c>
    </row>
    <row r="41" spans="1:13" x14ac:dyDescent="0.25">
      <c r="A41" s="13">
        <v>0.12794939374977901</v>
      </c>
      <c r="B41" s="13">
        <v>0.15193244134021</v>
      </c>
      <c r="C41" s="13">
        <v>0</v>
      </c>
      <c r="D41" s="13">
        <v>2.14450103194249E-2</v>
      </c>
      <c r="E41" s="13">
        <v>6.8728808718407502E-2</v>
      </c>
      <c r="F41" s="13">
        <v>0.31998688374684697</v>
      </c>
      <c r="G41" s="13">
        <v>7.60451684602481E-2</v>
      </c>
      <c r="H41" s="13">
        <v>5.0973598663029501E-2</v>
      </c>
      <c r="I41" s="13">
        <v>0</v>
      </c>
      <c r="J41" s="13">
        <v>0.14380772585277399</v>
      </c>
      <c r="K41" s="13">
        <v>0.188344676360026</v>
      </c>
      <c r="L41" s="13">
        <v>0.100573207556533</v>
      </c>
      <c r="M41" s="13">
        <v>3.0094920322712701E-2</v>
      </c>
    </row>
    <row r="42" spans="1:13" x14ac:dyDescent="0.25">
      <c r="A42" s="13">
        <v>0.129322435062274</v>
      </c>
      <c r="B42" s="13">
        <v>0.15242768102273699</v>
      </c>
      <c r="C42" s="13">
        <v>0</v>
      </c>
      <c r="D42" s="13">
        <v>1.7710395216127401E-2</v>
      </c>
      <c r="E42" s="13">
        <v>6.9241268489800098E-2</v>
      </c>
      <c r="F42" s="13">
        <v>0.32341548216524602</v>
      </c>
      <c r="G42" s="13">
        <v>7.8170127513116805E-2</v>
      </c>
      <c r="H42" s="13">
        <v>5.1987944937455503E-2</v>
      </c>
      <c r="I42" s="13">
        <v>0</v>
      </c>
      <c r="J42" s="13">
        <v>0.141791132485449</v>
      </c>
      <c r="K42" s="13">
        <v>0.18502967951494101</v>
      </c>
      <c r="L42" s="13">
        <v>0.102256469953382</v>
      </c>
      <c r="M42" s="13">
        <v>3.0397499724483398E-2</v>
      </c>
    </row>
    <row r="43" spans="1:13" x14ac:dyDescent="0.25">
      <c r="A43" s="13">
        <v>0.130695476374769</v>
      </c>
      <c r="B43" s="13">
        <v>0.152934773747047</v>
      </c>
      <c r="C43" s="13">
        <v>0</v>
      </c>
      <c r="D43" s="13">
        <v>1.39757801128304E-2</v>
      </c>
      <c r="E43" s="13">
        <v>6.9753728261192499E-2</v>
      </c>
      <c r="F43" s="13">
        <v>0.326844080583646</v>
      </c>
      <c r="G43" s="13">
        <v>8.0295086565985302E-2</v>
      </c>
      <c r="H43" s="13">
        <v>5.3002291211881297E-2</v>
      </c>
      <c r="I43" s="13">
        <v>0</v>
      </c>
      <c r="J43" s="13">
        <v>0.13977453911812601</v>
      </c>
      <c r="K43" s="13">
        <v>0.18171468266985599</v>
      </c>
      <c r="L43" s="13">
        <v>0.103939732350231</v>
      </c>
      <c r="M43" s="13">
        <v>3.0700079126253998E-2</v>
      </c>
    </row>
    <row r="44" spans="1:13" x14ac:dyDescent="0.25">
      <c r="A44" s="13">
        <v>0.13206851768726299</v>
      </c>
      <c r="B44" s="13">
        <v>0.153453602006828</v>
      </c>
      <c r="C44" s="13">
        <v>0</v>
      </c>
      <c r="D44" s="13">
        <v>1.0241165009533201E-2</v>
      </c>
      <c r="E44" s="13">
        <v>7.0266188032584997E-2</v>
      </c>
      <c r="F44" s="13">
        <v>0.33027267900204499</v>
      </c>
      <c r="G44" s="13">
        <v>8.2420045618853799E-2</v>
      </c>
      <c r="H44" s="13">
        <v>5.4016637486307202E-2</v>
      </c>
      <c r="I44" s="13">
        <v>0</v>
      </c>
      <c r="J44" s="13">
        <v>0.137757945750802</v>
      </c>
      <c r="K44" s="13">
        <v>0.178399685824771</v>
      </c>
      <c r="L44" s="13">
        <v>0.10562299474708101</v>
      </c>
      <c r="M44" s="13">
        <v>3.1002658528024699E-2</v>
      </c>
    </row>
    <row r="45" spans="1:13" x14ac:dyDescent="0.25">
      <c r="A45" s="13">
        <v>0.13344155899975799</v>
      </c>
      <c r="B45" s="13">
        <v>0.153984047178264</v>
      </c>
      <c r="C45" s="13">
        <v>0</v>
      </c>
      <c r="D45" s="13">
        <v>6.5065499062361897E-3</v>
      </c>
      <c r="E45" s="13">
        <v>7.0778647803977399E-2</v>
      </c>
      <c r="F45" s="13">
        <v>0.33370127742044497</v>
      </c>
      <c r="G45" s="13">
        <v>8.4545004671722296E-2</v>
      </c>
      <c r="H45" s="13">
        <v>5.5030983760733003E-2</v>
      </c>
      <c r="I45" s="13">
        <v>0</v>
      </c>
      <c r="J45" s="13">
        <v>0.13574135238347801</v>
      </c>
      <c r="K45" s="13">
        <v>0.17508468897968699</v>
      </c>
      <c r="L45" s="13">
        <v>0.10730625714393</v>
      </c>
      <c r="M45" s="13">
        <v>3.1305237929795303E-2</v>
      </c>
    </row>
    <row r="46" spans="1:13" x14ac:dyDescent="0.25">
      <c r="A46" s="13">
        <v>0.13481460031225301</v>
      </c>
      <c r="B46" s="13">
        <v>0.15452598962842601</v>
      </c>
      <c r="C46" s="13">
        <v>0</v>
      </c>
      <c r="D46" s="13">
        <v>2.7719348029386702E-3</v>
      </c>
      <c r="E46" s="13">
        <v>7.1291107575369897E-2</v>
      </c>
      <c r="F46" s="13">
        <v>0.33712987583884402</v>
      </c>
      <c r="G46" s="13">
        <v>8.6669963724591001E-2</v>
      </c>
      <c r="H46" s="13">
        <v>5.6045330035158998E-2</v>
      </c>
      <c r="I46" s="13">
        <v>0</v>
      </c>
      <c r="J46" s="13">
        <v>0.13372475901615299</v>
      </c>
      <c r="K46" s="13">
        <v>0.171769692134601</v>
      </c>
      <c r="L46" s="13">
        <v>0.108989519540779</v>
      </c>
      <c r="M46" s="13">
        <v>3.1607817331565903E-2</v>
      </c>
    </row>
    <row r="47" spans="1:13" x14ac:dyDescent="0.25">
      <c r="A47" s="13">
        <v>0.136187641624748</v>
      </c>
      <c r="B47" s="13">
        <v>0.15507968210839601</v>
      </c>
      <c r="C47" s="13">
        <v>0</v>
      </c>
      <c r="D47" s="13">
        <v>0</v>
      </c>
      <c r="E47" s="13">
        <v>7.1935278750636406E-2</v>
      </c>
      <c r="F47" s="13">
        <v>0.34088366603145298</v>
      </c>
      <c r="G47" s="13">
        <v>8.8453632135891302E-2</v>
      </c>
      <c r="H47" s="13">
        <v>5.7395837949038603E-2</v>
      </c>
      <c r="I47" s="13">
        <v>0</v>
      </c>
      <c r="J47" s="13">
        <v>0.131621361601617</v>
      </c>
      <c r="K47" s="13">
        <v>0.16715993406277499</v>
      </c>
      <c r="L47" s="13">
        <v>0.110644277823696</v>
      </c>
      <c r="M47" s="13">
        <v>3.1906011644895399E-2</v>
      </c>
    </row>
    <row r="48" spans="1:13" x14ac:dyDescent="0.25">
      <c r="A48" s="13">
        <v>0.137560682937243</v>
      </c>
      <c r="B48" s="13">
        <v>0.15565273833252799</v>
      </c>
      <c r="C48" s="13">
        <v>0</v>
      </c>
      <c r="D48" s="13">
        <v>0</v>
      </c>
      <c r="E48" s="13">
        <v>7.2958698804482802E-2</v>
      </c>
      <c r="F48" s="13">
        <v>0.34557381110347601</v>
      </c>
      <c r="G48" s="13">
        <v>8.9254590703717995E-2</v>
      </c>
      <c r="H48" s="13">
        <v>5.9714287294219202E-2</v>
      </c>
      <c r="I48" s="13">
        <v>0</v>
      </c>
      <c r="J48" s="13">
        <v>0.12926802123154801</v>
      </c>
      <c r="K48" s="13">
        <v>0.158822049732876</v>
      </c>
      <c r="L48" s="13">
        <v>0.112216961563895</v>
      </c>
      <c r="M48" s="13">
        <v>3.2191579565787297E-2</v>
      </c>
    </row>
    <row r="49" spans="1:13" x14ac:dyDescent="0.25">
      <c r="A49" s="13">
        <v>0.13893372424973699</v>
      </c>
      <c r="B49" s="13">
        <v>0.15624801700980001</v>
      </c>
      <c r="C49" s="13">
        <v>0</v>
      </c>
      <c r="D49" s="13">
        <v>0</v>
      </c>
      <c r="E49" s="13">
        <v>7.3982118858329005E-2</v>
      </c>
      <c r="F49" s="13">
        <v>0.35026395617549999</v>
      </c>
      <c r="G49" s="13">
        <v>9.0055549271544494E-2</v>
      </c>
      <c r="H49" s="13">
        <v>6.2032736639399497E-2</v>
      </c>
      <c r="I49" s="13">
        <v>0</v>
      </c>
      <c r="J49" s="13">
        <v>0.12691468086148</v>
      </c>
      <c r="K49" s="13">
        <v>0.15048416540297699</v>
      </c>
      <c r="L49" s="13">
        <v>0.11378964530409399</v>
      </c>
      <c r="M49" s="13">
        <v>3.2477147486679299E-2</v>
      </c>
    </row>
    <row r="50" spans="1:13" x14ac:dyDescent="0.25">
      <c r="A50" s="13">
        <v>0.14030676556223201</v>
      </c>
      <c r="B50" s="13">
        <v>0.15686526514841301</v>
      </c>
      <c r="C50" s="13">
        <v>0</v>
      </c>
      <c r="D50" s="13">
        <v>0</v>
      </c>
      <c r="E50" s="13">
        <v>7.5005538912175401E-2</v>
      </c>
      <c r="F50" s="13">
        <v>0.35495410124752302</v>
      </c>
      <c r="G50" s="13">
        <v>9.0856507839371201E-2</v>
      </c>
      <c r="H50" s="13">
        <v>6.4351185984580103E-2</v>
      </c>
      <c r="I50" s="13">
        <v>0</v>
      </c>
      <c r="J50" s="13">
        <v>0.124561340491411</v>
      </c>
      <c r="K50" s="13">
        <v>0.142146281073077</v>
      </c>
      <c r="L50" s="13">
        <v>0.115362329044293</v>
      </c>
      <c r="M50" s="13">
        <v>3.2762715407571197E-2</v>
      </c>
    </row>
    <row r="51" spans="1:13" x14ac:dyDescent="0.25">
      <c r="A51" s="13">
        <v>0.141679806874727</v>
      </c>
      <c r="B51" s="13">
        <v>0.15750422445819201</v>
      </c>
      <c r="C51" s="13">
        <v>0</v>
      </c>
      <c r="D51" s="13">
        <v>0</v>
      </c>
      <c r="E51" s="13">
        <v>7.6028958966021895E-2</v>
      </c>
      <c r="F51" s="13">
        <v>0.359644246319547</v>
      </c>
      <c r="G51" s="13">
        <v>9.1657466407197893E-2</v>
      </c>
      <c r="H51" s="13">
        <v>6.6669635329760807E-2</v>
      </c>
      <c r="I51" s="13">
        <v>0</v>
      </c>
      <c r="J51" s="13">
        <v>0.122208000121343</v>
      </c>
      <c r="K51" s="13">
        <v>0.13380839674317699</v>
      </c>
      <c r="L51" s="13">
        <v>0.116935012784493</v>
      </c>
      <c r="M51" s="13">
        <v>3.3048283328463199E-2</v>
      </c>
    </row>
    <row r="52" spans="1:13" x14ac:dyDescent="0.25">
      <c r="A52" s="13">
        <v>0.143052848187222</v>
      </c>
      <c r="B52" s="13">
        <v>0.15816463181058499</v>
      </c>
      <c r="C52" s="13">
        <v>0</v>
      </c>
      <c r="D52" s="13">
        <v>0</v>
      </c>
      <c r="E52" s="13">
        <v>7.7052379019868306E-2</v>
      </c>
      <c r="F52" s="13">
        <v>0.36433439139157098</v>
      </c>
      <c r="G52" s="13">
        <v>9.24584249750246E-2</v>
      </c>
      <c r="H52" s="13">
        <v>6.8988084674941497E-2</v>
      </c>
      <c r="I52" s="13">
        <v>0</v>
      </c>
      <c r="J52" s="13">
        <v>0.119854659751274</v>
      </c>
      <c r="K52" s="13">
        <v>0.125470512413276</v>
      </c>
      <c r="L52" s="13">
        <v>0.11850769652469199</v>
      </c>
      <c r="M52" s="13">
        <v>3.3333851249355201E-2</v>
      </c>
    </row>
    <row r="53" spans="1:13" x14ac:dyDescent="0.25">
      <c r="A53" s="13">
        <v>0.14442588949971599</v>
      </c>
      <c r="B53" s="13">
        <v>0.15884621969340701</v>
      </c>
      <c r="C53" s="13">
        <v>0</v>
      </c>
      <c r="D53" s="13">
        <v>0</v>
      </c>
      <c r="E53" s="13">
        <v>7.8075799073714605E-2</v>
      </c>
      <c r="F53" s="13">
        <v>0.36902453646359501</v>
      </c>
      <c r="G53" s="13">
        <v>9.3259383542851099E-2</v>
      </c>
      <c r="H53" s="13">
        <v>7.1306534020121895E-2</v>
      </c>
      <c r="I53" s="13">
        <v>0</v>
      </c>
      <c r="J53" s="13">
        <v>0.117501319381205</v>
      </c>
      <c r="K53" s="13">
        <v>0.117132628083377</v>
      </c>
      <c r="L53" s="13">
        <v>0.120080380264891</v>
      </c>
      <c r="M53" s="13">
        <v>3.3619419170247099E-2</v>
      </c>
    </row>
    <row r="54" spans="1:13" x14ac:dyDescent="0.25">
      <c r="A54" s="13">
        <v>0.14579893081221099</v>
      </c>
      <c r="B54" s="13">
        <v>0.159548716658899</v>
      </c>
      <c r="C54" s="13">
        <v>0</v>
      </c>
      <c r="D54" s="13">
        <v>0</v>
      </c>
      <c r="E54" s="13">
        <v>7.9099219127560905E-2</v>
      </c>
      <c r="F54" s="13">
        <v>0.37371468153561699</v>
      </c>
      <c r="G54" s="13">
        <v>9.4060342110677597E-2</v>
      </c>
      <c r="H54" s="13">
        <v>7.3624983365302099E-2</v>
      </c>
      <c r="I54" s="13">
        <v>0</v>
      </c>
      <c r="J54" s="13">
        <v>0.11514797901113701</v>
      </c>
      <c r="K54" s="13">
        <v>0.108794743753478</v>
      </c>
      <c r="L54" s="13">
        <v>0.12165306400509</v>
      </c>
      <c r="M54" s="13">
        <v>3.3904987091138997E-2</v>
      </c>
    </row>
    <row r="55" spans="1:13" x14ac:dyDescent="0.25">
      <c r="A55" s="13">
        <v>0.14717197212470501</v>
      </c>
      <c r="B55" s="13">
        <v>0.16027184776380399</v>
      </c>
      <c r="C55" s="13">
        <v>0</v>
      </c>
      <c r="D55" s="13">
        <v>0</v>
      </c>
      <c r="E55" s="13">
        <v>8.0122639181407301E-2</v>
      </c>
      <c r="F55" s="13">
        <v>0.37840482660764202</v>
      </c>
      <c r="G55" s="13">
        <v>9.4861300678504401E-2</v>
      </c>
      <c r="H55" s="13">
        <v>7.5943432710482803E-2</v>
      </c>
      <c r="I55" s="13">
        <v>0</v>
      </c>
      <c r="J55" s="13">
        <v>0.11279463864106901</v>
      </c>
      <c r="K55" s="13">
        <v>0.100456859423578</v>
      </c>
      <c r="L55" s="13">
        <v>0.12322574774528899</v>
      </c>
      <c r="M55" s="13">
        <v>3.4190555012030999E-2</v>
      </c>
    </row>
    <row r="56" spans="1:13" x14ac:dyDescent="0.25">
      <c r="A56" s="13">
        <v>0.1485450134372</v>
      </c>
      <c r="B56" s="13">
        <v>0.16101533500028301</v>
      </c>
      <c r="C56" s="13">
        <v>0</v>
      </c>
      <c r="D56" s="13">
        <v>0</v>
      </c>
      <c r="E56" s="13">
        <v>8.1146059235253795E-2</v>
      </c>
      <c r="F56" s="13">
        <v>0.383094971679665</v>
      </c>
      <c r="G56" s="13">
        <v>9.5662259246330997E-2</v>
      </c>
      <c r="H56" s="13">
        <v>7.8261882055663506E-2</v>
      </c>
      <c r="I56" s="13">
        <v>0</v>
      </c>
      <c r="J56" s="13">
        <v>0.11044129827099999</v>
      </c>
      <c r="K56" s="13">
        <v>9.2118975093677793E-2</v>
      </c>
      <c r="L56" s="13">
        <v>0.124798431485488</v>
      </c>
      <c r="M56" s="13">
        <v>3.4476122932923001E-2</v>
      </c>
    </row>
    <row r="57" spans="1:13" x14ac:dyDescent="0.25">
      <c r="A57" s="13">
        <v>0.149918054749695</v>
      </c>
      <c r="B57" s="13">
        <v>0.161778897716574</v>
      </c>
      <c r="C57" s="13">
        <v>0</v>
      </c>
      <c r="D57" s="13">
        <v>0</v>
      </c>
      <c r="E57" s="13">
        <v>8.2169479289100206E-2</v>
      </c>
      <c r="F57" s="13">
        <v>0.38778511675168897</v>
      </c>
      <c r="G57" s="13">
        <v>9.6463217814157703E-2</v>
      </c>
      <c r="H57" s="13">
        <v>8.0580331400844002E-2</v>
      </c>
      <c r="I57" s="13">
        <v>0</v>
      </c>
      <c r="J57" s="13">
        <v>0.10808795790093099</v>
      </c>
      <c r="K57" s="13">
        <v>8.3781090763777905E-2</v>
      </c>
      <c r="L57" s="13">
        <v>0.126371115225688</v>
      </c>
      <c r="M57" s="13">
        <v>3.4761690853814899E-2</v>
      </c>
    </row>
    <row r="58" spans="1:13" x14ac:dyDescent="0.25">
      <c r="A58" s="13">
        <v>0.15129109606218999</v>
      </c>
      <c r="B58" s="13">
        <v>0.162562253026443</v>
      </c>
      <c r="C58" s="13">
        <v>0</v>
      </c>
      <c r="D58" s="13">
        <v>0</v>
      </c>
      <c r="E58" s="13">
        <v>8.3192899342946505E-2</v>
      </c>
      <c r="F58" s="13">
        <v>0.39247526182371201</v>
      </c>
      <c r="G58" s="13">
        <v>9.7264176381984202E-2</v>
      </c>
      <c r="H58" s="13">
        <v>8.28987807460244E-2</v>
      </c>
      <c r="I58" s="13">
        <v>0</v>
      </c>
      <c r="J58" s="13">
        <v>0.105734617530863</v>
      </c>
      <c r="K58" s="13">
        <v>7.5443206433878904E-2</v>
      </c>
      <c r="L58" s="13">
        <v>0.12794379896588701</v>
      </c>
      <c r="M58" s="13">
        <v>3.5047258774706803E-2</v>
      </c>
    </row>
    <row r="59" spans="1:13" x14ac:dyDescent="0.25">
      <c r="A59" s="13">
        <v>0.15266413737468401</v>
      </c>
      <c r="B59" s="13">
        <v>0.16336511620656299</v>
      </c>
      <c r="C59" s="13">
        <v>0</v>
      </c>
      <c r="D59" s="13">
        <v>0</v>
      </c>
      <c r="E59" s="13">
        <v>8.4216319396792805E-2</v>
      </c>
      <c r="F59" s="13">
        <v>0.39716540689573598</v>
      </c>
      <c r="G59" s="13">
        <v>9.8065134949810798E-2</v>
      </c>
      <c r="H59" s="13">
        <v>8.5217230091204799E-2</v>
      </c>
      <c r="I59" s="13">
        <v>0</v>
      </c>
      <c r="J59" s="13">
        <v>0.103381277160795</v>
      </c>
      <c r="K59" s="13">
        <v>6.7105322103979695E-2</v>
      </c>
      <c r="L59" s="13">
        <v>0.12951648270608601</v>
      </c>
      <c r="M59" s="13">
        <v>3.5332826695598799E-2</v>
      </c>
    </row>
    <row r="60" spans="1:13" x14ac:dyDescent="0.25">
      <c r="A60" s="13">
        <v>0.154037178687179</v>
      </c>
      <c r="B60" s="13">
        <v>0.164187201081087</v>
      </c>
      <c r="C60" s="13">
        <v>0</v>
      </c>
      <c r="D60" s="13">
        <v>0</v>
      </c>
      <c r="E60" s="13">
        <v>8.5239739450639201E-2</v>
      </c>
      <c r="F60" s="13">
        <v>0.40185555196776002</v>
      </c>
      <c r="G60" s="13">
        <v>9.8866093517637504E-2</v>
      </c>
      <c r="H60" s="13">
        <v>8.7535679436385502E-2</v>
      </c>
      <c r="I60" s="13">
        <v>0</v>
      </c>
      <c r="J60" s="13">
        <v>0.101027936790726</v>
      </c>
      <c r="K60" s="13">
        <v>5.8767437774079202E-2</v>
      </c>
      <c r="L60" s="13">
        <v>0.13108916644628499</v>
      </c>
      <c r="M60" s="13">
        <v>3.5618394616490801E-2</v>
      </c>
    </row>
    <row r="61" spans="1:13" x14ac:dyDescent="0.25">
      <c r="A61" s="13">
        <v>0.155410219999674</v>
      </c>
      <c r="B61" s="13">
        <v>0.16502822039277401</v>
      </c>
      <c r="C61" s="13">
        <v>0</v>
      </c>
      <c r="D61" s="13">
        <v>0</v>
      </c>
      <c r="E61" s="13">
        <v>8.6263159504485695E-2</v>
      </c>
      <c r="F61" s="13">
        <v>0.40654569703978399</v>
      </c>
      <c r="G61" s="13">
        <v>9.9667052085464197E-2</v>
      </c>
      <c r="H61" s="13">
        <v>8.9854128781566206E-2</v>
      </c>
      <c r="I61" s="13">
        <v>0</v>
      </c>
      <c r="J61" s="13">
        <v>9.8674596420657207E-2</v>
      </c>
      <c r="K61" s="13">
        <v>5.0429553444178897E-2</v>
      </c>
      <c r="L61" s="13">
        <v>0.13266185018648399</v>
      </c>
      <c r="M61" s="13">
        <v>3.5903962537382698E-2</v>
      </c>
    </row>
    <row r="62" spans="1:13" x14ac:dyDescent="0.25">
      <c r="A62" s="13">
        <v>0.15678326131216899</v>
      </c>
      <c r="B62" s="13">
        <v>0.165887886160133</v>
      </c>
      <c r="C62" s="13">
        <v>0</v>
      </c>
      <c r="D62" s="13">
        <v>0</v>
      </c>
      <c r="E62" s="13">
        <v>8.7286579558331995E-2</v>
      </c>
      <c r="F62" s="13">
        <v>0.41123584211180703</v>
      </c>
      <c r="G62" s="13">
        <v>0.100468010653291</v>
      </c>
      <c r="H62" s="13">
        <v>9.2172578126746701E-2</v>
      </c>
      <c r="I62" s="13">
        <v>0</v>
      </c>
      <c r="J62" s="13">
        <v>9.6321256050588694E-2</v>
      </c>
      <c r="K62" s="13">
        <v>4.2091669114279202E-2</v>
      </c>
      <c r="L62" s="13">
        <v>0.134234533926683</v>
      </c>
      <c r="M62" s="13">
        <v>3.61895304582747E-2</v>
      </c>
    </row>
    <row r="63" spans="1:13" x14ac:dyDescent="0.25">
      <c r="A63" s="13">
        <v>0.15815630262466299</v>
      </c>
      <c r="B63" s="13">
        <v>0.16676591002017099</v>
      </c>
      <c r="C63" s="13">
        <v>0</v>
      </c>
      <c r="D63" s="13">
        <v>0</v>
      </c>
      <c r="E63" s="13">
        <v>8.8309999612178405E-2</v>
      </c>
      <c r="F63" s="13">
        <v>0.415925987183831</v>
      </c>
      <c r="G63" s="13">
        <v>0.101268969221117</v>
      </c>
      <c r="H63" s="13">
        <v>9.44910274719271E-2</v>
      </c>
      <c r="I63" s="13">
        <v>0</v>
      </c>
      <c r="J63" s="13">
        <v>9.3967915680520306E-2</v>
      </c>
      <c r="K63" s="13">
        <v>3.375378478438E-2</v>
      </c>
      <c r="L63" s="13">
        <v>0.135807217666882</v>
      </c>
      <c r="M63" s="13">
        <v>3.6475098379166598E-2</v>
      </c>
    </row>
    <row r="64" spans="1:13" x14ac:dyDescent="0.25">
      <c r="A64" s="13">
        <v>0.15952934393715801</v>
      </c>
      <c r="B64" s="13">
        <v>0.167662003556386</v>
      </c>
      <c r="C64" s="13">
        <v>0</v>
      </c>
      <c r="D64" s="13">
        <v>0</v>
      </c>
      <c r="E64" s="13">
        <v>8.9333419666024705E-2</v>
      </c>
      <c r="F64" s="13">
        <v>0.42061613225585398</v>
      </c>
      <c r="G64" s="13">
        <v>0.102069927788944</v>
      </c>
      <c r="H64" s="13">
        <v>9.6809476817107595E-2</v>
      </c>
      <c r="I64" s="13">
        <v>0</v>
      </c>
      <c r="J64" s="13">
        <v>9.1614575310451807E-2</v>
      </c>
      <c r="K64" s="13">
        <v>2.5415900454480399E-2</v>
      </c>
      <c r="L64" s="13">
        <v>0.13737990140708201</v>
      </c>
      <c r="M64" s="13">
        <v>3.67606663000586E-2</v>
      </c>
    </row>
    <row r="65" spans="1:13" x14ac:dyDescent="0.25">
      <c r="A65" s="13">
        <v>0.160902385249653</v>
      </c>
      <c r="B65" s="13">
        <v>0.168575878611782</v>
      </c>
      <c r="C65" s="13">
        <v>0</v>
      </c>
      <c r="D65" s="13">
        <v>0</v>
      </c>
      <c r="E65" s="13">
        <v>9.0356839719871199E-2</v>
      </c>
      <c r="F65" s="13">
        <v>0.42530627732787801</v>
      </c>
      <c r="G65" s="13">
        <v>0.102870886356771</v>
      </c>
      <c r="H65" s="13">
        <v>9.9127926162288396E-2</v>
      </c>
      <c r="I65" s="13">
        <v>0</v>
      </c>
      <c r="J65" s="13">
        <v>8.9261234940383002E-2</v>
      </c>
      <c r="K65" s="13">
        <v>1.7078016124580001E-2</v>
      </c>
      <c r="L65" s="13">
        <v>0.13895258514728101</v>
      </c>
      <c r="M65" s="13">
        <v>3.7046234220950498E-2</v>
      </c>
    </row>
    <row r="66" spans="1:13" x14ac:dyDescent="0.25">
      <c r="A66" s="13">
        <v>0.162275426562147</v>
      </c>
      <c r="B66" s="13">
        <v>0.16950724758674399</v>
      </c>
      <c r="C66" s="13">
        <v>0</v>
      </c>
      <c r="D66" s="13">
        <v>0</v>
      </c>
      <c r="E66" s="13">
        <v>9.1380259773717498E-2</v>
      </c>
      <c r="F66" s="13">
        <v>0.42999642239990199</v>
      </c>
      <c r="G66" s="13">
        <v>0.103671844924597</v>
      </c>
      <c r="H66" s="13">
        <v>0.101446375507469</v>
      </c>
      <c r="I66" s="13">
        <v>0</v>
      </c>
      <c r="J66" s="13">
        <v>8.6907894570314698E-2</v>
      </c>
      <c r="K66" s="13">
        <v>8.7401317946808298E-3</v>
      </c>
      <c r="L66" s="13">
        <v>0.14052526888747999</v>
      </c>
      <c r="M66" s="13">
        <v>3.73318021418425E-2</v>
      </c>
    </row>
    <row r="67" spans="1:13" x14ac:dyDescent="0.25">
      <c r="A67" s="13">
        <v>0.16364846787464199</v>
      </c>
      <c r="B67" s="13">
        <v>0.17045582372169199</v>
      </c>
      <c r="C67" s="13">
        <v>0</v>
      </c>
      <c r="D67" s="13">
        <v>0</v>
      </c>
      <c r="E67" s="13">
        <v>9.2403679827563895E-2</v>
      </c>
      <c r="F67" s="13">
        <v>0.43468656747192602</v>
      </c>
      <c r="G67" s="13">
        <v>0.10447280349242399</v>
      </c>
      <c r="H67" s="13">
        <v>0.103764824852649</v>
      </c>
      <c r="I67" s="13">
        <v>0</v>
      </c>
      <c r="J67" s="13">
        <v>8.4554554200245893E-2</v>
      </c>
      <c r="K67" s="13">
        <v>4.02247464780348E-4</v>
      </c>
      <c r="L67" s="13">
        <v>0.14209795262767899</v>
      </c>
      <c r="M67" s="13">
        <v>3.7617370062734398E-2</v>
      </c>
    </row>
    <row r="68" spans="1:13" x14ac:dyDescent="0.25">
      <c r="A68" s="13">
        <v>0.16502150918713701</v>
      </c>
      <c r="B68" s="13">
        <v>0.171432620544794</v>
      </c>
      <c r="C68" s="13">
        <v>0</v>
      </c>
      <c r="D68" s="13">
        <v>0</v>
      </c>
      <c r="E68" s="13">
        <v>9.1678526130529903E-2</v>
      </c>
      <c r="F68" s="13">
        <v>0.44365367516598803</v>
      </c>
      <c r="G68" s="13">
        <v>0.105969431193807</v>
      </c>
      <c r="H68" s="13">
        <v>0.10776506694811799</v>
      </c>
      <c r="I68" s="13">
        <v>0</v>
      </c>
      <c r="J68" s="13">
        <v>7.2352455161835194E-2</v>
      </c>
      <c r="K68" s="13">
        <v>0</v>
      </c>
      <c r="L68" s="13">
        <v>0.14149091219010501</v>
      </c>
      <c r="M68" s="13">
        <v>3.7089933209619098E-2</v>
      </c>
    </row>
    <row r="69" spans="1:13" x14ac:dyDescent="0.25">
      <c r="A69" s="13">
        <v>0.16639455049963101</v>
      </c>
      <c r="B69" s="13">
        <v>0.17245069733563101</v>
      </c>
      <c r="C69" s="13">
        <v>0</v>
      </c>
      <c r="D69" s="13">
        <v>0</v>
      </c>
      <c r="E69" s="13">
        <v>9.0864739426438301E-2</v>
      </c>
      <c r="F69" s="13">
        <v>0.452837576723091</v>
      </c>
      <c r="G69" s="13">
        <v>0.10750132148974401</v>
      </c>
      <c r="H69" s="13">
        <v>0.111850557005607</v>
      </c>
      <c r="I69" s="13">
        <v>0</v>
      </c>
      <c r="J69" s="13">
        <v>5.9651134917501701E-2</v>
      </c>
      <c r="K69" s="13">
        <v>0</v>
      </c>
      <c r="L69" s="13">
        <v>0.140773384271901</v>
      </c>
      <c r="M69" s="13">
        <v>3.6521286165720403E-2</v>
      </c>
    </row>
    <row r="70" spans="1:13" x14ac:dyDescent="0.25">
      <c r="A70" s="13">
        <v>0.167767591812126</v>
      </c>
      <c r="B70" s="13">
        <v>0.17350935614048901</v>
      </c>
      <c r="C70" s="13">
        <v>0</v>
      </c>
      <c r="D70" s="13">
        <v>0</v>
      </c>
      <c r="E70" s="13">
        <v>9.0050952722346603E-2</v>
      </c>
      <c r="F70" s="13">
        <v>0.46202147828019502</v>
      </c>
      <c r="G70" s="13">
        <v>0.109033211785681</v>
      </c>
      <c r="H70" s="13">
        <v>0.115936047063097</v>
      </c>
      <c r="I70" s="13">
        <v>0</v>
      </c>
      <c r="J70" s="13">
        <v>4.6949814673166501E-2</v>
      </c>
      <c r="K70" s="13">
        <v>0</v>
      </c>
      <c r="L70" s="13">
        <v>0.140055856353696</v>
      </c>
      <c r="M70" s="13">
        <v>3.5952639121821603E-2</v>
      </c>
    </row>
    <row r="71" spans="1:13" x14ac:dyDescent="0.25">
      <c r="A71" s="13">
        <v>0.16914063312462099</v>
      </c>
      <c r="B71" s="13">
        <v>0.174607858806755</v>
      </c>
      <c r="C71" s="13">
        <v>0</v>
      </c>
      <c r="D71" s="13">
        <v>0</v>
      </c>
      <c r="E71" s="13">
        <v>8.9237166018254904E-2</v>
      </c>
      <c r="F71" s="13">
        <v>0.47120537983729799</v>
      </c>
      <c r="G71" s="13">
        <v>0.110565102081618</v>
      </c>
      <c r="H71" s="13">
        <v>0.120021537120586</v>
      </c>
      <c r="I71" s="13">
        <v>0</v>
      </c>
      <c r="J71" s="13">
        <v>3.4248494428832203E-2</v>
      </c>
      <c r="K71" s="13">
        <v>0</v>
      </c>
      <c r="L71" s="13">
        <v>0.13933832843549099</v>
      </c>
      <c r="M71" s="13">
        <v>3.53839920779229E-2</v>
      </c>
    </row>
    <row r="72" spans="1:13" x14ac:dyDescent="0.25">
      <c r="A72" s="13">
        <v>0.17051367443711599</v>
      </c>
      <c r="B72" s="13">
        <v>0.17574545819998699</v>
      </c>
      <c r="C72" s="13">
        <v>0</v>
      </c>
      <c r="D72" s="13">
        <v>0</v>
      </c>
      <c r="E72" s="13">
        <v>8.8423379314163206E-2</v>
      </c>
      <c r="F72" s="13">
        <v>0.48038928139440201</v>
      </c>
      <c r="G72" s="13">
        <v>0.11209699237755499</v>
      </c>
      <c r="H72" s="13">
        <v>0.12410702717807599</v>
      </c>
      <c r="I72" s="13">
        <v>0</v>
      </c>
      <c r="J72" s="13">
        <v>2.1547174184497701E-2</v>
      </c>
      <c r="K72" s="13">
        <v>0</v>
      </c>
      <c r="L72" s="13">
        <v>0.13862080051728601</v>
      </c>
      <c r="M72" s="13">
        <v>3.4815345034024198E-2</v>
      </c>
    </row>
    <row r="73" spans="1:13" x14ac:dyDescent="0.25">
      <c r="A73" s="13">
        <v>0.17188671574961001</v>
      </c>
      <c r="B73" s="13">
        <v>0.17692140014938401</v>
      </c>
      <c r="C73" s="13">
        <v>0</v>
      </c>
      <c r="D73" s="13">
        <v>0</v>
      </c>
      <c r="E73" s="13">
        <v>8.7609592610071493E-2</v>
      </c>
      <c r="F73" s="13">
        <v>0.48957318295150498</v>
      </c>
      <c r="G73" s="13">
        <v>0.113628882673492</v>
      </c>
      <c r="H73" s="13">
        <v>0.12819251723556499</v>
      </c>
      <c r="I73" s="13">
        <v>0</v>
      </c>
      <c r="J73" s="13">
        <v>8.84585394016346E-3</v>
      </c>
      <c r="K73" s="13">
        <v>0</v>
      </c>
      <c r="L73" s="13">
        <v>0.137903272599081</v>
      </c>
      <c r="M73" s="13">
        <v>3.4246697990125502E-2</v>
      </c>
    </row>
    <row r="74" spans="1:13" x14ac:dyDescent="0.25">
      <c r="A74" s="13">
        <v>0.173259757062105</v>
      </c>
      <c r="B74" s="13">
        <v>0.178136281142695</v>
      </c>
      <c r="C74" s="13">
        <v>0</v>
      </c>
      <c r="D74" s="13">
        <v>0</v>
      </c>
      <c r="E74" s="13">
        <v>8.6367785676981307E-2</v>
      </c>
      <c r="F74" s="13">
        <v>0.49919659317891701</v>
      </c>
      <c r="G74" s="13">
        <v>0.115145783979021</v>
      </c>
      <c r="H74" s="13">
        <v>0.13206575645966001</v>
      </c>
      <c r="I74" s="13">
        <v>0</v>
      </c>
      <c r="J74" s="13">
        <v>0</v>
      </c>
      <c r="K74" s="13">
        <v>0</v>
      </c>
      <c r="L74" s="13">
        <v>0.13348388450448201</v>
      </c>
      <c r="M74" s="13">
        <v>3.3740196200942797E-2</v>
      </c>
    </row>
    <row r="75" spans="1:13" x14ac:dyDescent="0.25">
      <c r="A75" s="13">
        <v>0.1746327983746</v>
      </c>
      <c r="B75" s="13">
        <v>0.17941009872001601</v>
      </c>
      <c r="C75" s="13">
        <v>0</v>
      </c>
      <c r="D75" s="13">
        <v>0</v>
      </c>
      <c r="E75" s="13">
        <v>8.41439433348245E-2</v>
      </c>
      <c r="F75" s="13">
        <v>0.50982839751388298</v>
      </c>
      <c r="G75" s="13">
        <v>0.116628295042386</v>
      </c>
      <c r="H75" s="13">
        <v>0.135452014415405</v>
      </c>
      <c r="I75" s="13">
        <v>0</v>
      </c>
      <c r="J75" s="13">
        <v>0</v>
      </c>
      <c r="K75" s="13">
        <v>0</v>
      </c>
      <c r="L75" s="13">
        <v>0.12057107127168799</v>
      </c>
      <c r="M75" s="13">
        <v>3.3376278421817902E-2</v>
      </c>
    </row>
    <row r="76" spans="1:13" x14ac:dyDescent="0.25">
      <c r="A76" s="13">
        <v>0.17600583968709399</v>
      </c>
      <c r="B76" s="13">
        <v>0.18074864099045501</v>
      </c>
      <c r="C76" s="13">
        <v>0</v>
      </c>
      <c r="D76" s="13">
        <v>0</v>
      </c>
      <c r="E76" s="13">
        <v>8.1920100992667597E-2</v>
      </c>
      <c r="F76" s="13">
        <v>0.52046020184885</v>
      </c>
      <c r="G76" s="13">
        <v>0.11811080610575</v>
      </c>
      <c r="H76" s="13">
        <v>0.13883827237115001</v>
      </c>
      <c r="I76" s="13">
        <v>0</v>
      </c>
      <c r="J76" s="13">
        <v>0</v>
      </c>
      <c r="K76" s="13">
        <v>0</v>
      </c>
      <c r="L76" s="13">
        <v>0.10765825803889401</v>
      </c>
      <c r="M76" s="13">
        <v>3.3012360642693001E-2</v>
      </c>
    </row>
    <row r="77" spans="1:13" x14ac:dyDescent="0.25">
      <c r="A77" s="13">
        <v>0.17737888099958901</v>
      </c>
      <c r="B77" s="13">
        <v>0.182150481061292</v>
      </c>
      <c r="C77" s="13">
        <v>0</v>
      </c>
      <c r="D77" s="13">
        <v>0</v>
      </c>
      <c r="E77" s="13">
        <v>7.9696258650510499E-2</v>
      </c>
      <c r="F77" s="13">
        <v>0.53109200618381802</v>
      </c>
      <c r="G77" s="13">
        <v>0.119593317169115</v>
      </c>
      <c r="H77" s="13">
        <v>0.142224530326895</v>
      </c>
      <c r="I77" s="13">
        <v>0</v>
      </c>
      <c r="J77" s="13">
        <v>0</v>
      </c>
      <c r="K77" s="13">
        <v>0</v>
      </c>
      <c r="L77" s="13">
        <v>9.4745444806098894E-2</v>
      </c>
      <c r="M77" s="13">
        <v>3.2648442863568002E-2</v>
      </c>
    </row>
    <row r="78" spans="1:13" x14ac:dyDescent="0.25">
      <c r="A78" s="13">
        <v>0.17875192231208401</v>
      </c>
      <c r="B78" s="13">
        <v>0.183614169158094</v>
      </c>
      <c r="C78" s="13">
        <v>0</v>
      </c>
      <c r="D78" s="13">
        <v>0</v>
      </c>
      <c r="E78" s="13">
        <v>7.74724163083539E-2</v>
      </c>
      <c r="F78" s="13">
        <v>0.54172381051878304</v>
      </c>
      <c r="G78" s="13">
        <v>0.12107582823248</v>
      </c>
      <c r="H78" s="13">
        <v>0.14561078828263899</v>
      </c>
      <c r="I78" s="13">
        <v>0</v>
      </c>
      <c r="J78" s="13">
        <v>0</v>
      </c>
      <c r="K78" s="13">
        <v>0</v>
      </c>
      <c r="L78" s="13">
        <v>8.1832631573306197E-2</v>
      </c>
      <c r="M78" s="13">
        <v>3.2284525084443197E-2</v>
      </c>
    </row>
    <row r="79" spans="1:13" x14ac:dyDescent="0.25">
      <c r="A79" s="13">
        <v>0.180124963624579</v>
      </c>
      <c r="B79" s="13">
        <v>0.18513823839004101</v>
      </c>
      <c r="C79" s="13">
        <v>0</v>
      </c>
      <c r="D79" s="13">
        <v>0</v>
      </c>
      <c r="E79" s="13">
        <v>7.5248573966197205E-2</v>
      </c>
      <c r="F79" s="13">
        <v>0.55235561485374995</v>
      </c>
      <c r="G79" s="13">
        <v>0.122558339295844</v>
      </c>
      <c r="H79" s="13">
        <v>0.148997046238384</v>
      </c>
      <c r="I79" s="13">
        <v>0</v>
      </c>
      <c r="J79" s="13">
        <v>0</v>
      </c>
      <c r="K79" s="13">
        <v>0</v>
      </c>
      <c r="L79" s="13">
        <v>6.8919818340512903E-2</v>
      </c>
      <c r="M79" s="13">
        <v>3.1920607305318302E-2</v>
      </c>
    </row>
    <row r="80" spans="1:13" x14ac:dyDescent="0.25">
      <c r="A80" s="13">
        <v>0.18149800493707299</v>
      </c>
      <c r="B80" s="13">
        <v>0.18672121022131299</v>
      </c>
      <c r="C80" s="13">
        <v>0</v>
      </c>
      <c r="D80" s="13">
        <v>0</v>
      </c>
      <c r="E80" s="13">
        <v>7.3024731624040495E-2</v>
      </c>
      <c r="F80" s="13">
        <v>0.56298741918871498</v>
      </c>
      <c r="G80" s="13">
        <v>0.124040850359209</v>
      </c>
      <c r="H80" s="13">
        <v>0.15238330419412799</v>
      </c>
      <c r="I80" s="13">
        <v>0</v>
      </c>
      <c r="J80" s="13">
        <v>0</v>
      </c>
      <c r="K80" s="13">
        <v>0</v>
      </c>
      <c r="L80" s="13">
        <v>5.6007005107719998E-2</v>
      </c>
      <c r="M80" s="13">
        <v>3.1556689526193497E-2</v>
      </c>
    </row>
    <row r="81" spans="1:13" x14ac:dyDescent="0.25">
      <c r="A81" s="13">
        <v>0.18287104624956799</v>
      </c>
      <c r="B81" s="13">
        <v>0.18836159962330301</v>
      </c>
      <c r="C81" s="13">
        <v>0</v>
      </c>
      <c r="D81" s="13">
        <v>0</v>
      </c>
      <c r="E81" s="13">
        <v>7.0800889281883495E-2</v>
      </c>
      <c r="F81" s="13">
        <v>0.573619223523683</v>
      </c>
      <c r="G81" s="13">
        <v>0.125523361422573</v>
      </c>
      <c r="H81" s="13">
        <v>0.155769562149873</v>
      </c>
      <c r="I81" s="13">
        <v>0</v>
      </c>
      <c r="J81" s="13">
        <v>0</v>
      </c>
      <c r="K81" s="13">
        <v>0</v>
      </c>
      <c r="L81" s="13">
        <v>4.3094191874925199E-2</v>
      </c>
      <c r="M81" s="13">
        <v>3.1192771747068498E-2</v>
      </c>
    </row>
    <row r="82" spans="1:13" x14ac:dyDescent="0.25">
      <c r="A82" s="13">
        <v>0.18424408756206301</v>
      </c>
      <c r="B82" s="13">
        <v>0.19005791988912299</v>
      </c>
      <c r="C82" s="13">
        <v>0</v>
      </c>
      <c r="D82" s="13">
        <v>0</v>
      </c>
      <c r="E82" s="13">
        <v>6.8577046939726702E-2</v>
      </c>
      <c r="F82" s="13">
        <v>0.58425102785864902</v>
      </c>
      <c r="G82" s="13">
        <v>0.127005872485938</v>
      </c>
      <c r="H82" s="13">
        <v>0.15915582010561799</v>
      </c>
      <c r="I82" s="13">
        <v>0</v>
      </c>
      <c r="J82" s="13">
        <v>0</v>
      </c>
      <c r="K82" s="13">
        <v>0</v>
      </c>
      <c r="L82" s="13">
        <v>3.01813786421316E-2</v>
      </c>
      <c r="M82" s="13">
        <v>3.0828853967943701E-2</v>
      </c>
    </row>
    <row r="83" spans="1:13" x14ac:dyDescent="0.25">
      <c r="A83" s="13">
        <v>0.185617128874558</v>
      </c>
      <c r="B83" s="13">
        <v>0.19180868709812099</v>
      </c>
      <c r="C83" s="13">
        <v>0</v>
      </c>
      <c r="D83" s="13">
        <v>0</v>
      </c>
      <c r="E83" s="13">
        <v>6.6353204597570201E-2</v>
      </c>
      <c r="F83" s="13">
        <v>0.59488283219361504</v>
      </c>
      <c r="G83" s="13">
        <v>0.128488383549303</v>
      </c>
      <c r="H83" s="13">
        <v>0.162542078061363</v>
      </c>
      <c r="I83" s="13">
        <v>0</v>
      </c>
      <c r="J83" s="13">
        <v>0</v>
      </c>
      <c r="K83" s="13">
        <v>0</v>
      </c>
      <c r="L83" s="13">
        <v>1.7268565409338899E-2</v>
      </c>
      <c r="M83" s="13">
        <v>3.0464936188818799E-2</v>
      </c>
    </row>
    <row r="84" spans="1:13" x14ac:dyDescent="0.25">
      <c r="A84" s="13">
        <v>0.186990170187052</v>
      </c>
      <c r="B84" s="13">
        <v>0.193612424223815</v>
      </c>
      <c r="C84" s="13">
        <v>0</v>
      </c>
      <c r="D84" s="13">
        <v>0</v>
      </c>
      <c r="E84" s="13">
        <v>6.41293622554132E-2</v>
      </c>
      <c r="F84" s="13">
        <v>0.60551463652858195</v>
      </c>
      <c r="G84" s="13">
        <v>0.129970894612667</v>
      </c>
      <c r="H84" s="13">
        <v>0.16592833601710799</v>
      </c>
      <c r="I84" s="13">
        <v>0</v>
      </c>
      <c r="J84" s="13">
        <v>0</v>
      </c>
      <c r="K84" s="13">
        <v>0</v>
      </c>
      <c r="L84" s="13">
        <v>4.3557521765442498E-3</v>
      </c>
      <c r="M84" s="13">
        <v>3.0101018409693901E-2</v>
      </c>
    </row>
    <row r="85" spans="1:13" x14ac:dyDescent="0.25">
      <c r="A85" s="13">
        <v>0.18836321149954699</v>
      </c>
      <c r="B85" s="13">
        <v>0.19549060339032701</v>
      </c>
      <c r="C85" s="13">
        <v>0</v>
      </c>
      <c r="D85" s="13">
        <v>0</v>
      </c>
      <c r="E85" s="13">
        <v>5.4144719252131497E-2</v>
      </c>
      <c r="F85" s="13">
        <v>0.62268813362771303</v>
      </c>
      <c r="G85" s="13">
        <v>0.130443958384311</v>
      </c>
      <c r="H85" s="13">
        <v>0.16538835850941699</v>
      </c>
      <c r="I85" s="13">
        <v>0</v>
      </c>
      <c r="J85" s="13">
        <v>0</v>
      </c>
      <c r="K85" s="13">
        <v>0</v>
      </c>
      <c r="L85" s="13">
        <v>0</v>
      </c>
      <c r="M85" s="13">
        <v>2.7334830226436398E-2</v>
      </c>
    </row>
    <row r="86" spans="1:13" x14ac:dyDescent="0.25">
      <c r="A86" s="13">
        <v>0.18973625281204201</v>
      </c>
      <c r="B86" s="13">
        <v>0.19751592194899301</v>
      </c>
      <c r="C86" s="13">
        <v>0</v>
      </c>
      <c r="D86" s="13">
        <v>0</v>
      </c>
      <c r="E86" s="13">
        <v>4.0209639977655899E-2</v>
      </c>
      <c r="F86" s="13">
        <v>0.64319151143103703</v>
      </c>
      <c r="G86" s="13">
        <v>0.13040318893574901</v>
      </c>
      <c r="H86" s="13">
        <v>0.16284983166883499</v>
      </c>
      <c r="I86" s="13">
        <v>0</v>
      </c>
      <c r="J86" s="13">
        <v>0</v>
      </c>
      <c r="K86" s="13">
        <v>0</v>
      </c>
      <c r="L86" s="13">
        <v>0</v>
      </c>
      <c r="M86" s="13">
        <v>2.3345827986732601E-2</v>
      </c>
    </row>
    <row r="87" spans="1:13" x14ac:dyDescent="0.25">
      <c r="A87" s="13">
        <v>0.191109294124537</v>
      </c>
      <c r="B87" s="13">
        <v>0.19968972107316399</v>
      </c>
      <c r="C87" s="13">
        <v>0</v>
      </c>
      <c r="D87" s="13">
        <v>0</v>
      </c>
      <c r="E87" s="13">
        <v>2.6274560703182001E-2</v>
      </c>
      <c r="F87" s="13">
        <v>0.66369488923435804</v>
      </c>
      <c r="G87" s="13">
        <v>0.13036241948718799</v>
      </c>
      <c r="H87" s="13">
        <v>0.16031130482825301</v>
      </c>
      <c r="I87" s="13">
        <v>0</v>
      </c>
      <c r="J87" s="13">
        <v>0</v>
      </c>
      <c r="K87" s="13">
        <v>0</v>
      </c>
      <c r="L87" s="13">
        <v>0</v>
      </c>
      <c r="M87" s="13">
        <v>1.9356825747029401E-2</v>
      </c>
    </row>
    <row r="88" spans="1:13" x14ac:dyDescent="0.25">
      <c r="A88" s="13">
        <v>0.192482335437031</v>
      </c>
      <c r="B88" s="13">
        <v>0.202007207422571</v>
      </c>
      <c r="C88" s="13">
        <v>0</v>
      </c>
      <c r="D88" s="13">
        <v>0</v>
      </c>
      <c r="E88" s="13">
        <v>1.23394814287073E-2</v>
      </c>
      <c r="F88" s="13">
        <v>0.68419826703768105</v>
      </c>
      <c r="G88" s="13">
        <v>0.130321650038627</v>
      </c>
      <c r="H88" s="13">
        <v>0.157772777987671</v>
      </c>
      <c r="I88" s="13">
        <v>0</v>
      </c>
      <c r="J88" s="13">
        <v>0</v>
      </c>
      <c r="K88" s="13">
        <v>0</v>
      </c>
      <c r="L88" s="13">
        <v>0</v>
      </c>
      <c r="M88" s="13">
        <v>1.5367823507325899E-2</v>
      </c>
    </row>
    <row r="89" spans="1:13" x14ac:dyDescent="0.25">
      <c r="A89" s="13">
        <v>0.19385537674952599</v>
      </c>
      <c r="B89" s="13">
        <v>0.204463876313801</v>
      </c>
      <c r="C89" s="13">
        <v>0</v>
      </c>
      <c r="D89" s="13">
        <v>0</v>
      </c>
      <c r="E89" s="13">
        <v>0</v>
      </c>
      <c r="F89" s="13">
        <v>0.70478852325532704</v>
      </c>
      <c r="G89" s="13">
        <v>0.129711037377581</v>
      </c>
      <c r="H89" s="13">
        <v>0.15449529879660301</v>
      </c>
      <c r="I89" s="13">
        <v>0</v>
      </c>
      <c r="J89" s="13">
        <v>0</v>
      </c>
      <c r="K89" s="13">
        <v>0</v>
      </c>
      <c r="L89" s="13">
        <v>0</v>
      </c>
      <c r="M89" s="13">
        <v>1.1005140570502401E-2</v>
      </c>
    </row>
    <row r="90" spans="1:13" x14ac:dyDescent="0.25">
      <c r="A90" s="13">
        <v>0.19522841806201999</v>
      </c>
      <c r="B90" s="13">
        <v>0.20708929688229299</v>
      </c>
      <c r="C90" s="13">
        <v>0</v>
      </c>
      <c r="D90" s="13">
        <v>0</v>
      </c>
      <c r="E90" s="13">
        <v>0</v>
      </c>
      <c r="F90" s="13">
        <v>0.72605064963307697</v>
      </c>
      <c r="G90" s="13">
        <v>0.124693568843432</v>
      </c>
      <c r="H90" s="13">
        <v>0.145503166110791</v>
      </c>
      <c r="I90" s="13">
        <v>0</v>
      </c>
      <c r="J90" s="13">
        <v>0</v>
      </c>
      <c r="K90" s="13">
        <v>0</v>
      </c>
      <c r="L90" s="13">
        <v>0</v>
      </c>
      <c r="M90" s="13">
        <v>3.7526154127141402E-3</v>
      </c>
    </row>
    <row r="91" spans="1:13" x14ac:dyDescent="0.25">
      <c r="A91" s="13">
        <v>0.19660145937451401</v>
      </c>
      <c r="B91" s="13">
        <v>0.20990444323037899</v>
      </c>
      <c r="C91" s="13">
        <v>0</v>
      </c>
      <c r="D91" s="13">
        <v>0</v>
      </c>
      <c r="E91" s="13">
        <v>0</v>
      </c>
      <c r="F91" s="13">
        <v>0.74914827222151303</v>
      </c>
      <c r="G91" s="13">
        <v>0.116887672163812</v>
      </c>
      <c r="H91" s="13">
        <v>0.13396405561468999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</row>
    <row r="92" spans="1:13" x14ac:dyDescent="0.25">
      <c r="A92" s="13">
        <v>0.197974500687009</v>
      </c>
      <c r="B92" s="13">
        <v>0.21293417847603599</v>
      </c>
      <c r="C92" s="13">
        <v>0</v>
      </c>
      <c r="D92" s="13">
        <v>0</v>
      </c>
      <c r="E92" s="13">
        <v>0</v>
      </c>
      <c r="F92" s="13">
        <v>0.77421392023686497</v>
      </c>
      <c r="G92" s="13">
        <v>0.10609201311941199</v>
      </c>
      <c r="H92" s="13">
        <v>0.11969406664373899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</row>
    <row r="93" spans="1:13" x14ac:dyDescent="0.25">
      <c r="A93" s="13">
        <v>0.199347541999503</v>
      </c>
      <c r="B93" s="13">
        <v>0.21617517625597699</v>
      </c>
      <c r="C93" s="13">
        <v>0</v>
      </c>
      <c r="D93" s="13">
        <v>0</v>
      </c>
      <c r="E93" s="13">
        <v>0</v>
      </c>
      <c r="F93" s="13">
        <v>0.79927956825221602</v>
      </c>
      <c r="G93" s="13">
        <v>9.5296354075012801E-2</v>
      </c>
      <c r="H93" s="13">
        <v>0.10542407767279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</row>
    <row r="94" spans="1:13" x14ac:dyDescent="0.25">
      <c r="A94" s="13">
        <v>0.20072058331199699</v>
      </c>
      <c r="B94" s="13">
        <v>0.219618083695241</v>
      </c>
      <c r="C94" s="13">
        <v>0</v>
      </c>
      <c r="D94" s="13">
        <v>0</v>
      </c>
      <c r="E94" s="13">
        <v>0</v>
      </c>
      <c r="F94" s="13">
        <v>0.82434521626756496</v>
      </c>
      <c r="G94" s="13">
        <v>8.4500695030613901E-2</v>
      </c>
      <c r="H94" s="13">
        <v>9.1154088701840497E-2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</row>
    <row r="95" spans="1:13" x14ac:dyDescent="0.25">
      <c r="A95" s="13">
        <v>0.20209362462449099</v>
      </c>
      <c r="B95" s="13">
        <v>0.22325355973257499</v>
      </c>
      <c r="C95" s="13">
        <v>0</v>
      </c>
      <c r="D95" s="13">
        <v>0</v>
      </c>
      <c r="E95" s="13">
        <v>0</v>
      </c>
      <c r="F95" s="13">
        <v>0.84941086428291801</v>
      </c>
      <c r="G95" s="13">
        <v>7.3705035986213294E-2</v>
      </c>
      <c r="H95" s="13">
        <v>7.6884099730889E-2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</row>
    <row r="96" spans="1:13" x14ac:dyDescent="0.25">
      <c r="A96" s="13">
        <v>0.20346666593698501</v>
      </c>
      <c r="B96" s="13">
        <v>0.22707235536540399</v>
      </c>
      <c r="C96" s="13">
        <v>0</v>
      </c>
      <c r="D96" s="13">
        <v>0</v>
      </c>
      <c r="E96" s="13">
        <v>0</v>
      </c>
      <c r="F96" s="13">
        <v>0.87447651229826795</v>
      </c>
      <c r="G96" s="13">
        <v>6.2909376941814005E-2</v>
      </c>
      <c r="H96" s="13">
        <v>6.2614110759939307E-2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</row>
    <row r="97" spans="1:13" x14ac:dyDescent="0.25">
      <c r="A97" s="13">
        <v>0.204839707249479</v>
      </c>
      <c r="B97" s="13">
        <v>0.231065381655815</v>
      </c>
      <c r="C97" s="13">
        <v>0</v>
      </c>
      <c r="D97" s="13">
        <v>0</v>
      </c>
      <c r="E97" s="13">
        <v>0</v>
      </c>
      <c r="F97" s="13">
        <v>0.899542160313621</v>
      </c>
      <c r="G97" s="13">
        <v>5.2113717897413703E-2</v>
      </c>
      <c r="H97" s="13">
        <v>4.8344121788988399E-2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</row>
    <row r="98" spans="1:13" x14ac:dyDescent="0.25">
      <c r="A98" s="13">
        <v>0.206212748561973</v>
      </c>
      <c r="B98" s="13">
        <v>0.235223765846334</v>
      </c>
      <c r="C98" s="13">
        <v>0</v>
      </c>
      <c r="D98" s="13">
        <v>0</v>
      </c>
      <c r="E98" s="13">
        <v>0</v>
      </c>
      <c r="F98" s="13">
        <v>0.92460780832897005</v>
      </c>
      <c r="G98" s="13">
        <v>4.1318058853014802E-2</v>
      </c>
      <c r="H98" s="13">
        <v>3.4074132818039199E-2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</row>
    <row r="99" spans="1:13" x14ac:dyDescent="0.25">
      <c r="A99" s="13">
        <v>0.20758578987446799</v>
      </c>
      <c r="B99" s="13">
        <v>0.239538896275207</v>
      </c>
      <c r="C99" s="13">
        <v>0</v>
      </c>
      <c r="D99" s="13">
        <v>0</v>
      </c>
      <c r="E99" s="13">
        <v>0</v>
      </c>
      <c r="F99" s="13">
        <v>0.94967345634432099</v>
      </c>
      <c r="G99" s="13">
        <v>3.05223998086155E-2</v>
      </c>
      <c r="H99" s="13">
        <v>1.9804143847089398E-2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</row>
    <row r="100" spans="1:13" x14ac:dyDescent="0.25">
      <c r="A100" s="13">
        <v>0.20895883118696201</v>
      </c>
      <c r="B100" s="13">
        <v>0.24400245701465101</v>
      </c>
      <c r="C100" s="13">
        <v>0</v>
      </c>
      <c r="D100" s="13">
        <v>0</v>
      </c>
      <c r="E100" s="13">
        <v>0</v>
      </c>
      <c r="F100" s="13">
        <v>0.97473910435967004</v>
      </c>
      <c r="G100" s="13">
        <v>1.9726740764216599E-2</v>
      </c>
      <c r="H100" s="13">
        <v>5.5341548761402596E-3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</row>
    <row r="101" spans="1:13" x14ac:dyDescent="0.25">
      <c r="A101" s="15">
        <v>0.210331872499467</v>
      </c>
      <c r="B101" s="15">
        <v>0.24862018913452</v>
      </c>
      <c r="C101" s="15">
        <v>0</v>
      </c>
      <c r="D101" s="15">
        <v>0</v>
      </c>
      <c r="E101" s="15">
        <v>0</v>
      </c>
      <c r="F101" s="15">
        <v>1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</row>
    <row r="102" spans="1:13" x14ac:dyDescent="0.25">
      <c r="A102" s="16" t="s">
        <v>73</v>
      </c>
      <c r="B102" s="16" t="s">
        <v>74</v>
      </c>
      <c r="C102" s="14" t="s">
        <v>25</v>
      </c>
      <c r="D102" s="14" t="s">
        <v>60</v>
      </c>
      <c r="E102" s="14" t="s">
        <v>9</v>
      </c>
      <c r="F102" s="14" t="s">
        <v>56</v>
      </c>
      <c r="G102" s="14" t="s">
        <v>11</v>
      </c>
      <c r="H102" s="14" t="s">
        <v>57</v>
      </c>
      <c r="I102" s="14" t="s">
        <v>29</v>
      </c>
      <c r="J102" s="14" t="s">
        <v>21</v>
      </c>
      <c r="K102" s="14" t="s">
        <v>23</v>
      </c>
      <c r="L102" s="14" t="s">
        <v>58</v>
      </c>
      <c r="M102" s="14" t="s">
        <v>30</v>
      </c>
    </row>
    <row r="103" spans="1:13" s="2" customFormat="1" x14ac:dyDescent="0.25"/>
    <row r="104" spans="1:13" x14ac:dyDescent="0.25">
      <c r="B104" s="8" t="s">
        <v>75</v>
      </c>
      <c r="C104" s="1" t="e">
        <f>HLOOKUP(C1,#REF!,137,0)</f>
        <v>#REF!</v>
      </c>
      <c r="D104" s="1" t="e">
        <f>HLOOKUP(D1,#REF!,137,0)</f>
        <v>#REF!</v>
      </c>
      <c r="E104" s="1" t="e">
        <f>HLOOKUP(E1,#REF!,137,0)</f>
        <v>#REF!</v>
      </c>
      <c r="F104" s="1" t="e">
        <f>HLOOKUP(F1,#REF!,137,0)</f>
        <v>#REF!</v>
      </c>
      <c r="G104" s="1" t="e">
        <f>HLOOKUP(G1,#REF!,137,0)</f>
        <v>#REF!</v>
      </c>
      <c r="H104" s="1" t="e">
        <f>HLOOKUP(H1,#REF!,137,0)</f>
        <v>#REF!</v>
      </c>
      <c r="I104" s="1" t="e">
        <f>HLOOKUP(I1,#REF!,137,0)</f>
        <v>#REF!</v>
      </c>
      <c r="J104" s="1" t="e">
        <f>HLOOKUP(J1,#REF!,137,0)</f>
        <v>#REF!</v>
      </c>
      <c r="K104" s="1" t="e">
        <f>HLOOKUP(K1,#REF!,137,0)</f>
        <v>#REF!</v>
      </c>
      <c r="L104" s="1" t="e">
        <f>HLOOKUP(L1,#REF!,137,0)</f>
        <v>#REF!</v>
      </c>
      <c r="M104" s="1" t="e">
        <f>HLOOKUP(M1,#REF!,137,0)</f>
        <v>#REF!</v>
      </c>
    </row>
    <row r="105" spans="1:13" x14ac:dyDescent="0.25">
      <c r="B105" s="8" t="s">
        <v>76</v>
      </c>
      <c r="C105" s="1" t="e">
        <f>HLOOKUP(C1,#REF!,138,0)</f>
        <v>#REF!</v>
      </c>
      <c r="D105" s="1" t="e">
        <f>HLOOKUP(D1,#REF!,138,0)</f>
        <v>#REF!</v>
      </c>
      <c r="E105" s="1" t="e">
        <f>HLOOKUP(E1,#REF!,138,0)</f>
        <v>#REF!</v>
      </c>
      <c r="F105" s="1" t="e">
        <f>HLOOKUP(F1,#REF!,138,0)</f>
        <v>#REF!</v>
      </c>
      <c r="G105" s="1" t="e">
        <f>HLOOKUP(G1,#REF!,138,0)</f>
        <v>#REF!</v>
      </c>
      <c r="H105" s="1" t="e">
        <f>HLOOKUP(H1,#REF!,138,0)</f>
        <v>#REF!</v>
      </c>
      <c r="I105" s="1" t="e">
        <f>HLOOKUP(I1,#REF!,138,0)</f>
        <v>#REF!</v>
      </c>
      <c r="J105" s="1" t="e">
        <f>HLOOKUP(J1,#REF!,138,0)</f>
        <v>#REF!</v>
      </c>
      <c r="K105" s="1" t="e">
        <f>HLOOKUP(K1,#REF!,138,0)</f>
        <v>#REF!</v>
      </c>
      <c r="L105" s="1" t="e">
        <f>HLOOKUP(L1,#REF!,138,0)</f>
        <v>#REF!</v>
      </c>
      <c r="M105" s="1" t="e">
        <f>HLOOKUP(M1,#REF!,138,0)</f>
        <v>#REF!</v>
      </c>
    </row>
  </sheetData>
  <autoFilter ref="A1:M101" xr:uid="{00000000-0009-0000-0000-000004000000}"/>
  <conditionalFormatting sqref="A2:A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M10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{0BE71628-1F5E-48A6-B195-579A943CB3E2}</x14:id>
        </ext>
      </extLst>
    </cfRule>
  </conditionalFormatting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E71628-1F5E-48A6-B195-579A943CB3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C2:M101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BEC8-5099-4670-8B6B-B2036EA451D0}">
  <dimension ref="A1:O44"/>
  <sheetViews>
    <sheetView showGridLines="0" topLeftCell="A25" zoomScale="55" zoomScaleNormal="55" workbookViewId="0">
      <selection activeCell="C17" sqref="C17"/>
    </sheetView>
  </sheetViews>
  <sheetFormatPr baseColWidth="10" defaultRowHeight="15" x14ac:dyDescent="0.25"/>
  <cols>
    <col min="1" max="1" width="6.85546875" style="2" customWidth="1"/>
    <col min="2" max="2" width="11.42578125" style="2"/>
    <col min="3" max="3" width="49.42578125" style="2" bestFit="1" customWidth="1"/>
    <col min="4" max="4" width="18.28515625" style="2" bestFit="1" customWidth="1"/>
    <col min="5" max="5" width="36.42578125" style="2" bestFit="1" customWidth="1"/>
    <col min="6" max="6" width="16.28515625" style="9" bestFit="1" customWidth="1"/>
    <col min="7" max="7" width="34.85546875" style="2" customWidth="1"/>
    <col min="8" max="8" width="17.5703125" style="2" customWidth="1"/>
    <col min="9" max="9" width="15.140625" style="2" customWidth="1"/>
    <col min="10" max="13" width="11.42578125" style="2"/>
    <col min="14" max="14" width="18.28515625" style="2" bestFit="1" customWidth="1"/>
    <col min="15" max="15" width="60" style="2" customWidth="1"/>
    <col min="16" max="16384" width="11.42578125" style="2"/>
  </cols>
  <sheetData>
    <row r="1" spans="1:9" x14ac:dyDescent="0.25">
      <c r="A1" s="3" t="s">
        <v>19</v>
      </c>
      <c r="B1" s="3" t="s">
        <v>7</v>
      </c>
      <c r="C1" s="3" t="s">
        <v>54</v>
      </c>
      <c r="D1" s="3" t="s">
        <v>8</v>
      </c>
      <c r="E1" s="3" t="s">
        <v>51</v>
      </c>
      <c r="F1" s="3" t="s">
        <v>68</v>
      </c>
      <c r="H1" s="2" t="s">
        <v>52</v>
      </c>
      <c r="I1" s="2" t="s">
        <v>55</v>
      </c>
    </row>
    <row r="2" spans="1:9" x14ac:dyDescent="0.25">
      <c r="A2" s="4">
        <v>1</v>
      </c>
      <c r="B2" s="5" t="s">
        <v>25</v>
      </c>
      <c r="C2" s="5" t="s">
        <v>94</v>
      </c>
      <c r="D2" s="5" t="s">
        <v>46</v>
      </c>
      <c r="E2" s="5" t="s">
        <v>45</v>
      </c>
      <c r="F2" s="11">
        <v>2.5820120000000002</v>
      </c>
      <c r="H2" s="6" t="s">
        <v>46</v>
      </c>
      <c r="I2" s="7">
        <v>2</v>
      </c>
    </row>
    <row r="3" spans="1:9" x14ac:dyDescent="0.25">
      <c r="A3" s="4">
        <v>2</v>
      </c>
      <c r="B3" s="5" t="s">
        <v>60</v>
      </c>
      <c r="C3" s="5" t="s">
        <v>67</v>
      </c>
      <c r="D3" s="5" t="s">
        <v>46</v>
      </c>
      <c r="E3" s="5" t="s">
        <v>45</v>
      </c>
      <c r="F3" s="11">
        <v>2.065188</v>
      </c>
      <c r="H3" s="6" t="s">
        <v>35</v>
      </c>
      <c r="I3" s="7">
        <v>3</v>
      </c>
    </row>
    <row r="4" spans="1:9" x14ac:dyDescent="0.25">
      <c r="A4" s="4">
        <v>3</v>
      </c>
      <c r="B4" s="5" t="s">
        <v>9</v>
      </c>
      <c r="C4" s="5" t="s">
        <v>95</v>
      </c>
      <c r="D4" s="5" t="s">
        <v>35</v>
      </c>
      <c r="E4" s="5" t="s">
        <v>34</v>
      </c>
      <c r="F4" s="11">
        <v>13.618706</v>
      </c>
      <c r="H4" s="6" t="s">
        <v>17</v>
      </c>
      <c r="I4" s="7">
        <v>1</v>
      </c>
    </row>
    <row r="5" spans="1:9" x14ac:dyDescent="0.25">
      <c r="A5" s="4">
        <v>4</v>
      </c>
      <c r="B5" s="5" t="s">
        <v>56</v>
      </c>
      <c r="C5" s="5" t="s">
        <v>69</v>
      </c>
      <c r="D5" s="5" t="s">
        <v>35</v>
      </c>
      <c r="E5" s="5" t="s">
        <v>64</v>
      </c>
      <c r="F5" s="11">
        <v>5.2411700000000003</v>
      </c>
      <c r="H5" s="6" t="s">
        <v>37</v>
      </c>
      <c r="I5" s="7">
        <v>5</v>
      </c>
    </row>
    <row r="6" spans="1:9" x14ac:dyDescent="0.25">
      <c r="A6" s="4">
        <v>5</v>
      </c>
      <c r="B6" s="5" t="s">
        <v>28</v>
      </c>
      <c r="C6" s="5" t="s">
        <v>96</v>
      </c>
      <c r="D6" s="5" t="s">
        <v>35</v>
      </c>
      <c r="E6" s="5" t="s">
        <v>49</v>
      </c>
      <c r="F6" s="11">
        <v>3.893297</v>
      </c>
      <c r="H6" s="6" t="s">
        <v>32</v>
      </c>
      <c r="I6" s="7">
        <v>2</v>
      </c>
    </row>
    <row r="7" spans="1:9" x14ac:dyDescent="0.25">
      <c r="A7" s="4">
        <v>6</v>
      </c>
      <c r="B7" s="5" t="s">
        <v>16</v>
      </c>
      <c r="C7" s="5" t="s">
        <v>26</v>
      </c>
      <c r="D7" s="5" t="s">
        <v>17</v>
      </c>
      <c r="E7" s="5" t="s">
        <v>40</v>
      </c>
      <c r="F7" s="11">
        <v>5.7569049999999997</v>
      </c>
      <c r="H7" s="6" t="s">
        <v>10</v>
      </c>
      <c r="I7" s="7">
        <v>12</v>
      </c>
    </row>
    <row r="8" spans="1:9" x14ac:dyDescent="0.25">
      <c r="A8" s="4">
        <v>7</v>
      </c>
      <c r="B8" s="5" t="s">
        <v>11</v>
      </c>
      <c r="C8" s="5" t="s">
        <v>97</v>
      </c>
      <c r="D8" s="5" t="s">
        <v>37</v>
      </c>
      <c r="E8" s="5" t="s">
        <v>38</v>
      </c>
      <c r="F8" s="11">
        <v>15.118371</v>
      </c>
      <c r="H8" s="6" t="s">
        <v>43</v>
      </c>
      <c r="I8" s="7">
        <v>5</v>
      </c>
    </row>
    <row r="9" spans="1:9" x14ac:dyDescent="0.25">
      <c r="A9" s="4">
        <v>8</v>
      </c>
      <c r="B9" s="5" t="s">
        <v>3</v>
      </c>
      <c r="C9" s="5" t="s">
        <v>98</v>
      </c>
      <c r="D9" s="5" t="s">
        <v>37</v>
      </c>
      <c r="E9" s="5" t="s">
        <v>38</v>
      </c>
      <c r="F9" s="11">
        <v>10.760823</v>
      </c>
      <c r="H9" s="6" t="s">
        <v>53</v>
      </c>
      <c r="I9" s="7">
        <v>30</v>
      </c>
    </row>
    <row r="10" spans="1:9" x14ac:dyDescent="0.25">
      <c r="A10" s="4">
        <v>9</v>
      </c>
      <c r="B10" s="5" t="s">
        <v>116</v>
      </c>
      <c r="C10" s="5" t="s">
        <v>99</v>
      </c>
      <c r="D10" s="5" t="s">
        <v>37</v>
      </c>
      <c r="E10" s="5" t="s">
        <v>38</v>
      </c>
      <c r="F10" s="11">
        <v>7.5380079999999996</v>
      </c>
    </row>
    <row r="11" spans="1:9" x14ac:dyDescent="0.25">
      <c r="A11" s="4">
        <v>10</v>
      </c>
      <c r="B11" s="5" t="s">
        <v>57</v>
      </c>
      <c r="C11" s="5" t="s">
        <v>65</v>
      </c>
      <c r="D11" s="5" t="s">
        <v>37</v>
      </c>
      <c r="E11" s="5" t="s">
        <v>38</v>
      </c>
      <c r="F11" s="11">
        <v>3.9953720000000001</v>
      </c>
    </row>
    <row r="12" spans="1:9" x14ac:dyDescent="0.25">
      <c r="A12" s="4">
        <v>11</v>
      </c>
      <c r="B12" s="5" t="s">
        <v>24</v>
      </c>
      <c r="C12" s="5" t="s">
        <v>100</v>
      </c>
      <c r="D12" s="5" t="s">
        <v>37</v>
      </c>
      <c r="E12" s="5" t="s">
        <v>38</v>
      </c>
      <c r="F12" s="11">
        <v>2.4638930000000001</v>
      </c>
    </row>
    <row r="13" spans="1:9" x14ac:dyDescent="0.25">
      <c r="A13" s="4">
        <v>12</v>
      </c>
      <c r="B13" s="5" t="s">
        <v>113</v>
      </c>
      <c r="C13" s="5" t="s">
        <v>101</v>
      </c>
      <c r="D13" s="5" t="s">
        <v>32</v>
      </c>
      <c r="E13" s="5" t="s">
        <v>33</v>
      </c>
      <c r="F13" s="11">
        <v>15.739432000000001</v>
      </c>
    </row>
    <row r="14" spans="1:9" x14ac:dyDescent="0.25">
      <c r="A14" s="4">
        <v>13</v>
      </c>
      <c r="B14" s="5" t="s">
        <v>2</v>
      </c>
      <c r="C14" s="5" t="s">
        <v>102</v>
      </c>
      <c r="D14" s="5" t="s">
        <v>32</v>
      </c>
      <c r="E14" s="5" t="s">
        <v>36</v>
      </c>
      <c r="F14" s="11">
        <v>11.653465000000001</v>
      </c>
    </row>
    <row r="15" spans="1:9" x14ac:dyDescent="0.25">
      <c r="A15" s="4">
        <v>14</v>
      </c>
      <c r="B15" s="5" t="s">
        <v>4</v>
      </c>
      <c r="C15" s="5" t="s">
        <v>103</v>
      </c>
      <c r="D15" s="5" t="s">
        <v>10</v>
      </c>
      <c r="E15" s="5" t="s">
        <v>39</v>
      </c>
      <c r="F15" s="11">
        <v>13.458945</v>
      </c>
    </row>
    <row r="16" spans="1:9" x14ac:dyDescent="0.25">
      <c r="A16" s="4">
        <v>15</v>
      </c>
      <c r="B16" s="5" t="s">
        <v>5</v>
      </c>
      <c r="C16" s="5" t="s">
        <v>104</v>
      </c>
      <c r="D16" s="5" t="s">
        <v>10</v>
      </c>
      <c r="E16" s="5" t="s">
        <v>39</v>
      </c>
      <c r="F16" s="11">
        <v>9.9604119999999998</v>
      </c>
    </row>
    <row r="17" spans="1:8" x14ac:dyDescent="0.25">
      <c r="A17" s="4">
        <v>16</v>
      </c>
      <c r="B17" s="5" t="s">
        <v>0</v>
      </c>
      <c r="C17" s="5" t="s">
        <v>105</v>
      </c>
      <c r="D17" s="5" t="s">
        <v>10</v>
      </c>
      <c r="E17" s="5" t="s">
        <v>31</v>
      </c>
      <c r="F17" s="11">
        <v>24.686443000000001</v>
      </c>
    </row>
    <row r="18" spans="1:8" x14ac:dyDescent="0.25">
      <c r="A18" s="4">
        <v>17</v>
      </c>
      <c r="B18" s="5" t="s">
        <v>115</v>
      </c>
      <c r="C18" s="5" t="s">
        <v>114</v>
      </c>
      <c r="D18" s="5" t="s">
        <v>10</v>
      </c>
      <c r="E18" s="5" t="s">
        <v>31</v>
      </c>
      <c r="F18" s="11">
        <v>8.8617849999999994</v>
      </c>
    </row>
    <row r="19" spans="1:8" x14ac:dyDescent="0.25">
      <c r="A19" s="4">
        <v>18</v>
      </c>
      <c r="B19" s="5" t="s">
        <v>13</v>
      </c>
      <c r="C19" s="5" t="s">
        <v>106</v>
      </c>
      <c r="D19" s="5" t="s">
        <v>10</v>
      </c>
      <c r="E19" s="5" t="s">
        <v>31</v>
      </c>
      <c r="F19" s="11">
        <v>7.5947849999999999</v>
      </c>
    </row>
    <row r="20" spans="1:8" x14ac:dyDescent="0.25">
      <c r="A20" s="4">
        <v>19</v>
      </c>
      <c r="B20" s="5" t="s">
        <v>1</v>
      </c>
      <c r="C20" s="5" t="s">
        <v>107</v>
      </c>
      <c r="D20" s="5" t="s">
        <v>10</v>
      </c>
      <c r="E20" s="5" t="s">
        <v>31</v>
      </c>
      <c r="F20" s="11">
        <v>6.5939880000000004</v>
      </c>
    </row>
    <row r="21" spans="1:8" x14ac:dyDescent="0.25">
      <c r="A21" s="4">
        <v>20</v>
      </c>
      <c r="B21" s="5" t="s">
        <v>14</v>
      </c>
      <c r="C21" s="5" t="s">
        <v>108</v>
      </c>
      <c r="D21" s="5" t="s">
        <v>10</v>
      </c>
      <c r="E21" s="5" t="s">
        <v>31</v>
      </c>
      <c r="F21" s="11">
        <v>4.6378279999999998</v>
      </c>
    </row>
    <row r="22" spans="1:8" x14ac:dyDescent="0.25">
      <c r="A22" s="4">
        <v>21</v>
      </c>
      <c r="B22" s="5" t="s">
        <v>18</v>
      </c>
      <c r="C22" s="5" t="s">
        <v>109</v>
      </c>
      <c r="D22" s="5" t="s">
        <v>10</v>
      </c>
      <c r="E22" s="5" t="s">
        <v>31</v>
      </c>
      <c r="F22" s="11">
        <v>3.7149100000000002</v>
      </c>
    </row>
    <row r="23" spans="1:8" x14ac:dyDescent="0.25">
      <c r="A23" s="4">
        <v>22</v>
      </c>
      <c r="B23" s="5" t="s">
        <v>61</v>
      </c>
      <c r="C23" s="5" t="s">
        <v>66</v>
      </c>
      <c r="D23" s="5" t="s">
        <v>10</v>
      </c>
      <c r="E23" s="5" t="s">
        <v>31</v>
      </c>
      <c r="F23" s="11">
        <v>1.1690590000000001</v>
      </c>
    </row>
    <row r="24" spans="1:8" x14ac:dyDescent="0.25">
      <c r="A24" s="4">
        <v>23</v>
      </c>
      <c r="B24" s="5" t="s">
        <v>6</v>
      </c>
      <c r="C24" s="5" t="s">
        <v>110</v>
      </c>
      <c r="D24" s="5" t="s">
        <v>10</v>
      </c>
      <c r="E24" s="5" t="s">
        <v>41</v>
      </c>
      <c r="F24" s="11">
        <v>11.622882000000001</v>
      </c>
    </row>
    <row r="25" spans="1:8" x14ac:dyDescent="0.25">
      <c r="A25" s="4">
        <v>24</v>
      </c>
      <c r="B25" s="5" t="s">
        <v>22</v>
      </c>
      <c r="C25" s="5" t="s">
        <v>111</v>
      </c>
      <c r="D25" s="5" t="s">
        <v>10</v>
      </c>
      <c r="E25" s="5" t="s">
        <v>44</v>
      </c>
      <c r="F25" s="11">
        <v>5.1289569999999998</v>
      </c>
    </row>
    <row r="26" spans="1:8" x14ac:dyDescent="0.25">
      <c r="A26" s="4">
        <v>25</v>
      </c>
      <c r="B26" s="5" t="s">
        <v>59</v>
      </c>
      <c r="C26" s="5" t="s">
        <v>71</v>
      </c>
      <c r="D26" s="5" t="s">
        <v>10</v>
      </c>
      <c r="E26" s="5" t="s">
        <v>44</v>
      </c>
      <c r="F26" s="11">
        <v>2.5723220000000002</v>
      </c>
    </row>
    <row r="27" spans="1:8" x14ac:dyDescent="0.25">
      <c r="A27" s="4">
        <v>26</v>
      </c>
      <c r="B27" s="5" t="s">
        <v>29</v>
      </c>
      <c r="C27" s="5" t="s">
        <v>47</v>
      </c>
      <c r="D27" s="5" t="s">
        <v>43</v>
      </c>
      <c r="E27" s="5" t="s">
        <v>48</v>
      </c>
      <c r="F27" s="11">
        <v>5.3015619999999997</v>
      </c>
    </row>
    <row r="28" spans="1:8" x14ac:dyDescent="0.25">
      <c r="A28" s="4">
        <v>27</v>
      </c>
      <c r="B28" s="5" t="s">
        <v>21</v>
      </c>
      <c r="C28" s="5" t="s">
        <v>112</v>
      </c>
      <c r="D28" s="5" t="s">
        <v>43</v>
      </c>
      <c r="E28" s="5" t="s">
        <v>42</v>
      </c>
      <c r="F28" s="11">
        <v>6.9294320000000003</v>
      </c>
    </row>
    <row r="29" spans="1:8" x14ac:dyDescent="0.25">
      <c r="A29" s="4">
        <v>28</v>
      </c>
      <c r="B29" s="5" t="s">
        <v>23</v>
      </c>
      <c r="C29" s="5" t="s">
        <v>27</v>
      </c>
      <c r="D29" s="5" t="s">
        <v>43</v>
      </c>
      <c r="E29" s="5" t="s">
        <v>42</v>
      </c>
      <c r="F29" s="11">
        <v>5.4412580000000004</v>
      </c>
    </row>
    <row r="30" spans="1:8" x14ac:dyDescent="0.25">
      <c r="A30" s="4">
        <v>29</v>
      </c>
      <c r="B30" s="5" t="s">
        <v>58</v>
      </c>
      <c r="C30" s="5" t="s">
        <v>70</v>
      </c>
      <c r="D30" s="5" t="s">
        <v>43</v>
      </c>
      <c r="E30" s="5" t="s">
        <v>42</v>
      </c>
      <c r="F30" s="11">
        <v>3.386161</v>
      </c>
    </row>
    <row r="31" spans="1:8" x14ac:dyDescent="0.25">
      <c r="A31" s="4">
        <v>30</v>
      </c>
      <c r="B31" s="5" t="s">
        <v>30</v>
      </c>
      <c r="C31" s="5" t="s">
        <v>50</v>
      </c>
      <c r="D31" s="5" t="s">
        <v>43</v>
      </c>
      <c r="E31" s="5" t="s">
        <v>42</v>
      </c>
      <c r="F31" s="11">
        <v>1.319528</v>
      </c>
      <c r="H31" s="8" t="s">
        <v>63</v>
      </c>
    </row>
    <row r="32" spans="1:8" x14ac:dyDescent="0.25">
      <c r="H32" s="10" t="s">
        <v>62</v>
      </c>
    </row>
    <row r="37" spans="6:15" s="21" customFormat="1" ht="36.75" customHeight="1" x14ac:dyDescent="0.25">
      <c r="F37" s="22"/>
      <c r="N37" s="24" t="s">
        <v>8</v>
      </c>
      <c r="O37" s="24" t="s">
        <v>83</v>
      </c>
    </row>
    <row r="38" spans="6:15" s="21" customFormat="1" ht="36.75" customHeight="1" x14ac:dyDescent="0.25">
      <c r="F38" s="22"/>
      <c r="N38" s="23" t="s">
        <v>10</v>
      </c>
      <c r="O38" s="20" t="s">
        <v>77</v>
      </c>
    </row>
    <row r="39" spans="6:15" s="21" customFormat="1" ht="36.75" customHeight="1" x14ac:dyDescent="0.25">
      <c r="F39" s="22"/>
      <c r="N39" s="23" t="s">
        <v>37</v>
      </c>
      <c r="O39" s="20" t="s">
        <v>78</v>
      </c>
    </row>
    <row r="40" spans="6:15" s="21" customFormat="1" ht="36.75" customHeight="1" x14ac:dyDescent="0.25">
      <c r="F40" s="22"/>
      <c r="N40" s="23" t="s">
        <v>43</v>
      </c>
      <c r="O40" s="20" t="s">
        <v>79</v>
      </c>
    </row>
    <row r="41" spans="6:15" s="21" customFormat="1" ht="36.75" customHeight="1" x14ac:dyDescent="0.25">
      <c r="F41" s="22"/>
      <c r="N41" s="23" t="s">
        <v>35</v>
      </c>
      <c r="O41" s="20" t="s">
        <v>80</v>
      </c>
    </row>
    <row r="42" spans="6:15" s="21" customFormat="1" ht="36.75" customHeight="1" x14ac:dyDescent="0.25">
      <c r="F42" s="22"/>
      <c r="N42" s="23" t="s">
        <v>46</v>
      </c>
      <c r="O42" s="20" t="s">
        <v>81</v>
      </c>
    </row>
    <row r="43" spans="6:15" s="21" customFormat="1" ht="36.75" customHeight="1" x14ac:dyDescent="0.25">
      <c r="F43" s="22"/>
      <c r="N43" s="23" t="s">
        <v>32</v>
      </c>
      <c r="O43" s="20" t="s">
        <v>82</v>
      </c>
    </row>
    <row r="44" spans="6:15" s="21" customFormat="1" ht="36.75" customHeight="1" x14ac:dyDescent="0.25">
      <c r="F44" s="22"/>
      <c r="N44" s="23" t="s">
        <v>17</v>
      </c>
      <c r="O44" s="20" t="s">
        <v>16</v>
      </c>
    </row>
  </sheetData>
  <autoFilter ref="N37:O38" xr:uid="{F70AF615-0B61-4C20-A3C4-E3EF95E5ED2C}"/>
  <hyperlinks>
    <hyperlink ref="H32" r:id="rId2" xr:uid="{2EBFADDF-0A17-4EB1-A149-433A36DBB9D2}"/>
  </hyperlinks>
  <pageMargins left="0.7" right="0.7" top="0.75" bottom="0.75" header="0.3" footer="0.3"/>
  <pageSetup orientation="portrait" horizontalDpi="0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03EF-1318-46CF-83D4-5B1AAE974C97}">
  <dimension ref="A1:M31"/>
  <sheetViews>
    <sheetView workbookViewId="0">
      <selection activeCell="E8" sqref="E8"/>
    </sheetView>
  </sheetViews>
  <sheetFormatPr baseColWidth="10" defaultRowHeight="15" x14ac:dyDescent="0.25"/>
  <cols>
    <col min="1" max="1" width="11.42578125" style="49"/>
    <col min="4" max="4" width="11.140625" bestFit="1" customWidth="1"/>
    <col min="5" max="5" width="18.85546875" bestFit="1" customWidth="1"/>
    <col min="12" max="13" width="22.42578125" bestFit="1" customWidth="1"/>
  </cols>
  <sheetData>
    <row r="1" spans="1:13" ht="30" x14ac:dyDescent="0.25">
      <c r="A1" s="18" t="s">
        <v>72</v>
      </c>
      <c r="B1" s="27" t="s">
        <v>91</v>
      </c>
      <c r="C1" s="27" t="s">
        <v>92</v>
      </c>
      <c r="D1" s="17" t="s">
        <v>75</v>
      </c>
      <c r="E1" s="17" t="s">
        <v>76</v>
      </c>
      <c r="F1" s="27" t="s">
        <v>93</v>
      </c>
      <c r="G1" s="27" t="s">
        <v>86</v>
      </c>
      <c r="H1" s="27" t="s">
        <v>87</v>
      </c>
      <c r="I1" s="3" t="s">
        <v>8</v>
      </c>
      <c r="J1" s="3" t="s">
        <v>51</v>
      </c>
      <c r="K1" s="3" t="s">
        <v>68</v>
      </c>
    </row>
    <row r="2" spans="1:13" x14ac:dyDescent="0.25">
      <c r="A2" s="50" t="s">
        <v>25</v>
      </c>
      <c r="B2" s="51">
        <v>1.126866E-4</v>
      </c>
      <c r="C2" s="19">
        <v>0.12756490000000001</v>
      </c>
      <c r="D2" s="19">
        <f>12*B2</f>
        <v>1.3522391999999999E-3</v>
      </c>
      <c r="E2" s="19">
        <f>C2*12^0.5</f>
        <v>0.44189777612488618</v>
      </c>
      <c r="F2" s="11">
        <v>3.060072426383606E-3</v>
      </c>
      <c r="G2" s="11">
        <v>1.2873049999999999</v>
      </c>
      <c r="H2" s="11">
        <v>9.2440320000000007</v>
      </c>
      <c r="I2" s="5" t="s">
        <v>46</v>
      </c>
      <c r="J2" s="5" t="s">
        <v>45</v>
      </c>
      <c r="K2" s="11">
        <v>2.5820120000000002</v>
      </c>
      <c r="L2" s="52"/>
      <c r="M2" s="52"/>
    </row>
    <row r="3" spans="1:13" x14ac:dyDescent="0.25">
      <c r="A3" s="50" t="s">
        <v>60</v>
      </c>
      <c r="B3" s="19">
        <v>-3.5552240000000001E-3</v>
      </c>
      <c r="C3" s="19">
        <v>8.1843550000000001E-2</v>
      </c>
      <c r="D3" s="19">
        <f t="shared" ref="D3:D31" si="0">12*B3</f>
        <v>-4.2662688000000004E-2</v>
      </c>
      <c r="E3" s="19">
        <f t="shared" ref="E3:E31" si="1">C3*12^0.5</f>
        <v>0.28351437374360755</v>
      </c>
      <c r="F3" s="11">
        <v>-0.15047804256507091</v>
      </c>
      <c r="G3" s="11">
        <v>-0.21660779999999999</v>
      </c>
      <c r="H3" s="11">
        <v>3.1660080000000002</v>
      </c>
      <c r="I3" s="5" t="s">
        <v>46</v>
      </c>
      <c r="J3" s="5" t="s">
        <v>45</v>
      </c>
      <c r="K3" s="11">
        <v>2.065188</v>
      </c>
    </row>
    <row r="4" spans="1:13" x14ac:dyDescent="0.25">
      <c r="A4" s="50" t="s">
        <v>9</v>
      </c>
      <c r="B4" s="19">
        <v>1.215448E-2</v>
      </c>
      <c r="C4" s="19">
        <v>7.2671609999999998E-2</v>
      </c>
      <c r="D4" s="19">
        <f t="shared" si="0"/>
        <v>0.14585376</v>
      </c>
      <c r="E4" s="19">
        <f t="shared" si="1"/>
        <v>0.25174184157566099</v>
      </c>
      <c r="F4" s="11">
        <v>0.57937829916193595</v>
      </c>
      <c r="G4" s="11">
        <v>0.100078</v>
      </c>
      <c r="H4" s="11">
        <v>5.1109479999999996</v>
      </c>
      <c r="I4" s="5" t="s">
        <v>35</v>
      </c>
      <c r="J4" s="5" t="s">
        <v>34</v>
      </c>
      <c r="K4" s="11">
        <v>13.618706</v>
      </c>
    </row>
    <row r="5" spans="1:13" x14ac:dyDescent="0.25">
      <c r="A5" s="50" t="s">
        <v>56</v>
      </c>
      <c r="B5" s="19">
        <v>1.7523879999999999E-2</v>
      </c>
      <c r="C5" s="19">
        <v>7.1771420000000002E-2</v>
      </c>
      <c r="D5" s="19">
        <f t="shared" si="0"/>
        <v>0.21028655999999998</v>
      </c>
      <c r="E5" s="19">
        <f t="shared" si="1"/>
        <v>0.24862349194273015</v>
      </c>
      <c r="F5" s="11">
        <v>0.84580326000907036</v>
      </c>
      <c r="G5" s="11">
        <v>1.12402</v>
      </c>
      <c r="H5" s="11">
        <v>6.6495040000000003</v>
      </c>
      <c r="I5" s="5" t="s">
        <v>35</v>
      </c>
      <c r="J5" s="5" t="s">
        <v>64</v>
      </c>
      <c r="K5" s="11">
        <v>5.2411700000000003</v>
      </c>
    </row>
    <row r="6" spans="1:13" x14ac:dyDescent="0.25">
      <c r="A6" s="50" t="s">
        <v>28</v>
      </c>
      <c r="B6" s="19">
        <v>1.386567E-3</v>
      </c>
      <c r="C6" s="19">
        <v>0.15548880000000001</v>
      </c>
      <c r="D6" s="19">
        <f t="shared" si="0"/>
        <v>1.6638804E-2</v>
      </c>
      <c r="E6" s="19">
        <f t="shared" si="1"/>
        <v>0.53862900321583129</v>
      </c>
      <c r="F6" s="11">
        <v>3.0891028705583367E-2</v>
      </c>
      <c r="G6" s="11">
        <v>1.410285</v>
      </c>
      <c r="H6" s="11">
        <v>8.9037260000000007</v>
      </c>
      <c r="I6" s="5" t="s">
        <v>35</v>
      </c>
      <c r="J6" s="5" t="s">
        <v>49</v>
      </c>
      <c r="K6" s="11">
        <v>3.893297</v>
      </c>
    </row>
    <row r="7" spans="1:13" x14ac:dyDescent="0.25">
      <c r="A7" s="50" t="s">
        <v>16</v>
      </c>
      <c r="B7" s="19">
        <v>-2.1604480000000001E-3</v>
      </c>
      <c r="C7" s="19">
        <v>0.17275280000000001</v>
      </c>
      <c r="D7" s="19">
        <f t="shared" si="0"/>
        <v>-2.5925376E-2</v>
      </c>
      <c r="E7" s="19">
        <f t="shared" si="1"/>
        <v>0.59843325349956955</v>
      </c>
      <c r="F7" s="11">
        <v>-4.3322084540575498E-2</v>
      </c>
      <c r="G7" s="11">
        <v>3.4214280000000001</v>
      </c>
      <c r="H7" s="11">
        <v>22.012509999999999</v>
      </c>
      <c r="I7" s="5" t="s">
        <v>17</v>
      </c>
      <c r="J7" s="5" t="s">
        <v>40</v>
      </c>
      <c r="K7" s="11">
        <v>5.7569049999999997</v>
      </c>
    </row>
    <row r="8" spans="1:13" x14ac:dyDescent="0.25">
      <c r="A8" s="50" t="s">
        <v>11</v>
      </c>
      <c r="B8" s="19">
        <v>1.302239E-2</v>
      </c>
      <c r="C8" s="19">
        <v>8.3058980000000004E-2</v>
      </c>
      <c r="D8" s="19">
        <f t="shared" si="0"/>
        <v>0.15626867999999999</v>
      </c>
      <c r="E8" s="19">
        <f t="shared" si="1"/>
        <v>0.28772474676969445</v>
      </c>
      <c r="F8" s="11">
        <v>0.54311866377306517</v>
      </c>
      <c r="G8" s="11">
        <v>-0.38390649999999998</v>
      </c>
      <c r="H8" s="11">
        <v>5.55741</v>
      </c>
      <c r="I8" s="5" t="s">
        <v>37</v>
      </c>
      <c r="J8" s="5" t="s">
        <v>38</v>
      </c>
      <c r="K8" s="11">
        <v>15.118371</v>
      </c>
    </row>
    <row r="9" spans="1:13" x14ac:dyDescent="0.25">
      <c r="A9" s="50" t="s">
        <v>3</v>
      </c>
      <c r="B9" s="19">
        <v>1.083657E-2</v>
      </c>
      <c r="C9" s="19">
        <v>8.9477470000000003E-2</v>
      </c>
      <c r="D9" s="19">
        <f t="shared" si="0"/>
        <v>0.13003883999999999</v>
      </c>
      <c r="E9" s="19">
        <f t="shared" si="1"/>
        <v>0.30995904834543997</v>
      </c>
      <c r="F9" s="11">
        <v>0.41953555056433017</v>
      </c>
      <c r="G9" s="11">
        <v>0.70765339999999999</v>
      </c>
      <c r="H9" s="11">
        <v>10.00798</v>
      </c>
      <c r="I9" s="5" t="s">
        <v>37</v>
      </c>
      <c r="J9" s="5" t="s">
        <v>38</v>
      </c>
      <c r="K9" s="11">
        <v>10.760823</v>
      </c>
    </row>
    <row r="10" spans="1:13" x14ac:dyDescent="0.25">
      <c r="A10" s="50" t="s">
        <v>15</v>
      </c>
      <c r="B10" s="19">
        <v>9.7029850000000008E-3</v>
      </c>
      <c r="C10" s="19">
        <v>8.0430260000000003E-2</v>
      </c>
      <c r="D10" s="19">
        <f t="shared" si="0"/>
        <v>0.11643582000000001</v>
      </c>
      <c r="E10" s="19">
        <f t="shared" si="1"/>
        <v>0.27861859357194951</v>
      </c>
      <c r="F10" s="11">
        <v>0.41790398303023529</v>
      </c>
      <c r="G10" s="11">
        <v>0.39250190000000001</v>
      </c>
      <c r="H10" s="11">
        <v>3.3630420000000001</v>
      </c>
      <c r="I10" s="5" t="s">
        <v>37</v>
      </c>
      <c r="J10" s="5" t="s">
        <v>38</v>
      </c>
      <c r="K10" s="11">
        <v>7.5380079999999996</v>
      </c>
    </row>
    <row r="11" spans="1:13" x14ac:dyDescent="0.25">
      <c r="A11" s="50" t="s">
        <v>57</v>
      </c>
      <c r="B11" s="19">
        <v>1.2915670000000001E-2</v>
      </c>
      <c r="C11" s="19">
        <v>7.8555449999999999E-2</v>
      </c>
      <c r="D11" s="19">
        <f t="shared" si="0"/>
        <v>0.15498803999999999</v>
      </c>
      <c r="E11" s="19">
        <f t="shared" si="1"/>
        <v>0.27212406122287308</v>
      </c>
      <c r="F11" s="11">
        <v>0.5695491949646555</v>
      </c>
      <c r="G11" s="11">
        <v>0.36929190000000001</v>
      </c>
      <c r="H11" s="11">
        <v>4.2220440000000004</v>
      </c>
      <c r="I11" s="5" t="s">
        <v>37</v>
      </c>
      <c r="J11" s="5" t="s">
        <v>38</v>
      </c>
      <c r="K11" s="11">
        <v>3.9953720000000001</v>
      </c>
    </row>
    <row r="12" spans="1:13" x14ac:dyDescent="0.25">
      <c r="A12" s="50" t="s">
        <v>24</v>
      </c>
      <c r="B12" s="19">
        <v>9.5455220000000007E-3</v>
      </c>
      <c r="C12" s="19">
        <v>0.10752929999999999</v>
      </c>
      <c r="D12" s="19">
        <f t="shared" si="0"/>
        <v>0.11454626400000001</v>
      </c>
      <c r="E12" s="19">
        <f t="shared" si="1"/>
        <v>0.3724924218046321</v>
      </c>
      <c r="F12" s="11">
        <v>0.30751300508357238</v>
      </c>
      <c r="G12" s="11">
        <v>0.44340659999999998</v>
      </c>
      <c r="H12" s="11">
        <v>4.925014</v>
      </c>
      <c r="I12" s="5" t="s">
        <v>37</v>
      </c>
      <c r="J12" s="5" t="s">
        <v>38</v>
      </c>
      <c r="K12" s="11">
        <v>2.4638930000000001</v>
      </c>
    </row>
    <row r="13" spans="1:13" x14ac:dyDescent="0.25">
      <c r="A13" s="50" t="s">
        <v>20</v>
      </c>
      <c r="B13" s="19">
        <v>2.4649250000000002E-3</v>
      </c>
      <c r="C13" s="19">
        <v>0.14307529999999999</v>
      </c>
      <c r="D13" s="19">
        <f t="shared" si="0"/>
        <v>2.9579100000000004E-2</v>
      </c>
      <c r="E13" s="19">
        <f t="shared" si="1"/>
        <v>0.49562737781631871</v>
      </c>
      <c r="F13" s="11">
        <v>5.9680117208864368E-2</v>
      </c>
      <c r="G13" s="11">
        <v>1.093348</v>
      </c>
      <c r="H13" s="11">
        <v>8.2299439999999997</v>
      </c>
      <c r="I13" s="5" t="s">
        <v>32</v>
      </c>
      <c r="J13" s="5" t="s">
        <v>33</v>
      </c>
      <c r="K13" s="11">
        <v>15.739432000000001</v>
      </c>
    </row>
    <row r="14" spans="1:13" x14ac:dyDescent="0.25">
      <c r="A14" s="50" t="s">
        <v>2</v>
      </c>
      <c r="B14" s="19">
        <v>3.943284E-3</v>
      </c>
      <c r="C14" s="19">
        <v>8.5668480000000005E-2</v>
      </c>
      <c r="D14" s="19">
        <f t="shared" si="0"/>
        <v>4.7319408E-2</v>
      </c>
      <c r="E14" s="19">
        <f t="shared" si="1"/>
        <v>0.29676431993439645</v>
      </c>
      <c r="F14" s="11">
        <v>0.15945113620957049</v>
      </c>
      <c r="G14" s="11">
        <v>0.51099130000000004</v>
      </c>
      <c r="H14" s="11">
        <v>3.9046759999999998</v>
      </c>
      <c r="I14" s="5" t="s">
        <v>32</v>
      </c>
      <c r="J14" s="5" t="s">
        <v>36</v>
      </c>
      <c r="K14" s="11">
        <v>11.653465000000001</v>
      </c>
    </row>
    <row r="15" spans="1:13" x14ac:dyDescent="0.25">
      <c r="A15" s="50" t="s">
        <v>4</v>
      </c>
      <c r="B15" s="19">
        <v>5.5582089999999997E-3</v>
      </c>
      <c r="C15" s="19">
        <v>0.1012282</v>
      </c>
      <c r="D15" s="19">
        <f t="shared" si="0"/>
        <v>6.669850799999999E-2</v>
      </c>
      <c r="E15" s="19">
        <f t="shared" si="1"/>
        <v>0.35066477111748762</v>
      </c>
      <c r="F15" s="11">
        <v>0.19020589889154604</v>
      </c>
      <c r="G15" s="11">
        <v>-2.2771650000000001E-2</v>
      </c>
      <c r="H15" s="11">
        <v>5.263433</v>
      </c>
      <c r="I15" s="5" t="s">
        <v>10</v>
      </c>
      <c r="J15" s="5" t="s">
        <v>39</v>
      </c>
      <c r="K15" s="11">
        <v>13.458945</v>
      </c>
    </row>
    <row r="16" spans="1:13" x14ac:dyDescent="0.25">
      <c r="A16" s="50" t="s">
        <v>5</v>
      </c>
      <c r="B16" s="19">
        <v>3.9686569999999996E-3</v>
      </c>
      <c r="C16" s="19">
        <v>9.8086320000000005E-2</v>
      </c>
      <c r="D16" s="19">
        <f t="shared" si="0"/>
        <v>4.7623883999999991E-2</v>
      </c>
      <c r="E16" s="19">
        <f t="shared" si="1"/>
        <v>0.33978097953491865</v>
      </c>
      <c r="F16" s="11">
        <v>0.14016053536953729</v>
      </c>
      <c r="G16" s="11">
        <v>1.9089309999999999</v>
      </c>
      <c r="H16" s="11">
        <v>12.97353</v>
      </c>
      <c r="I16" s="5" t="s">
        <v>10</v>
      </c>
      <c r="J16" s="5" t="s">
        <v>39</v>
      </c>
      <c r="K16" s="11">
        <v>9.9604119999999998</v>
      </c>
    </row>
    <row r="17" spans="1:11" x14ac:dyDescent="0.25">
      <c r="A17" s="50" t="s">
        <v>0</v>
      </c>
      <c r="B17" s="19">
        <v>3.9925369999999999E-4</v>
      </c>
      <c r="C17" s="19">
        <v>0.16418440000000001</v>
      </c>
      <c r="D17" s="19">
        <f t="shared" si="0"/>
        <v>4.7910443999999996E-3</v>
      </c>
      <c r="E17" s="19">
        <f t="shared" si="1"/>
        <v>0.5687514452204232</v>
      </c>
      <c r="F17" s="11">
        <v>8.42379292441745E-3</v>
      </c>
      <c r="G17" s="11">
        <v>1.1947950000000001</v>
      </c>
      <c r="H17" s="11">
        <v>6.4914990000000001</v>
      </c>
      <c r="I17" s="5" t="s">
        <v>10</v>
      </c>
      <c r="J17" s="5" t="s">
        <v>31</v>
      </c>
      <c r="K17" s="11">
        <v>24.686443000000001</v>
      </c>
    </row>
    <row r="18" spans="1:11" x14ac:dyDescent="0.25">
      <c r="A18" s="50" t="s">
        <v>12</v>
      </c>
      <c r="B18" s="19">
        <v>5.9828360000000001E-3</v>
      </c>
      <c r="C18" s="19">
        <v>0.12900400000000001</v>
      </c>
      <c r="D18" s="19">
        <f t="shared" si="0"/>
        <v>7.1794032000000008E-2</v>
      </c>
      <c r="E18" s="19">
        <f t="shared" si="1"/>
        <v>0.44688296475923089</v>
      </c>
      <c r="F18" s="11">
        <v>0.16065511031211671</v>
      </c>
      <c r="G18" s="11">
        <v>0.60992349999999995</v>
      </c>
      <c r="H18" s="11">
        <v>5.2594079999999996</v>
      </c>
      <c r="I18" s="5" t="s">
        <v>10</v>
      </c>
      <c r="J18" s="5" t="s">
        <v>31</v>
      </c>
      <c r="K18" s="11">
        <v>8.8617849999999994</v>
      </c>
    </row>
    <row r="19" spans="1:11" x14ac:dyDescent="0.25">
      <c r="A19" s="50" t="s">
        <v>13</v>
      </c>
      <c r="B19" s="19">
        <v>6.0388059999999999E-3</v>
      </c>
      <c r="C19" s="19">
        <v>0.1152899</v>
      </c>
      <c r="D19" s="19">
        <f t="shared" si="0"/>
        <v>7.2465671999999995E-2</v>
      </c>
      <c r="E19" s="19">
        <f t="shared" si="1"/>
        <v>0.39937592879907019</v>
      </c>
      <c r="F19" s="11">
        <v>0.18144727003929714</v>
      </c>
      <c r="G19" s="11">
        <v>2.037112E-2</v>
      </c>
      <c r="H19" s="11">
        <v>6.8732290000000003</v>
      </c>
      <c r="I19" s="5" t="s">
        <v>10</v>
      </c>
      <c r="J19" s="5" t="s">
        <v>31</v>
      </c>
      <c r="K19" s="11">
        <v>7.5947849999999999</v>
      </c>
    </row>
    <row r="20" spans="1:11" x14ac:dyDescent="0.25">
      <c r="A20" s="50" t="s">
        <v>1</v>
      </c>
      <c r="B20" s="19">
        <v>7.0373129999999997E-4</v>
      </c>
      <c r="C20" s="19">
        <v>0.1280964</v>
      </c>
      <c r="D20" s="19">
        <f t="shared" si="0"/>
        <v>8.4447755999999992E-3</v>
      </c>
      <c r="E20" s="19">
        <f t="shared" si="1"/>
        <v>0.44373894613333181</v>
      </c>
      <c r="F20" s="11">
        <v>1.9030954288746536E-2</v>
      </c>
      <c r="G20" s="11">
        <v>0.59550179999999997</v>
      </c>
      <c r="H20" s="11">
        <v>4.7416739999999997</v>
      </c>
      <c r="I20" s="5" t="s">
        <v>10</v>
      </c>
      <c r="J20" s="5" t="s">
        <v>31</v>
      </c>
      <c r="K20" s="11">
        <v>6.5939880000000004</v>
      </c>
    </row>
    <row r="21" spans="1:11" x14ac:dyDescent="0.25">
      <c r="A21" s="50" t="s">
        <v>14</v>
      </c>
      <c r="B21" s="19">
        <v>7.9462690000000006E-3</v>
      </c>
      <c r="C21" s="19">
        <v>0.10469539999999999</v>
      </c>
      <c r="D21" s="19">
        <f t="shared" si="0"/>
        <v>9.5355228000000014E-2</v>
      </c>
      <c r="E21" s="19">
        <f t="shared" si="1"/>
        <v>0.36267550423749323</v>
      </c>
      <c r="F21" s="11">
        <v>0.26292161142914661</v>
      </c>
      <c r="G21" s="11">
        <v>0.15940109999999999</v>
      </c>
      <c r="H21" s="11">
        <v>3.2845390000000001</v>
      </c>
      <c r="I21" s="5" t="s">
        <v>10</v>
      </c>
      <c r="J21" s="5" t="s">
        <v>31</v>
      </c>
      <c r="K21" s="11">
        <v>4.6378279999999998</v>
      </c>
    </row>
    <row r="22" spans="1:11" x14ac:dyDescent="0.25">
      <c r="A22" s="50" t="s">
        <v>18</v>
      </c>
      <c r="B22" s="19">
        <v>-2.41194E-3</v>
      </c>
      <c r="C22" s="19">
        <v>0.19996700000000001</v>
      </c>
      <c r="D22" s="19">
        <f t="shared" si="0"/>
        <v>-2.8943280000000002E-2</v>
      </c>
      <c r="E22" s="19">
        <f t="shared" si="1"/>
        <v>0.69270600767425139</v>
      </c>
      <c r="F22" s="11">
        <v>-4.1782920429947724E-2</v>
      </c>
      <c r="G22" s="11">
        <v>1.18567</v>
      </c>
      <c r="H22" s="11">
        <v>8.3272659999999998</v>
      </c>
      <c r="I22" s="5" t="s">
        <v>10</v>
      </c>
      <c r="J22" s="5" t="s">
        <v>31</v>
      </c>
      <c r="K22" s="11">
        <v>3.7149100000000002</v>
      </c>
    </row>
    <row r="23" spans="1:11" x14ac:dyDescent="0.25">
      <c r="A23" s="50" t="s">
        <v>61</v>
      </c>
      <c r="B23" s="19">
        <v>1.0632839999999999E-2</v>
      </c>
      <c r="C23" s="19">
        <v>0.21285129999999999</v>
      </c>
      <c r="D23" s="19">
        <f t="shared" si="0"/>
        <v>0.12759408</v>
      </c>
      <c r="E23" s="19">
        <f t="shared" si="1"/>
        <v>0.73733853211417066</v>
      </c>
      <c r="F23" s="11">
        <v>0.17304680881677173</v>
      </c>
      <c r="G23" s="11">
        <v>1.11913</v>
      </c>
      <c r="H23" s="11">
        <v>5.8078289999999999</v>
      </c>
      <c r="I23" s="5" t="s">
        <v>10</v>
      </c>
      <c r="J23" s="5" t="s">
        <v>31</v>
      </c>
      <c r="K23" s="11">
        <v>1.1690590000000001</v>
      </c>
    </row>
    <row r="24" spans="1:11" x14ac:dyDescent="0.25">
      <c r="A24" s="50" t="s">
        <v>6</v>
      </c>
      <c r="B24" s="19">
        <v>7.1820900000000003E-3</v>
      </c>
      <c r="C24" s="19">
        <v>0.1429561</v>
      </c>
      <c r="D24" s="19">
        <f t="shared" si="0"/>
        <v>8.6185079999999997E-2</v>
      </c>
      <c r="E24" s="19">
        <f t="shared" si="1"/>
        <v>0.49521445690379434</v>
      </c>
      <c r="F24" s="11">
        <v>0.17403587233468679</v>
      </c>
      <c r="G24" s="11">
        <v>0.43036790000000003</v>
      </c>
      <c r="H24" s="11">
        <v>3.990491</v>
      </c>
      <c r="I24" s="5" t="s">
        <v>10</v>
      </c>
      <c r="J24" s="5" t="s">
        <v>41</v>
      </c>
      <c r="K24" s="11">
        <v>11.622882000000001</v>
      </c>
    </row>
    <row r="25" spans="1:11" x14ac:dyDescent="0.25">
      <c r="A25" s="50" t="s">
        <v>22</v>
      </c>
      <c r="B25" s="19">
        <v>-1.8059700000000001E-4</v>
      </c>
      <c r="C25" s="19">
        <v>0.14175160000000001</v>
      </c>
      <c r="D25" s="19">
        <f t="shared" si="0"/>
        <v>-2.1671640000000001E-3</v>
      </c>
      <c r="E25" s="19">
        <f t="shared" si="1"/>
        <v>0.49104194650836092</v>
      </c>
      <c r="F25" s="11">
        <v>-4.4133989273421473E-3</v>
      </c>
      <c r="G25" s="11">
        <v>1.42574</v>
      </c>
      <c r="H25" s="11">
        <v>9.7099469999999997</v>
      </c>
      <c r="I25" s="5" t="s">
        <v>10</v>
      </c>
      <c r="J25" s="5" t="s">
        <v>44</v>
      </c>
      <c r="K25" s="11">
        <v>5.1289569999999998</v>
      </c>
    </row>
    <row r="26" spans="1:11" x14ac:dyDescent="0.25">
      <c r="A26" s="50" t="s">
        <v>59</v>
      </c>
      <c r="B26" s="19">
        <v>-2.0895519999999999E-4</v>
      </c>
      <c r="C26" s="19">
        <v>0.15320839999999999</v>
      </c>
      <c r="D26" s="19">
        <f t="shared" si="0"/>
        <v>-2.5074623999999999E-3</v>
      </c>
      <c r="E26" s="19">
        <f t="shared" si="1"/>
        <v>0.53072946589267112</v>
      </c>
      <c r="F26" s="11">
        <v>-4.724558482507699E-3</v>
      </c>
      <c r="G26" s="11">
        <v>0.76906160000000001</v>
      </c>
      <c r="H26" s="11">
        <v>5.0645020000000001</v>
      </c>
      <c r="I26" s="5" t="s">
        <v>10</v>
      </c>
      <c r="J26" s="5" t="s">
        <v>44</v>
      </c>
      <c r="K26" s="11">
        <v>2.5723220000000002</v>
      </c>
    </row>
    <row r="27" spans="1:11" x14ac:dyDescent="0.25">
      <c r="A27" s="50" t="s">
        <v>29</v>
      </c>
      <c r="B27" s="19">
        <v>5.6156720000000004E-3</v>
      </c>
      <c r="C27" s="19">
        <v>8.1552079999999999E-2</v>
      </c>
      <c r="D27" s="19">
        <f t="shared" si="0"/>
        <v>6.7388063999999998E-2</v>
      </c>
      <c r="E27" s="19">
        <f t="shared" si="1"/>
        <v>0.28250469204584333</v>
      </c>
      <c r="F27" s="11">
        <v>0.23853785759092677</v>
      </c>
      <c r="G27" s="11">
        <v>-3.8031200000000001E-2</v>
      </c>
      <c r="H27" s="11">
        <v>3.1412559999999998</v>
      </c>
      <c r="I27" s="5" t="s">
        <v>43</v>
      </c>
      <c r="J27" s="5" t="s">
        <v>48</v>
      </c>
      <c r="K27" s="11">
        <v>5.3015619999999997</v>
      </c>
    </row>
    <row r="28" spans="1:11" x14ac:dyDescent="0.25">
      <c r="A28" s="50" t="s">
        <v>21</v>
      </c>
      <c r="B28" s="19">
        <v>7.6895519999999997E-3</v>
      </c>
      <c r="C28" s="19">
        <v>5.6318559999999997E-2</v>
      </c>
      <c r="D28" s="19">
        <f t="shared" si="0"/>
        <v>9.2274624E-2</v>
      </c>
      <c r="E28" s="19">
        <f t="shared" si="1"/>
        <v>0.19509321465823251</v>
      </c>
      <c r="F28" s="11">
        <v>0.47297710564484879</v>
      </c>
      <c r="G28" s="11">
        <v>9.1130550000000005E-2</v>
      </c>
      <c r="H28" s="11">
        <v>4.2284220000000001</v>
      </c>
      <c r="I28" s="5" t="s">
        <v>43</v>
      </c>
      <c r="J28" s="5" t="s">
        <v>42</v>
      </c>
      <c r="K28" s="11">
        <v>6.9294320000000003</v>
      </c>
    </row>
    <row r="29" spans="1:11" x14ac:dyDescent="0.25">
      <c r="A29" s="50" t="s">
        <v>23</v>
      </c>
      <c r="B29" s="19">
        <v>2.1843280000000001E-3</v>
      </c>
      <c r="C29" s="19">
        <v>5.5644310000000002E-2</v>
      </c>
      <c r="D29" s="19">
        <f t="shared" si="0"/>
        <v>2.6211936000000002E-2</v>
      </c>
      <c r="E29" s="19">
        <f t="shared" si="1"/>
        <v>0.19275754414422591</v>
      </c>
      <c r="F29" s="11">
        <v>0.13598396948026889</v>
      </c>
      <c r="G29" s="11">
        <v>0.83546399999999998</v>
      </c>
      <c r="H29" s="11">
        <v>5.7575960000000004</v>
      </c>
      <c r="I29" s="5" t="s">
        <v>43</v>
      </c>
      <c r="J29" s="5" t="s">
        <v>42</v>
      </c>
      <c r="K29" s="11">
        <v>5.4412580000000004</v>
      </c>
    </row>
    <row r="30" spans="1:11" x14ac:dyDescent="0.25">
      <c r="A30" s="50" t="s">
        <v>58</v>
      </c>
      <c r="B30" s="19">
        <v>8.0656719999999994E-3</v>
      </c>
      <c r="C30" s="19">
        <v>6.5838240000000006E-2</v>
      </c>
      <c r="D30" s="19">
        <f t="shared" si="0"/>
        <v>9.6788063999999993E-2</v>
      </c>
      <c r="E30" s="19">
        <f t="shared" si="1"/>
        <v>0.22807035352182714</v>
      </c>
      <c r="F30" s="11">
        <v>0.42437810309588103</v>
      </c>
      <c r="G30" s="11">
        <v>-0.26474540000000002</v>
      </c>
      <c r="H30" s="11">
        <v>3.3716140000000001</v>
      </c>
      <c r="I30" s="5" t="s">
        <v>43</v>
      </c>
      <c r="J30" s="5" t="s">
        <v>42</v>
      </c>
      <c r="K30" s="11">
        <v>3.386161</v>
      </c>
    </row>
    <row r="31" spans="1:11" x14ac:dyDescent="0.25">
      <c r="A31" s="50" t="s">
        <v>30</v>
      </c>
      <c r="B31" s="19">
        <v>1.058284E-2</v>
      </c>
      <c r="C31" s="19">
        <v>0.11965629999999999</v>
      </c>
      <c r="D31" s="19">
        <f t="shared" si="0"/>
        <v>0.12699408000000001</v>
      </c>
      <c r="E31" s="19">
        <f t="shared" si="1"/>
        <v>0.41450158209140764</v>
      </c>
      <c r="F31" s="11">
        <v>0.30637779320223374</v>
      </c>
      <c r="G31" s="11">
        <v>1.4328430000000001</v>
      </c>
      <c r="H31" s="11">
        <v>8.2325250000000008</v>
      </c>
      <c r="I31" s="5" t="s">
        <v>43</v>
      </c>
      <c r="J31" s="5" t="s">
        <v>42</v>
      </c>
      <c r="K31" s="11">
        <v>1.319528</v>
      </c>
    </row>
  </sheetData>
  <conditionalFormatting sqref="F2:F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{259A5CCE-0978-4136-BF04-252AE9E79362}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9A5CCE-0978-4136-BF04-252AE9E79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0BA7-814B-4758-ACCD-8C031F8EF663}">
  <dimension ref="B2:T32"/>
  <sheetViews>
    <sheetView showGridLines="0" zoomScale="130" zoomScaleNormal="130" workbookViewId="0">
      <selection activeCell="P2" sqref="P2"/>
    </sheetView>
  </sheetViews>
  <sheetFormatPr baseColWidth="10" defaultColWidth="9.140625" defaultRowHeight="15" x14ac:dyDescent="0.25"/>
  <cols>
    <col min="1" max="1" width="9.140625" style="2"/>
    <col min="2" max="2" width="3" style="9" bestFit="1" customWidth="1"/>
    <col min="3" max="3" width="10" style="2" bestFit="1" customWidth="1"/>
    <col min="4" max="4" width="5.85546875" style="1" bestFit="1" customWidth="1"/>
    <col min="5" max="5" width="5.5703125" style="1" customWidth="1"/>
    <col min="6" max="6" width="5.42578125" style="1" customWidth="1"/>
    <col min="7" max="7" width="5.7109375" style="1" customWidth="1"/>
    <col min="8" max="9" width="5.42578125" style="1" customWidth="1"/>
    <col min="10" max="10" width="5.140625" style="1" customWidth="1"/>
    <col min="11" max="11" width="5.7109375" style="1" bestFit="1" customWidth="1"/>
    <col min="12" max="12" width="5.140625" style="7" customWidth="1"/>
    <col min="13" max="13" width="7" style="7" customWidth="1"/>
    <col min="14" max="14" width="5.85546875" style="7" customWidth="1"/>
    <col min="15" max="15" width="6.140625" style="7" customWidth="1"/>
    <col min="16" max="16" width="6" style="1" customWidth="1"/>
    <col min="17" max="17" width="6.42578125" style="1" customWidth="1"/>
    <col min="18" max="19" width="6.7109375" style="1" customWidth="1"/>
    <col min="20" max="20" width="6.42578125" style="1" customWidth="1"/>
    <col min="21" max="16384" width="9.140625" style="2"/>
  </cols>
  <sheetData>
    <row r="2" spans="2:20" ht="54.75" customHeight="1" x14ac:dyDescent="0.25">
      <c r="B2" s="59" t="s">
        <v>117</v>
      </c>
      <c r="C2" s="59" t="s">
        <v>7</v>
      </c>
      <c r="D2" s="59" t="s">
        <v>84</v>
      </c>
      <c r="E2" s="59" t="s">
        <v>127</v>
      </c>
      <c r="F2" s="59" t="s">
        <v>144</v>
      </c>
      <c r="G2" s="59" t="s">
        <v>145</v>
      </c>
      <c r="H2" s="59" t="s">
        <v>118</v>
      </c>
      <c r="I2" s="59" t="s">
        <v>128</v>
      </c>
      <c r="J2" s="59" t="s">
        <v>130</v>
      </c>
      <c r="K2" s="59" t="s">
        <v>129</v>
      </c>
      <c r="L2" s="60" t="s">
        <v>126</v>
      </c>
      <c r="M2" s="60" t="s">
        <v>87</v>
      </c>
      <c r="N2" s="60" t="s">
        <v>119</v>
      </c>
      <c r="O2" s="60" t="s">
        <v>120</v>
      </c>
      <c r="P2" s="60" t="s">
        <v>122</v>
      </c>
      <c r="Q2" s="60" t="s">
        <v>123</v>
      </c>
      <c r="R2" s="60" t="s">
        <v>124</v>
      </c>
      <c r="S2" s="60" t="s">
        <v>125</v>
      </c>
      <c r="T2" s="60" t="s">
        <v>121</v>
      </c>
    </row>
    <row r="3" spans="2:20" x14ac:dyDescent="0.25">
      <c r="B3" s="61">
        <v>1</v>
      </c>
      <c r="C3" s="62" t="s">
        <v>56</v>
      </c>
      <c r="D3" s="63">
        <v>1.59736568E-2</v>
      </c>
      <c r="E3" s="63">
        <v>0.19168388</v>
      </c>
      <c r="F3" s="63">
        <v>1.3412552600000001E-2</v>
      </c>
      <c r="G3" s="63">
        <v>0.17337100499999999</v>
      </c>
      <c r="H3" s="63">
        <v>7.4009720000000001E-2</v>
      </c>
      <c r="I3" s="63">
        <v>0.25637720000000003</v>
      </c>
      <c r="J3" s="63">
        <v>4.0707630000000002E-2</v>
      </c>
      <c r="K3" s="63">
        <v>0.14101540000000001</v>
      </c>
      <c r="L3" s="64">
        <v>1.1569328299999999</v>
      </c>
      <c r="M3" s="64">
        <v>6.6215809999999999</v>
      </c>
      <c r="N3" s="64">
        <v>0.74766354999999995</v>
      </c>
      <c r="O3" s="64">
        <v>1.3593120700000001</v>
      </c>
      <c r="P3" s="63">
        <v>-0.2844487</v>
      </c>
      <c r="Q3" s="63">
        <v>-0.48653200000000002</v>
      </c>
      <c r="R3" s="63">
        <v>-0.43886170000000002</v>
      </c>
      <c r="S3" s="63">
        <v>-0.54262129999999997</v>
      </c>
      <c r="T3" s="63">
        <v>0.38655460000000003</v>
      </c>
    </row>
    <row r="4" spans="2:20" x14ac:dyDescent="0.25">
      <c r="B4" s="61">
        <v>2</v>
      </c>
      <c r="C4" s="62" t="s">
        <v>57</v>
      </c>
      <c r="D4" s="63">
        <v>1.2879924799999999E-2</v>
      </c>
      <c r="E4" s="63">
        <v>0.1545591</v>
      </c>
      <c r="F4" s="63">
        <v>9.5686745000000007E-3</v>
      </c>
      <c r="G4" s="63">
        <v>0.12106398</v>
      </c>
      <c r="H4" s="63">
        <v>8.2589869999999996E-2</v>
      </c>
      <c r="I4" s="63">
        <v>0.28609970000000001</v>
      </c>
      <c r="J4" s="63">
        <v>4.9808159999999997E-2</v>
      </c>
      <c r="K4" s="63">
        <v>0.17254050000000001</v>
      </c>
      <c r="L4" s="64">
        <v>0.35730082000000002</v>
      </c>
      <c r="M4" s="64">
        <v>3.8900459999999999</v>
      </c>
      <c r="N4" s="64">
        <v>0.54022813000000003</v>
      </c>
      <c r="O4" s="64">
        <v>0.89578427000000005</v>
      </c>
      <c r="P4" s="63">
        <v>-0.38143129999999997</v>
      </c>
      <c r="Q4" s="63">
        <v>-0.67465189999999997</v>
      </c>
      <c r="R4" s="63">
        <v>-0.56579579999999996</v>
      </c>
      <c r="S4" s="63">
        <v>-0.71636279999999997</v>
      </c>
      <c r="T4" s="63">
        <v>0.42857139999999999</v>
      </c>
    </row>
    <row r="5" spans="2:20" x14ac:dyDescent="0.25">
      <c r="B5" s="61">
        <v>3</v>
      </c>
      <c r="C5" s="62" t="s">
        <v>21</v>
      </c>
      <c r="D5" s="63">
        <v>8.7532775999999996E-3</v>
      </c>
      <c r="E5" s="63">
        <v>0.10503933</v>
      </c>
      <c r="F5" s="63">
        <v>7.0311436999999999E-3</v>
      </c>
      <c r="G5" s="63">
        <v>8.7714260000000002E-2</v>
      </c>
      <c r="H5" s="63">
        <v>5.9080109999999998E-2</v>
      </c>
      <c r="I5" s="63">
        <v>0.20465949999999999</v>
      </c>
      <c r="J5" s="63">
        <v>3.6480800000000001E-2</v>
      </c>
      <c r="K5" s="63">
        <v>0.12637319999999999</v>
      </c>
      <c r="L5" s="64">
        <v>5.1093970000000002E-2</v>
      </c>
      <c r="M5" s="64">
        <v>3.916963</v>
      </c>
      <c r="N5" s="64">
        <v>0.51323940999999995</v>
      </c>
      <c r="O5" s="64">
        <v>0.83118356000000004</v>
      </c>
      <c r="P5" s="63">
        <v>-0.31244080000000002</v>
      </c>
      <c r="Q5" s="63">
        <v>-0.4774851</v>
      </c>
      <c r="R5" s="63">
        <v>-0.40961989999999998</v>
      </c>
      <c r="S5" s="63">
        <v>-0.53997010000000001</v>
      </c>
      <c r="T5" s="63">
        <v>0.36974790000000002</v>
      </c>
    </row>
    <row r="6" spans="2:20" x14ac:dyDescent="0.25">
      <c r="B6" s="61">
        <v>4</v>
      </c>
      <c r="C6" s="62" t="s">
        <v>9</v>
      </c>
      <c r="D6" s="63">
        <v>1.07831349E-2</v>
      </c>
      <c r="E6" s="63">
        <v>0.12939761999999999</v>
      </c>
      <c r="F6" s="63">
        <v>7.9831095000000001E-3</v>
      </c>
      <c r="G6" s="63">
        <v>0.100117461</v>
      </c>
      <c r="H6" s="63">
        <v>7.5381299999999998E-2</v>
      </c>
      <c r="I6" s="63">
        <v>0.26112849999999999</v>
      </c>
      <c r="J6" s="63">
        <v>4.8649699999999997E-2</v>
      </c>
      <c r="K6" s="63">
        <v>0.1685275</v>
      </c>
      <c r="L6" s="64">
        <v>0.15205688000000001</v>
      </c>
      <c r="M6" s="64">
        <v>4.9534070000000003</v>
      </c>
      <c r="N6" s="64">
        <v>0.49553236000000001</v>
      </c>
      <c r="O6" s="64">
        <v>0.76781303000000001</v>
      </c>
      <c r="P6" s="63">
        <v>-0.40414519999999998</v>
      </c>
      <c r="Q6" s="63">
        <v>-0.53048770000000001</v>
      </c>
      <c r="R6" s="63">
        <v>-0.51574759999999997</v>
      </c>
      <c r="S6" s="63">
        <v>-0.69898020000000005</v>
      </c>
      <c r="T6" s="63">
        <v>0.36134450000000001</v>
      </c>
    </row>
    <row r="7" spans="2:20" x14ac:dyDescent="0.25">
      <c r="B7" s="61">
        <v>5</v>
      </c>
      <c r="C7" s="62" t="s">
        <v>116</v>
      </c>
      <c r="D7" s="63">
        <v>9.7261732000000004E-3</v>
      </c>
      <c r="E7" s="63">
        <v>0.11671408</v>
      </c>
      <c r="F7" s="63">
        <v>6.2469505999999996E-3</v>
      </c>
      <c r="G7" s="63">
        <v>7.7593410000000002E-2</v>
      </c>
      <c r="H7" s="63">
        <v>8.4703710000000002E-2</v>
      </c>
      <c r="I7" s="63">
        <v>0.29342230000000002</v>
      </c>
      <c r="J7" s="63">
        <v>4.5685299999999998E-2</v>
      </c>
      <c r="K7" s="63">
        <v>0.1582585</v>
      </c>
      <c r="L7" s="64">
        <v>0.37641391000000002</v>
      </c>
      <c r="M7" s="64">
        <v>3.0847020000000001</v>
      </c>
      <c r="N7" s="64">
        <v>0.39776832000000001</v>
      </c>
      <c r="O7" s="64">
        <v>0.73748996</v>
      </c>
      <c r="P7" s="63">
        <v>-0.41677530000000002</v>
      </c>
      <c r="Q7" s="63">
        <v>-0.52623880000000001</v>
      </c>
      <c r="R7" s="63">
        <v>-0.49446970000000001</v>
      </c>
      <c r="S7" s="63">
        <v>-0.5701174</v>
      </c>
      <c r="T7" s="63">
        <v>0.46218490000000001</v>
      </c>
    </row>
    <row r="8" spans="2:20" x14ac:dyDescent="0.25">
      <c r="B8" s="61">
        <v>6</v>
      </c>
      <c r="C8" s="62" t="s">
        <v>11</v>
      </c>
      <c r="D8" s="63">
        <v>1.2394114899999999E-2</v>
      </c>
      <c r="E8" s="63">
        <v>0.14872937999999999</v>
      </c>
      <c r="F8" s="63">
        <v>8.5856180999999993E-3</v>
      </c>
      <c r="G8" s="63">
        <v>0.108034423</v>
      </c>
      <c r="H8" s="63">
        <v>8.6396899999999999E-2</v>
      </c>
      <c r="I8" s="63">
        <v>0.29928769999999999</v>
      </c>
      <c r="J8" s="63">
        <v>5.8932949999999998E-2</v>
      </c>
      <c r="K8" s="63">
        <v>0.20414969999999999</v>
      </c>
      <c r="L8" s="64">
        <v>-0.37568087</v>
      </c>
      <c r="M8" s="64">
        <v>5.3067250000000001</v>
      </c>
      <c r="N8" s="64">
        <v>0.49694459000000002</v>
      </c>
      <c r="O8" s="64">
        <v>0.72853093000000002</v>
      </c>
      <c r="P8" s="63">
        <v>-0.4170024</v>
      </c>
      <c r="Q8" s="63">
        <v>-0.59944149999999996</v>
      </c>
      <c r="R8" s="63">
        <v>-0.65467249999999999</v>
      </c>
      <c r="S8" s="63">
        <v>-0.90443340000000005</v>
      </c>
      <c r="T8" s="63">
        <v>0.4453782</v>
      </c>
    </row>
    <row r="9" spans="2:20" x14ac:dyDescent="0.25">
      <c r="B9" s="61">
        <v>7</v>
      </c>
      <c r="C9" s="62" t="s">
        <v>58</v>
      </c>
      <c r="D9" s="63">
        <v>8.1578042000000003E-3</v>
      </c>
      <c r="E9" s="63">
        <v>9.7893649999999999E-2</v>
      </c>
      <c r="F9" s="63">
        <v>5.8096859999999997E-3</v>
      </c>
      <c r="G9" s="63">
        <v>7.1987602999999997E-2</v>
      </c>
      <c r="H9" s="63">
        <v>6.8453340000000001E-2</v>
      </c>
      <c r="I9" s="63">
        <v>0.23712929999999999</v>
      </c>
      <c r="J9" s="63">
        <v>4.3782620000000001E-2</v>
      </c>
      <c r="K9" s="63">
        <v>0.15166740000000001</v>
      </c>
      <c r="L9" s="64">
        <v>-0.27069052999999998</v>
      </c>
      <c r="M9" s="64">
        <v>3.2226659999999998</v>
      </c>
      <c r="N9" s="64">
        <v>0.41282812000000002</v>
      </c>
      <c r="O9" s="64">
        <v>0.64544937000000002</v>
      </c>
      <c r="P9" s="63">
        <v>-0.3272118</v>
      </c>
      <c r="Q9" s="63">
        <v>-0.5209395</v>
      </c>
      <c r="R9" s="63">
        <v>-0.49656939999999999</v>
      </c>
      <c r="S9" s="63">
        <v>-0.63593909999999998</v>
      </c>
      <c r="T9" s="63">
        <v>0.40336129999999998</v>
      </c>
    </row>
    <row r="10" spans="2:20" x14ac:dyDescent="0.25">
      <c r="B10" s="61">
        <v>8</v>
      </c>
      <c r="C10" s="62" t="s">
        <v>3</v>
      </c>
      <c r="D10" s="63">
        <v>9.8472448000000001E-3</v>
      </c>
      <c r="E10" s="63">
        <v>0.11816694</v>
      </c>
      <c r="F10" s="63">
        <v>5.5967771999999999E-3</v>
      </c>
      <c r="G10" s="63">
        <v>6.9267763999999996E-2</v>
      </c>
      <c r="H10" s="63">
        <v>9.3547989999999998E-2</v>
      </c>
      <c r="I10" s="63">
        <v>0.32405970000000001</v>
      </c>
      <c r="J10" s="63">
        <v>6.2155149999999999E-2</v>
      </c>
      <c r="K10" s="63">
        <v>0.21531169999999999</v>
      </c>
      <c r="L10" s="64">
        <v>0.72176364999999998</v>
      </c>
      <c r="M10" s="64">
        <v>9.462313</v>
      </c>
      <c r="N10" s="64">
        <v>0.36464553999999999</v>
      </c>
      <c r="O10" s="64">
        <v>0.54881789000000003</v>
      </c>
      <c r="P10" s="63">
        <v>-0.4214002</v>
      </c>
      <c r="Q10" s="63">
        <v>-0.64866740000000001</v>
      </c>
      <c r="R10" s="63">
        <v>-0.64087349999999998</v>
      </c>
      <c r="S10" s="63">
        <v>-0.92276270000000005</v>
      </c>
      <c r="T10" s="63">
        <v>0.42857139999999999</v>
      </c>
    </row>
    <row r="11" spans="2:20" x14ac:dyDescent="0.25">
      <c r="B11" s="61">
        <v>9</v>
      </c>
      <c r="C11" s="62" t="s">
        <v>29</v>
      </c>
      <c r="D11" s="63">
        <v>7.4183247000000003E-3</v>
      </c>
      <c r="E11" s="63">
        <v>8.9019899999999999E-2</v>
      </c>
      <c r="F11" s="63">
        <v>4.0192724000000001E-3</v>
      </c>
      <c r="G11" s="63">
        <v>4.9311883000000001E-2</v>
      </c>
      <c r="H11" s="63">
        <v>8.2337549999999995E-2</v>
      </c>
      <c r="I11" s="63">
        <v>0.28522560000000002</v>
      </c>
      <c r="J11" s="63">
        <v>5.1495449999999998E-2</v>
      </c>
      <c r="K11" s="63">
        <v>0.1783855</v>
      </c>
      <c r="L11" s="64">
        <v>-0.17472883</v>
      </c>
      <c r="M11" s="64">
        <v>3.0951960000000001</v>
      </c>
      <c r="N11" s="64">
        <v>0.31210343000000002</v>
      </c>
      <c r="O11" s="64">
        <v>0.49903109000000001</v>
      </c>
      <c r="P11" s="63">
        <v>-0.4144832</v>
      </c>
      <c r="Q11" s="63">
        <v>-0.64027909999999999</v>
      </c>
      <c r="R11" s="63">
        <v>-0.60314540000000005</v>
      </c>
      <c r="S11" s="63">
        <v>-0.75444710000000004</v>
      </c>
      <c r="T11" s="63">
        <v>0.42857139999999999</v>
      </c>
    </row>
    <row r="12" spans="2:20" x14ac:dyDescent="0.25">
      <c r="B12" s="61">
        <v>10</v>
      </c>
      <c r="C12" s="62" t="s">
        <v>24</v>
      </c>
      <c r="D12" s="63">
        <v>9.3900431000000003E-3</v>
      </c>
      <c r="E12" s="63">
        <v>0.11268052000000001</v>
      </c>
      <c r="F12" s="63">
        <v>3.2081846E-3</v>
      </c>
      <c r="G12" s="63">
        <v>3.9184834000000002E-2</v>
      </c>
      <c r="H12" s="63">
        <v>0.11264544</v>
      </c>
      <c r="I12" s="63">
        <v>0.39021529999999999</v>
      </c>
      <c r="J12" s="63">
        <v>6.5904509999999999E-2</v>
      </c>
      <c r="K12" s="63">
        <v>0.2282999</v>
      </c>
      <c r="L12" s="64">
        <v>0.44447417</v>
      </c>
      <c r="M12" s="64">
        <v>4.5955830000000004</v>
      </c>
      <c r="N12" s="64">
        <v>0.28876500999999999</v>
      </c>
      <c r="O12" s="64">
        <v>0.49356354000000002</v>
      </c>
      <c r="P12" s="63">
        <v>-0.58147309999999996</v>
      </c>
      <c r="Q12" s="63">
        <v>-0.76480060000000005</v>
      </c>
      <c r="R12" s="63">
        <v>-0.78405000000000002</v>
      </c>
      <c r="S12" s="63">
        <v>-0.987317</v>
      </c>
      <c r="T12" s="63">
        <v>0.47899160000000002</v>
      </c>
    </row>
    <row r="13" spans="2:20" x14ac:dyDescent="0.25">
      <c r="B13" s="61">
        <v>11</v>
      </c>
      <c r="C13" s="62" t="s">
        <v>30</v>
      </c>
      <c r="D13" s="63">
        <v>7.6528808999999998E-3</v>
      </c>
      <c r="E13" s="63">
        <v>9.1834570000000004E-2</v>
      </c>
      <c r="F13" s="63">
        <v>6.6618289999999995E-4</v>
      </c>
      <c r="G13" s="63">
        <v>8.0235510000000003E-3</v>
      </c>
      <c r="H13" s="63">
        <v>0.12410325</v>
      </c>
      <c r="I13" s="63">
        <v>0.42990630000000002</v>
      </c>
      <c r="J13" s="63">
        <v>5.6849049999999998E-2</v>
      </c>
      <c r="K13" s="63">
        <v>0.19693089999999999</v>
      </c>
      <c r="L13" s="64">
        <v>1.4811471700000001</v>
      </c>
      <c r="M13" s="64">
        <v>8.1023599999999991</v>
      </c>
      <c r="N13" s="64">
        <v>0.21361533999999999</v>
      </c>
      <c r="O13" s="64">
        <v>0.46632889999999999</v>
      </c>
      <c r="P13" s="63">
        <v>-0.57199339999999999</v>
      </c>
      <c r="Q13" s="63">
        <v>-0.6587942</v>
      </c>
      <c r="R13" s="63">
        <v>-0.69115910000000003</v>
      </c>
      <c r="S13" s="63">
        <v>-0.86919769999999996</v>
      </c>
      <c r="T13" s="63">
        <v>0.4537815</v>
      </c>
    </row>
    <row r="14" spans="2:20" x14ac:dyDescent="0.25">
      <c r="B14" s="61">
        <v>12</v>
      </c>
      <c r="C14" s="62" t="s">
        <v>23</v>
      </c>
      <c r="D14" s="63">
        <v>3.5036878E-3</v>
      </c>
      <c r="E14" s="63">
        <v>4.2044249999999998E-2</v>
      </c>
      <c r="F14" s="63">
        <v>1.9240899E-3</v>
      </c>
      <c r="G14" s="63">
        <v>2.3334992999999998E-2</v>
      </c>
      <c r="H14" s="63">
        <v>5.726502E-2</v>
      </c>
      <c r="I14" s="63">
        <v>0.19837179999999999</v>
      </c>
      <c r="J14" s="63">
        <v>3.1488339999999997E-2</v>
      </c>
      <c r="K14" s="63">
        <v>0.1090788</v>
      </c>
      <c r="L14" s="64">
        <v>0.85724719000000005</v>
      </c>
      <c r="M14" s="64">
        <v>5.5796789999999996</v>
      </c>
      <c r="N14" s="64">
        <v>0.21194668</v>
      </c>
      <c r="O14" s="64">
        <v>0.38544842000000001</v>
      </c>
      <c r="P14" s="63">
        <v>-0.27481850000000002</v>
      </c>
      <c r="Q14" s="63">
        <v>-0.41749449999999999</v>
      </c>
      <c r="R14" s="63">
        <v>-0.37345299999999998</v>
      </c>
      <c r="S14" s="63">
        <v>-0.45781189999999999</v>
      </c>
      <c r="T14" s="63">
        <v>0.54621850000000005</v>
      </c>
    </row>
    <row r="15" spans="2:20" x14ac:dyDescent="0.25">
      <c r="B15" s="61">
        <v>13</v>
      </c>
      <c r="C15" s="62" t="s">
        <v>4</v>
      </c>
      <c r="D15" s="63">
        <v>6.8680915000000004E-3</v>
      </c>
      <c r="E15" s="63">
        <v>8.2417099999999993E-2</v>
      </c>
      <c r="F15" s="63">
        <v>1.0811827E-3</v>
      </c>
      <c r="G15" s="63">
        <v>1.3051622000000001E-2</v>
      </c>
      <c r="H15" s="63">
        <v>0.10667428</v>
      </c>
      <c r="I15" s="63">
        <v>0.36953049999999998</v>
      </c>
      <c r="J15" s="63">
        <v>7.0491330000000005E-2</v>
      </c>
      <c r="K15" s="63">
        <v>0.24418909999999999</v>
      </c>
      <c r="L15" s="64">
        <v>-5.3631489999999997E-2</v>
      </c>
      <c r="M15" s="64">
        <v>4.8123259999999997</v>
      </c>
      <c r="N15" s="64">
        <v>0.22303189000000001</v>
      </c>
      <c r="O15" s="64">
        <v>0.33751335999999998</v>
      </c>
      <c r="P15" s="63">
        <v>-0.50090699999999999</v>
      </c>
      <c r="Q15" s="63">
        <v>-0.71559260000000002</v>
      </c>
      <c r="R15" s="63">
        <v>-0.76363890000000001</v>
      </c>
      <c r="S15" s="63">
        <v>-1.0834664000000001</v>
      </c>
      <c r="T15" s="63">
        <v>0.47899160000000002</v>
      </c>
    </row>
    <row r="16" spans="2:20" x14ac:dyDescent="0.25">
      <c r="B16" s="61">
        <v>14</v>
      </c>
      <c r="C16" s="62" t="s">
        <v>6</v>
      </c>
      <c r="D16" s="63">
        <v>6.4291076000000001E-3</v>
      </c>
      <c r="E16" s="63">
        <v>7.7149289999999995E-2</v>
      </c>
      <c r="F16" s="63">
        <v>-4.5663589999999999E-3</v>
      </c>
      <c r="G16" s="63">
        <v>-5.3440834E-2</v>
      </c>
      <c r="H16" s="63">
        <v>0.14988815999999999</v>
      </c>
      <c r="I16" s="63">
        <v>0.51922780000000002</v>
      </c>
      <c r="J16" s="63">
        <v>8.1025570000000005E-2</v>
      </c>
      <c r="K16" s="63">
        <v>0.28068080000000001</v>
      </c>
      <c r="L16" s="64">
        <v>0.43581036000000001</v>
      </c>
      <c r="M16" s="64">
        <v>3.724955</v>
      </c>
      <c r="N16" s="64">
        <v>0.14858467</v>
      </c>
      <c r="O16" s="64">
        <v>0.27486486999999998</v>
      </c>
      <c r="P16" s="63">
        <v>-0.64436649999999995</v>
      </c>
      <c r="Q16" s="63">
        <v>-0.92152339999999999</v>
      </c>
      <c r="R16" s="63">
        <v>-0.92994790000000005</v>
      </c>
      <c r="S16" s="63">
        <v>-1.2631752999999999</v>
      </c>
      <c r="T16" s="63">
        <v>0.5630252</v>
      </c>
    </row>
    <row r="17" spans="2:20" x14ac:dyDescent="0.25">
      <c r="B17" s="61">
        <v>15</v>
      </c>
      <c r="C17" s="62" t="s">
        <v>14</v>
      </c>
      <c r="D17" s="63">
        <v>4.8887135E-3</v>
      </c>
      <c r="E17" s="63">
        <v>5.8664559999999998E-2</v>
      </c>
      <c r="F17" s="63">
        <v>-6.9366549999999995E-4</v>
      </c>
      <c r="G17" s="63">
        <v>-8.2923019999999997E-3</v>
      </c>
      <c r="H17" s="63">
        <v>0.10617600000000001</v>
      </c>
      <c r="I17" s="63">
        <v>0.36780449999999998</v>
      </c>
      <c r="J17" s="63">
        <v>6.1727909999999997E-2</v>
      </c>
      <c r="K17" s="63">
        <v>0.21383170000000001</v>
      </c>
      <c r="L17" s="64">
        <v>0.17716941999999999</v>
      </c>
      <c r="M17" s="64">
        <v>3.3190849999999998</v>
      </c>
      <c r="N17" s="64">
        <v>0.15949932999999999</v>
      </c>
      <c r="O17" s="64">
        <v>0.27434916999999998</v>
      </c>
      <c r="P17" s="63">
        <v>-0.50219800000000003</v>
      </c>
      <c r="Q17" s="63">
        <v>-0.89282910000000004</v>
      </c>
      <c r="R17" s="63">
        <v>-0.79605669999999995</v>
      </c>
      <c r="S17" s="63">
        <v>-0.90686480000000003</v>
      </c>
      <c r="T17" s="63">
        <v>0.57983189999999996</v>
      </c>
    </row>
    <row r="18" spans="2:20" x14ac:dyDescent="0.25">
      <c r="B18" s="61">
        <v>16</v>
      </c>
      <c r="C18" s="62" t="s">
        <v>5</v>
      </c>
      <c r="D18" s="63">
        <v>3.7503187000000001E-3</v>
      </c>
      <c r="E18" s="63">
        <v>4.500382E-2</v>
      </c>
      <c r="F18" s="63">
        <v>-9.8928369999999989E-4</v>
      </c>
      <c r="G18" s="63">
        <v>-1.1807023999999999E-2</v>
      </c>
      <c r="H18" s="63">
        <v>0.10237151999999999</v>
      </c>
      <c r="I18" s="63">
        <v>0.35462539999999998</v>
      </c>
      <c r="J18" s="63">
        <v>5.178249E-2</v>
      </c>
      <c r="K18" s="63">
        <v>0.17937980000000001</v>
      </c>
      <c r="L18" s="64">
        <v>1.89481447</v>
      </c>
      <c r="M18" s="64">
        <v>12.308184000000001</v>
      </c>
      <c r="N18" s="64">
        <v>0.12690526999999999</v>
      </c>
      <c r="O18" s="64">
        <v>0.25088569999999999</v>
      </c>
      <c r="P18" s="63">
        <v>-0.46278589999999997</v>
      </c>
      <c r="Q18" s="63">
        <v>-0.62062079999999997</v>
      </c>
      <c r="R18" s="63">
        <v>-0.61652390000000001</v>
      </c>
      <c r="S18" s="63">
        <v>-0.70354680000000003</v>
      </c>
      <c r="T18" s="63">
        <v>0.50420169999999997</v>
      </c>
    </row>
    <row r="19" spans="2:20" x14ac:dyDescent="0.25">
      <c r="B19" s="61">
        <v>17</v>
      </c>
      <c r="C19" s="62" t="s">
        <v>13</v>
      </c>
      <c r="D19" s="63">
        <v>4.8605100000000002E-3</v>
      </c>
      <c r="E19" s="63">
        <v>5.8326120000000002E-2</v>
      </c>
      <c r="F19" s="63">
        <v>-2.5544544E-3</v>
      </c>
      <c r="G19" s="63">
        <v>-3.0226434E-2</v>
      </c>
      <c r="H19" s="63">
        <v>0.11937665</v>
      </c>
      <c r="I19" s="63">
        <v>0.41353279999999998</v>
      </c>
      <c r="J19" s="63">
        <v>7.4927530000000006E-2</v>
      </c>
      <c r="K19" s="63">
        <v>0.25955660000000003</v>
      </c>
      <c r="L19" s="64">
        <v>4.2779449999999997E-2</v>
      </c>
      <c r="M19" s="64">
        <v>6.6913280000000004</v>
      </c>
      <c r="N19" s="64">
        <v>0.14104349999999999</v>
      </c>
      <c r="O19" s="64">
        <v>0.22471447</v>
      </c>
      <c r="P19" s="63">
        <v>-0.4778966</v>
      </c>
      <c r="Q19" s="63">
        <v>-0.7679049</v>
      </c>
      <c r="R19" s="63">
        <v>-0.78778519999999996</v>
      </c>
      <c r="S19" s="63">
        <v>-1.3272253000000001</v>
      </c>
      <c r="T19" s="63">
        <v>0.51260499999999998</v>
      </c>
    </row>
    <row r="20" spans="2:20" x14ac:dyDescent="0.25">
      <c r="B20" s="61">
        <v>18</v>
      </c>
      <c r="C20" s="62" t="s">
        <v>61</v>
      </c>
      <c r="D20" s="63">
        <v>6.0116453999999996E-3</v>
      </c>
      <c r="E20" s="63">
        <v>7.2139739999999994E-2</v>
      </c>
      <c r="F20" s="63">
        <v>-1.5322803499999999E-2</v>
      </c>
      <c r="G20" s="63">
        <v>-0.169142459</v>
      </c>
      <c r="H20" s="63">
        <v>0.21275679</v>
      </c>
      <c r="I20" s="63">
        <v>0.73701119999999998</v>
      </c>
      <c r="J20" s="63">
        <v>9.6392900000000004E-2</v>
      </c>
      <c r="K20" s="63">
        <v>0.33391480000000001</v>
      </c>
      <c r="L20" s="64">
        <v>1.04912194</v>
      </c>
      <c r="M20" s="64">
        <v>5.776338</v>
      </c>
      <c r="N20" s="64">
        <v>9.7881480000000007E-2</v>
      </c>
      <c r="O20" s="64">
        <v>0.21604237000000001</v>
      </c>
      <c r="P20" s="63">
        <v>-0.78127150000000001</v>
      </c>
      <c r="Q20" s="63">
        <v>-1.0891919000000001</v>
      </c>
      <c r="R20" s="63">
        <v>-1.1997814</v>
      </c>
      <c r="S20" s="63">
        <v>-1.6836017999999999</v>
      </c>
      <c r="T20" s="63">
        <v>0.5630252</v>
      </c>
    </row>
    <row r="21" spans="2:20" x14ac:dyDescent="0.25">
      <c r="B21" s="61">
        <v>19</v>
      </c>
      <c r="C21" s="62" t="s">
        <v>28</v>
      </c>
      <c r="D21" s="63">
        <v>5.0829826E-3</v>
      </c>
      <c r="E21" s="63">
        <v>6.0995790000000001E-2</v>
      </c>
      <c r="F21" s="63">
        <v>-7.2609835999999997E-3</v>
      </c>
      <c r="G21" s="63">
        <v>-8.3735016999999995E-2</v>
      </c>
      <c r="H21" s="63">
        <v>0.16340294</v>
      </c>
      <c r="I21" s="63">
        <v>0.5660444</v>
      </c>
      <c r="J21" s="63">
        <v>8.5171819999999995E-2</v>
      </c>
      <c r="K21" s="63">
        <v>0.29504380000000002</v>
      </c>
      <c r="L21" s="64">
        <v>1.3181118999999999</v>
      </c>
      <c r="M21" s="64">
        <v>8.0933689999999991</v>
      </c>
      <c r="N21" s="64">
        <v>0.10775796</v>
      </c>
      <c r="O21" s="64">
        <v>0.20673468</v>
      </c>
      <c r="P21" s="63">
        <v>-0.62265700000000002</v>
      </c>
      <c r="Q21" s="63">
        <v>-0.97688439999999999</v>
      </c>
      <c r="R21" s="63">
        <v>-0.95159550000000004</v>
      </c>
      <c r="S21" s="63">
        <v>-1.4002258000000001</v>
      </c>
      <c r="T21" s="63">
        <v>0.54621850000000005</v>
      </c>
    </row>
    <row r="22" spans="2:20" x14ac:dyDescent="0.25">
      <c r="B22" s="61">
        <v>20</v>
      </c>
      <c r="C22" s="62" t="s">
        <v>2</v>
      </c>
      <c r="D22" s="63">
        <v>2.4718852000000001E-3</v>
      </c>
      <c r="E22" s="63">
        <v>2.9662620000000001E-2</v>
      </c>
      <c r="F22" s="63">
        <v>-1.2520439000000001E-3</v>
      </c>
      <c r="G22" s="63">
        <v>-1.4921495E-2</v>
      </c>
      <c r="H22" s="63">
        <v>8.7582629999999995E-2</v>
      </c>
      <c r="I22" s="63">
        <v>0.30339509999999997</v>
      </c>
      <c r="J22" s="63">
        <v>4.3112549999999999E-2</v>
      </c>
      <c r="K22" s="63">
        <v>0.14934629999999999</v>
      </c>
      <c r="L22" s="64">
        <v>0.51041179000000003</v>
      </c>
      <c r="M22" s="64">
        <v>3.831477</v>
      </c>
      <c r="N22" s="64">
        <v>9.7768949999999993E-2</v>
      </c>
      <c r="O22" s="64">
        <v>0.19861643000000001</v>
      </c>
      <c r="P22" s="63">
        <v>-0.40049770000000001</v>
      </c>
      <c r="Q22" s="63">
        <v>-0.57690629999999998</v>
      </c>
      <c r="R22" s="63">
        <v>-0.52989660000000005</v>
      </c>
      <c r="S22" s="63">
        <v>-0.65394090000000005</v>
      </c>
      <c r="T22" s="63">
        <v>0.50420169999999997</v>
      </c>
    </row>
    <row r="23" spans="2:20" x14ac:dyDescent="0.25">
      <c r="B23" s="61">
        <v>21</v>
      </c>
      <c r="C23" s="62" t="s">
        <v>115</v>
      </c>
      <c r="D23" s="63">
        <v>3.7531995999999998E-3</v>
      </c>
      <c r="E23" s="63">
        <v>4.5038399999999999E-2</v>
      </c>
      <c r="F23" s="63">
        <v>-4.6030265000000002E-3</v>
      </c>
      <c r="G23" s="63">
        <v>-5.3859154999999999E-2</v>
      </c>
      <c r="H23" s="63">
        <v>0.13122118999999999</v>
      </c>
      <c r="I23" s="63">
        <v>0.45456350000000001</v>
      </c>
      <c r="J23" s="63">
        <v>7.4489089999999994E-2</v>
      </c>
      <c r="K23" s="63">
        <v>0.25803779999999998</v>
      </c>
      <c r="L23" s="64">
        <v>0.62983738</v>
      </c>
      <c r="M23" s="64">
        <v>5.3860010000000003</v>
      </c>
      <c r="N23" s="64">
        <v>9.908053E-2</v>
      </c>
      <c r="O23" s="64">
        <v>0.17454185999999999</v>
      </c>
      <c r="P23" s="63">
        <v>-0.69054119999999997</v>
      </c>
      <c r="Q23" s="63">
        <v>-0.86859149999999996</v>
      </c>
      <c r="R23" s="63">
        <v>-0.91400519999999996</v>
      </c>
      <c r="S23" s="63">
        <v>-1.1226088999999999</v>
      </c>
      <c r="T23" s="63">
        <v>0.53781509999999999</v>
      </c>
    </row>
    <row r="24" spans="2:20" x14ac:dyDescent="0.25">
      <c r="B24" s="61">
        <v>22</v>
      </c>
      <c r="C24" s="62" t="s">
        <v>25</v>
      </c>
      <c r="D24" s="63">
        <v>3.7977855999999999E-3</v>
      </c>
      <c r="E24" s="63">
        <v>4.5573429999999998E-2</v>
      </c>
      <c r="F24" s="63">
        <v>-4.4342080999999998E-3</v>
      </c>
      <c r="G24" s="63">
        <v>-5.1931782000000003E-2</v>
      </c>
      <c r="H24" s="63">
        <v>0.13244765</v>
      </c>
      <c r="I24" s="63">
        <v>0.4588121</v>
      </c>
      <c r="J24" s="63">
        <v>7.6266280000000006E-2</v>
      </c>
      <c r="K24" s="63">
        <v>0.26419409999999999</v>
      </c>
      <c r="L24" s="64">
        <v>1.2549566999999999</v>
      </c>
      <c r="M24" s="64">
        <v>8.7645959999999992</v>
      </c>
      <c r="N24" s="64">
        <v>9.9329169999999994E-2</v>
      </c>
      <c r="O24" s="64">
        <v>0.17249976</v>
      </c>
      <c r="P24" s="63">
        <v>-0.53348470000000003</v>
      </c>
      <c r="Q24" s="63">
        <v>-1.0471564</v>
      </c>
      <c r="R24" s="63">
        <v>-0.85290350000000004</v>
      </c>
      <c r="S24" s="63">
        <v>-1.3237493</v>
      </c>
      <c r="T24" s="63">
        <v>0.50420169999999997</v>
      </c>
    </row>
    <row r="25" spans="2:20" x14ac:dyDescent="0.25">
      <c r="B25" s="61">
        <v>23</v>
      </c>
      <c r="C25" s="62" t="s">
        <v>113</v>
      </c>
      <c r="D25" s="63">
        <v>2.3842758999999998E-3</v>
      </c>
      <c r="E25" s="63">
        <v>2.8611310000000001E-2</v>
      </c>
      <c r="F25" s="63">
        <v>-6.7827820999999998E-3</v>
      </c>
      <c r="G25" s="63">
        <v>-7.8424595E-2</v>
      </c>
      <c r="H25" s="63">
        <v>0.13989245</v>
      </c>
      <c r="I25" s="63">
        <v>0.48460170000000002</v>
      </c>
      <c r="J25" s="63">
        <v>8.3609000000000003E-2</v>
      </c>
      <c r="K25" s="63">
        <v>0.2896301</v>
      </c>
      <c r="L25" s="64">
        <v>1.2815470600000001</v>
      </c>
      <c r="M25" s="64">
        <v>9.4322110000000006</v>
      </c>
      <c r="N25" s="64">
        <v>5.9040879999999997E-2</v>
      </c>
      <c r="O25" s="64">
        <v>9.8785709999999999E-2</v>
      </c>
      <c r="P25" s="63">
        <v>-0.61473739999999999</v>
      </c>
      <c r="Q25" s="63">
        <v>-1.2069957</v>
      </c>
      <c r="R25" s="63">
        <v>-0.97990379999999999</v>
      </c>
      <c r="S25" s="63">
        <v>-1.2615308999999999</v>
      </c>
      <c r="T25" s="63">
        <v>0.47899160000000002</v>
      </c>
    </row>
    <row r="26" spans="2:20" x14ac:dyDescent="0.25">
      <c r="B26" s="61">
        <v>24</v>
      </c>
      <c r="C26" s="62" t="s">
        <v>0</v>
      </c>
      <c r="D26" s="63">
        <v>-8.3839929999999997E-4</v>
      </c>
      <c r="E26" s="63">
        <v>-1.006079E-2</v>
      </c>
      <c r="F26" s="63">
        <v>-1.36757576E-2</v>
      </c>
      <c r="G26" s="63">
        <v>-0.152311111</v>
      </c>
      <c r="H26" s="63">
        <v>0.16680927000000001</v>
      </c>
      <c r="I26" s="63">
        <v>0.57784429999999998</v>
      </c>
      <c r="J26" s="63">
        <v>8.6519399999999996E-2</v>
      </c>
      <c r="K26" s="63">
        <v>0.29971199999999998</v>
      </c>
      <c r="L26" s="64">
        <v>1.2074680099999999</v>
      </c>
      <c r="M26" s="64">
        <v>6.6357280000000003</v>
      </c>
      <c r="N26" s="64">
        <v>-1.74109E-2</v>
      </c>
      <c r="O26" s="64">
        <v>-3.3568199999999999E-2</v>
      </c>
      <c r="P26" s="63">
        <v>-0.80313290000000004</v>
      </c>
      <c r="Q26" s="63">
        <v>-1.1830353</v>
      </c>
      <c r="R26" s="63">
        <v>-1.0517411999999999</v>
      </c>
      <c r="S26" s="63">
        <v>-1.2260587999999999</v>
      </c>
      <c r="T26" s="63">
        <v>0.50420169999999997</v>
      </c>
    </row>
    <row r="27" spans="2:20" x14ac:dyDescent="0.25">
      <c r="B27" s="61">
        <v>25</v>
      </c>
      <c r="C27" s="62" t="s">
        <v>1</v>
      </c>
      <c r="D27" s="63">
        <v>-1.8154222E-3</v>
      </c>
      <c r="E27" s="63">
        <v>-2.178507E-2</v>
      </c>
      <c r="F27" s="63">
        <v>-1.0146152300000001E-2</v>
      </c>
      <c r="G27" s="63">
        <v>-0.115184123</v>
      </c>
      <c r="H27" s="63">
        <v>0.13075966</v>
      </c>
      <c r="I27" s="63">
        <v>0.4529647</v>
      </c>
      <c r="J27" s="63">
        <v>7.2226150000000003E-2</v>
      </c>
      <c r="K27" s="63">
        <v>0.2501987</v>
      </c>
      <c r="L27" s="64">
        <v>0.58904487000000005</v>
      </c>
      <c r="M27" s="64">
        <v>4.7709440000000001</v>
      </c>
      <c r="N27" s="64">
        <v>-4.8094400000000002E-2</v>
      </c>
      <c r="O27" s="64">
        <v>-8.7071060000000006E-2</v>
      </c>
      <c r="P27" s="63">
        <v>-0.68566269999999996</v>
      </c>
      <c r="Q27" s="63">
        <v>-0.92608769999999996</v>
      </c>
      <c r="R27" s="63">
        <v>-0.90086580000000005</v>
      </c>
      <c r="S27" s="63">
        <v>-1.1029918999999999</v>
      </c>
      <c r="T27" s="63">
        <v>0.47899160000000002</v>
      </c>
    </row>
    <row r="28" spans="2:20" x14ac:dyDescent="0.25">
      <c r="B28" s="61">
        <v>26</v>
      </c>
      <c r="C28" s="62" t="s">
        <v>22</v>
      </c>
      <c r="D28" s="63">
        <v>-3.8722806999999999E-3</v>
      </c>
      <c r="E28" s="63">
        <v>-4.6467370000000001E-2</v>
      </c>
      <c r="F28" s="63">
        <v>-1.3675571100000001E-2</v>
      </c>
      <c r="G28" s="63">
        <v>-0.15230918700000001</v>
      </c>
      <c r="H28" s="63">
        <v>0.14623533</v>
      </c>
      <c r="I28" s="63">
        <v>0.50657399999999997</v>
      </c>
      <c r="J28" s="63">
        <v>7.2834850000000007E-2</v>
      </c>
      <c r="K28" s="63">
        <v>0.25230730000000001</v>
      </c>
      <c r="L28" s="64">
        <v>1.4890600599999999</v>
      </c>
      <c r="M28" s="64">
        <v>9.7328209999999995</v>
      </c>
      <c r="N28" s="64">
        <v>-9.1728680000000007E-2</v>
      </c>
      <c r="O28" s="64">
        <v>-0.18416970999999999</v>
      </c>
      <c r="P28" s="63">
        <v>-0.67278420000000005</v>
      </c>
      <c r="Q28" s="63">
        <v>-1.0093631000000001</v>
      </c>
      <c r="R28" s="63">
        <v>-0.94083410000000001</v>
      </c>
      <c r="S28" s="63">
        <v>-1.0174837000000001</v>
      </c>
      <c r="T28" s="63">
        <v>0.52941179999999999</v>
      </c>
    </row>
    <row r="29" spans="2:20" x14ac:dyDescent="0.25">
      <c r="B29" s="61">
        <v>27</v>
      </c>
      <c r="C29" s="62" t="s">
        <v>16</v>
      </c>
      <c r="D29" s="63">
        <v>-3.4998359000000001E-3</v>
      </c>
      <c r="E29" s="63">
        <v>-4.1998029999999999E-2</v>
      </c>
      <c r="F29" s="63">
        <v>-1.55239408E-2</v>
      </c>
      <c r="G29" s="63">
        <v>-0.171176776</v>
      </c>
      <c r="H29" s="63">
        <v>0.17732853000000001</v>
      </c>
      <c r="I29" s="63">
        <v>0.61428400000000005</v>
      </c>
      <c r="J29" s="63">
        <v>6.1912099999999998E-2</v>
      </c>
      <c r="K29" s="63">
        <v>0.21446979999999999</v>
      </c>
      <c r="L29" s="64">
        <v>3.5506869600000002</v>
      </c>
      <c r="M29" s="64">
        <v>22.372021</v>
      </c>
      <c r="N29" s="64">
        <v>-6.8369070000000004E-2</v>
      </c>
      <c r="O29" s="64">
        <v>-0.19582258999999999</v>
      </c>
      <c r="P29" s="63">
        <v>-0.65341740000000004</v>
      </c>
      <c r="Q29" s="63">
        <v>-0.74451999999999996</v>
      </c>
      <c r="R29" s="63">
        <v>-0.78804830000000003</v>
      </c>
      <c r="S29" s="63">
        <v>-0.97175639999999996</v>
      </c>
      <c r="T29" s="63">
        <v>0.59663869999999997</v>
      </c>
    </row>
    <row r="30" spans="2:20" x14ac:dyDescent="0.25">
      <c r="B30" s="61">
        <v>28</v>
      </c>
      <c r="C30" s="62" t="s">
        <v>60</v>
      </c>
      <c r="D30" s="63">
        <v>-3.2611159000000001E-3</v>
      </c>
      <c r="E30" s="63">
        <v>-3.9133389999999997E-2</v>
      </c>
      <c r="F30" s="63">
        <v>-6.8662552E-3</v>
      </c>
      <c r="G30" s="63">
        <v>-7.9353591000000001E-2</v>
      </c>
      <c r="H30" s="63">
        <v>8.4179680000000007E-2</v>
      </c>
      <c r="I30" s="63">
        <v>0.29160700000000001</v>
      </c>
      <c r="J30" s="63">
        <v>5.5163070000000002E-2</v>
      </c>
      <c r="K30" s="63">
        <v>0.1910905</v>
      </c>
      <c r="L30" s="64">
        <v>-0.22829906</v>
      </c>
      <c r="M30" s="64">
        <v>3.1114670000000002</v>
      </c>
      <c r="N30" s="64">
        <v>-0.13419908999999999</v>
      </c>
      <c r="O30" s="64">
        <v>-0.20478985999999999</v>
      </c>
      <c r="P30" s="63">
        <v>-0.49387720000000002</v>
      </c>
      <c r="Q30" s="63">
        <v>-0.75925480000000001</v>
      </c>
      <c r="R30" s="63">
        <v>-0.68100309999999997</v>
      </c>
      <c r="S30" s="63">
        <v>-0.78585059999999995</v>
      </c>
      <c r="T30" s="63">
        <v>0.54621850000000005</v>
      </c>
    </row>
    <row r="31" spans="2:20" x14ac:dyDescent="0.25">
      <c r="B31" s="61">
        <v>29</v>
      </c>
      <c r="C31" s="62" t="s">
        <v>18</v>
      </c>
      <c r="D31" s="63">
        <v>-8.7727379000000008E-3</v>
      </c>
      <c r="E31" s="63">
        <v>-0.10527285</v>
      </c>
      <c r="F31" s="63">
        <v>-2.8426092999999999E-2</v>
      </c>
      <c r="G31" s="63">
        <v>-0.292526605</v>
      </c>
      <c r="H31" s="63">
        <v>0.20181610999999999</v>
      </c>
      <c r="I31" s="63">
        <v>0.6991115</v>
      </c>
      <c r="J31" s="63">
        <v>0.11166893999999999</v>
      </c>
      <c r="K31" s="63">
        <v>0.38683260000000003</v>
      </c>
      <c r="L31" s="64">
        <v>1.29464205</v>
      </c>
      <c r="M31" s="64">
        <v>8.9604499999999998</v>
      </c>
      <c r="N31" s="64">
        <v>-0.15058092000000001</v>
      </c>
      <c r="O31" s="64">
        <v>-0.27214062999999999</v>
      </c>
      <c r="P31" s="63">
        <v>-0.98091980000000001</v>
      </c>
      <c r="Q31" s="63">
        <v>-1.2085916999999999</v>
      </c>
      <c r="R31" s="63">
        <v>-1.3152387999999999</v>
      </c>
      <c r="S31" s="63">
        <v>-1.7728117999999999</v>
      </c>
      <c r="T31" s="63">
        <v>0.5630252</v>
      </c>
    </row>
    <row r="32" spans="2:20" x14ac:dyDescent="0.25">
      <c r="B32" s="61">
        <v>30</v>
      </c>
      <c r="C32" s="62" t="s">
        <v>59</v>
      </c>
      <c r="D32" s="63">
        <v>-7.4108226000000003E-3</v>
      </c>
      <c r="E32" s="63">
        <v>-8.8929869999999994E-2</v>
      </c>
      <c r="F32" s="63">
        <v>-1.88594017E-2</v>
      </c>
      <c r="G32" s="63">
        <v>-0.204253092</v>
      </c>
      <c r="H32" s="63">
        <v>0.15433268</v>
      </c>
      <c r="I32" s="63">
        <v>0.53462410000000005</v>
      </c>
      <c r="J32" s="63">
        <v>8.4534899999999996E-2</v>
      </c>
      <c r="K32" s="63">
        <v>0.29283749999999997</v>
      </c>
      <c r="L32" s="64">
        <v>0.84860636</v>
      </c>
      <c r="M32" s="64">
        <v>5.4338689999999996</v>
      </c>
      <c r="N32" s="64">
        <v>-0.16634093</v>
      </c>
      <c r="O32" s="64">
        <v>-0.30368336000000001</v>
      </c>
      <c r="P32" s="63">
        <v>-0.79582989999999998</v>
      </c>
      <c r="Q32" s="63">
        <v>-1.262707</v>
      </c>
      <c r="R32" s="63">
        <v>-1.0731883</v>
      </c>
      <c r="S32" s="63">
        <v>-1.3497135</v>
      </c>
      <c r="T32" s="63">
        <v>0.5630252</v>
      </c>
    </row>
  </sheetData>
  <conditionalFormatting sqref="O3:O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{813816E8-A41A-4487-A2A3-50803B37E8BF}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3816E8-A41A-4487-A2A3-50803B37E8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03961-B975-438F-B05C-8DA9FFDCA6EA}">
  <dimension ref="A1:C31"/>
  <sheetViews>
    <sheetView workbookViewId="0">
      <selection activeCell="F16" sqref="F16"/>
    </sheetView>
  </sheetViews>
  <sheetFormatPr baseColWidth="10" defaultRowHeight="15" x14ac:dyDescent="0.25"/>
  <cols>
    <col min="1" max="2" width="11.42578125" style="2"/>
  </cols>
  <sheetData>
    <row r="1" spans="1:3" x14ac:dyDescent="0.25">
      <c r="A1" s="2" t="s">
        <v>160</v>
      </c>
      <c r="B1" s="2" t="s">
        <v>158</v>
      </c>
      <c r="C1" t="s">
        <v>159</v>
      </c>
    </row>
    <row r="2" spans="1:3" x14ac:dyDescent="0.25">
      <c r="A2" s="2">
        <v>1</v>
      </c>
      <c r="B2" s="65" t="s">
        <v>56</v>
      </c>
      <c r="C2" s="2" t="s">
        <v>146</v>
      </c>
    </row>
    <row r="3" spans="1:3" x14ac:dyDescent="0.25">
      <c r="A3" s="2">
        <v>2</v>
      </c>
      <c r="B3" s="65" t="s">
        <v>57</v>
      </c>
      <c r="C3" s="2" t="s">
        <v>147</v>
      </c>
    </row>
    <row r="4" spans="1:3" x14ac:dyDescent="0.25">
      <c r="A4" s="2">
        <v>3</v>
      </c>
      <c r="B4" s="65" t="s">
        <v>21</v>
      </c>
      <c r="C4" s="2" t="s">
        <v>148</v>
      </c>
    </row>
    <row r="5" spans="1:3" x14ac:dyDescent="0.25">
      <c r="A5" s="2">
        <v>4</v>
      </c>
      <c r="B5" s="65" t="s">
        <v>9</v>
      </c>
      <c r="C5" s="2" t="s">
        <v>149</v>
      </c>
    </row>
    <row r="6" spans="1:3" x14ac:dyDescent="0.25">
      <c r="A6" s="2">
        <v>5</v>
      </c>
      <c r="B6" s="2" t="s">
        <v>116</v>
      </c>
      <c r="C6" s="2" t="s">
        <v>150</v>
      </c>
    </row>
    <row r="7" spans="1:3" x14ac:dyDescent="0.25">
      <c r="A7" s="2">
        <v>6</v>
      </c>
      <c r="B7" s="65" t="s">
        <v>11</v>
      </c>
      <c r="C7" s="2" t="s">
        <v>151</v>
      </c>
    </row>
    <row r="8" spans="1:3" x14ac:dyDescent="0.25">
      <c r="A8" s="2">
        <v>7</v>
      </c>
      <c r="B8" s="65" t="s">
        <v>58</v>
      </c>
      <c r="C8" s="2" t="s">
        <v>152</v>
      </c>
    </row>
    <row r="9" spans="1:3" x14ac:dyDescent="0.25">
      <c r="A9" s="2">
        <v>8</v>
      </c>
      <c r="B9" s="2" t="s">
        <v>3</v>
      </c>
      <c r="C9" s="2" t="s">
        <v>150</v>
      </c>
    </row>
    <row r="10" spans="1:3" x14ac:dyDescent="0.25">
      <c r="A10" s="2">
        <v>9</v>
      </c>
      <c r="B10" s="65" t="s">
        <v>29</v>
      </c>
      <c r="C10" s="2" t="s">
        <v>153</v>
      </c>
    </row>
    <row r="11" spans="1:3" x14ac:dyDescent="0.25">
      <c r="A11" s="2">
        <v>10</v>
      </c>
      <c r="B11" s="2" t="s">
        <v>24</v>
      </c>
      <c r="C11" s="2" t="s">
        <v>150</v>
      </c>
    </row>
    <row r="12" spans="1:3" x14ac:dyDescent="0.25">
      <c r="A12" s="2">
        <v>11</v>
      </c>
      <c r="B12" s="65" t="s">
        <v>30</v>
      </c>
      <c r="C12" s="2" t="s">
        <v>154</v>
      </c>
    </row>
    <row r="13" spans="1:3" x14ac:dyDescent="0.25">
      <c r="A13" s="2">
        <v>12</v>
      </c>
      <c r="B13" s="65" t="s">
        <v>23</v>
      </c>
      <c r="C13" s="2" t="s">
        <v>155</v>
      </c>
    </row>
    <row r="14" spans="1:3" x14ac:dyDescent="0.25">
      <c r="A14" s="2">
        <v>13</v>
      </c>
      <c r="B14" s="2" t="s">
        <v>4</v>
      </c>
      <c r="C14" s="2" t="s">
        <v>150</v>
      </c>
    </row>
    <row r="15" spans="1:3" x14ac:dyDescent="0.25">
      <c r="A15" s="2">
        <v>14</v>
      </c>
      <c r="B15" s="2" t="s">
        <v>6</v>
      </c>
      <c r="C15" s="2" t="s">
        <v>150</v>
      </c>
    </row>
    <row r="16" spans="1:3" x14ac:dyDescent="0.25">
      <c r="A16" s="2">
        <v>15</v>
      </c>
      <c r="B16" s="2" t="s">
        <v>14</v>
      </c>
      <c r="C16" s="2" t="s">
        <v>150</v>
      </c>
    </row>
    <row r="17" spans="1:3" x14ac:dyDescent="0.25">
      <c r="A17" s="2">
        <v>16</v>
      </c>
      <c r="B17" s="2" t="s">
        <v>5</v>
      </c>
      <c r="C17" s="2" t="s">
        <v>150</v>
      </c>
    </row>
    <row r="18" spans="1:3" x14ac:dyDescent="0.25">
      <c r="A18" s="2">
        <v>17</v>
      </c>
      <c r="B18" s="2" t="s">
        <v>13</v>
      </c>
      <c r="C18" s="2" t="s">
        <v>150</v>
      </c>
    </row>
    <row r="19" spans="1:3" x14ac:dyDescent="0.25">
      <c r="A19" s="2">
        <v>18</v>
      </c>
      <c r="B19" s="2" t="s">
        <v>61</v>
      </c>
      <c r="C19" s="2" t="s">
        <v>150</v>
      </c>
    </row>
    <row r="20" spans="1:3" x14ac:dyDescent="0.25">
      <c r="A20" s="2">
        <v>19</v>
      </c>
      <c r="B20" s="2" t="s">
        <v>28</v>
      </c>
      <c r="C20" s="2" t="s">
        <v>150</v>
      </c>
    </row>
    <row r="21" spans="1:3" x14ac:dyDescent="0.25">
      <c r="A21" s="2">
        <v>20</v>
      </c>
      <c r="B21" s="2" t="s">
        <v>2</v>
      </c>
      <c r="C21" s="2" t="s">
        <v>150</v>
      </c>
    </row>
    <row r="22" spans="1:3" x14ac:dyDescent="0.25">
      <c r="A22" s="2">
        <v>21</v>
      </c>
      <c r="B22" s="2" t="s">
        <v>115</v>
      </c>
      <c r="C22" s="2" t="s">
        <v>150</v>
      </c>
    </row>
    <row r="23" spans="1:3" x14ac:dyDescent="0.25">
      <c r="A23" s="2">
        <v>22</v>
      </c>
      <c r="B23" s="65" t="s">
        <v>25</v>
      </c>
      <c r="C23" s="2" t="s">
        <v>156</v>
      </c>
    </row>
    <row r="24" spans="1:3" x14ac:dyDescent="0.25">
      <c r="A24" s="2">
        <v>23</v>
      </c>
      <c r="B24" s="2" t="s">
        <v>113</v>
      </c>
      <c r="C24" s="2" t="s">
        <v>150</v>
      </c>
    </row>
    <row r="25" spans="1:3" x14ac:dyDescent="0.25">
      <c r="A25" s="2">
        <v>24</v>
      </c>
      <c r="B25" s="2" t="s">
        <v>0</v>
      </c>
      <c r="C25" s="2" t="s">
        <v>150</v>
      </c>
    </row>
    <row r="26" spans="1:3" x14ac:dyDescent="0.25">
      <c r="A26" s="2">
        <v>25</v>
      </c>
      <c r="B26" s="2" t="s">
        <v>1</v>
      </c>
      <c r="C26" s="2" t="s">
        <v>150</v>
      </c>
    </row>
    <row r="27" spans="1:3" x14ac:dyDescent="0.25">
      <c r="A27" s="2">
        <v>26</v>
      </c>
      <c r="B27" s="2" t="s">
        <v>22</v>
      </c>
      <c r="C27" s="2" t="s">
        <v>150</v>
      </c>
    </row>
    <row r="28" spans="1:3" x14ac:dyDescent="0.25">
      <c r="A28" s="2">
        <v>27</v>
      </c>
      <c r="B28" s="2" t="s">
        <v>16</v>
      </c>
      <c r="C28" s="2" t="s">
        <v>150</v>
      </c>
    </row>
    <row r="29" spans="1:3" x14ac:dyDescent="0.25">
      <c r="A29" s="2">
        <v>28</v>
      </c>
      <c r="B29" s="65" t="s">
        <v>60</v>
      </c>
      <c r="C29" s="2" t="s">
        <v>157</v>
      </c>
    </row>
    <row r="30" spans="1:3" x14ac:dyDescent="0.25">
      <c r="A30" s="2">
        <v>29</v>
      </c>
      <c r="B30" s="2" t="s">
        <v>18</v>
      </c>
      <c r="C30" s="2" t="s">
        <v>150</v>
      </c>
    </row>
    <row r="31" spans="1:3" x14ac:dyDescent="0.25">
      <c r="A31" s="2">
        <v>30</v>
      </c>
      <c r="B31" s="2" t="s">
        <v>59</v>
      </c>
      <c r="C31" s="2" t="s">
        <v>150</v>
      </c>
    </row>
  </sheetData>
  <autoFilter ref="A1:C31" xr:uid="{C77B5DA8-5977-40EF-B158-5AFCBC7F9DB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7A8C-FD82-4325-BFC8-553E7B67A771}">
  <dimension ref="A1:AK107"/>
  <sheetViews>
    <sheetView showGridLines="0" topLeftCell="A82" zoomScaleNormal="100" workbookViewId="0">
      <selection activeCell="N111" sqref="N111"/>
    </sheetView>
  </sheetViews>
  <sheetFormatPr baseColWidth="10" defaultRowHeight="15" x14ac:dyDescent="0.25"/>
  <cols>
    <col min="1" max="1" width="11.42578125" style="2"/>
    <col min="2" max="2" width="3.42578125" style="2" customWidth="1"/>
    <col min="3" max="3" width="8.7109375" customWidth="1"/>
    <col min="4" max="4" width="9.28515625" customWidth="1"/>
    <col min="5" max="5" width="7" style="2" customWidth="1"/>
    <col min="6" max="7" width="8" customWidth="1"/>
    <col min="8" max="8" width="7.42578125" customWidth="1"/>
    <col min="9" max="9" width="7.85546875" customWidth="1"/>
    <col min="10" max="10" width="11.42578125" hidden="1" customWidth="1"/>
    <col min="11" max="11" width="7.42578125" customWidth="1"/>
    <col min="12" max="12" width="7.85546875" customWidth="1"/>
    <col min="13" max="13" width="11.42578125" hidden="1" customWidth="1"/>
    <col min="14" max="14" width="8.7109375" customWidth="1"/>
    <col min="15" max="15" width="11.42578125" hidden="1" customWidth="1"/>
    <col min="16" max="16" width="8.5703125" customWidth="1"/>
    <col min="17" max="17" width="7.5703125" customWidth="1"/>
    <col min="18" max="26" width="11.42578125" hidden="1" customWidth="1"/>
    <col min="27" max="27" width="8.28515625" customWidth="1"/>
    <col min="28" max="32" width="11.42578125" hidden="1" customWidth="1"/>
    <col min="33" max="33" width="7.7109375" customWidth="1"/>
    <col min="34" max="35" width="11.42578125" style="2" hidden="1" customWidth="1"/>
    <col min="36" max="36" width="5.85546875" customWidth="1"/>
    <col min="39" max="39" width="12" bestFit="1" customWidth="1"/>
  </cols>
  <sheetData>
    <row r="1" spans="2:37" s="2" customFormat="1" x14ac:dyDescent="0.25"/>
    <row r="2" spans="2:37" s="66" customFormat="1" ht="24" x14ac:dyDescent="0.25">
      <c r="B2" s="93" t="s">
        <v>117</v>
      </c>
      <c r="C2" s="93" t="s">
        <v>127</v>
      </c>
      <c r="D2" s="93" t="s">
        <v>161</v>
      </c>
      <c r="E2" s="93" t="s">
        <v>179</v>
      </c>
      <c r="F2" s="94" t="s">
        <v>56</v>
      </c>
      <c r="G2" s="94" t="s">
        <v>57</v>
      </c>
      <c r="H2" s="94" t="s">
        <v>21</v>
      </c>
      <c r="I2" s="94" t="s">
        <v>9</v>
      </c>
      <c r="J2" s="95" t="s">
        <v>116</v>
      </c>
      <c r="K2" s="94" t="s">
        <v>11</v>
      </c>
      <c r="L2" s="94" t="s">
        <v>58</v>
      </c>
      <c r="M2" s="95" t="s">
        <v>3</v>
      </c>
      <c r="N2" s="94" t="s">
        <v>29</v>
      </c>
      <c r="O2" s="95" t="s">
        <v>24</v>
      </c>
      <c r="P2" s="94" t="s">
        <v>30</v>
      </c>
      <c r="Q2" s="94" t="s">
        <v>23</v>
      </c>
      <c r="R2" s="95" t="s">
        <v>4</v>
      </c>
      <c r="S2" s="95" t="s">
        <v>6</v>
      </c>
      <c r="T2" s="95" t="s">
        <v>14</v>
      </c>
      <c r="U2" s="95" t="s">
        <v>5</v>
      </c>
      <c r="V2" s="95" t="s">
        <v>13</v>
      </c>
      <c r="W2" s="95" t="s">
        <v>61</v>
      </c>
      <c r="X2" s="95" t="s">
        <v>28</v>
      </c>
      <c r="Y2" s="95" t="s">
        <v>2</v>
      </c>
      <c r="Z2" s="95" t="s">
        <v>115</v>
      </c>
      <c r="AA2" s="94" t="s">
        <v>25</v>
      </c>
      <c r="AB2" s="95" t="s">
        <v>113</v>
      </c>
      <c r="AC2" s="95" t="s">
        <v>0</v>
      </c>
      <c r="AD2" s="95" t="s">
        <v>1</v>
      </c>
      <c r="AE2" s="95" t="s">
        <v>22</v>
      </c>
      <c r="AF2" s="95" t="s">
        <v>16</v>
      </c>
      <c r="AG2" s="94" t="s">
        <v>60</v>
      </c>
      <c r="AH2" s="95" t="s">
        <v>18</v>
      </c>
      <c r="AI2" s="95" t="s">
        <v>59</v>
      </c>
      <c r="AJ2" s="93" t="s">
        <v>163</v>
      </c>
    </row>
    <row r="3" spans="2:37" x14ac:dyDescent="0.25">
      <c r="B3" s="96">
        <v>1</v>
      </c>
      <c r="C3" s="97">
        <v>7.5828635748120432E-2</v>
      </c>
      <c r="D3" s="97">
        <v>0.14951515437693189</v>
      </c>
      <c r="E3" s="98">
        <f>C3/D3</f>
        <v>0.50716354515445516</v>
      </c>
      <c r="F3" s="97">
        <v>0.17802656486656396</v>
      </c>
      <c r="G3" s="97">
        <v>0</v>
      </c>
      <c r="H3" s="97">
        <v>0.19234444696715797</v>
      </c>
      <c r="I3" s="97">
        <v>5.1847756763610774E-2</v>
      </c>
      <c r="J3" s="97">
        <v>1.7017849455285711E-17</v>
      </c>
      <c r="K3" s="97">
        <v>4.7937371875311313E-4</v>
      </c>
      <c r="L3" s="97">
        <v>3.951220761780256E-2</v>
      </c>
      <c r="M3" s="97">
        <v>-7.7277163098096615E-17</v>
      </c>
      <c r="N3" s="97">
        <v>1.1568316010859933E-2</v>
      </c>
      <c r="O3" s="97">
        <v>4.8020427728915778E-18</v>
      </c>
      <c r="P3" s="97">
        <v>1.3038592851219158E-2</v>
      </c>
      <c r="Q3" s="97">
        <v>0.32002664705036993</v>
      </c>
      <c r="R3" s="97">
        <v>-3.4215597165747797E-17</v>
      </c>
      <c r="S3" s="97">
        <v>2.5348559009848956E-21</v>
      </c>
      <c r="T3" s="97">
        <v>8.1398547892381997E-18</v>
      </c>
      <c r="U3" s="97">
        <v>-2.5377118132554197E-17</v>
      </c>
      <c r="V3" s="97">
        <v>4.2196103930902057E-17</v>
      </c>
      <c r="W3" s="97">
        <v>3.1920497337144978E-18</v>
      </c>
      <c r="X3" s="97">
        <v>3.0611671869734151E-17</v>
      </c>
      <c r="Y3" s="97">
        <v>-2.8044791044230528E-17</v>
      </c>
      <c r="Z3" s="97">
        <v>3.7364771752091546E-18</v>
      </c>
      <c r="AA3" s="97">
        <v>3.2207335128925707E-2</v>
      </c>
      <c r="AB3" s="97">
        <v>4.9970041595819805E-18</v>
      </c>
      <c r="AC3" s="97">
        <v>7.6701776895640787E-18</v>
      </c>
      <c r="AD3" s="97">
        <v>-4.5346908720657673E-17</v>
      </c>
      <c r="AE3" s="97">
        <v>-4.5049682997846966E-18</v>
      </c>
      <c r="AF3" s="97">
        <v>5.6652664271091914E-17</v>
      </c>
      <c r="AG3" s="97">
        <v>0.16094875902473699</v>
      </c>
      <c r="AH3" s="97">
        <v>-5.9445364377382149E-18</v>
      </c>
      <c r="AI3" s="97">
        <v>-4.2929947808914195E-17</v>
      </c>
      <c r="AJ3" s="98">
        <v>4.9357805591449644</v>
      </c>
      <c r="AK3" s="70"/>
    </row>
    <row r="4" spans="2:37" x14ac:dyDescent="0.25">
      <c r="B4" s="96">
        <v>2</v>
      </c>
      <c r="C4" s="97">
        <v>7.699889075939835E-2</v>
      </c>
      <c r="D4" s="97">
        <v>0.14952160308267579</v>
      </c>
      <c r="E4" s="98">
        <f t="shared" ref="E4:E67" si="0">C4/D4</f>
        <v>0.51496833348437909</v>
      </c>
      <c r="F4" s="97">
        <v>0.18128877198631543</v>
      </c>
      <c r="G4" s="97">
        <v>1.3120613930316912E-3</v>
      </c>
      <c r="H4" s="97">
        <v>0.19140178710461744</v>
      </c>
      <c r="I4" s="97">
        <v>5.1839227104693832E-2</v>
      </c>
      <c r="J4" s="97">
        <v>1.6503399020750656E-17</v>
      </c>
      <c r="K4" s="97">
        <v>2.6834336051389739E-3</v>
      </c>
      <c r="L4" s="97">
        <v>4.0694697031024414E-2</v>
      </c>
      <c r="M4" s="97">
        <v>-8.0125022698062393E-17</v>
      </c>
      <c r="N4" s="97">
        <v>1.180301109350523E-2</v>
      </c>
      <c r="O4" s="97">
        <v>5.4133492446055709E-18</v>
      </c>
      <c r="P4" s="97">
        <v>1.2996674061186386E-2</v>
      </c>
      <c r="Q4" s="97">
        <v>0.31707760185305389</v>
      </c>
      <c r="R4" s="97">
        <v>-3.5051295328547728E-17</v>
      </c>
      <c r="S4" s="97">
        <v>1.0603678156646428E-18</v>
      </c>
      <c r="T4" s="97">
        <v>1.0347600758365039E-17</v>
      </c>
      <c r="U4" s="97">
        <v>-2.6419351280054034E-17</v>
      </c>
      <c r="V4" s="97">
        <v>4.1612228845770418E-17</v>
      </c>
      <c r="W4" s="97">
        <v>2.3861980563457636E-18</v>
      </c>
      <c r="X4" s="97">
        <v>2.9391013745613839E-17</v>
      </c>
      <c r="Y4" s="97">
        <v>-3.1621980362263876E-17</v>
      </c>
      <c r="Z4" s="97">
        <v>4.0422495780324048E-18</v>
      </c>
      <c r="AA4" s="97">
        <v>3.1489612109628987E-2</v>
      </c>
      <c r="AB4" s="97">
        <v>5.2684652113504469E-18</v>
      </c>
      <c r="AC4" s="97">
        <v>7.2066984578729082E-18</v>
      </c>
      <c r="AD4" s="97">
        <v>-4.572823916987904E-17</v>
      </c>
      <c r="AE4" s="97">
        <v>-4.5466310881063165E-18</v>
      </c>
      <c r="AF4" s="97">
        <v>5.6872957979614202E-17</v>
      </c>
      <c r="AG4" s="97">
        <v>0.1574131226578038</v>
      </c>
      <c r="AH4" s="97">
        <v>-6.1240059221987651E-18</v>
      </c>
      <c r="AI4" s="97">
        <v>-4.1379639637949524E-17</v>
      </c>
      <c r="AJ4" s="98">
        <v>4.9882899892502355</v>
      </c>
      <c r="AK4" s="70"/>
    </row>
    <row r="5" spans="2:37" x14ac:dyDescent="0.25">
      <c r="B5" s="96">
        <v>3</v>
      </c>
      <c r="C5" s="97">
        <v>7.8169145770676268E-2</v>
      </c>
      <c r="D5" s="97">
        <v>0.1495409306096897</v>
      </c>
      <c r="E5" s="98">
        <f t="shared" si="0"/>
        <v>0.52272742621016688</v>
      </c>
      <c r="F5" s="97">
        <v>0.1845486066796809</v>
      </c>
      <c r="G5" s="97">
        <v>2.6425311455635318E-3</v>
      </c>
      <c r="H5" s="97">
        <v>0.1904535981479358</v>
      </c>
      <c r="I5" s="97">
        <v>5.1826787175620614E-2</v>
      </c>
      <c r="J5" s="97">
        <v>1.5982480844698588E-17</v>
      </c>
      <c r="K5" s="97">
        <v>4.8822409801898975E-3</v>
      </c>
      <c r="L5" s="97">
        <v>4.1874112858055479E-2</v>
      </c>
      <c r="M5" s="97">
        <v>-8.2979257860108697E-17</v>
      </c>
      <c r="N5" s="97">
        <v>1.2037658799261672E-2</v>
      </c>
      <c r="O5" s="97">
        <v>6.0196959864024547E-18</v>
      </c>
      <c r="P5" s="97">
        <v>1.2953442712956497E-2</v>
      </c>
      <c r="Q5" s="97">
        <v>0.31412878819263823</v>
      </c>
      <c r="R5" s="97">
        <v>-3.5891065914314356E-17</v>
      </c>
      <c r="S5" s="97">
        <v>2.1200321586673021E-18</v>
      </c>
      <c r="T5" s="97">
        <v>1.255364752289211E-17</v>
      </c>
      <c r="U5" s="97">
        <v>-2.7459821499293098E-17</v>
      </c>
      <c r="V5" s="97">
        <v>4.1022056834191102E-17</v>
      </c>
      <c r="W5" s="97">
        <v>1.5791295598856684E-18</v>
      </c>
      <c r="X5" s="97">
        <v>2.8169185378905487E-17</v>
      </c>
      <c r="Y5" s="97">
        <v>-3.5188799479599947E-17</v>
      </c>
      <c r="Z5" s="97">
        <v>4.3453103474924353E-18</v>
      </c>
      <c r="AA5" s="97">
        <v>3.0771951388198587E-2</v>
      </c>
      <c r="AB5" s="97">
        <v>5.5410767552549475E-18</v>
      </c>
      <c r="AC5" s="97">
        <v>6.7464538186831162E-18</v>
      </c>
      <c r="AD5" s="97">
        <v>-4.6114851430607535E-17</v>
      </c>
      <c r="AE5" s="97">
        <v>-4.5881127360816315E-18</v>
      </c>
      <c r="AF5" s="97">
        <v>5.7097588349758794E-17</v>
      </c>
      <c r="AG5" s="97">
        <v>0.15388028191989889</v>
      </c>
      <c r="AH5" s="97">
        <v>-6.3030518762686665E-18</v>
      </c>
      <c r="AI5" s="97">
        <v>-3.9828696264637325E-17</v>
      </c>
      <c r="AJ5" s="98">
        <v>5.0398983553299699</v>
      </c>
      <c r="AK5" s="70"/>
    </row>
    <row r="6" spans="2:37" x14ac:dyDescent="0.25">
      <c r="B6" s="96">
        <v>4</v>
      </c>
      <c r="C6" s="97">
        <v>7.9339400781954159E-2</v>
      </c>
      <c r="D6" s="97">
        <v>0.14957313190631771</v>
      </c>
      <c r="E6" s="98">
        <f t="shared" si="0"/>
        <v>0.53043885469782692</v>
      </c>
      <c r="F6" s="97">
        <v>0.18780844137304634</v>
      </c>
      <c r="G6" s="97">
        <v>3.9730008980953697E-3</v>
      </c>
      <c r="H6" s="97">
        <v>0.18950540919125416</v>
      </c>
      <c r="I6" s="97">
        <v>5.1814347246547397E-2</v>
      </c>
      <c r="J6" s="97">
        <v>1.5461562668646522E-17</v>
      </c>
      <c r="K6" s="97">
        <v>7.081048355240818E-3</v>
      </c>
      <c r="L6" s="97">
        <v>4.3053528685086537E-2</v>
      </c>
      <c r="M6" s="97">
        <v>-8.5833493022155002E-17</v>
      </c>
      <c r="N6" s="97">
        <v>1.2272306505018113E-2</v>
      </c>
      <c r="O6" s="97">
        <v>6.6260427281993362E-18</v>
      </c>
      <c r="P6" s="97">
        <v>1.2910211364726608E-2</v>
      </c>
      <c r="Q6" s="97">
        <v>0.31117997453222257</v>
      </c>
      <c r="R6" s="97">
        <v>-3.6730836500080979E-17</v>
      </c>
      <c r="S6" s="97">
        <v>3.1796965016699599E-18</v>
      </c>
      <c r="T6" s="97">
        <v>1.4759694287419175E-17</v>
      </c>
      <c r="U6" s="97">
        <v>-2.8500291718532155E-17</v>
      </c>
      <c r="V6" s="97">
        <v>4.0431884822611786E-17</v>
      </c>
      <c r="W6" s="97">
        <v>7.7206106342557473E-19</v>
      </c>
      <c r="X6" s="97">
        <v>2.6947357012197139E-17</v>
      </c>
      <c r="Y6" s="97">
        <v>-3.8755618596936012E-17</v>
      </c>
      <c r="Z6" s="97">
        <v>4.648371116952465E-18</v>
      </c>
      <c r="AA6" s="97">
        <v>3.0054290666768194E-2</v>
      </c>
      <c r="AB6" s="97">
        <v>5.8136882991594482E-18</v>
      </c>
      <c r="AC6" s="97">
        <v>6.286209179493325E-18</v>
      </c>
      <c r="AD6" s="97">
        <v>-4.6501463691336025E-17</v>
      </c>
      <c r="AE6" s="97">
        <v>-4.6295943840569473E-18</v>
      </c>
      <c r="AF6" s="97">
        <v>5.7322218719903386E-17</v>
      </c>
      <c r="AG6" s="97">
        <v>0.15034744118199397</v>
      </c>
      <c r="AH6" s="97">
        <v>-6.4820978303385679E-18</v>
      </c>
      <c r="AI6" s="97">
        <v>-3.8277752891325133E-17</v>
      </c>
      <c r="AJ6" s="98">
        <v>5.0904470634228982</v>
      </c>
      <c r="AK6" s="70"/>
    </row>
    <row r="7" spans="2:37" x14ac:dyDescent="0.25">
      <c r="B7" s="96">
        <v>5</v>
      </c>
      <c r="C7" s="97">
        <v>8.0509655793232077E-2</v>
      </c>
      <c r="D7" s="97">
        <v>0.14961819866036116</v>
      </c>
      <c r="E7" s="98">
        <f t="shared" si="0"/>
        <v>0.53810068904780739</v>
      </c>
      <c r="F7" s="97">
        <v>0.19106827606641177</v>
      </c>
      <c r="G7" s="97">
        <v>5.3034706506272086E-3</v>
      </c>
      <c r="H7" s="97">
        <v>0.18855722023457253</v>
      </c>
      <c r="I7" s="97">
        <v>5.180190731747418E-2</v>
      </c>
      <c r="J7" s="97">
        <v>1.4940644492594457E-17</v>
      </c>
      <c r="K7" s="97">
        <v>9.2798557302917386E-3</v>
      </c>
      <c r="L7" s="97">
        <v>4.4232944512117602E-2</v>
      </c>
      <c r="M7" s="97">
        <v>-8.8687728184201294E-17</v>
      </c>
      <c r="N7" s="97">
        <v>1.2506954210774553E-2</v>
      </c>
      <c r="O7" s="97">
        <v>7.2323894699962192E-18</v>
      </c>
      <c r="P7" s="97">
        <v>1.2866980016496719E-2</v>
      </c>
      <c r="Q7" s="97">
        <v>0.30823116087180691</v>
      </c>
      <c r="R7" s="97">
        <v>-3.7570607085847607E-17</v>
      </c>
      <c r="S7" s="97">
        <v>4.239360844672618E-18</v>
      </c>
      <c r="T7" s="97">
        <v>1.6965741051946243E-17</v>
      </c>
      <c r="U7" s="97">
        <v>-2.9540761937771215E-17</v>
      </c>
      <c r="V7" s="97">
        <v>3.984171281103247E-17</v>
      </c>
      <c r="W7" s="97">
        <v>-3.5007433034519895E-20</v>
      </c>
      <c r="X7" s="97">
        <v>2.5725528645488788E-17</v>
      </c>
      <c r="Y7" s="97">
        <v>-4.2322437714272077E-17</v>
      </c>
      <c r="Z7" s="97">
        <v>4.9514318864124955E-18</v>
      </c>
      <c r="AA7" s="97">
        <v>2.9336629945337794E-2</v>
      </c>
      <c r="AB7" s="97">
        <v>6.0862998430639496E-18</v>
      </c>
      <c r="AC7" s="97">
        <v>5.8259645403035331E-18</v>
      </c>
      <c r="AD7" s="97">
        <v>-4.6888075952064521E-17</v>
      </c>
      <c r="AE7" s="97">
        <v>-4.6710760320322624E-18</v>
      </c>
      <c r="AF7" s="97">
        <v>5.7546849090047966E-17</v>
      </c>
      <c r="AG7" s="97">
        <v>0.14681460044408909</v>
      </c>
      <c r="AH7" s="97">
        <v>-6.6611437844084692E-18</v>
      </c>
      <c r="AI7" s="97">
        <v>-3.6726809518012935E-17</v>
      </c>
      <c r="AJ7" s="98">
        <v>5.1398369746508381</v>
      </c>
      <c r="AK7" s="70"/>
    </row>
    <row r="8" spans="2:37" x14ac:dyDescent="0.25">
      <c r="B8" s="96">
        <v>6</v>
      </c>
      <c r="C8" s="97">
        <v>8.1679910804509995E-2</v>
      </c>
      <c r="D8" s="97">
        <v>0.14967611925063989</v>
      </c>
      <c r="E8" s="98">
        <f t="shared" si="0"/>
        <v>0.54571104070204435</v>
      </c>
      <c r="F8" s="97">
        <v>0.19432811075977724</v>
      </c>
      <c r="G8" s="97">
        <v>6.6339404031590535E-3</v>
      </c>
      <c r="H8" s="97">
        <v>0.18760903127789089</v>
      </c>
      <c r="I8" s="97">
        <v>5.1789467388400963E-2</v>
      </c>
      <c r="J8" s="97">
        <v>1.4419726316542388E-17</v>
      </c>
      <c r="K8" s="97">
        <v>1.147866310534267E-2</v>
      </c>
      <c r="L8" s="97">
        <v>4.5412360339148666E-2</v>
      </c>
      <c r="M8" s="97">
        <v>-9.1541963346247611E-17</v>
      </c>
      <c r="N8" s="97">
        <v>1.2741601916530995E-2</v>
      </c>
      <c r="O8" s="97">
        <v>7.8387362117931053E-18</v>
      </c>
      <c r="P8" s="97">
        <v>1.282374866826683E-2</v>
      </c>
      <c r="Q8" s="97">
        <v>0.30528234721139125</v>
      </c>
      <c r="R8" s="97">
        <v>-3.8410377671614241E-17</v>
      </c>
      <c r="S8" s="97">
        <v>5.2990251876752812E-18</v>
      </c>
      <c r="T8" s="97">
        <v>1.9171787816473323E-17</v>
      </c>
      <c r="U8" s="97">
        <v>-3.0581232157010282E-17</v>
      </c>
      <c r="V8" s="97">
        <v>3.9251540799453153E-17</v>
      </c>
      <c r="W8" s="97">
        <v>-8.4207592949461799E-19</v>
      </c>
      <c r="X8" s="97">
        <v>2.4503700278780433E-17</v>
      </c>
      <c r="Y8" s="97">
        <v>-4.588925683160816E-17</v>
      </c>
      <c r="Z8" s="97">
        <v>5.2544926558725276E-18</v>
      </c>
      <c r="AA8" s="97">
        <v>2.8618969223907394E-2</v>
      </c>
      <c r="AB8" s="97">
        <v>6.358911386968451E-18</v>
      </c>
      <c r="AC8" s="97">
        <v>5.3657199011137404E-18</v>
      </c>
      <c r="AD8" s="97">
        <v>-4.7274688212793016E-17</v>
      </c>
      <c r="AE8" s="97">
        <v>-4.7125576800075782E-18</v>
      </c>
      <c r="AF8" s="97">
        <v>5.7771479460192558E-17</v>
      </c>
      <c r="AG8" s="97">
        <v>0.14328175970618418</v>
      </c>
      <c r="AH8" s="97">
        <v>-6.8401897384783706E-18</v>
      </c>
      <c r="AI8" s="97">
        <v>-3.5175866144700736E-17</v>
      </c>
      <c r="AJ8" s="98">
        <v>5.1879705489287877</v>
      </c>
      <c r="AK8" s="70"/>
    </row>
    <row r="9" spans="2:37" x14ac:dyDescent="0.25">
      <c r="B9" s="96">
        <v>7</v>
      </c>
      <c r="C9" s="97">
        <v>8.2850165815787913E-2</v>
      </c>
      <c r="D9" s="97">
        <v>0.14974687876194998</v>
      </c>
      <c r="E9" s="98">
        <f t="shared" si="0"/>
        <v>0.55326806475541568</v>
      </c>
      <c r="F9" s="97">
        <v>0.1975879454531427</v>
      </c>
      <c r="G9" s="97">
        <v>7.9644101556908941E-3</v>
      </c>
      <c r="H9" s="97">
        <v>0.18666084232120925</v>
      </c>
      <c r="I9" s="97">
        <v>5.1777027459327746E-2</v>
      </c>
      <c r="J9" s="97">
        <v>1.389880814049032E-17</v>
      </c>
      <c r="K9" s="97">
        <v>1.3677470480393595E-2</v>
      </c>
      <c r="L9" s="97">
        <v>4.6591776166179731E-2</v>
      </c>
      <c r="M9" s="97">
        <v>-9.4396198508293916E-17</v>
      </c>
      <c r="N9" s="97">
        <v>1.2976249622287437E-2</v>
      </c>
      <c r="O9" s="97">
        <v>8.4450829535899883E-18</v>
      </c>
      <c r="P9" s="97">
        <v>1.2780517320036941E-2</v>
      </c>
      <c r="Q9" s="97">
        <v>0.30233353355097559</v>
      </c>
      <c r="R9" s="97">
        <v>-3.925014825738087E-17</v>
      </c>
      <c r="S9" s="97">
        <v>6.3586895306779405E-18</v>
      </c>
      <c r="T9" s="97">
        <v>2.1377834581000395E-17</v>
      </c>
      <c r="U9" s="97">
        <v>-3.1621702376249342E-17</v>
      </c>
      <c r="V9" s="97">
        <v>3.8661368787873831E-17</v>
      </c>
      <c r="W9" s="97">
        <v>-1.6491444259547134E-18</v>
      </c>
      <c r="X9" s="97">
        <v>2.3281871912072082E-17</v>
      </c>
      <c r="Y9" s="97">
        <v>-4.9456075948944231E-17</v>
      </c>
      <c r="Z9" s="97">
        <v>5.5575534253325581E-18</v>
      </c>
      <c r="AA9" s="97">
        <v>2.7901308502476997E-2</v>
      </c>
      <c r="AB9" s="97">
        <v>6.6315229308729525E-18</v>
      </c>
      <c r="AC9" s="97">
        <v>4.9054752619239476E-18</v>
      </c>
      <c r="AD9" s="97">
        <v>-4.7661300473521506E-17</v>
      </c>
      <c r="AE9" s="97">
        <v>-4.7540393279828941E-18</v>
      </c>
      <c r="AF9" s="97">
        <v>5.7996109830337149E-17</v>
      </c>
      <c r="AG9" s="97">
        <v>0.13974891896827926</v>
      </c>
      <c r="AH9" s="97">
        <v>-7.019235692548272E-18</v>
      </c>
      <c r="AI9" s="97">
        <v>-3.3624922771388538E-17</v>
      </c>
      <c r="AJ9" s="98">
        <v>5.2347524747292322</v>
      </c>
      <c r="AK9" s="70"/>
    </row>
    <row r="10" spans="2:37" x14ac:dyDescent="0.25">
      <c r="B10" s="96">
        <v>8</v>
      </c>
      <c r="C10" s="97">
        <v>8.4020420827065817E-2</v>
      </c>
      <c r="D10" s="97">
        <v>0.14983045900421718</v>
      </c>
      <c r="E10" s="98">
        <f t="shared" si="0"/>
        <v>0.56076996216570985</v>
      </c>
      <c r="F10" s="97">
        <v>0.20084778014650814</v>
      </c>
      <c r="G10" s="97">
        <v>9.2948799082227321E-3</v>
      </c>
      <c r="H10" s="97">
        <v>0.18571265336452761</v>
      </c>
      <c r="I10" s="97">
        <v>5.1764587530254529E-2</v>
      </c>
      <c r="J10" s="97">
        <v>1.3377889964438254E-17</v>
      </c>
      <c r="K10" s="97">
        <v>1.5876277855444515E-2</v>
      </c>
      <c r="L10" s="97">
        <v>4.7771191993210796E-2</v>
      </c>
      <c r="M10" s="97">
        <v>-9.7250433670340208E-17</v>
      </c>
      <c r="N10" s="97">
        <v>1.3210897328043878E-2</v>
      </c>
      <c r="O10" s="97">
        <v>9.0514296953868698E-18</v>
      </c>
      <c r="P10" s="97">
        <v>1.2737285971807052E-2</v>
      </c>
      <c r="Q10" s="97">
        <v>0.29938471989055992</v>
      </c>
      <c r="R10" s="97">
        <v>-4.0089918843147492E-17</v>
      </c>
      <c r="S10" s="97">
        <v>7.4183538736805983E-18</v>
      </c>
      <c r="T10" s="97">
        <v>2.358388134552746E-17</v>
      </c>
      <c r="U10" s="97">
        <v>-3.2662172595488402E-17</v>
      </c>
      <c r="V10" s="97">
        <v>3.8071196776294514E-17</v>
      </c>
      <c r="W10" s="97">
        <v>-2.4562129224148065E-18</v>
      </c>
      <c r="X10" s="97">
        <v>2.2060043545363734E-17</v>
      </c>
      <c r="Y10" s="97">
        <v>-5.3022895066280296E-17</v>
      </c>
      <c r="Z10" s="97">
        <v>5.8606141947925878E-18</v>
      </c>
      <c r="AA10" s="97">
        <v>2.7183647781046601E-2</v>
      </c>
      <c r="AB10" s="97">
        <v>6.9041344747774531E-18</v>
      </c>
      <c r="AC10" s="97">
        <v>4.4452306227341564E-18</v>
      </c>
      <c r="AD10" s="97">
        <v>-4.8047912734250002E-17</v>
      </c>
      <c r="AE10" s="97">
        <v>-4.7955209759582091E-18</v>
      </c>
      <c r="AF10" s="97">
        <v>5.8220740200481729E-17</v>
      </c>
      <c r="AG10" s="97">
        <v>0.13621607823037435</v>
      </c>
      <c r="AH10" s="97">
        <v>-7.1982816466181734E-18</v>
      </c>
      <c r="AI10" s="97">
        <v>-3.2073979398076346E-17</v>
      </c>
      <c r="AJ10" s="98">
        <v>5.2800847347998241</v>
      </c>
      <c r="AK10" s="70"/>
    </row>
    <row r="11" spans="2:37" x14ac:dyDescent="0.25">
      <c r="B11" s="96">
        <v>9</v>
      </c>
      <c r="C11" s="97">
        <v>8.5190675838343721E-2</v>
      </c>
      <c r="D11" s="97">
        <v>0.14992683853578906</v>
      </c>
      <c r="E11" s="98">
        <f t="shared" si="0"/>
        <v>0.56821498185601937</v>
      </c>
      <c r="F11" s="97">
        <v>0.20410761483987355</v>
      </c>
      <c r="G11" s="97">
        <v>1.0625349660754539E-2</v>
      </c>
      <c r="H11" s="97">
        <v>0.18476446440784597</v>
      </c>
      <c r="I11" s="97">
        <v>5.1752147601181311E-2</v>
      </c>
      <c r="J11" s="97">
        <v>1.2856971788386199E-17</v>
      </c>
      <c r="K11" s="97">
        <v>1.8075085230495416E-2</v>
      </c>
      <c r="L11" s="97">
        <v>4.8950607820241854E-2</v>
      </c>
      <c r="M11" s="97">
        <v>-1.0010466883238648E-16</v>
      </c>
      <c r="N11" s="97">
        <v>1.344554503380032E-2</v>
      </c>
      <c r="O11" s="97">
        <v>9.6577764371837498E-18</v>
      </c>
      <c r="P11" s="97">
        <v>1.2694054623577162E-2</v>
      </c>
      <c r="Q11" s="97">
        <v>0.29643590623014437</v>
      </c>
      <c r="R11" s="97">
        <v>-4.0929689428914108E-17</v>
      </c>
      <c r="S11" s="97">
        <v>0</v>
      </c>
      <c r="T11" s="97">
        <v>2.57899281100545E-17</v>
      </c>
      <c r="U11" s="97">
        <v>-3.370264281472745E-17</v>
      </c>
      <c r="V11" s="97">
        <v>3.7481024764715204E-17</v>
      </c>
      <c r="W11" s="97">
        <v>-3.2632814188748903E-18</v>
      </c>
      <c r="X11" s="97">
        <v>2.0838215178655395E-17</v>
      </c>
      <c r="Y11" s="97">
        <v>-5.6589714183616305E-17</v>
      </c>
      <c r="Z11" s="97">
        <v>6.163674964252616E-18</v>
      </c>
      <c r="AA11" s="97">
        <v>2.6465987059616208E-2</v>
      </c>
      <c r="AB11" s="97">
        <v>7.1767460186819507E-18</v>
      </c>
      <c r="AC11" s="97">
        <v>3.9849859835443676E-18</v>
      </c>
      <c r="AD11" s="97">
        <v>-4.8434524994978485E-17</v>
      </c>
      <c r="AE11" s="97">
        <v>-4.8370026239335227E-18</v>
      </c>
      <c r="AF11" s="97">
        <v>5.8445370570626309E-17</v>
      </c>
      <c r="AG11" s="97">
        <v>0.13268323749246949</v>
      </c>
      <c r="AH11" s="97">
        <v>-7.3773276006880717E-18</v>
      </c>
      <c r="AI11" s="97">
        <v>-3.0523036024764166E-17</v>
      </c>
      <c r="AJ11" s="98">
        <v>5.3238696226920359</v>
      </c>
      <c r="AK11" s="70"/>
    </row>
    <row r="12" spans="2:37" x14ac:dyDescent="0.25">
      <c r="B12" s="96">
        <v>10</v>
      </c>
      <c r="C12" s="97">
        <v>8.6360930849621625E-2</v>
      </c>
      <c r="D12" s="97">
        <v>0.15003599269079609</v>
      </c>
      <c r="E12" s="98">
        <f t="shared" si="0"/>
        <v>0.57560142270394965</v>
      </c>
      <c r="F12" s="97">
        <v>0.20736744953323902</v>
      </c>
      <c r="G12" s="97">
        <v>1.1955819413286377E-2</v>
      </c>
      <c r="H12" s="97">
        <v>0.18381627545116433</v>
      </c>
      <c r="I12" s="97">
        <v>5.1739707672108101E-2</v>
      </c>
      <c r="J12" s="97">
        <v>1.2336053612334132E-17</v>
      </c>
      <c r="K12" s="97">
        <v>2.027389260554634E-2</v>
      </c>
      <c r="L12" s="97">
        <v>5.0130023647272925E-2</v>
      </c>
      <c r="M12" s="97">
        <v>-1.0295890399443277E-16</v>
      </c>
      <c r="N12" s="97">
        <v>1.3680192739556762E-2</v>
      </c>
      <c r="O12" s="97">
        <v>1.0264123178980633E-17</v>
      </c>
      <c r="P12" s="97">
        <v>1.2650823275347271E-2</v>
      </c>
      <c r="Q12" s="97">
        <v>0.29348709256972866</v>
      </c>
      <c r="R12" s="97">
        <v>-4.1769460014680736E-17</v>
      </c>
      <c r="S12" s="97">
        <v>0</v>
      </c>
      <c r="T12" s="97">
        <v>2.7995974874581571E-17</v>
      </c>
      <c r="U12" s="97">
        <v>-3.4743113033966517E-17</v>
      </c>
      <c r="V12" s="97">
        <v>3.6890852753135882E-17</v>
      </c>
      <c r="W12" s="97">
        <v>-4.0703499153349857E-18</v>
      </c>
      <c r="X12" s="97">
        <v>1.961638681194704E-17</v>
      </c>
      <c r="Y12" s="97">
        <v>-6.0156533300952389E-17</v>
      </c>
      <c r="Z12" s="97">
        <v>6.4667357337126473E-18</v>
      </c>
      <c r="AA12" s="97">
        <v>2.5748326338185811E-2</v>
      </c>
      <c r="AB12" s="97">
        <v>7.4493575625864521E-18</v>
      </c>
      <c r="AC12" s="97">
        <v>3.5247413443545748E-18</v>
      </c>
      <c r="AD12" s="97">
        <v>-4.8821137255706981E-17</v>
      </c>
      <c r="AE12" s="97">
        <v>-4.8784842719088385E-18</v>
      </c>
      <c r="AF12" s="97">
        <v>5.86700009407709E-17</v>
      </c>
      <c r="AG12" s="97">
        <v>0.12915039675456458</v>
      </c>
      <c r="AH12" s="97">
        <v>-7.5563735547579731E-18</v>
      </c>
      <c r="AI12" s="97">
        <v>-2.8972092651451974E-17</v>
      </c>
      <c r="AJ12" s="98">
        <v>5.3660073095751573</v>
      </c>
      <c r="AK12" s="70"/>
    </row>
    <row r="13" spans="2:37" x14ac:dyDescent="0.25">
      <c r="B13" s="96">
        <v>11</v>
      </c>
      <c r="C13" s="97">
        <v>8.753118586089953E-2</v>
      </c>
      <c r="D13" s="97">
        <v>0.15015789361050111</v>
      </c>
      <c r="E13" s="98">
        <f t="shared" si="0"/>
        <v>0.58292763541255577</v>
      </c>
      <c r="F13" s="97">
        <v>0.21062728422660446</v>
      </c>
      <c r="G13" s="97">
        <v>1.3286289165818211E-2</v>
      </c>
      <c r="H13" s="97">
        <v>0.18286808649448269</v>
      </c>
      <c r="I13" s="97">
        <v>5.1727267743034884E-2</v>
      </c>
      <c r="J13" s="97">
        <v>1.1815135436282067E-17</v>
      </c>
      <c r="K13" s="97">
        <v>2.2472699980597262E-2</v>
      </c>
      <c r="L13" s="97">
        <v>5.1309439474303976E-2</v>
      </c>
      <c r="M13" s="97">
        <v>-1.0581313915647906E-16</v>
      </c>
      <c r="N13" s="97">
        <v>1.3914840445313201E-2</v>
      </c>
      <c r="O13" s="97">
        <v>1.0870469920777516E-17</v>
      </c>
      <c r="P13" s="97">
        <v>1.2607591927117382E-2</v>
      </c>
      <c r="Q13" s="97">
        <v>0.29053827890931305</v>
      </c>
      <c r="R13" s="97">
        <v>-4.2609230600447358E-17</v>
      </c>
      <c r="S13" s="97">
        <v>0</v>
      </c>
      <c r="T13" s="97">
        <v>3.0202021639108639E-17</v>
      </c>
      <c r="U13" s="97">
        <v>-3.5783583253205577E-17</v>
      </c>
      <c r="V13" s="97">
        <v>3.6300680741556572E-17</v>
      </c>
      <c r="W13" s="97">
        <v>-4.8774184117950796E-18</v>
      </c>
      <c r="X13" s="97">
        <v>1.8394558445238692E-17</v>
      </c>
      <c r="Y13" s="97">
        <v>-6.3723352418288447E-17</v>
      </c>
      <c r="Z13" s="97">
        <v>6.769796503172677E-18</v>
      </c>
      <c r="AA13" s="97">
        <v>2.5030665616755418E-2</v>
      </c>
      <c r="AB13" s="97">
        <v>7.721969106490952E-18</v>
      </c>
      <c r="AC13" s="97">
        <v>3.064496705164784E-18</v>
      </c>
      <c r="AD13" s="97">
        <v>-4.920774951643547E-17</v>
      </c>
      <c r="AE13" s="97">
        <v>-4.9199659198841536E-18</v>
      </c>
      <c r="AF13" s="97">
        <v>5.8894631310915492E-17</v>
      </c>
      <c r="AG13" s="97">
        <v>0.12561755601665966</v>
      </c>
      <c r="AH13" s="97">
        <v>-7.7354195088278729E-18</v>
      </c>
      <c r="AI13" s="97">
        <v>-2.7421149278139782E-17</v>
      </c>
      <c r="AJ13" s="98">
        <v>5.4064019367894298</v>
      </c>
      <c r="AK13" s="70"/>
    </row>
    <row r="14" spans="2:37" x14ac:dyDescent="0.25">
      <c r="B14" s="96">
        <v>12</v>
      </c>
      <c r="C14" s="97">
        <v>8.8701440872177448E-2</v>
      </c>
      <c r="D14" s="97">
        <v>0.15029251027854451</v>
      </c>
      <c r="E14" s="98">
        <f t="shared" si="0"/>
        <v>0.59019202425844575</v>
      </c>
      <c r="F14" s="97">
        <v>0.21388711891996992</v>
      </c>
      <c r="G14" s="97">
        <v>1.4616758918350053E-2</v>
      </c>
      <c r="H14" s="97">
        <v>0.18191989753780105</v>
      </c>
      <c r="I14" s="97">
        <v>5.171482781396166E-2</v>
      </c>
      <c r="J14" s="97">
        <v>1.1294217260229998E-17</v>
      </c>
      <c r="K14" s="97">
        <v>2.4671507355648194E-2</v>
      </c>
      <c r="L14" s="97">
        <v>5.2488855301335048E-2</v>
      </c>
      <c r="M14" s="97">
        <v>-1.0866737431852538E-16</v>
      </c>
      <c r="N14" s="97">
        <v>1.4149488151069645E-2</v>
      </c>
      <c r="O14" s="97">
        <v>1.1476816662574399E-17</v>
      </c>
      <c r="P14" s="97">
        <v>1.2564360578887492E-2</v>
      </c>
      <c r="Q14" s="97">
        <v>0.28758946524889739</v>
      </c>
      <c r="R14" s="97">
        <v>-4.3449001186213986E-17</v>
      </c>
      <c r="S14" s="97">
        <v>0</v>
      </c>
      <c r="T14" s="97">
        <v>3.2408068403635713E-17</v>
      </c>
      <c r="U14" s="97">
        <v>-3.6824053472444637E-17</v>
      </c>
      <c r="V14" s="97">
        <v>3.5710508729977243E-17</v>
      </c>
      <c r="W14" s="97">
        <v>-5.684486908255175E-18</v>
      </c>
      <c r="X14" s="97">
        <v>1.7172730078530338E-17</v>
      </c>
      <c r="Y14" s="97">
        <v>-6.7290171535624531E-17</v>
      </c>
      <c r="Z14" s="97">
        <v>7.0728572726327075E-18</v>
      </c>
      <c r="AA14" s="97">
        <v>2.4313004895325015E-2</v>
      </c>
      <c r="AB14" s="97">
        <v>7.9945806503954534E-18</v>
      </c>
      <c r="AC14" s="97">
        <v>2.6042520659749901E-18</v>
      </c>
      <c r="AD14" s="97">
        <v>-4.9594361777163966E-17</v>
      </c>
      <c r="AE14" s="97">
        <v>-4.9614475678594686E-18</v>
      </c>
      <c r="AF14" s="97">
        <v>5.9119261681060072E-17</v>
      </c>
      <c r="AG14" s="97">
        <v>0.12208471527875477</v>
      </c>
      <c r="AH14" s="97">
        <v>-7.9144654628977743E-18</v>
      </c>
      <c r="AI14" s="97">
        <v>-2.5870205904827583E-17</v>
      </c>
      <c r="AJ14" s="98">
        <v>5.4449623208607392</v>
      </c>
      <c r="AK14" s="70"/>
    </row>
    <row r="15" spans="2:37" x14ac:dyDescent="0.25">
      <c r="B15" s="96">
        <v>13</v>
      </c>
      <c r="C15" s="97">
        <v>8.9871695883455435E-2</v>
      </c>
      <c r="D15" s="97">
        <v>0.15043980855998232</v>
      </c>
      <c r="E15" s="98">
        <f t="shared" si="0"/>
        <v>0.59739304871304999</v>
      </c>
      <c r="F15" s="97">
        <v>0.21714695361333539</v>
      </c>
      <c r="G15" s="97">
        <v>1.594722867088208E-2</v>
      </c>
      <c r="H15" s="97">
        <v>0.18097170858111933</v>
      </c>
      <c r="I15" s="97">
        <v>5.1702387884888464E-2</v>
      </c>
      <c r="J15" s="97">
        <v>9.744418656645897E-17</v>
      </c>
      <c r="K15" s="97">
        <v>2.687031473069932E-2</v>
      </c>
      <c r="L15" s="97">
        <v>5.3668271128366585E-2</v>
      </c>
      <c r="M15" s="97">
        <v>-8.8047672444960961E-17</v>
      </c>
      <c r="N15" s="97">
        <v>1.4384135856826189E-2</v>
      </c>
      <c r="O15" s="97">
        <v>-1.925738978642059E-17</v>
      </c>
      <c r="P15" s="97">
        <v>1.2521129230657416E-2</v>
      </c>
      <c r="Q15" s="97">
        <v>0.28464065158848106</v>
      </c>
      <c r="R15" s="97">
        <v>-4.5402913827894604E-17</v>
      </c>
      <c r="S15" s="97">
        <v>0</v>
      </c>
      <c r="T15" s="97">
        <v>9.0668051233987866E-18</v>
      </c>
      <c r="U15" s="97">
        <v>-6.0812470077356435E-17</v>
      </c>
      <c r="V15" s="97">
        <v>-7.2694206069794635E-17</v>
      </c>
      <c r="W15" s="97">
        <v>7.2410497895372527E-18</v>
      </c>
      <c r="X15" s="97">
        <v>1.4366021866166361E-17</v>
      </c>
      <c r="Y15" s="97">
        <v>-2.0150308061526604E-17</v>
      </c>
      <c r="Z15" s="97">
        <v>2.9771038808520086E-20</v>
      </c>
      <c r="AA15" s="97">
        <v>2.3595344173894587E-2</v>
      </c>
      <c r="AB15" s="97">
        <v>-5.1413220264050474E-17</v>
      </c>
      <c r="AC15" s="97">
        <v>9.4271195985190298E-18</v>
      </c>
      <c r="AD15" s="97">
        <v>-4.7393490024212377E-17</v>
      </c>
      <c r="AE15" s="97">
        <v>-7.1241568443436075E-18</v>
      </c>
      <c r="AF15" s="97">
        <v>-2.0466768177720446E-17</v>
      </c>
      <c r="AG15" s="97">
        <v>0.11855187454084951</v>
      </c>
      <c r="AH15" s="97">
        <v>-1.541994394538082E-17</v>
      </c>
      <c r="AI15" s="97">
        <v>2.9407634064365589E-17</v>
      </c>
      <c r="AJ15" s="98">
        <v>5.481596635615249</v>
      </c>
      <c r="AK15" s="70"/>
    </row>
    <row r="16" spans="2:37" x14ac:dyDescent="0.25">
      <c r="B16" s="96">
        <v>14</v>
      </c>
      <c r="C16" s="97">
        <v>9.1041950894733339E-2</v>
      </c>
      <c r="D16" s="97">
        <v>0.15059975124400363</v>
      </c>
      <c r="E16" s="98">
        <f t="shared" si="0"/>
        <v>0.60452922493361905</v>
      </c>
      <c r="F16" s="97">
        <v>0.22040678830670088</v>
      </c>
      <c r="G16" s="97">
        <v>1.7277698423413822E-2</v>
      </c>
      <c r="H16" s="97">
        <v>0.1800235196244378</v>
      </c>
      <c r="I16" s="97">
        <v>5.1689947955815288E-2</v>
      </c>
      <c r="J16" s="97">
        <v>8.4291535970231039E-17</v>
      </c>
      <c r="K16" s="97">
        <v>2.906912210574996E-2</v>
      </c>
      <c r="L16" s="97">
        <v>5.4847686955397851E-2</v>
      </c>
      <c r="M16" s="97">
        <v>4.7630541691102383E-17</v>
      </c>
      <c r="N16" s="97">
        <v>1.4618783562582423E-2</v>
      </c>
      <c r="O16" s="97">
        <v>-2.9965357583783087E-17</v>
      </c>
      <c r="P16" s="97">
        <v>1.2477897882427567E-2</v>
      </c>
      <c r="Q16" s="97">
        <v>0.28169183792806546</v>
      </c>
      <c r="R16" s="97">
        <v>2.9026445266117326E-17</v>
      </c>
      <c r="S16" s="97">
        <v>0</v>
      </c>
      <c r="T16" s="97">
        <v>-1.3354200196630132E-18</v>
      </c>
      <c r="U16" s="97">
        <v>-6.1574958669274115E-17</v>
      </c>
      <c r="V16" s="97">
        <v>-7.3566777105281952E-17</v>
      </c>
      <c r="W16" s="97">
        <v>-6.0492864395503664E-18</v>
      </c>
      <c r="X16" s="97">
        <v>2.8365680525166171E-17</v>
      </c>
      <c r="Y16" s="97">
        <v>2.3697841836950122E-17</v>
      </c>
      <c r="Z16" s="97">
        <v>-3.2400240251597933E-18</v>
      </c>
      <c r="AA16" s="97">
        <v>2.2877683452464208E-2</v>
      </c>
      <c r="AB16" s="97">
        <v>-1.7475061156788933E-17</v>
      </c>
      <c r="AC16" s="97">
        <v>1.7471203338337857E-17</v>
      </c>
      <c r="AD16" s="97">
        <v>-1.9523538315312717E-17</v>
      </c>
      <c r="AE16" s="97">
        <v>-2.7112370441127917E-18</v>
      </c>
      <c r="AF16" s="97">
        <v>-2.0608892933963317E-17</v>
      </c>
      <c r="AG16" s="97">
        <v>0.11501903380294459</v>
      </c>
      <c r="AH16" s="97">
        <v>-8.6630981877608077E-18</v>
      </c>
      <c r="AI16" s="97">
        <v>2.3081272956507026E-17</v>
      </c>
      <c r="AJ16" s="98">
        <v>5.5162157436107053</v>
      </c>
      <c r="AK16" s="70"/>
    </row>
    <row r="17" spans="2:37" x14ac:dyDescent="0.25">
      <c r="B17" s="96">
        <v>15</v>
      </c>
      <c r="C17" s="97">
        <v>9.2212205906011244E-2</v>
      </c>
      <c r="D17" s="97">
        <v>0.15077229809020387</v>
      </c>
      <c r="E17" s="98">
        <f t="shared" si="0"/>
        <v>0.61159912712110176</v>
      </c>
      <c r="F17" s="97">
        <v>0.22366662300006629</v>
      </c>
      <c r="G17" s="97">
        <v>1.8608168175945655E-2</v>
      </c>
      <c r="H17" s="97">
        <v>0.17907533066775613</v>
      </c>
      <c r="I17" s="97">
        <v>5.1677508026742078E-2</v>
      </c>
      <c r="J17" s="97">
        <v>8.5016673181817541E-17</v>
      </c>
      <c r="K17" s="97">
        <v>3.1267929480800857E-2</v>
      </c>
      <c r="L17" s="97">
        <v>5.6027102782428936E-2</v>
      </c>
      <c r="M17" s="97">
        <v>4.8219152371842615E-17</v>
      </c>
      <c r="N17" s="97">
        <v>1.4853431268338864E-2</v>
      </c>
      <c r="O17" s="97">
        <v>-3.0466869664216858E-17</v>
      </c>
      <c r="P17" s="97">
        <v>1.2434666534197657E-2</v>
      </c>
      <c r="Q17" s="97">
        <v>0.27874302426764969</v>
      </c>
      <c r="R17" s="97">
        <v>2.9455225704353668E-17</v>
      </c>
      <c r="S17" s="97">
        <v>0</v>
      </c>
      <c r="T17" s="97">
        <v>-1.3373060728220836E-18</v>
      </c>
      <c r="U17" s="97">
        <v>-6.2337447261191734E-17</v>
      </c>
      <c r="V17" s="97">
        <v>-7.4439348140769294E-17</v>
      </c>
      <c r="W17" s="97">
        <v>-6.274223890678655E-18</v>
      </c>
      <c r="X17" s="97">
        <v>2.8487551376351604E-17</v>
      </c>
      <c r="Y17" s="97">
        <v>1.6532474147240719E-17</v>
      </c>
      <c r="Z17" s="97">
        <v>-3.2409835396736841E-18</v>
      </c>
      <c r="AA17" s="97">
        <v>2.2160022731033836E-2</v>
      </c>
      <c r="AB17" s="97">
        <v>-2.4433079942192535E-17</v>
      </c>
      <c r="AC17" s="97">
        <v>1.7717261300454294E-17</v>
      </c>
      <c r="AD17" s="97">
        <v>-4.7164737837670995E-17</v>
      </c>
      <c r="AE17" s="97">
        <v>-2.7459632094968891E-18</v>
      </c>
      <c r="AF17" s="97">
        <v>-2.0751017690206191E-17</v>
      </c>
      <c r="AG17" s="97">
        <v>0.11148619306503971</v>
      </c>
      <c r="AH17" s="97">
        <v>-8.8367319550604723E-18</v>
      </c>
      <c r="AI17" s="97">
        <v>2.3373237862942035E-17</v>
      </c>
      <c r="AJ17" s="98">
        <v>5.5487306168967727</v>
      </c>
      <c r="AK17" s="70"/>
    </row>
    <row r="18" spans="2:37" x14ac:dyDescent="0.25">
      <c r="B18" s="96">
        <v>16</v>
      </c>
      <c r="C18" s="97">
        <v>9.3382460917289134E-2</v>
      </c>
      <c r="D18" s="97">
        <v>0.15095740587828313</v>
      </c>
      <c r="E18" s="98">
        <f t="shared" si="0"/>
        <v>0.61860138874261894</v>
      </c>
      <c r="F18" s="97">
        <v>0.22692645769343167</v>
      </c>
      <c r="G18" s="97">
        <v>1.9938637928477502E-2</v>
      </c>
      <c r="H18" s="97">
        <v>0.17812714171107444</v>
      </c>
      <c r="I18" s="97">
        <v>5.1665068097668861E-2</v>
      </c>
      <c r="J18" s="97">
        <v>8.5741810393404054E-17</v>
      </c>
      <c r="K18" s="97">
        <v>3.3466736855851796E-2</v>
      </c>
      <c r="L18" s="97">
        <v>5.720651860945998E-2</v>
      </c>
      <c r="M18" s="97">
        <v>4.8807763052582853E-17</v>
      </c>
      <c r="N18" s="97">
        <v>1.5088078974095288E-2</v>
      </c>
      <c r="O18" s="97">
        <v>-3.0968381744650642E-17</v>
      </c>
      <c r="P18" s="97">
        <v>1.2391435185967777E-2</v>
      </c>
      <c r="Q18" s="97">
        <v>0.27579421060723402</v>
      </c>
      <c r="R18" s="97">
        <v>2.2945112238682781E-17</v>
      </c>
      <c r="S18" s="97">
        <v>0</v>
      </c>
      <c r="T18" s="97">
        <v>-1.339192125981154E-18</v>
      </c>
      <c r="U18" s="97">
        <v>-6.3099935853109365E-17</v>
      </c>
      <c r="V18" s="97">
        <v>-8.9189706984071081E-17</v>
      </c>
      <c r="W18" s="97">
        <v>-6.4991613418069443E-18</v>
      </c>
      <c r="X18" s="97">
        <v>4.2487210035351462E-17</v>
      </c>
      <c r="Y18" s="97">
        <v>1.6306000361438551E-17</v>
      </c>
      <c r="Z18" s="97">
        <v>-3.241943054187575E-18</v>
      </c>
      <c r="AA18" s="97">
        <v>2.144236200960345E-2</v>
      </c>
      <c r="AB18" s="97">
        <v>-2.4452204823688893E-17</v>
      </c>
      <c r="AC18" s="97">
        <v>1.7963319262570727E-17</v>
      </c>
      <c r="AD18" s="97">
        <v>-3.3172573936585871E-17</v>
      </c>
      <c r="AE18" s="97">
        <v>-2.7806893748809858E-18</v>
      </c>
      <c r="AF18" s="97">
        <v>-2.0893142446449071E-17</v>
      </c>
      <c r="AG18" s="97">
        <v>0.10795335232713481</v>
      </c>
      <c r="AH18" s="97">
        <v>-9.0103657223601385E-18</v>
      </c>
      <c r="AI18" s="97">
        <v>2.3665202769377041E-17</v>
      </c>
      <c r="AJ18" s="98">
        <v>5.5790588908719343</v>
      </c>
      <c r="AK18" s="70"/>
    </row>
    <row r="19" spans="2:37" x14ac:dyDescent="0.25">
      <c r="B19" s="96">
        <v>17</v>
      </c>
      <c r="C19" s="97">
        <v>9.455271592856708E-2</v>
      </c>
      <c r="D19" s="97">
        <v>0.15115502846102749</v>
      </c>
      <c r="E19" s="98">
        <f t="shared" si="0"/>
        <v>0.62553470361686137</v>
      </c>
      <c r="F19" s="97">
        <v>0.2301862923867973</v>
      </c>
      <c r="G19" s="97">
        <v>2.1269107681009428E-2</v>
      </c>
      <c r="H19" s="97">
        <v>0.17717895275439274</v>
      </c>
      <c r="I19" s="97">
        <v>5.1652628168595442E-2</v>
      </c>
      <c r="J19" s="97">
        <v>-3.2928801207574481E-17</v>
      </c>
      <c r="K19" s="97">
        <v>3.5665544230902874E-2</v>
      </c>
      <c r="L19" s="97">
        <v>5.838593443649092E-2</v>
      </c>
      <c r="M19" s="97">
        <v>4.9082980137408668E-17</v>
      </c>
      <c r="N19" s="97">
        <v>1.5322726679851699E-2</v>
      </c>
      <c r="O19" s="97">
        <v>-2.6294062987949808E-17</v>
      </c>
      <c r="P19" s="97">
        <v>1.2348203837737963E-2</v>
      </c>
      <c r="Q19" s="97">
        <v>0.27284539694681859</v>
      </c>
      <c r="R19" s="97">
        <v>5.9906924859576234E-17</v>
      </c>
      <c r="S19" s="97">
        <v>0</v>
      </c>
      <c r="T19" s="97">
        <v>-1.651833604366233E-17</v>
      </c>
      <c r="U19" s="97">
        <v>-6.3862424445026922E-17</v>
      </c>
      <c r="V19" s="97">
        <v>-7.6184490211743954E-17</v>
      </c>
      <c r="W19" s="97">
        <v>-6.2960926760400531E-18</v>
      </c>
      <c r="X19" s="97">
        <v>2.8731293078722469E-17</v>
      </c>
      <c r="Y19" s="97">
        <v>-6.7863059547013942E-17</v>
      </c>
      <c r="Z19" s="97">
        <v>1.8491456985067767E-18</v>
      </c>
      <c r="AA19" s="97">
        <v>2.0724701288173074E-2</v>
      </c>
      <c r="AB19" s="97">
        <v>1.4063853622406269E-17</v>
      </c>
      <c r="AC19" s="97">
        <v>8.9124556401911172E-18</v>
      </c>
      <c r="AD19" s="97">
        <v>-3.3058197843315254E-17</v>
      </c>
      <c r="AE19" s="97">
        <v>-9.9293698664158379E-18</v>
      </c>
      <c r="AF19" s="97">
        <v>-2.7561302970928477E-17</v>
      </c>
      <c r="AG19" s="97">
        <v>0.10442051158922998</v>
      </c>
      <c r="AH19" s="97">
        <v>-5.8562642686358354E-18</v>
      </c>
      <c r="AI19" s="97">
        <v>-4.8223900371275473E-17</v>
      </c>
      <c r="AJ19" s="98">
        <v>5.6071255351300433</v>
      </c>
      <c r="AK19" s="70"/>
    </row>
    <row r="20" spans="2:37" x14ac:dyDescent="0.25">
      <c r="B20" s="96">
        <v>18</v>
      </c>
      <c r="C20" s="97">
        <v>9.572297093984497E-2</v>
      </c>
      <c r="D20" s="97">
        <v>0.15136511682042611</v>
      </c>
      <c r="E20" s="98">
        <f t="shared" si="0"/>
        <v>0.63239782686130452</v>
      </c>
      <c r="F20" s="97">
        <v>0.23344612708016266</v>
      </c>
      <c r="G20" s="97">
        <v>2.2599577433541254E-2</v>
      </c>
      <c r="H20" s="97">
        <v>0.17623076379771116</v>
      </c>
      <c r="I20" s="97">
        <v>5.1640188239522218E-2</v>
      </c>
      <c r="J20" s="97">
        <v>-3.3483382833033124E-17</v>
      </c>
      <c r="K20" s="97">
        <v>3.7864351605953805E-2</v>
      </c>
      <c r="L20" s="97">
        <v>5.9565350263521999E-2</v>
      </c>
      <c r="M20" s="97">
        <v>5.0180073856301763E-17</v>
      </c>
      <c r="N20" s="97">
        <v>1.5557374385608135E-2</v>
      </c>
      <c r="O20" s="97">
        <v>-2.6823066808550225E-17</v>
      </c>
      <c r="P20" s="97">
        <v>1.2304972489508072E-2</v>
      </c>
      <c r="Q20" s="97">
        <v>0.26989658328640287</v>
      </c>
      <c r="R20" s="97">
        <v>6.0825613115422201E-17</v>
      </c>
      <c r="S20" s="97">
        <v>0</v>
      </c>
      <c r="T20" s="97">
        <v>-1.6754294881092107E-17</v>
      </c>
      <c r="U20" s="97">
        <v>-6.4624913036944529E-17</v>
      </c>
      <c r="V20" s="97">
        <v>-9.0934849055045728E-17</v>
      </c>
      <c r="W20" s="97">
        <v>-6.5100589782923179E-18</v>
      </c>
      <c r="X20" s="97">
        <v>2.8853163929907877E-17</v>
      </c>
      <c r="Y20" s="97">
        <v>-6.9246311188483384E-17</v>
      </c>
      <c r="Z20" s="97">
        <v>1.8496928263030714E-18</v>
      </c>
      <c r="AA20" s="97">
        <v>2.0007040566742684E-2</v>
      </c>
      <c r="AB20" s="97">
        <v>7.4976784445581949E-18</v>
      </c>
      <c r="AC20" s="97">
        <v>9.0985233427398281E-18</v>
      </c>
      <c r="AD20" s="97">
        <v>-3.2943821750044612E-17</v>
      </c>
      <c r="AE20" s="97">
        <v>-1.007327332970235E-17</v>
      </c>
      <c r="AF20" s="97">
        <v>-2.758866874517909E-17</v>
      </c>
      <c r="AG20" s="97">
        <v>0.10088767085132516</v>
      </c>
      <c r="AH20" s="97">
        <v>-5.9446716669627962E-18</v>
      </c>
      <c r="AI20" s="97">
        <v>-4.1685042671223546E-17</v>
      </c>
      <c r="AJ20" s="98">
        <v>5.6328571315914289</v>
      </c>
      <c r="AK20" s="70"/>
    </row>
    <row r="21" spans="2:37" x14ac:dyDescent="0.25">
      <c r="B21" s="96">
        <v>19</v>
      </c>
      <c r="C21" s="97">
        <v>9.6893225951122902E-2</v>
      </c>
      <c r="D21" s="97">
        <v>0.15158761912676891</v>
      </c>
      <c r="E21" s="98">
        <f t="shared" si="0"/>
        <v>0.63918957570072754</v>
      </c>
      <c r="F21" s="97">
        <v>0.23670596177352829</v>
      </c>
      <c r="G21" s="97">
        <v>2.3930047186073059E-2</v>
      </c>
      <c r="H21" s="97">
        <v>0.17528257484102949</v>
      </c>
      <c r="I21" s="97">
        <v>5.1627748310449147E-2</v>
      </c>
      <c r="J21" s="97">
        <v>-3.403796445849168E-17</v>
      </c>
      <c r="K21" s="97">
        <v>4.0063158981004619E-2</v>
      </c>
      <c r="L21" s="97">
        <v>6.0744766090553043E-2</v>
      </c>
      <c r="M21" s="97">
        <v>-3.0124557942762798E-17</v>
      </c>
      <c r="N21" s="97">
        <v>1.5792022091364703E-2</v>
      </c>
      <c r="O21" s="97">
        <v>-1.0178479185196825E-17</v>
      </c>
      <c r="P21" s="97">
        <v>1.2261741141278201E-2</v>
      </c>
      <c r="Q21" s="97">
        <v>0.26694776962598721</v>
      </c>
      <c r="R21" s="97">
        <v>1.8010566440932037E-17</v>
      </c>
      <c r="S21" s="97">
        <v>0</v>
      </c>
      <c r="T21" s="97">
        <v>-3.469973144094541E-17</v>
      </c>
      <c r="U21" s="97">
        <v>-6.5387401628862185E-17</v>
      </c>
      <c r="V21" s="97">
        <v>-6.4051844474904218E-17</v>
      </c>
      <c r="W21" s="97">
        <v>-9.5515868197852357E-18</v>
      </c>
      <c r="X21" s="97">
        <v>1.5097246973278862E-17</v>
      </c>
      <c r="Y21" s="97">
        <v>-7.0629562829952888E-17</v>
      </c>
      <c r="Z21" s="97">
        <v>-1.4796171930794398E-18</v>
      </c>
      <c r="AA21" s="97">
        <v>1.9289379845312253E-2</v>
      </c>
      <c r="AB21" s="97">
        <v>-1.3002751016143275E-17</v>
      </c>
      <c r="AC21" s="97">
        <v>-1.2870735793252895E-17</v>
      </c>
      <c r="AD21" s="97">
        <v>-3.2829445656773909E-17</v>
      </c>
      <c r="AE21" s="97">
        <v>-9.4186123205475341E-18</v>
      </c>
      <c r="AF21" s="97">
        <v>-2.76160345194297E-17</v>
      </c>
      <c r="AG21" s="97">
        <v>9.7354830113420179E-2</v>
      </c>
      <c r="AH21" s="97">
        <v>-1.2464166223759682E-19</v>
      </c>
      <c r="AI21" s="97">
        <v>1.1769471631238306E-17</v>
      </c>
      <c r="AJ21" s="98">
        <v>5.6561853780820552</v>
      </c>
      <c r="AK21" s="70"/>
    </row>
    <row r="22" spans="2:37" x14ac:dyDescent="0.25">
      <c r="B22" s="96">
        <v>20</v>
      </c>
      <c r="C22" s="97">
        <v>9.8063480962400792E-2</v>
      </c>
      <c r="D22" s="97">
        <v>0.1518224808005631</v>
      </c>
      <c r="E22" s="98">
        <f t="shared" si="0"/>
        <v>0.64590883013707867</v>
      </c>
      <c r="F22" s="97">
        <v>0.23996579646689364</v>
      </c>
      <c r="G22" s="97">
        <v>2.5260516938604854E-2</v>
      </c>
      <c r="H22" s="97">
        <v>0.17433438588434794</v>
      </c>
      <c r="I22" s="97">
        <v>5.1615308381375881E-2</v>
      </c>
      <c r="J22" s="97">
        <v>-3.4592546083950316E-17</v>
      </c>
      <c r="K22" s="97">
        <v>4.2261966356055447E-2</v>
      </c>
      <c r="L22" s="97">
        <v>6.1924181917584087E-2</v>
      </c>
      <c r="M22" s="97">
        <v>-3.0609760146034781E-17</v>
      </c>
      <c r="N22" s="97">
        <v>1.6026669797121147E-2</v>
      </c>
      <c r="O22" s="97">
        <v>-1.0501780848423867E-17</v>
      </c>
      <c r="P22" s="97">
        <v>1.2218509793048296E-2</v>
      </c>
      <c r="Q22" s="97">
        <v>0.26399895596557171</v>
      </c>
      <c r="R22" s="97">
        <v>1.8464241276295328E-17</v>
      </c>
      <c r="S22" s="97">
        <v>0</v>
      </c>
      <c r="T22" s="97">
        <v>-3.5147500896312686E-17</v>
      </c>
      <c r="U22" s="97">
        <v>-6.6149890220779828E-17</v>
      </c>
      <c r="V22" s="97">
        <v>-6.492441551039156E-17</v>
      </c>
      <c r="W22" s="97">
        <v>-9.7712687196242106E-18</v>
      </c>
      <c r="X22" s="97">
        <v>2.9096905632278755E-17</v>
      </c>
      <c r="Y22" s="97">
        <v>-7.2012814471422305E-17</v>
      </c>
      <c r="Z22" s="97">
        <v>-1.4800547253532519E-18</v>
      </c>
      <c r="AA22" s="97">
        <v>1.8571719123881902E-2</v>
      </c>
      <c r="AB22" s="97">
        <v>-1.3673497539003942E-17</v>
      </c>
      <c r="AC22" s="97">
        <v>-1.3223729355860944E-17</v>
      </c>
      <c r="AD22" s="97">
        <v>-3.2715069563503255E-17</v>
      </c>
      <c r="AE22" s="97">
        <v>-9.5332075715035616E-18</v>
      </c>
      <c r="AF22" s="97">
        <v>-2.764340029368032E-17</v>
      </c>
      <c r="AG22" s="97">
        <v>9.3821989375515336E-2</v>
      </c>
      <c r="AH22" s="97">
        <v>-1.4092437054986577E-19</v>
      </c>
      <c r="AI22" s="97">
        <v>1.1965912881728544E-17</v>
      </c>
      <c r="AJ22" s="98">
        <v>5.6770443036537461</v>
      </c>
      <c r="AK22" s="70"/>
    </row>
    <row r="23" spans="2:37" x14ac:dyDescent="0.25">
      <c r="B23" s="96">
        <v>21</v>
      </c>
      <c r="C23" s="97">
        <v>9.9233735973678683E-2</v>
      </c>
      <c r="D23" s="97">
        <v>0.15206964457710237</v>
      </c>
      <c r="E23" s="98">
        <f t="shared" si="0"/>
        <v>0.65255453348130354</v>
      </c>
      <c r="F23" s="97">
        <v>0.24322563116025891</v>
      </c>
      <c r="G23" s="97">
        <v>2.659098669113668E-2</v>
      </c>
      <c r="H23" s="97">
        <v>0.17338619692766605</v>
      </c>
      <c r="I23" s="97">
        <v>5.1602868452302685E-2</v>
      </c>
      <c r="J23" s="97">
        <v>-3.5147127709408872E-17</v>
      </c>
      <c r="K23" s="97">
        <v>4.4460773731106608E-2</v>
      </c>
      <c r="L23" s="97">
        <v>6.3103597744615034E-2</v>
      </c>
      <c r="M23" s="97">
        <v>-2.2686879543993333E-17</v>
      </c>
      <c r="N23" s="97">
        <v>1.6261317502877813E-2</v>
      </c>
      <c r="O23" s="97">
        <v>-1.2709597700487609E-17</v>
      </c>
      <c r="P23" s="97">
        <v>1.2175278444818416E-2</v>
      </c>
      <c r="Q23" s="97">
        <v>0.26105014230515622</v>
      </c>
      <c r="R23" s="97">
        <v>2.0748205740866883E-17</v>
      </c>
      <c r="S23" s="97">
        <v>0</v>
      </c>
      <c r="T23" s="97">
        <v>8.5054080698548351E-18</v>
      </c>
      <c r="U23" s="97">
        <v>-6.6912378812697373E-17</v>
      </c>
      <c r="V23" s="97">
        <v>-7.9674774353693224E-17</v>
      </c>
      <c r="W23" s="97">
        <v>-2.5781912268039513E-17</v>
      </c>
      <c r="X23" s="97">
        <v>2.9218776483464243E-17</v>
      </c>
      <c r="Y23" s="97">
        <v>-7.3396066112891587E-17</v>
      </c>
      <c r="Z23" s="97">
        <v>-7.8543346771279611E-18</v>
      </c>
      <c r="AA23" s="97">
        <v>1.7854058402451519E-2</v>
      </c>
      <c r="AB23" s="97">
        <v>-4.5503709592553999E-17</v>
      </c>
      <c r="AC23" s="97">
        <v>-3.1573589249681287E-17</v>
      </c>
      <c r="AD23" s="97">
        <v>-3.2600693470232656E-17</v>
      </c>
      <c r="AE23" s="97">
        <v>-6.1050863650824194E-18</v>
      </c>
      <c r="AF23" s="97">
        <v>-2.7670766067930948E-17</v>
      </c>
      <c r="AG23" s="97">
        <v>9.0289148637610409E-2</v>
      </c>
      <c r="AH23" s="97">
        <v>-1.4917555099568705E-17</v>
      </c>
      <c r="AI23" s="97">
        <v>-8.6762221623803322E-18</v>
      </c>
      <c r="AJ23" s="98">
        <v>5.6953770624384195</v>
      </c>
      <c r="AK23" s="70"/>
    </row>
    <row r="24" spans="2:37" x14ac:dyDescent="0.25">
      <c r="B24" s="96">
        <v>22</v>
      </c>
      <c r="C24" s="97">
        <v>0.10040399098495664</v>
      </c>
      <c r="D24" s="97">
        <v>0.15232905057351678</v>
      </c>
      <c r="E24" s="98">
        <f t="shared" si="0"/>
        <v>0.65912569274827748</v>
      </c>
      <c r="F24" s="97">
        <v>0.24648546585362444</v>
      </c>
      <c r="G24" s="97">
        <v>2.7921456443668523E-2</v>
      </c>
      <c r="H24" s="97">
        <v>0.17243800797098432</v>
      </c>
      <c r="I24" s="97">
        <v>5.1590428523229495E-2</v>
      </c>
      <c r="J24" s="97">
        <v>-3.570170933486749E-17</v>
      </c>
      <c r="K24" s="97">
        <v>4.6659581106157505E-2</v>
      </c>
      <c r="L24" s="97">
        <v>6.4283013571646105E-2</v>
      </c>
      <c r="M24" s="97">
        <v>-2.998536809946624E-17</v>
      </c>
      <c r="N24" s="97">
        <v>1.6495965208634257E-2</v>
      </c>
      <c r="O24" s="97">
        <v>-1.3066476774003691E-17</v>
      </c>
      <c r="P24" s="97">
        <v>1.2132047096588558E-2</v>
      </c>
      <c r="Q24" s="97">
        <v>0.2581013286447405</v>
      </c>
      <c r="R24" s="97">
        <v>2.1094508742996126E-17</v>
      </c>
      <c r="S24" s="97">
        <v>0</v>
      </c>
      <c r="T24" s="97">
        <v>8.5956392826715761E-18</v>
      </c>
      <c r="U24" s="97">
        <v>-6.7674867404615016E-17</v>
      </c>
      <c r="V24" s="97">
        <v>-8.0547345389180553E-17</v>
      </c>
      <c r="W24" s="97">
        <v>-1.9283811998567844E-17</v>
      </c>
      <c r="X24" s="97">
        <v>2.9340647334649664E-17</v>
      </c>
      <c r="Y24" s="97">
        <v>-7.4779317754361041E-17</v>
      </c>
      <c r="Z24" s="97">
        <v>-9.1571131491453956E-19</v>
      </c>
      <c r="AA24" s="97">
        <v>1.7136397681021143E-2</v>
      </c>
      <c r="AB24" s="97">
        <v>-4.636877563355834E-17</v>
      </c>
      <c r="AC24" s="97">
        <v>-3.1983699376026848E-17</v>
      </c>
      <c r="AD24" s="97">
        <v>-3.2486317376962008E-17</v>
      </c>
      <c r="AE24" s="97">
        <v>-1.3124116450440052E-17</v>
      </c>
      <c r="AF24" s="97">
        <v>-2.7698131842181577E-17</v>
      </c>
      <c r="AG24" s="97">
        <v>8.6756307899705495E-2</v>
      </c>
      <c r="AH24" s="97">
        <v>-1.5181385421618949E-17</v>
      </c>
      <c r="AI24" s="97">
        <v>-8.3015152061648121E-18</v>
      </c>
      <c r="AJ24" s="98">
        <v>5.71113643048262</v>
      </c>
      <c r="AK24" s="70"/>
    </row>
    <row r="25" spans="2:37" x14ac:dyDescent="0.25">
      <c r="B25" s="96">
        <v>23</v>
      </c>
      <c r="C25" s="97">
        <v>0.10157424599623452</v>
      </c>
      <c r="D25" s="97">
        <v>0.15260063635812832</v>
      </c>
      <c r="E25" s="98">
        <f t="shared" si="0"/>
        <v>0.66562137891651152</v>
      </c>
      <c r="F25" s="97">
        <v>0.2497453005469899</v>
      </c>
      <c r="G25" s="97">
        <v>2.9251926196200387E-2</v>
      </c>
      <c r="H25" s="97">
        <v>0.17148981901430266</v>
      </c>
      <c r="I25" s="97">
        <v>5.157798859415625E-2</v>
      </c>
      <c r="J25" s="97">
        <v>-3.6256290960326127E-17</v>
      </c>
      <c r="K25" s="97">
        <v>4.8858388481208451E-2</v>
      </c>
      <c r="L25" s="97">
        <v>6.5462429398677177E-2</v>
      </c>
      <c r="M25" s="97">
        <v>-2.3406068847124709E-17</v>
      </c>
      <c r="N25" s="97">
        <v>1.6730612914390684E-2</v>
      </c>
      <c r="O25" s="97">
        <v>-1.3423355847519786E-17</v>
      </c>
      <c r="P25" s="97">
        <v>1.208881574835863E-2</v>
      </c>
      <c r="Q25" s="97">
        <v>0.25515251498432473</v>
      </c>
      <c r="R25" s="97">
        <v>2.1440811745125381E-17</v>
      </c>
      <c r="S25" s="97">
        <v>0</v>
      </c>
      <c r="T25" s="97">
        <v>8.6858704954883203E-18</v>
      </c>
      <c r="U25" s="97">
        <v>-6.843735599653266E-17</v>
      </c>
      <c r="V25" s="97">
        <v>-6.7542128616853439E-17</v>
      </c>
      <c r="W25" s="97">
        <v>-1.9724605633003419E-17</v>
      </c>
      <c r="X25" s="97">
        <v>1.558473037802063E-17</v>
      </c>
      <c r="Y25" s="97">
        <v>-7.616256939583052E-17</v>
      </c>
      <c r="Z25" s="97">
        <v>-7.8548757605155748E-18</v>
      </c>
      <c r="AA25" s="97">
        <v>1.6418736959590695E-2</v>
      </c>
      <c r="AB25" s="97">
        <v>-4.72338416745627E-17</v>
      </c>
      <c r="AC25" s="97">
        <v>-3.2393809502372415E-17</v>
      </c>
      <c r="AD25" s="97">
        <v>-3.2371941283691366E-17</v>
      </c>
      <c r="AE25" s="97">
        <v>-6.2653587279832299E-18</v>
      </c>
      <c r="AF25" s="97">
        <v>-2.7725497616432181E-17</v>
      </c>
      <c r="AG25" s="97">
        <v>8.3223467161800485E-2</v>
      </c>
      <c r="AH25" s="97">
        <v>-1.5445215743669201E-17</v>
      </c>
      <c r="AI25" s="97">
        <v>-7.9268082499492628E-18</v>
      </c>
      <c r="AJ25" s="98">
        <v>5.7242786693341801</v>
      </c>
      <c r="AK25" s="70"/>
    </row>
    <row r="26" spans="2:37" x14ac:dyDescent="0.25">
      <c r="B26" s="96">
        <v>24</v>
      </c>
      <c r="C26" s="97">
        <v>0.10274450100751244</v>
      </c>
      <c r="D26" s="97">
        <v>0.15288433702193402</v>
      </c>
      <c r="E26" s="98">
        <f t="shared" si="0"/>
        <v>0.67204072705480533</v>
      </c>
      <c r="F26" s="97">
        <v>0.25300513524035534</v>
      </c>
      <c r="G26" s="97">
        <v>3.0582395948732195E-2</v>
      </c>
      <c r="H26" s="97">
        <v>0.17054163005762113</v>
      </c>
      <c r="I26" s="97">
        <v>5.1565548665083047E-2</v>
      </c>
      <c r="J26" s="97">
        <v>-3.6810872585784751E-17</v>
      </c>
      <c r="K26" s="97">
        <v>5.1057195856259327E-2</v>
      </c>
      <c r="L26" s="97">
        <v>6.6641845225708221E-2</v>
      </c>
      <c r="M26" s="97">
        <v>-3.0704557402597616E-17</v>
      </c>
      <c r="N26" s="97">
        <v>1.6965260620147121E-2</v>
      </c>
      <c r="O26" s="97">
        <v>-1.3780234921035874E-17</v>
      </c>
      <c r="P26" s="97">
        <v>1.2045584400128758E-2</v>
      </c>
      <c r="Q26" s="97">
        <v>0.25220370132390918</v>
      </c>
      <c r="R26" s="97">
        <v>2.1787114747254621E-17</v>
      </c>
      <c r="S26" s="97">
        <v>0</v>
      </c>
      <c r="T26" s="97">
        <v>1.8372078043978345E-18</v>
      </c>
      <c r="U26" s="97">
        <v>-6.9199844588450278E-17</v>
      </c>
      <c r="V26" s="97">
        <v>-8.2292487460155225E-17</v>
      </c>
      <c r="W26" s="97">
        <v>-2.0165399267438981E-17</v>
      </c>
      <c r="X26" s="97">
        <v>2.9584389037020492E-17</v>
      </c>
      <c r="Y26" s="97">
        <v>-7.7545821037299987E-17</v>
      </c>
      <c r="Z26" s="97">
        <v>-9.1625239830215249E-19</v>
      </c>
      <c r="AA26" s="97">
        <v>1.5701076238160312E-2</v>
      </c>
      <c r="AB26" s="97">
        <v>-4.8098907715567016E-17</v>
      </c>
      <c r="AC26" s="97">
        <v>-2.586502572481075E-17</v>
      </c>
      <c r="AD26" s="97">
        <v>-3.2257565190420712E-17</v>
      </c>
      <c r="AE26" s="97">
        <v>5.9339899447359329E-19</v>
      </c>
      <c r="AF26" s="97">
        <v>-2.7752863390682813E-17</v>
      </c>
      <c r="AG26" s="97">
        <v>7.9690626423895766E-2</v>
      </c>
      <c r="AH26" s="97">
        <v>-1.5709046065719445E-17</v>
      </c>
      <c r="AI26" s="97">
        <v>-7.5521012937337366E-18</v>
      </c>
      <c r="AJ26" s="98">
        <v>5.7347637363362081</v>
      </c>
      <c r="AK26" s="70"/>
    </row>
    <row r="27" spans="2:37" x14ac:dyDescent="0.25">
      <c r="B27" s="96">
        <v>25</v>
      </c>
      <c r="C27" s="97">
        <v>0.10391475601879037</v>
      </c>
      <c r="D27" s="97">
        <v>0.15318008525203519</v>
      </c>
      <c r="E27" s="98">
        <f t="shared" si="0"/>
        <v>0.67838293631847768</v>
      </c>
      <c r="F27" s="97">
        <v>0.25626496993372078</v>
      </c>
      <c r="G27" s="97">
        <v>3.1912865701264073E-2</v>
      </c>
      <c r="H27" s="97">
        <v>0.16959344110093941</v>
      </c>
      <c r="I27" s="97">
        <v>5.1553108736009802E-2</v>
      </c>
      <c r="J27" s="97">
        <v>-3.7365454211243369E-17</v>
      </c>
      <c r="K27" s="97">
        <v>5.3256003231310314E-2</v>
      </c>
      <c r="L27" s="97">
        <v>6.7821261052739334E-2</v>
      </c>
      <c r="M27" s="97">
        <v>-2.4125258150256063E-17</v>
      </c>
      <c r="N27" s="97">
        <v>1.7199908325903582E-2</v>
      </c>
      <c r="O27" s="97">
        <v>-1.4137113994551961E-17</v>
      </c>
      <c r="P27" s="97">
        <v>1.2002353051898852E-2</v>
      </c>
      <c r="Q27" s="97">
        <v>0.24925488766349344</v>
      </c>
      <c r="R27" s="97">
        <v>2.2133417749383858E-17</v>
      </c>
      <c r="S27" s="97">
        <v>0</v>
      </c>
      <c r="T27" s="97">
        <v>8.8663329211218024E-18</v>
      </c>
      <c r="U27" s="97">
        <v>-6.9962333180367909E-17</v>
      </c>
      <c r="V27" s="97">
        <v>-6.9287270687828111E-17</v>
      </c>
      <c r="W27" s="97">
        <v>-2.0606192901874547E-17</v>
      </c>
      <c r="X27" s="97">
        <v>2.9706259888205937E-17</v>
      </c>
      <c r="Y27" s="97">
        <v>-7.8929072678769417E-17</v>
      </c>
      <c r="Z27" s="97">
        <v>-9.1652293999595876E-19</v>
      </c>
      <c r="AA27" s="97">
        <v>1.4983415516729902E-2</v>
      </c>
      <c r="AB27" s="97">
        <v>-4.8963973756571345E-17</v>
      </c>
      <c r="AC27" s="97">
        <v>-3.321402975506353E-17</v>
      </c>
      <c r="AD27" s="97">
        <v>-3.2143189097150052E-17</v>
      </c>
      <c r="AE27" s="97">
        <v>-6.4256310908840372E-18</v>
      </c>
      <c r="AF27" s="97">
        <v>-2.7780229164933416E-17</v>
      </c>
      <c r="AG27" s="97">
        <v>7.6157785685990673E-2</v>
      </c>
      <c r="AH27" s="97">
        <v>-1.5972876387769689E-17</v>
      </c>
      <c r="AI27" s="97">
        <v>-7.1773943375181934E-18</v>
      </c>
      <c r="AJ27" s="98">
        <v>5.7425653877207878</v>
      </c>
      <c r="AK27" s="70"/>
    </row>
    <row r="28" spans="2:37" x14ac:dyDescent="0.25">
      <c r="B28" s="96">
        <v>26</v>
      </c>
      <c r="C28" s="97">
        <v>0.10508501103006826</v>
      </c>
      <c r="D28" s="97">
        <v>0.15348781140683168</v>
      </c>
      <c r="E28" s="98">
        <f t="shared" si="0"/>
        <v>0.68464726981826629</v>
      </c>
      <c r="F28" s="97">
        <v>0.25952480462708621</v>
      </c>
      <c r="G28" s="97">
        <v>3.3243335453795909E-2</v>
      </c>
      <c r="H28" s="97">
        <v>0.16864525214425763</v>
      </c>
      <c r="I28" s="97">
        <v>5.1540668806936592E-2</v>
      </c>
      <c r="J28" s="97">
        <v>-3.7920035836701986E-17</v>
      </c>
      <c r="K28" s="97">
        <v>5.5454810606361246E-2</v>
      </c>
      <c r="L28" s="97">
        <v>6.9000676879770406E-2</v>
      </c>
      <c r="M28" s="97">
        <v>-2.4484852801821748E-17</v>
      </c>
      <c r="N28" s="97">
        <v>1.7434556031660026E-2</v>
      </c>
      <c r="O28" s="97">
        <v>-2.1432886971975277E-17</v>
      </c>
      <c r="P28" s="97">
        <v>1.1959121703668984E-2</v>
      </c>
      <c r="Q28" s="97">
        <v>0.24630607400307777</v>
      </c>
      <c r="R28" s="97">
        <v>2.2479720751513095E-17</v>
      </c>
      <c r="S28" s="97">
        <v>0</v>
      </c>
      <c r="T28" s="97">
        <v>8.9565641339385419E-18</v>
      </c>
      <c r="U28" s="97">
        <v>-7.0724821772285528E-17</v>
      </c>
      <c r="V28" s="97">
        <v>-8.4037629531129909E-17</v>
      </c>
      <c r="W28" s="97">
        <v>-2.1046986536310106E-17</v>
      </c>
      <c r="X28" s="97">
        <v>1.5950342931576901E-17</v>
      </c>
      <c r="Y28" s="97">
        <v>-8.0312324320238896E-17</v>
      </c>
      <c r="Z28" s="97">
        <v>-9.1679348168976465E-19</v>
      </c>
      <c r="AA28" s="97">
        <v>1.4265754795299505E-2</v>
      </c>
      <c r="AB28" s="97">
        <v>-4.9829039797575686E-17</v>
      </c>
      <c r="AC28" s="97">
        <v>-3.362413988140909E-17</v>
      </c>
      <c r="AD28" s="97">
        <v>-3.202881300387941E-17</v>
      </c>
      <c r="AE28" s="97">
        <v>-6.5057672723344402E-18</v>
      </c>
      <c r="AF28" s="97">
        <v>-2.7807594939184036E-17</v>
      </c>
      <c r="AG28" s="97">
        <v>7.2624944948085801E-2</v>
      </c>
      <c r="AH28" s="97">
        <v>-1.6236706709819932E-17</v>
      </c>
      <c r="AI28" s="97">
        <v>-6.8026873813026657E-18</v>
      </c>
      <c r="AJ28" s="98">
        <v>5.7476615638927306</v>
      </c>
      <c r="AK28" s="70"/>
    </row>
    <row r="29" spans="2:37" x14ac:dyDescent="0.25">
      <c r="B29" s="96">
        <v>27</v>
      </c>
      <c r="C29" s="97">
        <v>0.10625526604134619</v>
      </c>
      <c r="D29" s="97">
        <v>0.15380744359279694</v>
      </c>
      <c r="E29" s="98">
        <f t="shared" si="0"/>
        <v>0.69083305436540199</v>
      </c>
      <c r="F29" s="97">
        <v>0.26278463932045171</v>
      </c>
      <c r="G29" s="97">
        <v>3.4573805206327787E-2</v>
      </c>
      <c r="H29" s="97">
        <v>0.16769706318757621</v>
      </c>
      <c r="I29" s="97">
        <v>5.1528228877863416E-2</v>
      </c>
      <c r="J29" s="97">
        <v>-3.8474617462160672E-17</v>
      </c>
      <c r="K29" s="97">
        <v>5.7653617981412081E-2</v>
      </c>
      <c r="L29" s="97">
        <v>7.0180092706801409E-2</v>
      </c>
      <c r="M29" s="97">
        <v>-2.2449743798887618E-17</v>
      </c>
      <c r="N29" s="97">
        <v>1.7669203737416334E-2</v>
      </c>
      <c r="O29" s="97">
        <v>-7.187672321835626E-17</v>
      </c>
      <c r="P29" s="97">
        <v>1.1915890355439168E-2</v>
      </c>
      <c r="Q29" s="97">
        <v>0.24335726034266231</v>
      </c>
      <c r="R29" s="97">
        <v>2.2826023753642341E-17</v>
      </c>
      <c r="S29" s="97">
        <v>-3.4694469519536142E-18</v>
      </c>
      <c r="T29" s="97">
        <v>-2.4878830571885593E-17</v>
      </c>
      <c r="U29" s="97">
        <v>-7.1487310364203184E-17</v>
      </c>
      <c r="V29" s="97">
        <v>-8.4910200566617301E-17</v>
      </c>
      <c r="W29" s="97">
        <v>-1.5984292188423313E-17</v>
      </c>
      <c r="X29" s="97">
        <v>1.6072213782762251E-17</v>
      </c>
      <c r="Y29" s="97">
        <v>-8.1695575961708474E-17</v>
      </c>
      <c r="Z29" s="97">
        <v>1.5148520862823742E-18</v>
      </c>
      <c r="AA29" s="97">
        <v>1.3548094073869119E-2</v>
      </c>
      <c r="AB29" s="97">
        <v>-5.0694105838580039E-17</v>
      </c>
      <c r="AC29" s="97">
        <v>-3.4034250007754633E-17</v>
      </c>
      <c r="AD29" s="97">
        <v>-3.1914436910608774E-17</v>
      </c>
      <c r="AE29" s="97">
        <v>2.1025249585007768E-18</v>
      </c>
      <c r="AF29" s="97">
        <v>-2.7834960713434667E-17</v>
      </c>
      <c r="AG29" s="97">
        <v>6.9092104210181068E-2</v>
      </c>
      <c r="AH29" s="97">
        <v>5.9839571150638827E-18</v>
      </c>
      <c r="AI29" s="97">
        <v>-6.4279804250871795E-18</v>
      </c>
      <c r="AJ29" s="98">
        <v>5.7500345002070006</v>
      </c>
      <c r="AK29" s="70"/>
    </row>
    <row r="30" spans="2:37" x14ac:dyDescent="0.25">
      <c r="B30" s="96">
        <v>28</v>
      </c>
      <c r="C30" s="97">
        <v>0.10742552105262408</v>
      </c>
      <c r="D30" s="97">
        <v>0.15413890774265124</v>
      </c>
      <c r="E30" s="98">
        <f t="shared" si="0"/>
        <v>0.69693968009673879</v>
      </c>
      <c r="F30" s="97">
        <v>0.2660444740138172</v>
      </c>
      <c r="G30" s="97">
        <v>3.5904274958859679E-2</v>
      </c>
      <c r="H30" s="97">
        <v>0.16674887423089441</v>
      </c>
      <c r="I30" s="97">
        <v>5.1515788948790144E-2</v>
      </c>
      <c r="J30" s="97">
        <v>-5.2906986895433753E-17</v>
      </c>
      <c r="K30" s="97">
        <v>5.9852425356463138E-2</v>
      </c>
      <c r="L30" s="97">
        <v>7.1359508533832536E-2</v>
      </c>
      <c r="M30" s="97">
        <v>-2.9853284775127601E-17</v>
      </c>
      <c r="N30" s="97">
        <v>1.7903851443172778E-2</v>
      </c>
      <c r="O30" s="97">
        <v>-7.2804321544647812E-17</v>
      </c>
      <c r="P30" s="97">
        <v>1.187265900720925E-2</v>
      </c>
      <c r="Q30" s="97">
        <v>0.24040844668224617</v>
      </c>
      <c r="R30" s="97">
        <v>2.3172326755771584E-17</v>
      </c>
      <c r="S30" s="97">
        <v>0</v>
      </c>
      <c r="T30" s="97">
        <v>-1.8161163361151692E-17</v>
      </c>
      <c r="U30" s="97">
        <v>-7.2249798956120815E-17</v>
      </c>
      <c r="V30" s="97">
        <v>-8.5782771602104643E-17</v>
      </c>
      <c r="W30" s="97">
        <v>-1.6210965775397386E-17</v>
      </c>
      <c r="X30" s="97">
        <v>3.0071872441762143E-17</v>
      </c>
      <c r="Y30" s="97">
        <v>-8.3078827603177928E-17</v>
      </c>
      <c r="Z30" s="97">
        <v>1.515298980543667E-18</v>
      </c>
      <c r="AA30" s="97">
        <v>1.2830433352438664E-2</v>
      </c>
      <c r="AB30" s="97">
        <v>-4.4620277975677152E-17</v>
      </c>
      <c r="AC30" s="97">
        <v>-3.44443601341002E-17</v>
      </c>
      <c r="AD30" s="97">
        <v>-3.1800060817338114E-17</v>
      </c>
      <c r="AE30" s="97">
        <v>2.1289656854151E-18</v>
      </c>
      <c r="AF30" s="97">
        <v>-2.7862326487685274E-17</v>
      </c>
      <c r="AG30" s="97">
        <v>6.5559263472275975E-2</v>
      </c>
      <c r="AH30" s="97">
        <v>6.1166931555023843E-18</v>
      </c>
      <c r="AI30" s="97">
        <v>-6.053273468871624E-18</v>
      </c>
      <c r="AJ30" s="98">
        <v>5.749680748976413</v>
      </c>
      <c r="AK30" s="70"/>
    </row>
    <row r="31" spans="2:37" x14ac:dyDescent="0.25">
      <c r="B31" s="96">
        <v>29</v>
      </c>
      <c r="C31" s="97">
        <v>0.10859577606390201</v>
      </c>
      <c r="D31" s="97">
        <v>0.15448212769475181</v>
      </c>
      <c r="E31" s="98">
        <f t="shared" si="0"/>
        <v>0.70296659998418265</v>
      </c>
      <c r="F31" s="97">
        <v>0.26930430870718264</v>
      </c>
      <c r="G31" s="97">
        <v>3.7234744711391515E-2</v>
      </c>
      <c r="H31" s="97">
        <v>0.16580068527421277</v>
      </c>
      <c r="I31" s="97">
        <v>5.1503349019716899E-2</v>
      </c>
      <c r="J31" s="97">
        <v>-3.9583780713077945E-17</v>
      </c>
      <c r="K31" s="97">
        <v>6.2051232731514014E-2</v>
      </c>
      <c r="L31" s="97">
        <v>7.2538924360863594E-2</v>
      </c>
      <c r="M31" s="97">
        <v>-3.031793184746038E-17</v>
      </c>
      <c r="N31" s="97">
        <v>1.8138499148929229E-2</v>
      </c>
      <c r="O31" s="97">
        <v>-7.3731919870939389E-17</v>
      </c>
      <c r="P31" s="97">
        <v>1.1829427658979357E-2</v>
      </c>
      <c r="Q31" s="97">
        <v>0.23745963302183062</v>
      </c>
      <c r="R31" s="97">
        <v>2.3518629757900842E-17</v>
      </c>
      <c r="S31" s="97">
        <v>0</v>
      </c>
      <c r="T31" s="97">
        <v>-1.838239005432503E-17</v>
      </c>
      <c r="U31" s="97">
        <v>-7.3012287548038471E-17</v>
      </c>
      <c r="V31" s="97">
        <v>-8.6655342637592034E-17</v>
      </c>
      <c r="W31" s="97">
        <v>-2.3376533266278689E-17</v>
      </c>
      <c r="X31" s="97">
        <v>3.0193743292947539E-17</v>
      </c>
      <c r="Y31" s="97">
        <v>-8.4462079244647432E-17</v>
      </c>
      <c r="Z31" s="97">
        <v>1.5157458748049633E-18</v>
      </c>
      <c r="AA31" s="97">
        <v>1.2112772631008278E-2</v>
      </c>
      <c r="AB31" s="97">
        <v>-4.5485344016681505E-17</v>
      </c>
      <c r="AC31" s="97">
        <v>-3.4854470260445766E-17</v>
      </c>
      <c r="AD31" s="97">
        <v>-3.1685684724067484E-17</v>
      </c>
      <c r="AE31" s="97">
        <v>2.1554064123294229E-18</v>
      </c>
      <c r="AF31" s="97">
        <v>-2.7889692261935894E-17</v>
      </c>
      <c r="AG31" s="97">
        <v>6.2026422734371096E-2</v>
      </c>
      <c r="AH31" s="97">
        <v>6.2494291959408875E-18</v>
      </c>
      <c r="AI31" s="97">
        <v>-5.6785665126560839E-18</v>
      </c>
      <c r="AJ31" s="98">
        <v>5.746598013975726</v>
      </c>
      <c r="AK31" s="70"/>
    </row>
    <row r="32" spans="2:37" x14ac:dyDescent="0.25">
      <c r="B32" s="96">
        <v>30</v>
      </c>
      <c r="C32" s="97">
        <v>0.10976603107517995</v>
      </c>
      <c r="D32" s="97">
        <v>0.15483702527351642</v>
      </c>
      <c r="E32" s="98">
        <f t="shared" si="0"/>
        <v>0.70891332923298234</v>
      </c>
      <c r="F32" s="97">
        <v>0.27256414340054813</v>
      </c>
      <c r="G32" s="97">
        <v>3.8565214463923303E-2</v>
      </c>
      <c r="H32" s="97">
        <v>0.16485249631753121</v>
      </c>
      <c r="I32" s="97">
        <v>5.149090909064373E-2</v>
      </c>
      <c r="J32" s="97">
        <v>-4.0138362338536544E-17</v>
      </c>
      <c r="K32" s="97">
        <v>6.4250040106564876E-2</v>
      </c>
      <c r="L32" s="97">
        <v>7.3718340187894665E-2</v>
      </c>
      <c r="M32" s="97">
        <v>-3.0782578919793111E-17</v>
      </c>
      <c r="N32" s="97">
        <v>1.8373146854685666E-2</v>
      </c>
      <c r="O32" s="97">
        <v>-7.4659518197230917E-17</v>
      </c>
      <c r="P32" s="97">
        <v>1.1786196310749486E-2</v>
      </c>
      <c r="Q32" s="97">
        <v>0.23451081936141521</v>
      </c>
      <c r="R32" s="97">
        <v>2.3864932760030073E-17</v>
      </c>
      <c r="S32" s="97">
        <v>0</v>
      </c>
      <c r="T32" s="97">
        <v>-1.8603616747498349E-17</v>
      </c>
      <c r="U32" s="97">
        <v>-7.3774776139956089E-17</v>
      </c>
      <c r="V32" s="97">
        <v>-7.3650125865264858E-17</v>
      </c>
      <c r="W32" s="97">
        <v>-1.6664312949345528E-17</v>
      </c>
      <c r="X32" s="97">
        <v>3.0315614144132978E-17</v>
      </c>
      <c r="Y32" s="97">
        <v>-8.5845330886116849E-17</v>
      </c>
      <c r="Z32" s="97">
        <v>1.5161927690662561E-18</v>
      </c>
      <c r="AA32" s="97">
        <v>1.1395111909577905E-2</v>
      </c>
      <c r="AB32" s="97">
        <v>-6.0228197865500284E-17</v>
      </c>
      <c r="AC32" s="97">
        <v>-4.2203474290698549E-17</v>
      </c>
      <c r="AD32" s="97">
        <v>-3.1571308630796849E-17</v>
      </c>
      <c r="AE32" s="97">
        <v>2.1818471392437443E-18</v>
      </c>
      <c r="AF32" s="97">
        <v>-2.7917058036186519E-17</v>
      </c>
      <c r="AG32" s="97">
        <v>5.8493581996466287E-2</v>
      </c>
      <c r="AH32" s="97">
        <v>6.3821652363793838E-18</v>
      </c>
      <c r="AI32" s="97">
        <v>-5.3038595564405685E-18</v>
      </c>
      <c r="AJ32" s="98">
        <v>5.7407983613465152</v>
      </c>
      <c r="AK32" s="70"/>
    </row>
    <row r="33" spans="2:37" x14ac:dyDescent="0.25">
      <c r="B33" s="96">
        <v>31</v>
      </c>
      <c r="C33" s="97">
        <v>0.11093628608645784</v>
      </c>
      <c r="D33" s="97">
        <v>0.15520352037070356</v>
      </c>
      <c r="E33" s="98">
        <f t="shared" si="0"/>
        <v>0.714779444573722</v>
      </c>
      <c r="F33" s="97">
        <v>0.27582397809391362</v>
      </c>
      <c r="G33" s="97">
        <v>3.9895684216455181E-2</v>
      </c>
      <c r="H33" s="97">
        <v>0.16390430736084938</v>
      </c>
      <c r="I33" s="97">
        <v>5.1478469161570457E-2</v>
      </c>
      <c r="J33" s="97">
        <v>-4.0692943963995181E-17</v>
      </c>
      <c r="K33" s="97">
        <v>6.6448847481615891E-2</v>
      </c>
      <c r="L33" s="97">
        <v>7.4897756014925751E-2</v>
      </c>
      <c r="M33" s="97">
        <v>-3.1247225992125866E-17</v>
      </c>
      <c r="N33" s="97">
        <v>1.8607794560442103E-2</v>
      </c>
      <c r="O33" s="97">
        <v>-7.5587116523522482E-17</v>
      </c>
      <c r="P33" s="97">
        <v>1.174296496251955E-2</v>
      </c>
      <c r="Q33" s="97">
        <v>0.23156200570099936</v>
      </c>
      <c r="R33" s="97">
        <v>2.4211235762159328E-17</v>
      </c>
      <c r="S33" s="97">
        <v>0</v>
      </c>
      <c r="T33" s="97">
        <v>-2.5763737344578908E-17</v>
      </c>
      <c r="U33" s="97">
        <v>-7.4537264731873733E-17</v>
      </c>
      <c r="V33" s="97">
        <v>-8.8400484708566682E-17</v>
      </c>
      <c r="W33" s="97">
        <v>-1.6890986536319605E-17</v>
      </c>
      <c r="X33" s="97">
        <v>3.0437484995318429E-17</v>
      </c>
      <c r="Y33" s="97">
        <v>-8.7228582527586366E-17</v>
      </c>
      <c r="Z33" s="97">
        <v>1.5166396633275499E-18</v>
      </c>
      <c r="AA33" s="97">
        <v>1.0677451188147488E-2</v>
      </c>
      <c r="AB33" s="97">
        <v>-4.7215476098690174E-17</v>
      </c>
      <c r="AC33" s="97">
        <v>-3.5674690513136894E-17</v>
      </c>
      <c r="AD33" s="97">
        <v>-3.1456932537526176E-17</v>
      </c>
      <c r="AE33" s="97">
        <v>2.2082878661580664E-18</v>
      </c>
      <c r="AF33" s="97">
        <v>-2.7944423810437132E-17</v>
      </c>
      <c r="AG33" s="97">
        <v>5.4960741258561305E-2</v>
      </c>
      <c r="AH33" s="97">
        <v>6.5149012768178862E-18</v>
      </c>
      <c r="AI33" s="97">
        <v>-4.9291526002250299E-18</v>
      </c>
      <c r="AJ33" s="98">
        <v>5.732298233133716</v>
      </c>
      <c r="AK33" s="70"/>
    </row>
    <row r="34" spans="2:37" x14ac:dyDescent="0.25">
      <c r="B34" s="96">
        <v>32</v>
      </c>
      <c r="C34" s="97">
        <v>0.11210654109773574</v>
      </c>
      <c r="D34" s="97">
        <v>0.15558153102737204</v>
      </c>
      <c r="E34" s="98">
        <f t="shared" si="0"/>
        <v>0.72056458345311192</v>
      </c>
      <c r="F34" s="97">
        <v>0.27908381278727901</v>
      </c>
      <c r="G34" s="97">
        <v>4.1226153968987017E-2</v>
      </c>
      <c r="H34" s="97">
        <v>0.1629561184041679</v>
      </c>
      <c r="I34" s="97">
        <v>5.1466029232497275E-2</v>
      </c>
      <c r="J34" s="97">
        <v>-4.1247525589453811E-17</v>
      </c>
      <c r="K34" s="97">
        <v>6.8647654856666698E-2</v>
      </c>
      <c r="L34" s="97">
        <v>7.6077171841956795E-2</v>
      </c>
      <c r="M34" s="97">
        <v>-3.1711873064458614E-17</v>
      </c>
      <c r="N34" s="97">
        <v>1.884244226619854E-2</v>
      </c>
      <c r="O34" s="97">
        <v>-7.6514714849814022E-17</v>
      </c>
      <c r="P34" s="97">
        <v>1.1699733614289651E-2</v>
      </c>
      <c r="Q34" s="97">
        <v>0.2286131920405837</v>
      </c>
      <c r="R34" s="97">
        <v>2.4557538764288559E-17</v>
      </c>
      <c r="S34" s="97">
        <v>0</v>
      </c>
      <c r="T34" s="97">
        <v>-1.9046070133844999E-17</v>
      </c>
      <c r="U34" s="97">
        <v>-7.5299753323791364E-17</v>
      </c>
      <c r="V34" s="97">
        <v>-8.9273055744054036E-17</v>
      </c>
      <c r="W34" s="97">
        <v>-1.7117660123293669E-17</v>
      </c>
      <c r="X34" s="97">
        <v>3.0559355846503825E-17</v>
      </c>
      <c r="Y34" s="97">
        <v>-8.8611834169055808E-17</v>
      </c>
      <c r="Z34" s="97">
        <v>1.5170865575888433E-18</v>
      </c>
      <c r="AA34" s="97">
        <v>9.9597904667170986E-3</v>
      </c>
      <c r="AB34" s="97">
        <v>-6.1958329947508954E-17</v>
      </c>
      <c r="AC34" s="97">
        <v>-4.3023694543389677E-17</v>
      </c>
      <c r="AD34" s="97">
        <v>-3.134255644425554E-17</v>
      </c>
      <c r="AE34" s="97">
        <v>2.2347285930723885E-18</v>
      </c>
      <c r="AF34" s="97">
        <v>-2.7971789584687746E-17</v>
      </c>
      <c r="AG34" s="97">
        <v>5.1427900520656517E-2</v>
      </c>
      <c r="AH34" s="97">
        <v>6.6476373172563848E-18</v>
      </c>
      <c r="AI34" s="97">
        <v>-4.5544456440095099E-18</v>
      </c>
      <c r="AJ34" s="98">
        <v>5.7211183642178369</v>
      </c>
      <c r="AK34" s="70"/>
    </row>
    <row r="35" spans="2:37" x14ac:dyDescent="0.25">
      <c r="B35" s="96">
        <v>33</v>
      </c>
      <c r="C35" s="97">
        <v>0.11327679610901367</v>
      </c>
      <c r="D35" s="97">
        <v>0.1559709735163462</v>
      </c>
      <c r="E35" s="98">
        <f t="shared" si="0"/>
        <v>0.72626844312888728</v>
      </c>
      <c r="F35" s="97">
        <v>0.28234364748064456</v>
      </c>
      <c r="G35" s="97">
        <v>4.2556623721518826E-2</v>
      </c>
      <c r="H35" s="97">
        <v>0.16200792944748613</v>
      </c>
      <c r="I35" s="97">
        <v>5.1453589303423961E-2</v>
      </c>
      <c r="J35" s="97">
        <v>-4.1802107214912472E-17</v>
      </c>
      <c r="K35" s="97">
        <v>7.0846462231717797E-2</v>
      </c>
      <c r="L35" s="97">
        <v>7.7256587668987825E-2</v>
      </c>
      <c r="M35" s="97">
        <v>-3.2176520136791344E-17</v>
      </c>
      <c r="N35" s="97">
        <v>1.9077089971955095E-2</v>
      </c>
      <c r="O35" s="97">
        <v>-7.7442313176105587E-17</v>
      </c>
      <c r="P35" s="97">
        <v>1.1656502266059786E-2</v>
      </c>
      <c r="Q35" s="97">
        <v>0.22566437838016801</v>
      </c>
      <c r="R35" s="97">
        <v>2.4903841766417829E-17</v>
      </c>
      <c r="S35" s="97">
        <v>0</v>
      </c>
      <c r="T35" s="97">
        <v>-2.1108854205072048E-17</v>
      </c>
      <c r="U35" s="97">
        <v>-7.6062241915708995E-17</v>
      </c>
      <c r="V35" s="97">
        <v>-9.0145626779541329E-17</v>
      </c>
      <c r="W35" s="97">
        <v>-1.7344333710267734E-17</v>
      </c>
      <c r="X35" s="97">
        <v>3.0681226697689245E-17</v>
      </c>
      <c r="Y35" s="97">
        <v>-8.9995085810525225E-17</v>
      </c>
      <c r="Z35" s="97">
        <v>6.2851529747091237E-19</v>
      </c>
      <c r="AA35" s="97">
        <v>9.2421297452867316E-3</v>
      </c>
      <c r="AB35" s="97">
        <v>-5.5884502084606048E-17</v>
      </c>
      <c r="AC35" s="97">
        <v>-3.6494910765828009E-17</v>
      </c>
      <c r="AD35" s="97">
        <v>-3.1228180350984923E-17</v>
      </c>
      <c r="AE35" s="97">
        <v>2.3112874380113906E-17</v>
      </c>
      <c r="AF35" s="97">
        <v>-2.799915535893839E-17</v>
      </c>
      <c r="AG35" s="97">
        <v>4.7895059782751423E-2</v>
      </c>
      <c r="AH35" s="97">
        <v>-8.9172381978987116E-18</v>
      </c>
      <c r="AI35" s="97">
        <v>-4.1797386877939667E-18</v>
      </c>
      <c r="AJ35" s="98">
        <v>5.707293464464108</v>
      </c>
      <c r="AK35" s="70"/>
    </row>
    <row r="36" spans="2:37" x14ac:dyDescent="0.25">
      <c r="B36" s="96">
        <v>34</v>
      </c>
      <c r="C36" s="97">
        <v>0.11444705112029155</v>
      </c>
      <c r="D36" s="97">
        <v>0.15637176242501807</v>
      </c>
      <c r="E36" s="98">
        <f t="shared" si="0"/>
        <v>0.73189077967430427</v>
      </c>
      <c r="F36" s="97">
        <v>0.28560348217400988</v>
      </c>
      <c r="G36" s="97">
        <v>4.3887093474050634E-2</v>
      </c>
      <c r="H36" s="97">
        <v>0.16105974049080454</v>
      </c>
      <c r="I36" s="97">
        <v>5.1441149374350736E-2</v>
      </c>
      <c r="J36" s="97">
        <v>-4.2356688840371084E-17</v>
      </c>
      <c r="K36" s="97">
        <v>7.3045269606768659E-2</v>
      </c>
      <c r="L36" s="97">
        <v>7.8436003496018883E-2</v>
      </c>
      <c r="M36" s="97">
        <v>-3.2641167209124069E-17</v>
      </c>
      <c r="N36" s="97">
        <v>1.9311737677711542E-2</v>
      </c>
      <c r="O36" s="97">
        <v>-7.8369911502397102E-17</v>
      </c>
      <c r="P36" s="97">
        <v>1.1613270917829936E-2</v>
      </c>
      <c r="Q36" s="97">
        <v>0.22271556471975237</v>
      </c>
      <c r="R36" s="97">
        <v>2.525014476854706E-17</v>
      </c>
      <c r="S36" s="97">
        <v>-3.4694469519536142E-18</v>
      </c>
      <c r="T36" s="97">
        <v>-2.8281041016512701E-17</v>
      </c>
      <c r="U36" s="97">
        <v>-7.6824730507626589E-17</v>
      </c>
      <c r="V36" s="97">
        <v>-1.0489598562284312E-16</v>
      </c>
      <c r="W36" s="97">
        <v>-1.7571007297241798E-17</v>
      </c>
      <c r="X36" s="97">
        <v>3.0803097548874672E-17</v>
      </c>
      <c r="Y36" s="97">
        <v>-9.1378337451994667E-17</v>
      </c>
      <c r="Z36" s="97">
        <v>6.2870038721587395E-19</v>
      </c>
      <c r="AA36" s="97">
        <v>8.5244690238563507E-3</v>
      </c>
      <c r="AB36" s="97">
        <v>-4.9810674221703123E-17</v>
      </c>
      <c r="AC36" s="97">
        <v>-3.6905020892173564E-17</v>
      </c>
      <c r="AD36" s="97">
        <v>-3.1113804257714269E-17</v>
      </c>
      <c r="AE36" s="97">
        <v>2.3499616766084811E-17</v>
      </c>
      <c r="AF36" s="97">
        <v>-2.802652113318899E-17</v>
      </c>
      <c r="AG36" s="97">
        <v>4.4362219044846628E-2</v>
      </c>
      <c r="AH36" s="97">
        <v>-9.0312555500374673E-18</v>
      </c>
      <c r="AI36" s="97">
        <v>-3.805031731578459E-18</v>
      </c>
      <c r="AJ36" s="98">
        <v>5.6908588871866899</v>
      </c>
      <c r="AK36" s="70"/>
    </row>
    <row r="37" spans="2:37" x14ac:dyDescent="0.25">
      <c r="B37" s="96">
        <v>35</v>
      </c>
      <c r="C37" s="97">
        <v>0.11561730613156951</v>
      </c>
      <c r="D37" s="97">
        <v>0.15678381073832121</v>
      </c>
      <c r="E37" s="98">
        <f t="shared" si="0"/>
        <v>0.73743140689786957</v>
      </c>
      <c r="F37" s="97">
        <v>0.28886331686737488</v>
      </c>
      <c r="G37" s="97">
        <v>4.521756322658263E-2</v>
      </c>
      <c r="H37" s="97">
        <v>0.1601115515341239</v>
      </c>
      <c r="I37" s="97">
        <v>5.1428709445277908E-2</v>
      </c>
      <c r="J37" s="97">
        <v>-3.9791146773078794E-17</v>
      </c>
      <c r="K37" s="97">
        <v>7.5244076981819577E-2</v>
      </c>
      <c r="L37" s="97">
        <v>7.9615419323049205E-2</v>
      </c>
      <c r="M37" s="97">
        <v>-1.6821784971829404E-16</v>
      </c>
      <c r="N37" s="97">
        <v>1.9546385383467695E-2</v>
      </c>
      <c r="O37" s="97">
        <v>-3.9299348380624089E-17</v>
      </c>
      <c r="P37" s="97">
        <v>1.1570039569600161E-2</v>
      </c>
      <c r="Q37" s="97">
        <v>0.21976675105933732</v>
      </c>
      <c r="R37" s="97">
        <v>-1.791829894595179E-17</v>
      </c>
      <c r="S37" s="97">
        <v>3.4694469519536142E-18</v>
      </c>
      <c r="T37" s="97">
        <v>2.9285695432937443E-17</v>
      </c>
      <c r="U37" s="97">
        <v>-6.2965742624823081E-17</v>
      </c>
      <c r="V37" s="97">
        <v>2.9172663127356971E-17</v>
      </c>
      <c r="W37" s="97">
        <v>1.3355729824616574E-18</v>
      </c>
      <c r="X37" s="97">
        <v>5.8784081894252023E-17</v>
      </c>
      <c r="Y37" s="97">
        <v>-2.2383201120899029E-16</v>
      </c>
      <c r="Z37" s="97">
        <v>2.4606612109064239E-18</v>
      </c>
      <c r="AA37" s="97">
        <v>7.806808302425897E-3</v>
      </c>
      <c r="AB37" s="97">
        <v>-5.6037136269464721E-18</v>
      </c>
      <c r="AC37" s="97">
        <v>-4.3308097527988987E-17</v>
      </c>
      <c r="AD37" s="97">
        <v>-2.2771102916087364E-16</v>
      </c>
      <c r="AE37" s="97">
        <v>2.1291074319339088E-17</v>
      </c>
      <c r="AF37" s="97">
        <v>5.5957699467652498E-17</v>
      </c>
      <c r="AG37" s="97">
        <v>4.0829378306941659E-2</v>
      </c>
      <c r="AH37" s="97">
        <v>-1.0313108953716287E-17</v>
      </c>
      <c r="AI37" s="97">
        <v>9.7309036419875945E-19</v>
      </c>
      <c r="AJ37" s="98">
        <v>5.6718634169914282</v>
      </c>
      <c r="AK37" s="70"/>
    </row>
    <row r="38" spans="2:37" x14ac:dyDescent="0.25">
      <c r="B38" s="96">
        <v>36</v>
      </c>
      <c r="C38" s="97">
        <v>0.11678756114284738</v>
      </c>
      <c r="D38" s="97">
        <v>0.15720702992171515</v>
      </c>
      <c r="E38" s="98">
        <f t="shared" si="0"/>
        <v>0.74289019518404764</v>
      </c>
      <c r="F38" s="97">
        <v>0.29212315156074026</v>
      </c>
      <c r="G38" s="97">
        <v>4.6548032979114438E-2</v>
      </c>
      <c r="H38" s="97">
        <v>0.15916336257744226</v>
      </c>
      <c r="I38" s="97">
        <v>5.1416269516204677E-2</v>
      </c>
      <c r="J38" s="97">
        <v>-4.0094348645828447E-17</v>
      </c>
      <c r="K38" s="97">
        <v>7.7442884356870481E-2</v>
      </c>
      <c r="L38" s="97">
        <v>8.0794835150080277E-2</v>
      </c>
      <c r="M38" s="97">
        <v>-1.7078184911895227E-16</v>
      </c>
      <c r="N38" s="97">
        <v>1.9781033089224138E-2</v>
      </c>
      <c r="O38" s="97">
        <v>-3.9870204302725256E-17</v>
      </c>
      <c r="P38" s="97">
        <v>1.1526808221370283E-2</v>
      </c>
      <c r="Q38" s="97">
        <v>0.21681793739892177</v>
      </c>
      <c r="R38" s="97">
        <v>-1.7857259696490364E-17</v>
      </c>
      <c r="S38" s="97">
        <v>0</v>
      </c>
      <c r="T38" s="97">
        <v>2.2766261146451874E-17</v>
      </c>
      <c r="U38" s="97">
        <v>-6.3246723267173175E-17</v>
      </c>
      <c r="V38" s="97">
        <v>2.9206919524984328E-17</v>
      </c>
      <c r="W38" s="97">
        <v>1.3628909122823024E-18</v>
      </c>
      <c r="X38" s="97">
        <v>4.5205561051804352E-17</v>
      </c>
      <c r="Y38" s="97">
        <v>-2.0956265505704427E-16</v>
      </c>
      <c r="Z38" s="97">
        <v>2.4613854177336644E-18</v>
      </c>
      <c r="AA38" s="97">
        <v>7.0891475809955074E-3</v>
      </c>
      <c r="AB38" s="97">
        <v>-5.6387350003333644E-18</v>
      </c>
      <c r="AC38" s="97">
        <v>-4.4033470712322534E-17</v>
      </c>
      <c r="AD38" s="97">
        <v>-2.2692418304066208E-16</v>
      </c>
      <c r="AE38" s="97">
        <v>2.159886543291664E-17</v>
      </c>
      <c r="AF38" s="97">
        <v>5.6058446463847571E-17</v>
      </c>
      <c r="AG38" s="97">
        <v>3.7296537569036822E-2</v>
      </c>
      <c r="AH38" s="97">
        <v>-1.0435506321657921E-17</v>
      </c>
      <c r="AI38" s="97">
        <v>1.3555330935549859E-18</v>
      </c>
      <c r="AJ38" s="98">
        <v>5.6503591650803289</v>
      </c>
      <c r="AK38" s="70"/>
    </row>
    <row r="39" spans="2:37" x14ac:dyDescent="0.25">
      <c r="B39" s="96">
        <v>37</v>
      </c>
      <c r="C39" s="97">
        <v>0.1179578161541253</v>
      </c>
      <c r="D39" s="97">
        <v>0.15764133000402605</v>
      </c>
      <c r="E39" s="98">
        <f t="shared" si="0"/>
        <v>0.74826707026077954</v>
      </c>
      <c r="F39" s="97">
        <v>0.29538298625410569</v>
      </c>
      <c r="G39" s="97">
        <v>4.7878502731646316E-2</v>
      </c>
      <c r="H39" s="97">
        <v>0.15821517362076057</v>
      </c>
      <c r="I39" s="97">
        <v>5.1403829587131487E-2</v>
      </c>
      <c r="J39" s="97">
        <v>-4.039755051857812E-17</v>
      </c>
      <c r="K39" s="97">
        <v>7.9641691731921399E-2</v>
      </c>
      <c r="L39" s="97">
        <v>8.1974250977111363E-2</v>
      </c>
      <c r="M39" s="97">
        <v>-1.7334584851961049E-16</v>
      </c>
      <c r="N39" s="97">
        <v>2.0015680794980579E-2</v>
      </c>
      <c r="O39" s="97">
        <v>-4.0441060224826422E-17</v>
      </c>
      <c r="P39" s="97">
        <v>1.148357687314038E-2</v>
      </c>
      <c r="Q39" s="97">
        <v>0.21386912373850603</v>
      </c>
      <c r="R39" s="97">
        <v>-1.7796220447028909E-17</v>
      </c>
      <c r="S39" s="97">
        <v>0</v>
      </c>
      <c r="T39" s="97">
        <v>3.7063508571688015E-17</v>
      </c>
      <c r="U39" s="97">
        <v>-6.3527703909523305E-17</v>
      </c>
      <c r="V39" s="97">
        <v>2.9241175922611667E-17</v>
      </c>
      <c r="W39" s="97">
        <v>1.3902088421029559E-18</v>
      </c>
      <c r="X39" s="97">
        <v>4.5504828017171126E-17</v>
      </c>
      <c r="Y39" s="97">
        <v>-2.3692666232854142E-16</v>
      </c>
      <c r="Z39" s="97">
        <v>2.4621096245608998E-18</v>
      </c>
      <c r="AA39" s="97">
        <v>6.3714868595651144E-3</v>
      </c>
      <c r="AB39" s="97">
        <v>-5.6737563737202459E-18</v>
      </c>
      <c r="AC39" s="97">
        <v>-5.1697737800563334E-17</v>
      </c>
      <c r="AD39" s="97">
        <v>-2.2613733692045047E-16</v>
      </c>
      <c r="AE39" s="97">
        <v>2.8845550450401437E-17</v>
      </c>
      <c r="AF39" s="97">
        <v>5.6159193460042644E-17</v>
      </c>
      <c r="AG39" s="97">
        <v>3.3763696831131784E-2</v>
      </c>
      <c r="AH39" s="97">
        <v>-1.0557903689599559E-17</v>
      </c>
      <c r="AI39" s="97">
        <v>1.7379758229112363E-18</v>
      </c>
      <c r="AJ39" s="98">
        <v>5.6264013255801526</v>
      </c>
      <c r="AK39" s="70"/>
    </row>
    <row r="40" spans="2:37" x14ac:dyDescent="0.25">
      <c r="B40" s="96">
        <v>38</v>
      </c>
      <c r="C40" s="97">
        <v>0.11912807116540322</v>
      </c>
      <c r="D40" s="97">
        <v>0.15808661965999318</v>
      </c>
      <c r="E40" s="98">
        <f t="shared" si="0"/>
        <v>0.75356201189967531</v>
      </c>
      <c r="F40" s="97">
        <v>0.29864282094747119</v>
      </c>
      <c r="G40" s="97">
        <v>4.9208972484178146E-2</v>
      </c>
      <c r="H40" s="97">
        <v>0.15726698466407898</v>
      </c>
      <c r="I40" s="97">
        <v>5.1391389658058242E-2</v>
      </c>
      <c r="J40" s="97">
        <v>-4.0700752391327786E-17</v>
      </c>
      <c r="K40" s="97">
        <v>8.1840499106972289E-2</v>
      </c>
      <c r="L40" s="97">
        <v>8.3153666804142407E-2</v>
      </c>
      <c r="M40" s="97">
        <v>-1.7590984792026874E-16</v>
      </c>
      <c r="N40" s="97">
        <v>2.0250328500737019E-2</v>
      </c>
      <c r="O40" s="97">
        <v>-4.10119161469276E-17</v>
      </c>
      <c r="P40" s="97">
        <v>1.1440345524910496E-2</v>
      </c>
      <c r="Q40" s="97">
        <v>0.21092031007809034</v>
      </c>
      <c r="R40" s="97">
        <v>-1.7735181197567464E-17</v>
      </c>
      <c r="S40" s="97">
        <v>0</v>
      </c>
      <c r="T40" s="97">
        <v>3.0544074285202452E-17</v>
      </c>
      <c r="U40" s="97">
        <v>-6.3808684551873435E-17</v>
      </c>
      <c r="V40" s="97">
        <v>2.9275432320239031E-17</v>
      </c>
      <c r="W40" s="97">
        <v>1.417526771923604E-18</v>
      </c>
      <c r="X40" s="97">
        <v>4.58040949825379E-17</v>
      </c>
      <c r="Y40" s="97">
        <v>-2.2265730617659535E-16</v>
      </c>
      <c r="Z40" s="97">
        <v>9.4017277352953659E-18</v>
      </c>
      <c r="AA40" s="97">
        <v>5.653826138134711E-3</v>
      </c>
      <c r="AB40" s="97">
        <v>-5.7087777471071335E-18</v>
      </c>
      <c r="AC40" s="97">
        <v>-5.2423110984896905E-17</v>
      </c>
      <c r="AD40" s="97">
        <v>-2.2535049080023886E-16</v>
      </c>
      <c r="AE40" s="97">
        <v>2.2214447660071765E-17</v>
      </c>
      <c r="AF40" s="97">
        <v>5.6259940456237741E-17</v>
      </c>
      <c r="AG40" s="97">
        <v>3.0230856093226913E-2</v>
      </c>
      <c r="AH40" s="97">
        <v>-1.0680301057541195E-17</v>
      </c>
      <c r="AI40" s="97">
        <v>2.1204185522674766E-18</v>
      </c>
      <c r="AJ40" s="98">
        <v>5.6000573445872091</v>
      </c>
      <c r="AK40" s="70"/>
    </row>
    <row r="41" spans="2:37" x14ac:dyDescent="0.25">
      <c r="B41" s="96">
        <v>39</v>
      </c>
      <c r="C41" s="97">
        <v>0.12029832617668115</v>
      </c>
      <c r="D41" s="97">
        <v>0.1585428062923776</v>
      </c>
      <c r="E41" s="98">
        <f t="shared" si="0"/>
        <v>0.75877505255478017</v>
      </c>
      <c r="F41" s="97">
        <v>0.30190265564083663</v>
      </c>
      <c r="G41" s="97">
        <v>5.0539442236709947E-2</v>
      </c>
      <c r="H41" s="97">
        <v>0.15631879570739737</v>
      </c>
      <c r="I41" s="97">
        <v>5.1378949728985018E-2</v>
      </c>
      <c r="J41" s="97">
        <v>-4.1003954264077452E-17</v>
      </c>
      <c r="K41" s="97">
        <v>8.403930648202329E-2</v>
      </c>
      <c r="L41" s="97">
        <v>8.4333082631173478E-2</v>
      </c>
      <c r="M41" s="97">
        <v>-1.7847384732092696E-16</v>
      </c>
      <c r="N41" s="97">
        <v>2.048497620649347E-2</v>
      </c>
      <c r="O41" s="97">
        <v>-4.1582772069028773E-17</v>
      </c>
      <c r="P41" s="97">
        <v>1.1397114176680639E-2</v>
      </c>
      <c r="Q41" s="97">
        <v>0.20797149641767487</v>
      </c>
      <c r="R41" s="97">
        <v>-1.7674141948106041E-17</v>
      </c>
      <c r="S41" s="97">
        <v>0</v>
      </c>
      <c r="T41" s="97">
        <v>3.0963533902624118E-17</v>
      </c>
      <c r="U41" s="97">
        <v>-6.4089665194223578E-17</v>
      </c>
      <c r="V41" s="97">
        <v>2.9309688717866388E-17</v>
      </c>
      <c r="W41" s="97">
        <v>1.444844701744254E-18</v>
      </c>
      <c r="X41" s="97">
        <v>4.6103361947904681E-17</v>
      </c>
      <c r="Y41" s="97">
        <v>-2.0838795002464933E-16</v>
      </c>
      <c r="Z41" s="97">
        <v>2.4635580382153749E-18</v>
      </c>
      <c r="AA41" s="97">
        <v>4.9361654167043197E-3</v>
      </c>
      <c r="AB41" s="97">
        <v>-5.7437991204940096E-18</v>
      </c>
      <c r="AC41" s="97">
        <v>-5.3148484169230452E-17</v>
      </c>
      <c r="AD41" s="97">
        <v>-2.2456364468002725E-16</v>
      </c>
      <c r="AE41" s="97">
        <v>2.2522238773649317E-17</v>
      </c>
      <c r="AF41" s="97">
        <v>5.6360687452432826E-17</v>
      </c>
      <c r="AG41" s="97">
        <v>2.6698015355322097E-2</v>
      </c>
      <c r="AH41" s="97">
        <v>-1.0802698425482831E-17</v>
      </c>
      <c r="AI41" s="97">
        <v>2.5028612816237012E-18</v>
      </c>
      <c r="AJ41" s="98">
        <v>5.5713937900130537</v>
      </c>
      <c r="AK41" s="70"/>
    </row>
    <row r="42" spans="2:37" x14ac:dyDescent="0.25">
      <c r="B42" s="96">
        <v>40</v>
      </c>
      <c r="C42" s="97">
        <v>0.12146858118795903</v>
      </c>
      <c r="D42" s="97">
        <v>0.15900979611349503</v>
      </c>
      <c r="E42" s="98">
        <f t="shared" si="0"/>
        <v>0.76390627594578808</v>
      </c>
      <c r="F42" s="97">
        <v>0.30516249033420206</v>
      </c>
      <c r="G42" s="97">
        <v>5.1869911989241839E-2</v>
      </c>
      <c r="H42" s="97">
        <v>0.15537060675071565</v>
      </c>
      <c r="I42" s="97">
        <v>5.1366509799911801E-2</v>
      </c>
      <c r="J42" s="97">
        <v>-4.1307156136827106E-17</v>
      </c>
      <c r="K42" s="97">
        <v>8.6238113857074208E-2</v>
      </c>
      <c r="L42" s="97">
        <v>8.551249845820455E-2</v>
      </c>
      <c r="M42" s="97">
        <v>-1.8103784672158526E-16</v>
      </c>
      <c r="N42" s="97">
        <v>2.0719623912249886E-2</v>
      </c>
      <c r="O42" s="97">
        <v>-4.2153627991129952E-17</v>
      </c>
      <c r="P42" s="97">
        <v>1.135388282845076E-2</v>
      </c>
      <c r="Q42" s="97">
        <v>0.20502268275725907</v>
      </c>
      <c r="R42" s="97">
        <v>-1.7613102698644615E-17</v>
      </c>
      <c r="S42" s="97">
        <v>0</v>
      </c>
      <c r="T42" s="97">
        <v>3.1382993520045784E-17</v>
      </c>
      <c r="U42" s="97">
        <v>-6.4370645836573672E-17</v>
      </c>
      <c r="V42" s="97">
        <v>2.934394511549374E-17</v>
      </c>
      <c r="W42" s="97">
        <v>1.4721626315648986E-18</v>
      </c>
      <c r="X42" s="97">
        <v>6.0280416721085917E-17</v>
      </c>
      <c r="Y42" s="97">
        <v>-2.2187416948833213E-16</v>
      </c>
      <c r="Z42" s="97">
        <v>2.4642822450426165E-18</v>
      </c>
      <c r="AA42" s="97">
        <v>4.2185046952739006E-3</v>
      </c>
      <c r="AB42" s="97">
        <v>-5.7788204938809065E-18</v>
      </c>
      <c r="AC42" s="97">
        <v>-5.387385735356403E-17</v>
      </c>
      <c r="AD42" s="97">
        <v>-2.2377679855981564E-16</v>
      </c>
      <c r="AE42" s="97">
        <v>2.2830029887226883E-17</v>
      </c>
      <c r="AF42" s="97">
        <v>5.6461434448627911E-17</v>
      </c>
      <c r="AG42" s="97">
        <v>2.3165174617417125E-2</v>
      </c>
      <c r="AH42" s="97">
        <v>-1.0925095793424469E-17</v>
      </c>
      <c r="AI42" s="97">
        <v>2.885304010979943E-18</v>
      </c>
      <c r="AJ42" s="98">
        <v>5.5404885048714743</v>
      </c>
      <c r="AK42" s="70"/>
    </row>
    <row r="43" spans="2:37" x14ac:dyDescent="0.25">
      <c r="B43" s="96">
        <v>41</v>
      </c>
      <c r="C43" s="97">
        <v>0.12263883619923695</v>
      </c>
      <c r="D43" s="97">
        <v>0.15948749422604286</v>
      </c>
      <c r="E43" s="98">
        <f t="shared" si="0"/>
        <v>0.76895581559153459</v>
      </c>
      <c r="F43" s="97">
        <v>0.30842232502756756</v>
      </c>
      <c r="G43" s="97">
        <v>5.3200381741773627E-2</v>
      </c>
      <c r="H43" s="97">
        <v>0.15442241779403404</v>
      </c>
      <c r="I43" s="97">
        <v>5.1354069870838688E-2</v>
      </c>
      <c r="J43" s="97">
        <v>-4.1610358009576797E-17</v>
      </c>
      <c r="K43" s="97">
        <v>8.8436921232124932E-2</v>
      </c>
      <c r="L43" s="97">
        <v>8.669191428523558E-2</v>
      </c>
      <c r="M43" s="97">
        <v>-2.5462513388012628E-17</v>
      </c>
      <c r="N43" s="97">
        <v>2.0954271618006254E-2</v>
      </c>
      <c r="O43" s="97">
        <v>-4.9663377817138359E-17</v>
      </c>
      <c r="P43" s="97">
        <v>1.1310651480220852E-2</v>
      </c>
      <c r="Q43" s="97">
        <v>0.20207386909684355</v>
      </c>
      <c r="R43" s="97">
        <v>-1.7552063449183173E-17</v>
      </c>
      <c r="S43" s="97">
        <v>0</v>
      </c>
      <c r="T43" s="97">
        <v>-6.8882974076182753E-18</v>
      </c>
      <c r="U43" s="97">
        <v>-6.4651626478923851E-17</v>
      </c>
      <c r="V43" s="97">
        <v>2.9378201513121079E-17</v>
      </c>
      <c r="W43" s="97">
        <v>-8.3269218261976338E-18</v>
      </c>
      <c r="X43" s="97">
        <v>4.6701895878638259E-17</v>
      </c>
      <c r="Y43" s="97">
        <v>-2.2148260114420052E-16</v>
      </c>
      <c r="Z43" s="97">
        <v>-3.4915435548189959E-20</v>
      </c>
      <c r="AA43" s="97">
        <v>3.5008439738434759E-3</v>
      </c>
      <c r="AB43" s="97">
        <v>-5.8138418672678034E-18</v>
      </c>
      <c r="AC43" s="97">
        <v>-5.4599230537897583E-17</v>
      </c>
      <c r="AD43" s="97">
        <v>-2.2298995243960423E-16</v>
      </c>
      <c r="AE43" s="97">
        <v>-1.3050114076537296E-17</v>
      </c>
      <c r="AF43" s="97">
        <v>5.6562181444823008E-17</v>
      </c>
      <c r="AG43" s="97">
        <v>1.9632333879512302E-2</v>
      </c>
      <c r="AH43" s="97">
        <v>3.7215762985280164E-17</v>
      </c>
      <c r="AI43" s="97">
        <v>3.2677467403361703E-18</v>
      </c>
      <c r="AJ43" s="98">
        <v>5.5074176654827554</v>
      </c>
      <c r="AK43" s="70"/>
    </row>
    <row r="44" spans="2:37" x14ac:dyDescent="0.25">
      <c r="B44" s="96">
        <v>42</v>
      </c>
      <c r="C44" s="97">
        <v>0.12380909121051484</v>
      </c>
      <c r="D44" s="97">
        <v>0.15997580470309478</v>
      </c>
      <c r="E44" s="98">
        <f t="shared" si="0"/>
        <v>0.7739238532995466</v>
      </c>
      <c r="F44" s="97">
        <v>0.31168215972093288</v>
      </c>
      <c r="G44" s="97">
        <v>5.4530851494305428E-2</v>
      </c>
      <c r="H44" s="97">
        <v>0.1534742288373524</v>
      </c>
      <c r="I44" s="97">
        <v>5.134162994176545E-2</v>
      </c>
      <c r="J44" s="97">
        <v>-4.1913559882326463E-17</v>
      </c>
      <c r="K44" s="97">
        <v>9.0635728607175878E-2</v>
      </c>
      <c r="L44" s="97">
        <v>8.7871330112266624E-2</v>
      </c>
      <c r="M44" s="97">
        <v>-2.5745354940304776E-17</v>
      </c>
      <c r="N44" s="97">
        <v>2.118891932376268E-2</v>
      </c>
      <c r="O44" s="97">
        <v>-4.3295339835332284E-17</v>
      </c>
      <c r="P44" s="97">
        <v>1.1267420131990948E-2</v>
      </c>
      <c r="Q44" s="97">
        <v>0.19912505543642797</v>
      </c>
      <c r="R44" s="97">
        <v>-1.7491024199721728E-17</v>
      </c>
      <c r="S44" s="97">
        <v>0</v>
      </c>
      <c r="T44" s="97">
        <v>-1.3897541334202912E-17</v>
      </c>
      <c r="U44" s="97">
        <v>-6.4932607121273994E-17</v>
      </c>
      <c r="V44" s="97">
        <v>2.9412457910748424E-17</v>
      </c>
      <c r="W44" s="97">
        <v>-1.4907616709939884E-18</v>
      </c>
      <c r="X44" s="97">
        <v>3.3123375036190571E-17</v>
      </c>
      <c r="Y44" s="97">
        <v>-2.2109103280006878E-16</v>
      </c>
      <c r="Z44" s="97">
        <v>-3.4925693532212948E-20</v>
      </c>
      <c r="AA44" s="97">
        <v>2.7831832524130924E-3</v>
      </c>
      <c r="AB44" s="97">
        <v>-5.8488632406546726E-18</v>
      </c>
      <c r="AC44" s="97">
        <v>-5.5324603722231136E-17</v>
      </c>
      <c r="AD44" s="97">
        <v>-2.2220310631939262E-16</v>
      </c>
      <c r="AE44" s="97">
        <v>-1.3187106699597527E-17</v>
      </c>
      <c r="AF44" s="97">
        <v>5.6662928441018081E-17</v>
      </c>
      <c r="AG44" s="97">
        <v>1.6099493141607392E-2</v>
      </c>
      <c r="AH44" s="97">
        <v>3.7654413373354903E-17</v>
      </c>
      <c r="AI44" s="97">
        <v>3.6501894696924021E-18</v>
      </c>
      <c r="AJ44" s="98">
        <v>5.4722706366166047</v>
      </c>
      <c r="AK44" s="70"/>
    </row>
    <row r="45" spans="2:37" x14ac:dyDescent="0.25">
      <c r="B45" s="96">
        <v>43</v>
      </c>
      <c r="C45" s="97">
        <v>0.12497934622179273</v>
      </c>
      <c r="D45" s="97">
        <v>0.16047463066714718</v>
      </c>
      <c r="E45" s="98">
        <f t="shared" si="0"/>
        <v>0.77881061761732318</v>
      </c>
      <c r="F45" s="97">
        <v>0.31494199441429832</v>
      </c>
      <c r="G45" s="97">
        <v>5.5861321246837313E-2</v>
      </c>
      <c r="H45" s="97">
        <v>0.15252603988067071</v>
      </c>
      <c r="I45" s="97">
        <v>5.1329190012692226E-2</v>
      </c>
      <c r="J45" s="97">
        <v>-4.2216761755076154E-17</v>
      </c>
      <c r="K45" s="97">
        <v>9.283453598222681E-2</v>
      </c>
      <c r="L45" s="97">
        <v>8.905074593929771E-2</v>
      </c>
      <c r="M45" s="97">
        <v>-2.6028196492596963E-17</v>
      </c>
      <c r="N45" s="97">
        <v>2.1423567029519128E-2</v>
      </c>
      <c r="O45" s="97">
        <v>-3.6927301853526265E-17</v>
      </c>
      <c r="P45" s="97">
        <v>1.122418878376104E-2</v>
      </c>
      <c r="Q45" s="97">
        <v>0.19617624177601223</v>
      </c>
      <c r="R45" s="97">
        <v>-1.7429984950260289E-17</v>
      </c>
      <c r="S45" s="97">
        <v>-3.4694469519536142E-18</v>
      </c>
      <c r="T45" s="97">
        <v>-1.3967891356880329E-17</v>
      </c>
      <c r="U45" s="97">
        <v>-6.52135877636241E-17</v>
      </c>
      <c r="V45" s="97">
        <v>2.9446714308375769E-17</v>
      </c>
      <c r="W45" s="97">
        <v>-1.5934954196975755E-18</v>
      </c>
      <c r="X45" s="97">
        <v>4.7300429809371801E-17</v>
      </c>
      <c r="Y45" s="97">
        <v>-2.2069946445593722E-16</v>
      </c>
      <c r="Z45" s="97">
        <v>-3.4935951516236016E-20</v>
      </c>
      <c r="AA45" s="97">
        <v>2.0655225309826812E-3</v>
      </c>
      <c r="AB45" s="97">
        <v>-5.883884614041571E-18</v>
      </c>
      <c r="AC45" s="97">
        <v>-5.6049976906564714E-17</v>
      </c>
      <c r="AD45" s="97">
        <v>-2.2141626019918093E-16</v>
      </c>
      <c r="AE45" s="97">
        <v>-1.3324099322657768E-17</v>
      </c>
      <c r="AF45" s="97">
        <v>5.6763675437213191E-17</v>
      </c>
      <c r="AG45" s="97">
        <v>1.2566652403702463E-2</v>
      </c>
      <c r="AH45" s="97">
        <v>3.8093063761429685E-17</v>
      </c>
      <c r="AI45" s="97">
        <v>4.0326321990486463E-18</v>
      </c>
      <c r="AJ45" s="98">
        <v>5.4351252578966935</v>
      </c>
      <c r="AK45" s="70"/>
    </row>
    <row r="46" spans="2:37" x14ac:dyDescent="0.25">
      <c r="B46" s="96">
        <v>44</v>
      </c>
      <c r="C46" s="97">
        <v>0.12614960123307067</v>
      </c>
      <c r="D46" s="97">
        <v>0.16098387436810488</v>
      </c>
      <c r="E46" s="98">
        <f t="shared" si="0"/>
        <v>0.78361638225091823</v>
      </c>
      <c r="F46" s="97">
        <v>0.31820182910766381</v>
      </c>
      <c r="G46" s="97">
        <v>5.7191790999369198E-2</v>
      </c>
      <c r="H46" s="97">
        <v>0.15157785092398901</v>
      </c>
      <c r="I46" s="97">
        <v>5.1316750083619009E-2</v>
      </c>
      <c r="J46" s="97">
        <v>-4.2519963627825813E-17</v>
      </c>
      <c r="K46" s="97">
        <v>9.5033343357277769E-2</v>
      </c>
      <c r="L46" s="97">
        <v>9.0230161766328781E-2</v>
      </c>
      <c r="M46" s="97">
        <v>-2.6311038044889133E-17</v>
      </c>
      <c r="N46" s="97">
        <v>2.1658214735275558E-2</v>
      </c>
      <c r="O46" s="97">
        <v>-4.4437051679534666E-17</v>
      </c>
      <c r="P46" s="97">
        <v>1.1180957435531153E-2</v>
      </c>
      <c r="Q46" s="97">
        <v>0.19322742811559648</v>
      </c>
      <c r="R46" s="97">
        <v>-1.7368945700798851E-17</v>
      </c>
      <c r="S46" s="97">
        <v>3.4694469519536142E-18</v>
      </c>
      <c r="T46" s="97">
        <v>-7.0993474756505135E-18</v>
      </c>
      <c r="U46" s="97">
        <v>-6.549456840597423E-17</v>
      </c>
      <c r="V46" s="97">
        <v>2.948097070600312E-17</v>
      </c>
      <c r="W46" s="97">
        <v>-1.6962291684011675E-18</v>
      </c>
      <c r="X46" s="97">
        <v>6.1477484582553063E-17</v>
      </c>
      <c r="Y46" s="97">
        <v>-2.064301083039911E-16</v>
      </c>
      <c r="Z46" s="97">
        <v>-3.4946209500259077E-20</v>
      </c>
      <c r="AA46" s="97">
        <v>1.3478618095522548E-3</v>
      </c>
      <c r="AB46" s="97">
        <v>-5.9189059874284641E-18</v>
      </c>
      <c r="AC46" s="97">
        <v>-5.6775350090898304E-17</v>
      </c>
      <c r="AD46" s="97">
        <v>-2.2062941407896918E-16</v>
      </c>
      <c r="AE46" s="97">
        <v>-1.3461091945718006E-17</v>
      </c>
      <c r="AF46" s="97">
        <v>5.6864422433408251E-17</v>
      </c>
      <c r="AG46" s="97">
        <v>9.0338116657974442E-3</v>
      </c>
      <c r="AH46" s="97">
        <v>3.8531714149504456E-17</v>
      </c>
      <c r="AI46" s="97">
        <v>4.4150749284049036E-18</v>
      </c>
      <c r="AJ46" s="98">
        <v>5.3960803951225911</v>
      </c>
      <c r="AK46" s="70"/>
    </row>
    <row r="47" spans="2:37" x14ac:dyDescent="0.25">
      <c r="B47" s="96">
        <v>45</v>
      </c>
      <c r="C47" s="97">
        <v>0.12731985624434858</v>
      </c>
      <c r="D47" s="97">
        <v>0.16150343726010333</v>
      </c>
      <c r="E47" s="98">
        <f t="shared" si="0"/>
        <v>0.78834146445625386</v>
      </c>
      <c r="F47" s="97">
        <v>0.32146166380102925</v>
      </c>
      <c r="G47" s="97">
        <v>5.8522260751900972E-2</v>
      </c>
      <c r="H47" s="97">
        <v>0.1506296619673074</v>
      </c>
      <c r="I47" s="97">
        <v>5.1304310154545743E-2</v>
      </c>
      <c r="J47" s="97">
        <v>-4.2823165500575461E-17</v>
      </c>
      <c r="K47" s="97">
        <v>9.7232150732328687E-2</v>
      </c>
      <c r="L47" s="97">
        <v>9.1409577593359798E-2</v>
      </c>
      <c r="M47" s="97">
        <v>-2.6593879597181289E-17</v>
      </c>
      <c r="N47" s="97">
        <v>2.1892862441031981E-2</v>
      </c>
      <c r="O47" s="97">
        <v>-5.1946801505543048E-17</v>
      </c>
      <c r="P47" s="97">
        <v>1.1137726087301271E-2</v>
      </c>
      <c r="Q47" s="97">
        <v>0.19027861445518096</v>
      </c>
      <c r="R47" s="97">
        <v>-1.7307906451337409E-17</v>
      </c>
      <c r="S47" s="97">
        <v>0</v>
      </c>
      <c r="T47" s="97">
        <v>-1.4108591402235152E-17</v>
      </c>
      <c r="U47" s="97">
        <v>-6.5775549048324348E-17</v>
      </c>
      <c r="V47" s="97">
        <v>2.9515227103630478E-17</v>
      </c>
      <c r="W47" s="97">
        <v>-8.7378568210119763E-18</v>
      </c>
      <c r="X47" s="97">
        <v>3.4021175932290911E-17</v>
      </c>
      <c r="Y47" s="97">
        <v>-2.1991632776767397E-16</v>
      </c>
      <c r="Z47" s="97">
        <v>-3.4956467484282109E-20</v>
      </c>
      <c r="AA47" s="97">
        <v>6.3020108812190121E-4</v>
      </c>
      <c r="AB47" s="97">
        <v>-5.9539273608153425E-18</v>
      </c>
      <c r="AC47" s="97">
        <v>-5.7500723275231832E-17</v>
      </c>
      <c r="AD47" s="97">
        <v>-2.1984256795875769E-16</v>
      </c>
      <c r="AE47" s="97">
        <v>-1.3598084568778236E-17</v>
      </c>
      <c r="AF47" s="97">
        <v>5.6965169429603336E-17</v>
      </c>
      <c r="AG47" s="97">
        <v>5.500970927892701E-3</v>
      </c>
      <c r="AH47" s="97">
        <v>3.8970364537579195E-17</v>
      </c>
      <c r="AI47" s="97">
        <v>4.7975176577611255E-18</v>
      </c>
      <c r="AJ47" s="98">
        <v>5.3552226273150625</v>
      </c>
      <c r="AK47" s="70"/>
    </row>
    <row r="48" spans="2:37" x14ac:dyDescent="0.25">
      <c r="B48" s="96">
        <v>46</v>
      </c>
      <c r="C48" s="97">
        <v>0.12849011125562648</v>
      </c>
      <c r="D48" s="97">
        <v>0.16203322476120591</v>
      </c>
      <c r="E48" s="98">
        <f t="shared" si="0"/>
        <v>0.79298620048441859</v>
      </c>
      <c r="F48" s="97">
        <v>0.32472528252677202</v>
      </c>
      <c r="G48" s="97">
        <v>5.9853855705764895E-2</v>
      </c>
      <c r="H48" s="97">
        <v>0.14965427655768074</v>
      </c>
      <c r="I48" s="97">
        <v>5.1285291026584683E-2</v>
      </c>
      <c r="J48" s="97">
        <v>-4.3164426440152986E-17</v>
      </c>
      <c r="K48" s="97">
        <v>9.9429807051550342E-2</v>
      </c>
      <c r="L48" s="97">
        <v>9.2578924847182012E-2</v>
      </c>
      <c r="M48" s="97">
        <v>-2.690177395746959E-17</v>
      </c>
      <c r="N48" s="97">
        <v>2.211659201803837E-2</v>
      </c>
      <c r="O48" s="97">
        <v>-4.5570831849962022E-17</v>
      </c>
      <c r="P48" s="97">
        <v>1.1089831595512354E-2</v>
      </c>
      <c r="Q48" s="97">
        <v>0.18733147390532862</v>
      </c>
      <c r="R48" s="97">
        <v>-1.7244497101007203E-17</v>
      </c>
      <c r="S48" s="97">
        <v>-1.514529475688872E-20</v>
      </c>
      <c r="T48" s="97">
        <v>-1.4182154273708858E-17</v>
      </c>
      <c r="U48" s="97">
        <v>-6.6060092003993873E-17</v>
      </c>
      <c r="V48" s="97">
        <v>2.9588519902630546E-17</v>
      </c>
      <c r="W48" s="97">
        <v>-1.9013949651121364E-18</v>
      </c>
      <c r="X48" s="97">
        <v>4.8177538917251146E-17</v>
      </c>
      <c r="Y48" s="97">
        <v>-2.1955926206715278E-16</v>
      </c>
      <c r="Z48" s="97">
        <v>-6.9680605371855757E-18</v>
      </c>
      <c r="AA48" s="97">
        <v>0</v>
      </c>
      <c r="AB48" s="97">
        <v>-5.9833653262606325E-18</v>
      </c>
      <c r="AC48" s="97">
        <v>-5.8218108858736521E-17</v>
      </c>
      <c r="AD48" s="97">
        <v>-2.1902205972536937E-16</v>
      </c>
      <c r="AE48" s="97">
        <v>-1.3732363698962651E-17</v>
      </c>
      <c r="AF48" s="97">
        <v>5.7036890734598914E-17</v>
      </c>
      <c r="AG48" s="97">
        <v>1.9346647655866444E-3</v>
      </c>
      <c r="AH48" s="97">
        <v>4.6347886457414978E-17</v>
      </c>
      <c r="AI48" s="97">
        <v>5.2092313666559369E-18</v>
      </c>
      <c r="AJ48" s="98">
        <v>5.3128836898189746</v>
      </c>
      <c r="AK48" s="70"/>
    </row>
    <row r="49" spans="2:37" x14ac:dyDescent="0.25">
      <c r="B49" s="96">
        <v>47</v>
      </c>
      <c r="C49" s="97">
        <v>0.12966036626690444</v>
      </c>
      <c r="D49" s="97">
        <v>0.16257514291853162</v>
      </c>
      <c r="E49" s="98">
        <f t="shared" si="0"/>
        <v>0.79754114890662486</v>
      </c>
      <c r="F49" s="97">
        <v>0.32876127093386071</v>
      </c>
      <c r="G49" s="97">
        <v>6.2021026010409083E-2</v>
      </c>
      <c r="H49" s="97">
        <v>0.14870952955389702</v>
      </c>
      <c r="I49" s="97">
        <v>5.1421144605086198E-2</v>
      </c>
      <c r="J49" s="97">
        <v>3.9690615302160071E-17</v>
      </c>
      <c r="K49" s="97">
        <v>0.10101277768084889</v>
      </c>
      <c r="L49" s="97">
        <v>9.3747400102656503E-2</v>
      </c>
      <c r="M49" s="97">
        <v>-3.4370812651435705E-17</v>
      </c>
      <c r="N49" s="97">
        <v>2.1930833597738893E-2</v>
      </c>
      <c r="O49" s="97">
        <v>-1.7591745097298014E-17</v>
      </c>
      <c r="P49" s="97">
        <v>1.0841912960823307E-2</v>
      </c>
      <c r="Q49" s="97">
        <v>0.18155410455468052</v>
      </c>
      <c r="R49" s="97">
        <v>5.9278199846803227E-17</v>
      </c>
      <c r="S49" s="97">
        <v>1.3311841503139666E-22</v>
      </c>
      <c r="T49" s="97">
        <v>-3.719377162736727E-18</v>
      </c>
      <c r="U49" s="97">
        <v>-2.6525085045662366E-17</v>
      </c>
      <c r="V49" s="97">
        <v>3.7012398327974862E-17</v>
      </c>
      <c r="W49" s="97">
        <v>-2.7549341122954343E-19</v>
      </c>
      <c r="X49" s="97">
        <v>-1.6434765369616803E-18</v>
      </c>
      <c r="Y49" s="97">
        <v>-2.1977279566006981E-16</v>
      </c>
      <c r="Z49" s="97">
        <v>2.7758204939591762E-18</v>
      </c>
      <c r="AA49" s="97">
        <v>0</v>
      </c>
      <c r="AB49" s="97">
        <v>3.1127422674462205E-17</v>
      </c>
      <c r="AC49" s="97">
        <v>-8.2495887598671114E-17</v>
      </c>
      <c r="AD49" s="97">
        <v>-2.1716092734833862E-16</v>
      </c>
      <c r="AE49" s="97">
        <v>-5.5691287851817474E-18</v>
      </c>
      <c r="AF49" s="97">
        <v>-3.7859671543210676E-18</v>
      </c>
      <c r="AG49" s="97">
        <v>5.85227010208206E-19</v>
      </c>
      <c r="AH49" s="97">
        <v>1.8381750685571518E-17</v>
      </c>
      <c r="AI49" s="97">
        <v>-3.8133276913427404E-17</v>
      </c>
      <c r="AJ49" s="98">
        <v>5.2842448127210799</v>
      </c>
      <c r="AK49" s="70"/>
    </row>
    <row r="50" spans="2:37" x14ac:dyDescent="0.25">
      <c r="B50" s="96">
        <v>48</v>
      </c>
      <c r="C50" s="97">
        <v>0.13083062127818237</v>
      </c>
      <c r="D50" s="97">
        <v>0.16313934795226354</v>
      </c>
      <c r="E50" s="98">
        <f t="shared" si="0"/>
        <v>0.80195625960491723</v>
      </c>
      <c r="F50" s="97">
        <v>0.33356698390855938</v>
      </c>
      <c r="G50" s="97">
        <v>6.5043006727027119E-2</v>
      </c>
      <c r="H50" s="97">
        <v>0.14799887628584138</v>
      </c>
      <c r="I50" s="97">
        <v>5.1765962250184254E-2</v>
      </c>
      <c r="J50" s="97">
        <v>1.3477718646214682E-16</v>
      </c>
      <c r="K50" s="97">
        <v>0.10196931909035049</v>
      </c>
      <c r="L50" s="97">
        <v>9.4989922234749918E-2</v>
      </c>
      <c r="M50" s="97">
        <v>-7.0223295296375137E-17</v>
      </c>
      <c r="N50" s="97">
        <v>2.1403327606518405E-2</v>
      </c>
      <c r="O50" s="97">
        <v>-8.6275085103213776E-17</v>
      </c>
      <c r="P50" s="97">
        <v>1.0422071743721945E-2</v>
      </c>
      <c r="Q50" s="97">
        <v>0.17284053015304771</v>
      </c>
      <c r="R50" s="97">
        <v>4.6884895334651636E-17</v>
      </c>
      <c r="S50" s="97">
        <v>2.4876280076171276E-18</v>
      </c>
      <c r="T50" s="97">
        <v>3.163529035299809E-17</v>
      </c>
      <c r="U50" s="97">
        <v>-2.6469696032838054E-17</v>
      </c>
      <c r="V50" s="97">
        <v>1.417378026013074E-16</v>
      </c>
      <c r="W50" s="97">
        <v>-5.2749557970042321E-18</v>
      </c>
      <c r="X50" s="97">
        <v>6.173788606477431E-18</v>
      </c>
      <c r="Y50" s="97">
        <v>-2.2031895524048268E-16</v>
      </c>
      <c r="Z50" s="97">
        <v>7.0188660652092255E-18</v>
      </c>
      <c r="AA50" s="97">
        <v>0</v>
      </c>
      <c r="AB50" s="97">
        <v>3.0099296554049878E-17</v>
      </c>
      <c r="AC50" s="97">
        <v>-4.5499204674716067E-17</v>
      </c>
      <c r="AD50" s="97">
        <v>-2.1447535595596931E-16</v>
      </c>
      <c r="AE50" s="97">
        <v>-4.5019093530232367E-17</v>
      </c>
      <c r="AF50" s="97">
        <v>-1.8369605291918145E-17</v>
      </c>
      <c r="AG50" s="97">
        <v>1.3801404367727526E-18</v>
      </c>
      <c r="AH50" s="97">
        <v>-8.3581779745542445E-18</v>
      </c>
      <c r="AI50" s="97">
        <v>-9.1922330821758288E-18</v>
      </c>
      <c r="AJ50" s="98">
        <v>5.2647567182244286</v>
      </c>
      <c r="AK50" s="70"/>
    </row>
    <row r="51" spans="2:37" x14ac:dyDescent="0.25">
      <c r="B51" s="96">
        <v>49</v>
      </c>
      <c r="C51" s="97">
        <v>0.13200087628946022</v>
      </c>
      <c r="D51" s="97">
        <v>0.16372733076561802</v>
      </c>
      <c r="E51" s="98">
        <f t="shared" si="0"/>
        <v>0.80622383368861339</v>
      </c>
      <c r="F51" s="97">
        <v>0.3383726968832575</v>
      </c>
      <c r="G51" s="97">
        <v>6.8064987443644975E-2</v>
      </c>
      <c r="H51" s="97">
        <v>0.1472882230177856</v>
      </c>
      <c r="I51" s="97">
        <v>5.2110779895281956E-2</v>
      </c>
      <c r="J51" s="97">
        <v>1.4887437795070509E-16</v>
      </c>
      <c r="K51" s="97">
        <v>0.1029258604998525</v>
      </c>
      <c r="L51" s="97">
        <v>9.6232444366843514E-2</v>
      </c>
      <c r="M51" s="97">
        <v>-7.1795614793916872E-17</v>
      </c>
      <c r="N51" s="97">
        <v>2.0875821615297791E-2</v>
      </c>
      <c r="O51" s="97">
        <v>-8.605198577834926E-17</v>
      </c>
      <c r="P51" s="97">
        <v>1.0002230526620644E-2</v>
      </c>
      <c r="Q51" s="97">
        <v>0.16412695575141587</v>
      </c>
      <c r="R51" s="97">
        <v>4.5979769473707504E-17</v>
      </c>
      <c r="S51" s="97">
        <v>4.1450774175156258E-18</v>
      </c>
      <c r="T51" s="97">
        <v>3.0653423294467262E-17</v>
      </c>
      <c r="U51" s="97">
        <v>-2.6414307020013772E-17</v>
      </c>
      <c r="V51" s="97">
        <v>1.4412769802237702E-16</v>
      </c>
      <c r="W51" s="97">
        <v>-5.2897490347381444E-18</v>
      </c>
      <c r="X51" s="97">
        <v>6.1192886650984876E-18</v>
      </c>
      <c r="Y51" s="97">
        <v>-2.2086511482089546E-16</v>
      </c>
      <c r="Z51" s="97">
        <v>7.0875829157856184E-19</v>
      </c>
      <c r="AA51" s="97">
        <v>0</v>
      </c>
      <c r="AB51" s="97">
        <v>2.9071170433637526E-17</v>
      </c>
      <c r="AC51" s="97">
        <v>-4.4664428448184017E-17</v>
      </c>
      <c r="AD51" s="97">
        <v>-2.1178978456360042E-16</v>
      </c>
      <c r="AE51" s="97">
        <v>-4.5873822444641651E-17</v>
      </c>
      <c r="AF51" s="97">
        <v>-1.8332273863322138E-17</v>
      </c>
      <c r="AG51" s="97">
        <v>2.1733895685007853E-18</v>
      </c>
      <c r="AH51" s="97">
        <v>-1.4893246547179389E-17</v>
      </c>
      <c r="AI51" s="97">
        <v>-8.6587864799426169E-18</v>
      </c>
      <c r="AJ51" s="98">
        <v>5.2392723279449163</v>
      </c>
      <c r="AK51" s="70"/>
    </row>
    <row r="52" spans="2:37" x14ac:dyDescent="0.25">
      <c r="B52" s="96">
        <v>50</v>
      </c>
      <c r="C52" s="97">
        <v>0.13317113130073818</v>
      </c>
      <c r="D52" s="97">
        <v>0.16433883613745764</v>
      </c>
      <c r="E52" s="98">
        <f t="shared" si="0"/>
        <v>0.81034486084196244</v>
      </c>
      <c r="F52" s="97">
        <v>0.34317840985795595</v>
      </c>
      <c r="G52" s="97">
        <v>7.1086968160263039E-2</v>
      </c>
      <c r="H52" s="97">
        <v>0.14657756974973005</v>
      </c>
      <c r="I52" s="97">
        <v>5.2455597540379886E-2</v>
      </c>
      <c r="J52" s="97">
        <v>1.3521599382363441E-16</v>
      </c>
      <c r="K52" s="97">
        <v>0.10388240190935466</v>
      </c>
      <c r="L52" s="97">
        <v>9.7474966498936902E-2</v>
      </c>
      <c r="M52" s="97">
        <v>2.0311047627559297E-19</v>
      </c>
      <c r="N52" s="97">
        <v>2.0348315624077136E-2</v>
      </c>
      <c r="O52" s="97">
        <v>-8.5828886453484745E-17</v>
      </c>
      <c r="P52" s="97">
        <v>9.5823893095192784E-3</v>
      </c>
      <c r="Q52" s="97">
        <v>0.15541338134978361</v>
      </c>
      <c r="R52" s="97">
        <v>4.5074643612763298E-17</v>
      </c>
      <c r="S52" s="97">
        <v>2.4990455609306037E-18</v>
      </c>
      <c r="T52" s="97">
        <v>2.9671556235936256E-17</v>
      </c>
      <c r="U52" s="97">
        <v>-2.6358918007189472E-17</v>
      </c>
      <c r="V52" s="97">
        <v>1.4651759344344661E-16</v>
      </c>
      <c r="W52" s="97">
        <v>-2.1325151695334874E-17</v>
      </c>
      <c r="X52" s="97">
        <v>-7.8129990840948887E-18</v>
      </c>
      <c r="Y52" s="97">
        <v>-2.2141127440130829E-16</v>
      </c>
      <c r="Z52" s="97">
        <v>1.163558476388443E-17</v>
      </c>
      <c r="AA52" s="97">
        <v>0</v>
      </c>
      <c r="AB52" s="97">
        <v>2.8043044313225174E-17</v>
      </c>
      <c r="AC52" s="97">
        <v>-4.3829652221651924E-17</v>
      </c>
      <c r="AD52" s="97">
        <v>-2.0910421317123143E-16</v>
      </c>
      <c r="AE52" s="97">
        <v>9.1441702585449418E-18</v>
      </c>
      <c r="AF52" s="97">
        <v>-1.8294942434726119E-17</v>
      </c>
      <c r="AG52" s="97">
        <v>2.9666387002288754E-18</v>
      </c>
      <c r="AH52" s="97">
        <v>2.1101483106764298E-17</v>
      </c>
      <c r="AI52" s="97">
        <v>-8.1253398777094019E-18</v>
      </c>
      <c r="AJ52" s="98">
        <v>5.2079671481432293</v>
      </c>
      <c r="AK52" s="70"/>
    </row>
    <row r="53" spans="2:37" x14ac:dyDescent="0.25">
      <c r="B53" s="96">
        <v>51</v>
      </c>
      <c r="C53" s="97">
        <v>0.13434138631201609</v>
      </c>
      <c r="D53" s="97">
        <v>0.16497360249576243</v>
      </c>
      <c r="E53" s="98">
        <f t="shared" si="0"/>
        <v>0.81432049903539461</v>
      </c>
      <c r="F53" s="97">
        <v>0.34798412283265434</v>
      </c>
      <c r="G53" s="97">
        <v>7.4108948876881048E-2</v>
      </c>
      <c r="H53" s="97">
        <v>0.14586691648167441</v>
      </c>
      <c r="I53" s="97">
        <v>5.2800415185477838E-2</v>
      </c>
      <c r="J53" s="97">
        <v>1.8761674705410732E-17</v>
      </c>
      <c r="K53" s="97">
        <v>0.10483894331885636</v>
      </c>
      <c r="L53" s="97">
        <v>9.8717488631030637E-2</v>
      </c>
      <c r="M53" s="97">
        <v>-3.1238137626258895E-17</v>
      </c>
      <c r="N53" s="97">
        <v>1.9820809632856443E-2</v>
      </c>
      <c r="O53" s="97">
        <v>4.1895532845759858E-18</v>
      </c>
      <c r="P53" s="97">
        <v>9.1625480924181005E-3</v>
      </c>
      <c r="Q53" s="97">
        <v>0.14669980694815138</v>
      </c>
      <c r="R53" s="97">
        <v>-1.5202494462287E-17</v>
      </c>
      <c r="S53" s="97">
        <v>2.8245301418004308E-18</v>
      </c>
      <c r="T53" s="97">
        <v>2.8689689177405348E-17</v>
      </c>
      <c r="U53" s="97">
        <v>-2.6303528994365014E-17</v>
      </c>
      <c r="V53" s="97">
        <v>1.4890748886451607E-16</v>
      </c>
      <c r="W53" s="97">
        <v>-3.696679993103488E-17</v>
      </c>
      <c r="X53" s="97">
        <v>6.0102887823406393E-18</v>
      </c>
      <c r="Y53" s="97">
        <v>-2.2195743398172094E-16</v>
      </c>
      <c r="Z53" s="97">
        <v>1.2094738733326426E-17</v>
      </c>
      <c r="AA53" s="97">
        <v>0</v>
      </c>
      <c r="AB53" s="97">
        <v>2.7014918192812862E-17</v>
      </c>
      <c r="AC53" s="97">
        <v>3.9999586576085815E-17</v>
      </c>
      <c r="AD53" s="97">
        <v>-2.0641864177886261E-16</v>
      </c>
      <c r="AE53" s="97">
        <v>-1.7693932786380487E-17</v>
      </c>
      <c r="AF53" s="97">
        <v>-1.8257611006130118E-17</v>
      </c>
      <c r="AG53" s="97">
        <v>3.7598878319569224E-18</v>
      </c>
      <c r="AH53" s="97">
        <v>-1.9222318515762955E-17</v>
      </c>
      <c r="AI53" s="97">
        <v>3.5126262862134387E-17</v>
      </c>
      <c r="AJ53" s="98">
        <v>5.1710559451371649</v>
      </c>
      <c r="AK53" s="70"/>
    </row>
    <row r="54" spans="2:37" x14ac:dyDescent="0.25">
      <c r="B54" s="96">
        <v>52</v>
      </c>
      <c r="C54" s="97">
        <v>0.13551164132329402</v>
      </c>
      <c r="D54" s="97">
        <v>0.16563136240422935</v>
      </c>
      <c r="E54" s="98">
        <f t="shared" si="0"/>
        <v>0.81815206586644462</v>
      </c>
      <c r="F54" s="97">
        <v>0.35278983580735279</v>
      </c>
      <c r="G54" s="97">
        <v>7.7130929593498945E-2</v>
      </c>
      <c r="H54" s="97">
        <v>0.14515626321361869</v>
      </c>
      <c r="I54" s="97">
        <v>5.3145232830575588E-2</v>
      </c>
      <c r="J54" s="97">
        <v>2.1537761184332017E-17</v>
      </c>
      <c r="K54" s="97">
        <v>0.10579548472835835</v>
      </c>
      <c r="L54" s="97">
        <v>9.9960010763124191E-2</v>
      </c>
      <c r="M54" s="97">
        <v>-3.0980418166011515E-17</v>
      </c>
      <c r="N54" s="97">
        <v>1.9293303641635812E-2</v>
      </c>
      <c r="O54" s="97">
        <v>5.4106465750675114E-18</v>
      </c>
      <c r="P54" s="97">
        <v>8.7427068753167993E-3</v>
      </c>
      <c r="Q54" s="97">
        <v>0.13798623254651943</v>
      </c>
      <c r="R54" s="97">
        <v>-1.659819521578368E-17</v>
      </c>
      <c r="S54" s="97">
        <v>3.4622242133748226E-18</v>
      </c>
      <c r="T54" s="97">
        <v>2.7707822118874533E-17</v>
      </c>
      <c r="U54" s="97">
        <v>-2.6248139981540732E-17</v>
      </c>
      <c r="V54" s="97">
        <v>1.5129738428558576E-16</v>
      </c>
      <c r="W54" s="97">
        <v>-3.7769109525337366E-17</v>
      </c>
      <c r="X54" s="97">
        <v>-7.9219989668527647E-18</v>
      </c>
      <c r="Y54" s="97">
        <v>-2.2250359356213372E-16</v>
      </c>
      <c r="Z54" s="97">
        <v>1.305124835292938E-17</v>
      </c>
      <c r="AA54" s="97">
        <v>0</v>
      </c>
      <c r="AB54" s="97">
        <v>2.5986792072400494E-17</v>
      </c>
      <c r="AC54" s="97">
        <v>4.0760686039665254E-17</v>
      </c>
      <c r="AD54" s="97">
        <v>-2.037330703864937E-16</v>
      </c>
      <c r="AE54" s="97">
        <v>-1.8110989193262392E-17</v>
      </c>
      <c r="AF54" s="97">
        <v>-1.822027957753412E-17</v>
      </c>
      <c r="AG54" s="97">
        <v>4.5531369636849613E-18</v>
      </c>
      <c r="AH54" s="97">
        <v>-1.284156171870604E-17</v>
      </c>
      <c r="AI54" s="97">
        <v>3.489447625212598E-17</v>
      </c>
      <c r="AJ54" s="98">
        <v>5.1287784993399264</v>
      </c>
      <c r="AK54" s="70"/>
    </row>
    <row r="55" spans="2:37" x14ac:dyDescent="0.25">
      <c r="B55" s="96">
        <v>53</v>
      </c>
      <c r="C55" s="97">
        <v>0.1366818963345719</v>
      </c>
      <c r="D55" s="97">
        <v>0.16631184304603244</v>
      </c>
      <c r="E55" s="98">
        <f t="shared" si="0"/>
        <v>0.82184102966582206</v>
      </c>
      <c r="F55" s="97">
        <v>0.35759554878205096</v>
      </c>
      <c r="G55" s="97">
        <v>8.0152910310116857E-2</v>
      </c>
      <c r="H55" s="97">
        <v>0.14444560994556294</v>
      </c>
      <c r="I55" s="97">
        <v>5.3490050475673297E-2</v>
      </c>
      <c r="J55" s="97">
        <v>2.4313847663253299E-17</v>
      </c>
      <c r="K55" s="97">
        <v>0.10675202613786042</v>
      </c>
      <c r="L55" s="97">
        <v>0.10120253289521773</v>
      </c>
      <c r="M55" s="97">
        <v>-3.0722698705764111E-17</v>
      </c>
      <c r="N55" s="97">
        <v>1.8765797650415195E-2</v>
      </c>
      <c r="O55" s="97">
        <v>6.6317398655590447E-18</v>
      </c>
      <c r="P55" s="97">
        <v>8.3228656582154722E-3</v>
      </c>
      <c r="Q55" s="97">
        <v>0.12927265814488745</v>
      </c>
      <c r="R55" s="97">
        <v>-1.799389596928036E-17</v>
      </c>
      <c r="S55" s="97">
        <v>-1.7612938164943516E-19</v>
      </c>
      <c r="T55" s="97">
        <v>2.6725955060343671E-17</v>
      </c>
      <c r="U55" s="97">
        <v>-2.6192750968716435E-17</v>
      </c>
      <c r="V55" s="97">
        <v>1.536872797066553E-16</v>
      </c>
      <c r="W55" s="97">
        <v>-3.8571419119639834E-17</v>
      </c>
      <c r="X55" s="97">
        <v>5.901288899582751E-18</v>
      </c>
      <c r="Y55" s="97">
        <v>-2.2304975314254657E-16</v>
      </c>
      <c r="Z55" s="97">
        <v>7.0688640686251056E-18</v>
      </c>
      <c r="AA55" s="97">
        <v>0</v>
      </c>
      <c r="AB55" s="97">
        <v>2.495866595198813E-17</v>
      </c>
      <c r="AC55" s="97">
        <v>4.1521785503244687E-17</v>
      </c>
      <c r="AD55" s="97">
        <v>-2.0104749899412476E-16</v>
      </c>
      <c r="AE55" s="97">
        <v>-1.8528045600144278E-17</v>
      </c>
      <c r="AF55" s="97">
        <v>-1.8182948148938107E-17</v>
      </c>
      <c r="AG55" s="97">
        <v>1.5490236545767213E-17</v>
      </c>
      <c r="AH55" s="97">
        <v>-2.7277486633370807E-17</v>
      </c>
      <c r="AI55" s="97">
        <v>3.4662689642117536E-17</v>
      </c>
      <c r="AJ55" s="98">
        <v>5.081414421867156</v>
      </c>
      <c r="AK55" s="70"/>
    </row>
    <row r="56" spans="2:37" x14ac:dyDescent="0.25">
      <c r="B56" s="96">
        <v>54</v>
      </c>
      <c r="C56" s="97">
        <v>0.13785215134584983</v>
      </c>
      <c r="D56" s="97">
        <v>0.16701476670309953</v>
      </c>
      <c r="E56" s="98">
        <f t="shared" si="0"/>
        <v>0.82538900042837648</v>
      </c>
      <c r="F56" s="97">
        <v>0.36240126175674936</v>
      </c>
      <c r="G56" s="97">
        <v>8.3174891026734796E-2</v>
      </c>
      <c r="H56" s="97">
        <v>0.14373495667750727</v>
      </c>
      <c r="I56" s="97">
        <v>5.3834868120771019E-2</v>
      </c>
      <c r="J56" s="97">
        <v>2.7089934142174615E-17</v>
      </c>
      <c r="K56" s="97">
        <v>0.10770856754736241</v>
      </c>
      <c r="L56" s="97">
        <v>0.10244505502731135</v>
      </c>
      <c r="M56" s="97">
        <v>-3.0464979245516719E-17</v>
      </c>
      <c r="N56" s="97">
        <v>1.8238291659194581E-2</v>
      </c>
      <c r="O56" s="97">
        <v>7.8528331560505749E-18</v>
      </c>
      <c r="P56" s="97">
        <v>7.9030244411142005E-3</v>
      </c>
      <c r="Q56" s="97">
        <v>0.12055908374325541</v>
      </c>
      <c r="R56" s="97">
        <v>-1.9389596722777077E-17</v>
      </c>
      <c r="S56" s="97">
        <v>-2.0226188995912893E-19</v>
      </c>
      <c r="T56" s="97">
        <v>2.5744088001812838E-17</v>
      </c>
      <c r="U56" s="97">
        <v>-2.6137361955892162E-17</v>
      </c>
      <c r="V56" s="97">
        <v>1.5607717512772489E-16</v>
      </c>
      <c r="W56" s="97">
        <v>-3.937372871394232E-17</v>
      </c>
      <c r="X56" s="97">
        <v>5.8467889582038107E-18</v>
      </c>
      <c r="Y56" s="97">
        <v>-2.2359591272295938E-16</v>
      </c>
      <c r="Z56" s="97">
        <v>8.0253736882280671E-18</v>
      </c>
      <c r="AA56" s="97">
        <v>0</v>
      </c>
      <c r="AB56" s="97">
        <v>2.3930539831575771E-17</v>
      </c>
      <c r="AC56" s="97">
        <v>4.2282884966824139E-17</v>
      </c>
      <c r="AD56" s="97">
        <v>-1.9836192760175584E-16</v>
      </c>
      <c r="AE56" s="97">
        <v>-1.8945102007026182E-17</v>
      </c>
      <c r="AF56" s="97">
        <v>-1.8145616720342112E-17</v>
      </c>
      <c r="AG56" s="97">
        <v>1.6540392693979066E-17</v>
      </c>
      <c r="AH56" s="97">
        <v>-2.0896729836313903E-17</v>
      </c>
      <c r="AI56" s="97">
        <v>3.4430903032109129E-17</v>
      </c>
      <c r="AJ56" s="98">
        <v>5.0292602360533589</v>
      </c>
      <c r="AK56" s="70"/>
    </row>
    <row r="57" spans="2:37" x14ac:dyDescent="0.25">
      <c r="B57" s="96">
        <v>55</v>
      </c>
      <c r="C57" s="97">
        <v>0.13902240635712776</v>
      </c>
      <c r="D57" s="97">
        <v>0.16773985122936358</v>
      </c>
      <c r="E57" s="98">
        <f t="shared" si="0"/>
        <v>0.82879772062651791</v>
      </c>
      <c r="F57" s="97">
        <v>0.36720697473144776</v>
      </c>
      <c r="G57" s="97">
        <v>8.6196871743352624E-2</v>
      </c>
      <c r="H57" s="97">
        <v>0.14302430340945138</v>
      </c>
      <c r="I57" s="97">
        <v>5.4179685765868471E-2</v>
      </c>
      <c r="J57" s="97">
        <v>-7.5503295045400133E-17</v>
      </c>
      <c r="K57" s="97">
        <v>0.10866510895686451</v>
      </c>
      <c r="L57" s="97">
        <v>0.10368757715940513</v>
      </c>
      <c r="M57" s="97">
        <v>-1.1467460039041419E-17</v>
      </c>
      <c r="N57" s="97">
        <v>1.7710785667974134E-2</v>
      </c>
      <c r="O57" s="97">
        <v>3.8263756142954841E-17</v>
      </c>
      <c r="P57" s="97">
        <v>7.4831832240128647E-3</v>
      </c>
      <c r="Q57" s="97">
        <v>0.1118455093416237</v>
      </c>
      <c r="R57" s="97">
        <v>-2.0785297476273665E-17</v>
      </c>
      <c r="S57" s="97">
        <v>3.4669024159801433E-18</v>
      </c>
      <c r="T57" s="97">
        <v>2.4762220943282127E-17</v>
      </c>
      <c r="U57" s="97">
        <v>-2.6081972943067967E-17</v>
      </c>
      <c r="V57" s="97">
        <v>1.5846707054879453E-16</v>
      </c>
      <c r="W57" s="97">
        <v>5.4557112816674733E-19</v>
      </c>
      <c r="X57" s="97">
        <v>-8.0854987909896588E-18</v>
      </c>
      <c r="Y57" s="97">
        <v>-2.2414207230337223E-16</v>
      </c>
      <c r="Z57" s="97">
        <v>8.4394500301615638E-18</v>
      </c>
      <c r="AA57" s="97">
        <v>1.7347234759768071E-18</v>
      </c>
      <c r="AB57" s="97">
        <v>2.2902413711163401E-17</v>
      </c>
      <c r="AC57" s="97">
        <v>2.0705698128716289E-17</v>
      </c>
      <c r="AD57" s="97">
        <v>-1.956763562093866E-16</v>
      </c>
      <c r="AE57" s="97">
        <v>-5.9234366312396192E-17</v>
      </c>
      <c r="AF57" s="97">
        <v>-1.8108285291746186E-17</v>
      </c>
      <c r="AG57" s="97">
        <v>1.7590548842190895E-17</v>
      </c>
      <c r="AH57" s="97">
        <v>-2.6919329929723493E-17</v>
      </c>
      <c r="AI57" s="97">
        <v>2.0321328614286266E-17</v>
      </c>
      <c r="AJ57" s="98">
        <v>4.9726355863682157</v>
      </c>
      <c r="AK57" s="70"/>
    </row>
    <row r="58" spans="2:37" x14ac:dyDescent="0.25">
      <c r="B58" s="96">
        <v>56</v>
      </c>
      <c r="C58" s="97">
        <v>0.14019266136840564</v>
      </c>
      <c r="D58" s="97">
        <v>0.16848681051655923</v>
      </c>
      <c r="E58" s="98">
        <f t="shared" si="0"/>
        <v>0.83206905596107306</v>
      </c>
      <c r="F58" s="97">
        <v>0.37201268770614615</v>
      </c>
      <c r="G58" s="97">
        <v>8.9218852459970591E-2</v>
      </c>
      <c r="H58" s="97">
        <v>0.14231365014139555</v>
      </c>
      <c r="I58" s="97">
        <v>5.4524503410966214E-2</v>
      </c>
      <c r="J58" s="97">
        <v>-7.7813512503953596E-17</v>
      </c>
      <c r="K58" s="97">
        <v>0.10962165036636654</v>
      </c>
      <c r="L58" s="97">
        <v>0.1049300992914988</v>
      </c>
      <c r="M58" s="97">
        <v>-1.1909490261951394E-17</v>
      </c>
      <c r="N58" s="97">
        <v>1.7183279676753462E-2</v>
      </c>
      <c r="O58" s="97">
        <v>3.9403708724965007E-17</v>
      </c>
      <c r="P58" s="97">
        <v>7.0633420069115289E-3</v>
      </c>
      <c r="Q58" s="97">
        <v>0.10313193493999145</v>
      </c>
      <c r="R58" s="97">
        <v>-2.2180998229770422E-17</v>
      </c>
      <c r="S58" s="97">
        <v>-2.8356775600204156E-21</v>
      </c>
      <c r="T58" s="97">
        <v>2.3780353884751256E-17</v>
      </c>
      <c r="U58" s="97">
        <v>-2.6026583930243682E-17</v>
      </c>
      <c r="V58" s="97">
        <v>1.6085696596986427E-16</v>
      </c>
      <c r="W58" s="97">
        <v>1.1155558641267644E-18</v>
      </c>
      <c r="X58" s="97">
        <v>5.7377890754458577E-18</v>
      </c>
      <c r="Y58" s="97">
        <v>-2.2468823188378498E-16</v>
      </c>
      <c r="Z58" s="97">
        <v>9.3503177834191559E-18</v>
      </c>
      <c r="AA58" s="97">
        <v>0</v>
      </c>
      <c r="AB58" s="97">
        <v>2.1874287590750996E-17</v>
      </c>
      <c r="AC58" s="97">
        <v>1.9518017475209667E-17</v>
      </c>
      <c r="AD58" s="97">
        <v>-1.9299078481701756E-16</v>
      </c>
      <c r="AE58" s="97">
        <v>-5.9486515385347464E-17</v>
      </c>
      <c r="AF58" s="97">
        <v>-1.8070953863150203E-17</v>
      </c>
      <c r="AG58" s="97">
        <v>1.517125803844918E-17</v>
      </c>
      <c r="AH58" s="97">
        <v>-2.6852169862044777E-17</v>
      </c>
      <c r="AI58" s="97">
        <v>3.3967329812092303E-17</v>
      </c>
      <c r="AJ58" s="98">
        <v>4.9118784447617516</v>
      </c>
      <c r="AK58" s="70"/>
    </row>
    <row r="59" spans="2:37" x14ac:dyDescent="0.25">
      <c r="B59" s="96">
        <v>57</v>
      </c>
      <c r="C59" s="97">
        <v>0.14136291637968351</v>
      </c>
      <c r="D59" s="97">
        <v>0.16925535495124666</v>
      </c>
      <c r="E59" s="98">
        <f t="shared" si="0"/>
        <v>0.8352049861016364</v>
      </c>
      <c r="F59" s="97">
        <v>0.37681840068084432</v>
      </c>
      <c r="G59" s="97">
        <v>9.2240833176588363E-2</v>
      </c>
      <c r="H59" s="97">
        <v>0.14160299687333988</v>
      </c>
      <c r="I59" s="97">
        <v>5.4869321056063937E-2</v>
      </c>
      <c r="J59" s="97">
        <v>-8.012372996250691E-17</v>
      </c>
      <c r="K59" s="97">
        <v>0.11057819177586854</v>
      </c>
      <c r="L59" s="97">
        <v>0.10617262142359231</v>
      </c>
      <c r="M59" s="97">
        <v>-1.2351520484861327E-17</v>
      </c>
      <c r="N59" s="97">
        <v>1.6655773685532883E-2</v>
      </c>
      <c r="O59" s="97">
        <v>4.0543661306975117E-17</v>
      </c>
      <c r="P59" s="97">
        <v>6.6435007898102503E-3</v>
      </c>
      <c r="Q59" s="97">
        <v>9.4418360538359919E-2</v>
      </c>
      <c r="R59" s="97">
        <v>-2.357669898326705E-17</v>
      </c>
      <c r="S59" s="97">
        <v>-3.126819146570057E-21</v>
      </c>
      <c r="T59" s="97">
        <v>2.2798486826220456E-17</v>
      </c>
      <c r="U59" s="97">
        <v>-2.5971194917419388E-17</v>
      </c>
      <c r="V59" s="97">
        <v>1.6324686139093374E-16</v>
      </c>
      <c r="W59" s="97">
        <v>1.5563328407901201E-17</v>
      </c>
      <c r="X59" s="97">
        <v>5.6832891340669112E-18</v>
      </c>
      <c r="Y59" s="97">
        <v>-2.2523439146419784E-16</v>
      </c>
      <c r="Z59" s="97">
        <v>1.0261185536676679E-17</v>
      </c>
      <c r="AA59" s="97">
        <v>0</v>
      </c>
      <c r="AB59" s="97">
        <v>2.0846161470338681E-17</v>
      </c>
      <c r="AC59" s="97">
        <v>1.8330336821703132E-17</v>
      </c>
      <c r="AD59" s="97">
        <v>-1.9030521342464874E-16</v>
      </c>
      <c r="AE59" s="97">
        <v>-5.9738664458298724E-17</v>
      </c>
      <c r="AF59" s="97">
        <v>-1.8033622434554212E-17</v>
      </c>
      <c r="AG59" s="97">
        <v>1.9690861138614598E-17</v>
      </c>
      <c r="AH59" s="97">
        <v>-2.6785009794366052E-17</v>
      </c>
      <c r="AI59" s="97">
        <v>3.3735543202083897E-17</v>
      </c>
      <c r="AJ59" s="98">
        <v>4.8473308899554093</v>
      </c>
      <c r="AK59" s="70"/>
    </row>
    <row r="60" spans="2:37" x14ac:dyDescent="0.25">
      <c r="B60" s="96">
        <v>58</v>
      </c>
      <c r="C60" s="97">
        <v>0.14253317139096144</v>
      </c>
      <c r="D60" s="97">
        <v>0.17004519186186276</v>
      </c>
      <c r="E60" s="98">
        <f t="shared" si="0"/>
        <v>0.83820759546526391</v>
      </c>
      <c r="F60" s="97">
        <v>0.38162411365554272</v>
      </c>
      <c r="G60" s="97">
        <v>9.5262813893206247E-2</v>
      </c>
      <c r="H60" s="97">
        <v>0.1408923436052841</v>
      </c>
      <c r="I60" s="97">
        <v>5.5214138701161639E-2</v>
      </c>
      <c r="J60" s="97">
        <v>-8.2433947421060286E-17</v>
      </c>
      <c r="K60" s="97">
        <v>0.1115347331853706</v>
      </c>
      <c r="L60" s="97">
        <v>0.10741514355568595</v>
      </c>
      <c r="M60" s="97">
        <v>-1.8048474558748763E-17</v>
      </c>
      <c r="N60" s="97">
        <v>1.6128267694312269E-2</v>
      </c>
      <c r="O60" s="97">
        <v>4.1683613888985301E-17</v>
      </c>
      <c r="P60" s="97">
        <v>6.2236595727089821E-3</v>
      </c>
      <c r="Q60" s="97">
        <v>8.5704786136727926E-2</v>
      </c>
      <c r="R60" s="97">
        <v>-1.6170116310528481E-17</v>
      </c>
      <c r="S60" s="97">
        <v>-3.4179607331197146E-21</v>
      </c>
      <c r="T60" s="97">
        <v>2.1816619767689632E-17</v>
      </c>
      <c r="U60" s="97">
        <v>-2.5915805904595112E-17</v>
      </c>
      <c r="V60" s="97">
        <v>1.6563675681200335E-16</v>
      </c>
      <c r="W60" s="97">
        <v>4.9633721354132554E-19</v>
      </c>
      <c r="X60" s="97">
        <v>1.4723889801205118E-17</v>
      </c>
      <c r="Y60" s="97">
        <v>-2.2578055104461064E-16</v>
      </c>
      <c r="Z60" s="97">
        <v>1.1172053289934228E-17</v>
      </c>
      <c r="AA60" s="97">
        <v>0</v>
      </c>
      <c r="AB60" s="97">
        <v>1.9818035349926319E-17</v>
      </c>
      <c r="AC60" s="97">
        <v>1.7142656168196544E-17</v>
      </c>
      <c r="AD60" s="97">
        <v>-1.8761964203227983E-16</v>
      </c>
      <c r="AE60" s="97">
        <v>-6.1245860389476976E-17</v>
      </c>
      <c r="AF60" s="97">
        <v>-2.3128476349006403E-17</v>
      </c>
      <c r="AG60" s="97">
        <v>2.0741017286826442E-17</v>
      </c>
      <c r="AH60" s="97">
        <v>-1.9778955822780107E-17</v>
      </c>
      <c r="AI60" s="97">
        <v>3.3503756592075465E-17</v>
      </c>
      <c r="AJ60" s="98">
        <v>4.7793516713870723</v>
      </c>
      <c r="AK60" s="70"/>
    </row>
    <row r="61" spans="2:37" x14ac:dyDescent="0.25">
      <c r="B61" s="96">
        <v>59</v>
      </c>
      <c r="C61" s="97">
        <v>0.14370342640223935</v>
      </c>
      <c r="D61" s="97">
        <v>0.17085602595471597</v>
      </c>
      <c r="E61" s="98">
        <f t="shared" si="0"/>
        <v>0.84107906407893862</v>
      </c>
      <c r="F61" s="97">
        <v>0.38642982663024089</v>
      </c>
      <c r="G61" s="97">
        <v>9.8284794609824214E-2</v>
      </c>
      <c r="H61" s="97">
        <v>0.14018169033722858</v>
      </c>
      <c r="I61" s="97">
        <v>5.555895634625959E-2</v>
      </c>
      <c r="J61" s="97">
        <v>-5.3540781700109153E-17</v>
      </c>
      <c r="K61" s="97">
        <v>0.1124912745948731</v>
      </c>
      <c r="L61" s="97">
        <v>0.10865766568777924</v>
      </c>
      <c r="M61" s="97">
        <v>-9.3966405518374634E-17</v>
      </c>
      <c r="N61" s="97">
        <v>1.5600761703091439E-2</v>
      </c>
      <c r="O61" s="97">
        <v>2.0068553612322846E-18</v>
      </c>
      <c r="P61" s="97">
        <v>5.8038183556075353E-3</v>
      </c>
      <c r="Q61" s="97">
        <v>7.6991211735095752E-2</v>
      </c>
      <c r="R61" s="97">
        <v>-3.3425475444731524E-17</v>
      </c>
      <c r="S61" s="97">
        <v>-1.1555299490872664E-17</v>
      </c>
      <c r="T61" s="97">
        <v>2.0834752709158807E-17</v>
      </c>
      <c r="U61" s="97">
        <v>-2.5860416891770796E-17</v>
      </c>
      <c r="V61" s="97">
        <v>1.6802665223307306E-16</v>
      </c>
      <c r="W61" s="97">
        <v>-2.7410209728257023E-17</v>
      </c>
      <c r="X61" s="97">
        <v>-2.5854276204769887E-17</v>
      </c>
      <c r="Y61" s="97">
        <v>-2.2632671062502349E-16</v>
      </c>
      <c r="Z61" s="97">
        <v>1.1683518801589609E-18</v>
      </c>
      <c r="AA61" s="97">
        <v>-1.4928177126462293E-17</v>
      </c>
      <c r="AB61" s="97">
        <v>1.8789909229513887E-17</v>
      </c>
      <c r="AC61" s="97">
        <v>2.4126303381720003E-17</v>
      </c>
      <c r="AD61" s="97">
        <v>-1.8493407063991099E-16</v>
      </c>
      <c r="AE61" s="97">
        <v>-8.2399221897113722E-18</v>
      </c>
      <c r="AF61" s="97">
        <v>-2.1258535402811784E-18</v>
      </c>
      <c r="AG61" s="97">
        <v>1.761779899381128E-16</v>
      </c>
      <c r="AH61" s="97">
        <v>1.9528103282471058E-17</v>
      </c>
      <c r="AI61" s="97">
        <v>4.6906330793475885E-17</v>
      </c>
      <c r="AJ61" s="98">
        <v>4.708295215759982</v>
      </c>
      <c r="AK61" s="70"/>
    </row>
    <row r="62" spans="2:37" x14ac:dyDescent="0.25">
      <c r="B62" s="96">
        <v>60</v>
      </c>
      <c r="C62" s="97">
        <v>0.14487368141351725</v>
      </c>
      <c r="D62" s="97">
        <v>0.17168755973795854</v>
      </c>
      <c r="E62" s="98">
        <f t="shared" si="0"/>
        <v>0.84382165856765345</v>
      </c>
      <c r="F62" s="97">
        <v>0.3912355396049394</v>
      </c>
      <c r="G62" s="97">
        <v>0.10130677532644217</v>
      </c>
      <c r="H62" s="97">
        <v>0.13947103706917283</v>
      </c>
      <c r="I62" s="97">
        <v>5.5903773991357299E-2</v>
      </c>
      <c r="J62" s="97">
        <v>-5.0956220116943289E-17</v>
      </c>
      <c r="K62" s="97">
        <v>0.11344781600437517</v>
      </c>
      <c r="L62" s="97">
        <v>0.10990018781987278</v>
      </c>
      <c r="M62" s="97">
        <v>-9.1264058527270028E-17</v>
      </c>
      <c r="N62" s="97">
        <v>1.5073255711870803E-2</v>
      </c>
      <c r="O62" s="97">
        <v>3.5898623311519825E-18</v>
      </c>
      <c r="P62" s="97">
        <v>5.3839771385061543E-3</v>
      </c>
      <c r="Q62" s="97">
        <v>6.8277637333463662E-2</v>
      </c>
      <c r="R62" s="97">
        <v>-3.3867981831544212E-17</v>
      </c>
      <c r="S62" s="97">
        <v>-1.7392936560775962E-17</v>
      </c>
      <c r="T62" s="97">
        <v>1.9852885650627955E-17</v>
      </c>
      <c r="U62" s="97">
        <v>-2.5805027878946508E-17</v>
      </c>
      <c r="V62" s="97">
        <v>1.7041654765414273E-16</v>
      </c>
      <c r="W62" s="97">
        <v>-2.7502107038430674E-17</v>
      </c>
      <c r="X62" s="97">
        <v>-2.7028632637479679E-17</v>
      </c>
      <c r="Y62" s="97">
        <v>-2.2687287020543629E-16</v>
      </c>
      <c r="Z62" s="97">
        <v>-2.6085815994525144E-17</v>
      </c>
      <c r="AA62" s="97">
        <v>-1.4210422895838531E-17</v>
      </c>
      <c r="AB62" s="97">
        <v>1.7761783109101517E-17</v>
      </c>
      <c r="AC62" s="97">
        <v>2.4849552813736157E-17</v>
      </c>
      <c r="AD62" s="97">
        <v>-1.8224849924754204E-16</v>
      </c>
      <c r="AE62" s="97">
        <v>-1.0459351054820939E-17</v>
      </c>
      <c r="AF62" s="97">
        <v>-3.0618991075325824E-18</v>
      </c>
      <c r="AG62" s="97">
        <v>1.7880594465727837E-16</v>
      </c>
      <c r="AH62" s="97">
        <v>1.8977903246970897E-17</v>
      </c>
      <c r="AI62" s="97">
        <v>4.526885572121558E-17</v>
      </c>
      <c r="AJ62" s="98">
        <v>4.6345173289237449</v>
      </c>
      <c r="AK62" s="70"/>
    </row>
    <row r="63" spans="2:37" x14ac:dyDescent="0.25">
      <c r="B63" s="96">
        <v>61</v>
      </c>
      <c r="C63" s="97">
        <v>0.14604393642479518</v>
      </c>
      <c r="D63" s="97">
        <v>0.17253949393268556</v>
      </c>
      <c r="E63" s="98">
        <f t="shared" si="0"/>
        <v>0.84643772330625167</v>
      </c>
      <c r="F63" s="97">
        <v>0.39604125257963774</v>
      </c>
      <c r="G63" s="97">
        <v>0.10432875604306012</v>
      </c>
      <c r="H63" s="97">
        <v>0.13876038380111716</v>
      </c>
      <c r="I63" s="97">
        <v>5.6248591636455E-2</v>
      </c>
      <c r="J63" s="97">
        <v>-4.8371658533777436E-17</v>
      </c>
      <c r="K63" s="97">
        <v>0.11440435741387718</v>
      </c>
      <c r="L63" s="97">
        <v>0.11114270995196637</v>
      </c>
      <c r="M63" s="97">
        <v>-8.8561711536165398E-17</v>
      </c>
      <c r="N63" s="97">
        <v>1.4545749720650203E-2</v>
      </c>
      <c r="O63" s="97">
        <v>-8.704918506742784E-18</v>
      </c>
      <c r="P63" s="97">
        <v>4.9641359214049174E-3</v>
      </c>
      <c r="Q63" s="97">
        <v>5.956406293183162E-2</v>
      </c>
      <c r="R63" s="97">
        <v>-3.4310488218356901E-17</v>
      </c>
      <c r="S63" s="97">
        <v>-1.6291679726772036E-17</v>
      </c>
      <c r="T63" s="97">
        <v>1.8871018592097115E-17</v>
      </c>
      <c r="U63" s="97">
        <v>-2.5749638866122195E-17</v>
      </c>
      <c r="V63" s="97">
        <v>1.7280644307521227E-16</v>
      </c>
      <c r="W63" s="97">
        <v>-2.7594004348604322E-17</v>
      </c>
      <c r="X63" s="97">
        <v>-2.8202989070189445E-17</v>
      </c>
      <c r="Y63" s="97">
        <v>-2.27419029785849E-16</v>
      </c>
      <c r="Z63" s="97">
        <v>-1.1706620445765883E-17</v>
      </c>
      <c r="AA63" s="97">
        <v>-1.3492668665214765E-17</v>
      </c>
      <c r="AB63" s="97">
        <v>1.6733656988689134E-17</v>
      </c>
      <c r="AC63" s="97">
        <v>2.5572802245752268E-17</v>
      </c>
      <c r="AD63" s="97">
        <v>-1.7956292785517301E-16</v>
      </c>
      <c r="AE63" s="97">
        <v>-1.267877991993049E-17</v>
      </c>
      <c r="AF63" s="97">
        <v>-3.9979446747839626E-18</v>
      </c>
      <c r="AG63" s="97">
        <v>1.8143389937644392E-16</v>
      </c>
      <c r="AH63" s="97">
        <v>3.2305491019285197E-17</v>
      </c>
      <c r="AI63" s="97">
        <v>4.3631380648955263E-17</v>
      </c>
      <c r="AJ63" s="98">
        <v>4.5583692342896942</v>
      </c>
      <c r="AK63" s="70"/>
    </row>
    <row r="64" spans="2:37" x14ac:dyDescent="0.25">
      <c r="B64" s="96">
        <v>62</v>
      </c>
      <c r="C64" s="97">
        <v>0.14721419143607303</v>
      </c>
      <c r="D64" s="97">
        <v>0.17341152787042452</v>
      </c>
      <c r="E64" s="98">
        <f t="shared" si="0"/>
        <v>0.84892967176941947</v>
      </c>
      <c r="F64" s="97">
        <v>0.40084696555433602</v>
      </c>
      <c r="G64" s="97">
        <v>0.10735073675967796</v>
      </c>
      <c r="H64" s="97">
        <v>0.13804973053306138</v>
      </c>
      <c r="I64" s="97">
        <v>5.6593409281552771E-2</v>
      </c>
      <c r="J64" s="97">
        <v>-3.1909309142797201E-17</v>
      </c>
      <c r="K64" s="97">
        <v>0.1153608988233791</v>
      </c>
      <c r="L64" s="97">
        <v>0.11238523208405993</v>
      </c>
      <c r="M64" s="97">
        <v>-8.5859364545060879E-17</v>
      </c>
      <c r="N64" s="97">
        <v>1.4018243729429577E-2</v>
      </c>
      <c r="O64" s="97">
        <v>6.7558762709913368E-18</v>
      </c>
      <c r="P64" s="97">
        <v>4.5442947043035928E-3</v>
      </c>
      <c r="Q64" s="97">
        <v>5.0850488530199772E-2</v>
      </c>
      <c r="R64" s="97">
        <v>-3.4752994605169565E-17</v>
      </c>
      <c r="S64" s="97">
        <v>-1.5190422892768142E-17</v>
      </c>
      <c r="T64" s="97">
        <v>1.7889151533566309E-17</v>
      </c>
      <c r="U64" s="97">
        <v>-2.5694249853297926E-17</v>
      </c>
      <c r="V64" s="97">
        <v>1.7519633849628186E-16</v>
      </c>
      <c r="W64" s="97">
        <v>-2.7685901658777982E-17</v>
      </c>
      <c r="X64" s="97">
        <v>-2.9377345502899203E-17</v>
      </c>
      <c r="Y64" s="97">
        <v>-2.279651893662619E-16</v>
      </c>
      <c r="Z64" s="97">
        <v>-1.1205212704821097E-17</v>
      </c>
      <c r="AA64" s="97">
        <v>-1.2774914434591028E-17</v>
      </c>
      <c r="AB64" s="97">
        <v>1.5705530868276791E-17</v>
      </c>
      <c r="AC64" s="97">
        <v>2.6296051677768376E-17</v>
      </c>
      <c r="AD64" s="97">
        <v>-1.7687735646280411E-16</v>
      </c>
      <c r="AE64" s="97">
        <v>-1.4898208785039992E-17</v>
      </c>
      <c r="AF64" s="97">
        <v>-4.9339902420353297E-18</v>
      </c>
      <c r="AG64" s="97">
        <v>1.8406185409560944E-16</v>
      </c>
      <c r="AH64" s="97">
        <v>3.1755290983785059E-17</v>
      </c>
      <c r="AI64" s="97">
        <v>4.1993905576695032E-17</v>
      </c>
      <c r="AJ64" s="98">
        <v>4.4801964118106934</v>
      </c>
      <c r="AK64" s="70"/>
    </row>
    <row r="65" spans="2:37" x14ac:dyDescent="0.25">
      <c r="B65" s="96">
        <v>63</v>
      </c>
      <c r="C65" s="97">
        <v>0.14838444644735094</v>
      </c>
      <c r="D65" s="97">
        <v>0.17430335987639037</v>
      </c>
      <c r="E65" s="98">
        <f t="shared" si="0"/>
        <v>0.8512999781104611</v>
      </c>
      <c r="F65" s="97">
        <v>0.40565267852903419</v>
      </c>
      <c r="G65" s="97">
        <v>0.11037271747629571</v>
      </c>
      <c r="H65" s="97">
        <v>0.13733907726500572</v>
      </c>
      <c r="I65" s="97">
        <v>5.6938226926650487E-2</v>
      </c>
      <c r="J65" s="97">
        <v>-4.3202535367445947E-17</v>
      </c>
      <c r="K65" s="97">
        <v>0.11631744023288114</v>
      </c>
      <c r="L65" s="97">
        <v>0.11362775421615348</v>
      </c>
      <c r="M65" s="97">
        <v>-8.3157017553956433E-17</v>
      </c>
      <c r="N65" s="97">
        <v>1.3490737738208997E-2</v>
      </c>
      <c r="O65" s="97">
        <v>8.3388832409109516E-18</v>
      </c>
      <c r="P65" s="97">
        <v>4.124453487202329E-3</v>
      </c>
      <c r="Q65" s="97">
        <v>4.2136914128568174E-2</v>
      </c>
      <c r="R65" s="97">
        <v>-3.5195500991982241E-17</v>
      </c>
      <c r="S65" s="97">
        <v>-1.4089166058764275E-17</v>
      </c>
      <c r="T65" s="97">
        <v>1.6907284475035503E-17</v>
      </c>
      <c r="U65" s="97">
        <v>-2.5638860840473656E-17</v>
      </c>
      <c r="V65" s="97">
        <v>1.7758623391735137E-16</v>
      </c>
      <c r="W65" s="97">
        <v>-2.777779896895163E-17</v>
      </c>
      <c r="X65" s="97">
        <v>-3.0551701935608923E-17</v>
      </c>
      <c r="Y65" s="97">
        <v>-2.285113489466747E-16</v>
      </c>
      <c r="Z65" s="97">
        <v>3.1739828439381357E-18</v>
      </c>
      <c r="AA65" s="97">
        <v>-1.2057160203967306E-17</v>
      </c>
      <c r="AB65" s="97">
        <v>1.467740474786446E-17</v>
      </c>
      <c r="AC65" s="97">
        <v>2.7019301109784487E-17</v>
      </c>
      <c r="AD65" s="97">
        <v>-1.7419178507043522E-16</v>
      </c>
      <c r="AE65" s="97">
        <v>-1.7117637650149438E-17</v>
      </c>
      <c r="AF65" s="97">
        <v>-5.8700358092866644E-18</v>
      </c>
      <c r="AG65" s="97">
        <v>1.8668980881477489E-16</v>
      </c>
      <c r="AH65" s="97">
        <v>1.7327303140470473E-17</v>
      </c>
      <c r="AI65" s="97">
        <v>4.0356430504434819E-17</v>
      </c>
      <c r="AJ65" s="98">
        <v>4.4003277364098077</v>
      </c>
      <c r="AK65" s="70"/>
    </row>
    <row r="66" spans="2:37" x14ac:dyDescent="0.25">
      <c r="B66" s="96">
        <v>64</v>
      </c>
      <c r="C66" s="97">
        <v>0.1495547014586289</v>
      </c>
      <c r="D66" s="97">
        <v>0.17521468763798759</v>
      </c>
      <c r="E66" s="98">
        <f t="shared" si="0"/>
        <v>0.85355116899574657</v>
      </c>
      <c r="F66" s="97">
        <v>0.41045839150373281</v>
      </c>
      <c r="G66" s="97">
        <v>0.11339469819291381</v>
      </c>
      <c r="H66" s="97">
        <v>0.13662842399694994</v>
      </c>
      <c r="I66" s="97">
        <v>5.7283044571748189E-2</v>
      </c>
      <c r="J66" s="97">
        <v>-4.0617973784279953E-17</v>
      </c>
      <c r="K66" s="97">
        <v>0.11727398164238327</v>
      </c>
      <c r="L66" s="97">
        <v>0.11487027634824711</v>
      </c>
      <c r="M66" s="97">
        <v>-8.045467056285168E-17</v>
      </c>
      <c r="N66" s="97">
        <v>1.2963231746988348E-2</v>
      </c>
      <c r="O66" s="97">
        <v>9.9218902108307265E-18</v>
      </c>
      <c r="P66" s="97">
        <v>3.7046122701010088E-3</v>
      </c>
      <c r="Q66" s="97">
        <v>3.3423339726935675E-2</v>
      </c>
      <c r="R66" s="97">
        <v>-3.5638007378794942E-17</v>
      </c>
      <c r="S66" s="97">
        <v>-1.2987909224760291E-17</v>
      </c>
      <c r="T66" s="97">
        <v>1.5925417416504607E-17</v>
      </c>
      <c r="U66" s="97">
        <v>-2.5583471827649362E-17</v>
      </c>
      <c r="V66" s="97">
        <v>1.7997612933842114E-16</v>
      </c>
      <c r="W66" s="97">
        <v>-2.7869696279125283E-17</v>
      </c>
      <c r="X66" s="97">
        <v>-3.1726058368318748E-17</v>
      </c>
      <c r="Y66" s="97">
        <v>-2.2905750852708755E-16</v>
      </c>
      <c r="Z66" s="97">
        <v>-1.0202397222931488E-17</v>
      </c>
      <c r="AA66" s="97">
        <v>-1.1339405973343506E-17</v>
      </c>
      <c r="AB66" s="97">
        <v>1.3649278627452025E-17</v>
      </c>
      <c r="AC66" s="97">
        <v>2.7742550541800632E-17</v>
      </c>
      <c r="AD66" s="97">
        <v>-1.7150621367806608E-16</v>
      </c>
      <c r="AE66" s="97">
        <v>-1.9337066515259103E-17</v>
      </c>
      <c r="AF66" s="97">
        <v>-6.8060813765381016E-18</v>
      </c>
      <c r="AG66" s="97">
        <v>1.8931776353394058E-16</v>
      </c>
      <c r="AH66" s="97">
        <v>3.0654890912784738E-17</v>
      </c>
      <c r="AI66" s="97">
        <v>3.8718955432174434E-17</v>
      </c>
      <c r="AJ66" s="98">
        <v>4.3190872559283795</v>
      </c>
      <c r="AK66" s="70"/>
    </row>
    <row r="67" spans="2:37" x14ac:dyDescent="0.25">
      <c r="B67" s="96">
        <v>65</v>
      </c>
      <c r="C67" s="97">
        <v>0.1507249564699068</v>
      </c>
      <c r="D67" s="97">
        <v>0.17614520855814469</v>
      </c>
      <c r="E67" s="98">
        <f t="shared" si="0"/>
        <v>0.85568581571807678</v>
      </c>
      <c r="F67" s="97">
        <v>0.41526410447843104</v>
      </c>
      <c r="G67" s="97">
        <v>0.11641667890953167</v>
      </c>
      <c r="H67" s="97">
        <v>0.13591777072889427</v>
      </c>
      <c r="I67" s="97">
        <v>5.7627862216845904E-2</v>
      </c>
      <c r="J67" s="97">
        <v>-3.803341220111423E-17</v>
      </c>
      <c r="K67" s="97">
        <v>0.11823052305188518</v>
      </c>
      <c r="L67" s="97">
        <v>0.11611279848034073</v>
      </c>
      <c r="M67" s="97">
        <v>-7.7752323571747197E-17</v>
      </c>
      <c r="N67" s="97">
        <v>1.2435725755767763E-2</v>
      </c>
      <c r="O67" s="97">
        <v>1.1504897180750351E-17</v>
      </c>
      <c r="P67" s="97">
        <v>3.2847710529996885E-3</v>
      </c>
      <c r="Q67" s="97">
        <v>2.4709765325304021E-2</v>
      </c>
      <c r="R67" s="97">
        <v>-3.6080513765607618E-17</v>
      </c>
      <c r="S67" s="97">
        <v>-1.188665239075642E-17</v>
      </c>
      <c r="T67" s="97">
        <v>1.4943550357973811E-17</v>
      </c>
      <c r="U67" s="97">
        <v>-2.5528082814825086E-17</v>
      </c>
      <c r="V67" s="97">
        <v>1.823660247594906E-16</v>
      </c>
      <c r="W67" s="97">
        <v>-2.796159358929895E-17</v>
      </c>
      <c r="X67" s="97">
        <v>-3.2900414801028487E-17</v>
      </c>
      <c r="Y67" s="97">
        <v>-2.2960366810750036E-16</v>
      </c>
      <c r="Z67" s="97">
        <v>-9.7009894819867117E-18</v>
      </c>
      <c r="AA67" s="97">
        <v>-1.0621651742719779E-17</v>
      </c>
      <c r="AB67" s="97">
        <v>1.2621152507039705E-17</v>
      </c>
      <c r="AC67" s="97">
        <v>2.8465799973816759E-17</v>
      </c>
      <c r="AD67" s="97">
        <v>-1.6882064228569724E-16</v>
      </c>
      <c r="AE67" s="97">
        <v>-2.1556495380368525E-17</v>
      </c>
      <c r="AF67" s="97">
        <v>-7.7421269437894471E-18</v>
      </c>
      <c r="AG67" s="97">
        <v>1.9194571825310601E-16</v>
      </c>
      <c r="AH67" s="97">
        <v>3.0104690877284606E-17</v>
      </c>
      <c r="AI67" s="97">
        <v>3.7081480359914246E-17</v>
      </c>
      <c r="AJ67" s="98">
        <v>4.2367782860028704</v>
      </c>
      <c r="AK67" s="70"/>
    </row>
    <row r="68" spans="2:37" x14ac:dyDescent="0.25">
      <c r="B68" s="96">
        <v>66</v>
      </c>
      <c r="C68" s="97">
        <v>0.15189521148118471</v>
      </c>
      <c r="D68" s="97">
        <v>0.17709462009316565</v>
      </c>
      <c r="E68" s="98">
        <f t="shared" ref="E68:E102" si="1">C68/D68</f>
        <v>0.857706526608634</v>
      </c>
      <c r="F68" s="97">
        <v>0.42006981745312943</v>
      </c>
      <c r="G68" s="97">
        <v>0.11943865962614952</v>
      </c>
      <c r="H68" s="97">
        <v>0.13520711746083849</v>
      </c>
      <c r="I68" s="97">
        <v>5.7972679861943592E-2</v>
      </c>
      <c r="J68" s="97">
        <v>-3.5448850617948415E-17</v>
      </c>
      <c r="K68" s="97">
        <v>0.11918706446138716</v>
      </c>
      <c r="L68" s="97">
        <v>0.11735532061243428</v>
      </c>
      <c r="M68" s="97">
        <v>-7.5049976580642653E-17</v>
      </c>
      <c r="N68" s="97">
        <v>1.1908219764547135E-2</v>
      </c>
      <c r="O68" s="97">
        <v>1.3087904150670021E-17</v>
      </c>
      <c r="P68" s="97">
        <v>2.8649298358984208E-3</v>
      </c>
      <c r="Q68" s="97">
        <v>1.5996190923672118E-2</v>
      </c>
      <c r="R68" s="97">
        <v>-3.6523020152420307E-17</v>
      </c>
      <c r="S68" s="97">
        <v>-1.0785395556752513E-17</v>
      </c>
      <c r="T68" s="97">
        <v>1.3961683299442989E-17</v>
      </c>
      <c r="U68" s="97">
        <v>-1.1594905994186322E-17</v>
      </c>
      <c r="V68" s="97">
        <v>1.8475592018056027E-16</v>
      </c>
      <c r="W68" s="97">
        <v>-2.8053490899472598E-17</v>
      </c>
      <c r="X68" s="97">
        <v>-3.4074771233738245E-17</v>
      </c>
      <c r="Y68" s="97">
        <v>-2.3014982768791321E-16</v>
      </c>
      <c r="Z68" s="97">
        <v>-9.1995817410419136E-18</v>
      </c>
      <c r="AA68" s="97">
        <v>-9.9038975120960362E-18</v>
      </c>
      <c r="AB68" s="97">
        <v>1.1593026386627336E-17</v>
      </c>
      <c r="AC68" s="97">
        <v>2.9189049405832861E-17</v>
      </c>
      <c r="AD68" s="97">
        <v>-1.661350708933283E-16</v>
      </c>
      <c r="AE68" s="97">
        <v>-2.3775924245478045E-17</v>
      </c>
      <c r="AF68" s="97">
        <v>-8.6781725110408103E-18</v>
      </c>
      <c r="AG68" s="97">
        <v>1.9457367297227153E-16</v>
      </c>
      <c r="AH68" s="97">
        <v>1.5676703033970011E-17</v>
      </c>
      <c r="AI68" s="97">
        <v>3.5444005287653984E-17</v>
      </c>
      <c r="AJ68" s="98">
        <v>4.1536898473020534</v>
      </c>
      <c r="AK68" s="70"/>
    </row>
    <row r="69" spans="2:37" x14ac:dyDescent="0.25">
      <c r="B69" s="96">
        <v>67</v>
      </c>
      <c r="C69" s="97">
        <v>0.15306546649246261</v>
      </c>
      <c r="D69" s="97">
        <v>0.17806262007487339</v>
      </c>
      <c r="E69" s="98">
        <f t="shared" si="1"/>
        <v>0.85961593976377659</v>
      </c>
      <c r="F69" s="97">
        <v>0.42487553042782766</v>
      </c>
      <c r="G69" s="97">
        <v>0.12246064034276746</v>
      </c>
      <c r="H69" s="97">
        <v>0.13449646419278286</v>
      </c>
      <c r="I69" s="97">
        <v>5.8317497507041335E-2</v>
      </c>
      <c r="J69" s="97">
        <v>-3.2864289034782568E-17</v>
      </c>
      <c r="K69" s="97">
        <v>0.12014360587088925</v>
      </c>
      <c r="L69" s="97">
        <v>0.11859784274452795</v>
      </c>
      <c r="M69" s="97">
        <v>-7.2347629589538035E-17</v>
      </c>
      <c r="N69" s="97">
        <v>1.1380713773326511E-2</v>
      </c>
      <c r="O69" s="97">
        <v>1.46709111205897E-17</v>
      </c>
      <c r="P69" s="97">
        <v>2.4450886187971184E-3</v>
      </c>
      <c r="Q69" s="97">
        <v>7.282616522040067E-3</v>
      </c>
      <c r="R69" s="97">
        <v>-3.6965526539233001E-17</v>
      </c>
      <c r="S69" s="97">
        <v>-9.6841387227485981E-18</v>
      </c>
      <c r="T69" s="97">
        <v>1.2979816240912165E-17</v>
      </c>
      <c r="U69" s="97">
        <v>-2.5417304789176473E-17</v>
      </c>
      <c r="V69" s="97">
        <v>1.8714581560162983E-16</v>
      </c>
      <c r="W69" s="97">
        <v>-2.8145388209646239E-17</v>
      </c>
      <c r="X69" s="97">
        <v>-3.5249127666448002E-17</v>
      </c>
      <c r="Y69" s="97">
        <v>-2.3069598726832586E-16</v>
      </c>
      <c r="Z69" s="97">
        <v>-8.6981740000971185E-18</v>
      </c>
      <c r="AA69" s="97">
        <v>-9.1861432814722653E-18</v>
      </c>
      <c r="AB69" s="97">
        <v>1.0564900266214988E-17</v>
      </c>
      <c r="AC69" s="97">
        <v>2.9912298837848975E-17</v>
      </c>
      <c r="AD69" s="97">
        <v>-1.6344949950095933E-16</v>
      </c>
      <c r="AE69" s="97">
        <v>-2.5995353110587581E-17</v>
      </c>
      <c r="AF69" s="97">
        <v>-9.6142180782921751E-18</v>
      </c>
      <c r="AG69" s="97">
        <v>1.97201627691437E-16</v>
      </c>
      <c r="AH69" s="97">
        <v>1.5126502998469857E-17</v>
      </c>
      <c r="AI69" s="97">
        <v>3.3806530215393697E-17</v>
      </c>
      <c r="AJ69" s="98">
        <v>4.0700951791757651</v>
      </c>
      <c r="AK69" s="70"/>
    </row>
    <row r="70" spans="2:37" x14ac:dyDescent="0.25">
      <c r="B70" s="96">
        <v>68</v>
      </c>
      <c r="C70" s="97">
        <v>0.15423572150374057</v>
      </c>
      <c r="D70" s="97">
        <v>0.17904926313733624</v>
      </c>
      <c r="E70" s="98">
        <f t="shared" si="1"/>
        <v>0.86141500278298866</v>
      </c>
      <c r="F70" s="97">
        <v>0.43040175766029382</v>
      </c>
      <c r="G70" s="97">
        <v>0.12590082862940113</v>
      </c>
      <c r="H70" s="97">
        <v>0.13240531475627965</v>
      </c>
      <c r="I70" s="97">
        <v>5.8232046444582006E-2</v>
      </c>
      <c r="J70" s="97">
        <v>-1.6324537060843444E-17</v>
      </c>
      <c r="K70" s="97">
        <v>0.12126176473798694</v>
      </c>
      <c r="L70" s="97">
        <v>0.11942401036610596</v>
      </c>
      <c r="M70" s="97">
        <v>-7.002572342658847E-17</v>
      </c>
      <c r="N70" s="97">
        <v>1.0571832908286566E-2</v>
      </c>
      <c r="O70" s="97">
        <v>2.9903618832446834E-17</v>
      </c>
      <c r="P70" s="97">
        <v>1.8024444970641971E-3</v>
      </c>
      <c r="Q70" s="97">
        <v>-9.1883648081689512E-17</v>
      </c>
      <c r="R70" s="97">
        <v>-3.7630660869002331E-17</v>
      </c>
      <c r="S70" s="97">
        <v>-8.5971408100816511E-18</v>
      </c>
      <c r="T70" s="97">
        <v>1.227877045176469E-17</v>
      </c>
      <c r="U70" s="97">
        <v>-2.5851855730748874E-17</v>
      </c>
      <c r="V70" s="97">
        <v>1.9017584126304049E-16</v>
      </c>
      <c r="W70" s="97">
        <v>-2.8327079145906305E-17</v>
      </c>
      <c r="X70" s="97">
        <v>-3.6348489271283356E-17</v>
      </c>
      <c r="Y70" s="97">
        <v>-2.3199943183249891E-16</v>
      </c>
      <c r="Z70" s="97">
        <v>-8.0650306683935487E-18</v>
      </c>
      <c r="AA70" s="97">
        <v>-8.5860523448490822E-18</v>
      </c>
      <c r="AB70" s="97">
        <v>9.189538588427518E-18</v>
      </c>
      <c r="AC70" s="97">
        <v>3.1158404719112228E-17</v>
      </c>
      <c r="AD70" s="97">
        <v>-1.6052064508094603E-16</v>
      </c>
      <c r="AE70" s="97">
        <v>-2.8380728711799752E-17</v>
      </c>
      <c r="AF70" s="97">
        <v>-1.0691807822234903E-17</v>
      </c>
      <c r="AG70" s="97">
        <v>1.9961866077842102E-16</v>
      </c>
      <c r="AH70" s="97">
        <v>6.6962739290812911E-19</v>
      </c>
      <c r="AI70" s="97">
        <v>3.2289438652959378E-17</v>
      </c>
      <c r="AJ70" s="98">
        <v>3.9824707567172335</v>
      </c>
      <c r="AK70" s="70"/>
    </row>
    <row r="71" spans="2:37" x14ac:dyDescent="0.25">
      <c r="B71" s="96">
        <v>69</v>
      </c>
      <c r="C71" s="97">
        <v>0.15540597651501847</v>
      </c>
      <c r="D71" s="97">
        <v>0.18007097782660964</v>
      </c>
      <c r="E71" s="98">
        <f t="shared" si="1"/>
        <v>0.86302622660637129</v>
      </c>
      <c r="F71" s="97">
        <v>0.43959491954738411</v>
      </c>
      <c r="G71" s="97">
        <v>0.13146941314800925</v>
      </c>
      <c r="H71" s="97">
        <v>0.12328836508601068</v>
      </c>
      <c r="I71" s="97">
        <v>5.5956816043918271E-2</v>
      </c>
      <c r="J71" s="97">
        <v>-4.1024221241388101E-17</v>
      </c>
      <c r="K71" s="97">
        <v>0.12320244814177497</v>
      </c>
      <c r="L71" s="97">
        <v>0.1181312125865701</v>
      </c>
      <c r="M71" s="97">
        <v>-6.9640006092321047E-17</v>
      </c>
      <c r="N71" s="97">
        <v>8.3309425241772719E-3</v>
      </c>
      <c r="O71" s="97">
        <v>1.6219940636415859E-17</v>
      </c>
      <c r="P71" s="97">
        <v>2.5882922155641053E-5</v>
      </c>
      <c r="Q71" s="97">
        <v>-8.9709322091698556E-17</v>
      </c>
      <c r="R71" s="97">
        <v>-3.9428822214287994E-17</v>
      </c>
      <c r="S71" s="97">
        <v>-7.5827112501218975E-18</v>
      </c>
      <c r="T71" s="97">
        <v>1.3006916706155675E-17</v>
      </c>
      <c r="U71" s="97">
        <v>-4.2657660470702938E-17</v>
      </c>
      <c r="V71" s="97">
        <v>1.964637008069514E-16</v>
      </c>
      <c r="W71" s="97">
        <v>-2.8965759455674098E-17</v>
      </c>
      <c r="X71" s="97">
        <v>-5.0943965274579028E-17</v>
      </c>
      <c r="Y71" s="97">
        <v>-2.3715694940139031E-16</v>
      </c>
      <c r="Z71" s="97">
        <v>-6.7614414741787497E-18</v>
      </c>
      <c r="AA71" s="97">
        <v>-8.5847887120530307E-18</v>
      </c>
      <c r="AB71" s="97">
        <v>6.0469806547306583E-18</v>
      </c>
      <c r="AC71" s="97">
        <v>3.5065499487782555E-17</v>
      </c>
      <c r="AD71" s="97">
        <v>-1.5635364310821903E-16</v>
      </c>
      <c r="AE71" s="97">
        <v>-3.1610661975648096E-17</v>
      </c>
      <c r="AF71" s="97">
        <v>-1.2489762556979924E-17</v>
      </c>
      <c r="AG71" s="97">
        <v>2.0096224412569676E-16</v>
      </c>
      <c r="AH71" s="97">
        <v>1.3821308054868843E-17</v>
      </c>
      <c r="AI71" s="97">
        <v>3.1385018469706541E-17</v>
      </c>
      <c r="AJ71" s="98">
        <v>3.8750332768482645</v>
      </c>
      <c r="AK71" s="70"/>
    </row>
    <row r="72" spans="2:37" x14ac:dyDescent="0.25">
      <c r="B72" s="96">
        <v>70</v>
      </c>
      <c r="C72" s="97">
        <v>0.15657623152629638</v>
      </c>
      <c r="D72" s="97">
        <v>0.18113751412497217</v>
      </c>
      <c r="E72" s="98">
        <f t="shared" si="1"/>
        <v>0.86440532367177003</v>
      </c>
      <c r="F72" s="97">
        <v>0.44939125572467009</v>
      </c>
      <c r="G72" s="97">
        <v>0.13694389378890931</v>
      </c>
      <c r="H72" s="97">
        <v>0.11421989905968177</v>
      </c>
      <c r="I72" s="97">
        <v>5.3334864787581621E-2</v>
      </c>
      <c r="J72" s="97">
        <v>-3.7944855968157496E-17</v>
      </c>
      <c r="K72" s="97">
        <v>0.124407733083207</v>
      </c>
      <c r="L72" s="97">
        <v>0.11643824659412448</v>
      </c>
      <c r="M72" s="97">
        <v>-6.898790225501653E-17</v>
      </c>
      <c r="N72" s="97">
        <v>5.2641069618260513E-3</v>
      </c>
      <c r="O72" s="97">
        <v>1.6331834441197492E-17</v>
      </c>
      <c r="P72" s="97">
        <v>6.6515916237539038E-18</v>
      </c>
      <c r="Q72" s="97">
        <v>-7.4944180550236203E-17</v>
      </c>
      <c r="R72" s="97">
        <v>-4.1551260027264635E-17</v>
      </c>
      <c r="S72" s="97">
        <v>-6.3629256259639043E-18</v>
      </c>
      <c r="T72" s="97">
        <v>1.4501039720461474E-17</v>
      </c>
      <c r="U72" s="97">
        <v>-3.0813139334680059E-17</v>
      </c>
      <c r="V72" s="97">
        <v>2.0158524670928106E-16</v>
      </c>
      <c r="W72" s="97">
        <v>-2.9734393899737216E-17</v>
      </c>
      <c r="X72" s="97">
        <v>-3.7569409365233398E-17</v>
      </c>
      <c r="Y72" s="97">
        <v>-2.4144264744320552E-16</v>
      </c>
      <c r="Z72" s="97">
        <v>-5.2060025038659486E-18</v>
      </c>
      <c r="AA72" s="97">
        <v>-8.5451170769408923E-18</v>
      </c>
      <c r="AB72" s="97">
        <v>2.5472564484570618E-18</v>
      </c>
      <c r="AC72" s="97">
        <v>3.8945358216109257E-17</v>
      </c>
      <c r="AD72" s="97">
        <v>-1.5241090614231021E-16</v>
      </c>
      <c r="AE72" s="97">
        <v>-3.4704454221174386E-17</v>
      </c>
      <c r="AF72" s="97">
        <v>-2.8232522948231574E-17</v>
      </c>
      <c r="AG72" s="97">
        <v>2.0203310436353628E-16</v>
      </c>
      <c r="AH72" s="97">
        <v>-7.5713441565576423E-19</v>
      </c>
      <c r="AI72" s="97">
        <v>3.007762688679293E-17</v>
      </c>
      <c r="AJ72" s="98">
        <v>3.7642127262009533</v>
      </c>
      <c r="AK72" s="70"/>
    </row>
    <row r="73" spans="2:37" x14ac:dyDescent="0.25">
      <c r="B73" s="96">
        <v>71</v>
      </c>
      <c r="C73" s="97">
        <v>0.15774648653757428</v>
      </c>
      <c r="D73" s="97">
        <v>0.18224937552346293</v>
      </c>
      <c r="E73" s="98">
        <f t="shared" si="1"/>
        <v>0.86555296052175423</v>
      </c>
      <c r="F73" s="97">
        <v>0.45919650953694002</v>
      </c>
      <c r="G73" s="97">
        <v>0.14241698315029763</v>
      </c>
      <c r="H73" s="97">
        <v>0.10515214984016352</v>
      </c>
      <c r="I73" s="97">
        <v>5.0707787434057953E-2</v>
      </c>
      <c r="J73" s="97">
        <v>-2.0987355837969726E-17</v>
      </c>
      <c r="K73" s="97">
        <v>0.12560214552035381</v>
      </c>
      <c r="L73" s="97">
        <v>0.11473936431162318</v>
      </c>
      <c r="M73" s="97">
        <v>-6.8331860024386282E-17</v>
      </c>
      <c r="N73" s="97">
        <v>2.1850602065641911E-3</v>
      </c>
      <c r="O73" s="97">
        <v>3.0320300533555608E-17</v>
      </c>
      <c r="P73" s="97">
        <v>5.5516944847645705E-18</v>
      </c>
      <c r="Q73" s="97">
        <v>-8.7953641875734678E-17</v>
      </c>
      <c r="R73" s="97">
        <v>-4.3678492108199581E-17</v>
      </c>
      <c r="S73" s="97">
        <v>-5.1401039134778096E-18</v>
      </c>
      <c r="T73" s="97">
        <v>1.600648732413079E-17</v>
      </c>
      <c r="U73" s="97">
        <v>-3.283317756428964E-17</v>
      </c>
      <c r="V73" s="97">
        <v>2.0668954923850707E-16</v>
      </c>
      <c r="W73" s="97">
        <v>-3.050494965170941E-17</v>
      </c>
      <c r="X73" s="97">
        <v>-3.8069470632911349E-17</v>
      </c>
      <c r="Y73" s="97">
        <v>-2.457154560624432E-16</v>
      </c>
      <c r="Z73" s="97">
        <v>-3.6468400585799066E-18</v>
      </c>
      <c r="AA73" s="97">
        <v>-8.5048775984198283E-18</v>
      </c>
      <c r="AB73" s="97">
        <v>-9.5774828535098017E-19</v>
      </c>
      <c r="AC73" s="97">
        <v>4.2824814272985753E-17</v>
      </c>
      <c r="AD73" s="97">
        <v>-1.4847148482413848E-16</v>
      </c>
      <c r="AE73" s="97">
        <v>-3.7796233688756678E-17</v>
      </c>
      <c r="AF73" s="97">
        <v>-1.6220698549759485E-17</v>
      </c>
      <c r="AG73" s="97">
        <v>2.0309993252444345E-16</v>
      </c>
      <c r="AH73" s="97">
        <v>1.2420375031883489E-17</v>
      </c>
      <c r="AI73" s="97">
        <v>2.8764277570087307E-17</v>
      </c>
      <c r="AJ73" s="98">
        <v>3.6533937653374036</v>
      </c>
      <c r="AK73" s="70"/>
    </row>
    <row r="74" spans="2:37" x14ac:dyDescent="0.25">
      <c r="B74" s="96">
        <v>72</v>
      </c>
      <c r="C74" s="97">
        <v>0.15891674154885219</v>
      </c>
      <c r="D74" s="97">
        <v>0.18340585487491615</v>
      </c>
      <c r="E74" s="98">
        <f t="shared" si="1"/>
        <v>0.86647583664782302</v>
      </c>
      <c r="F74" s="97">
        <v>0.46913210264032823</v>
      </c>
      <c r="G74" s="97">
        <v>0.147948823153289</v>
      </c>
      <c r="H74" s="97">
        <v>9.5717484868779859E-2</v>
      </c>
      <c r="I74" s="97">
        <v>4.7773092908280766E-2</v>
      </c>
      <c r="J74" s="97">
        <v>-1.7894508903446556E-17</v>
      </c>
      <c r="K74" s="97">
        <v>0.12688886226810256</v>
      </c>
      <c r="L74" s="97">
        <v>0.11253963416121975</v>
      </c>
      <c r="M74" s="97">
        <v>-6.7699397722027742E-17</v>
      </c>
      <c r="N74" s="97">
        <v>7.8776461483217809E-18</v>
      </c>
      <c r="O74" s="97">
        <v>1.67031468825187E-17</v>
      </c>
      <c r="P74" s="97">
        <v>4.3773291384844906E-18</v>
      </c>
      <c r="Q74" s="97">
        <v>-8.7130604418835657E-17</v>
      </c>
      <c r="R74" s="97">
        <v>-4.5750733761659421E-17</v>
      </c>
      <c r="S74" s="97">
        <v>-3.8317668737632384E-18</v>
      </c>
      <c r="T74" s="97">
        <v>1.7158877813905617E-17</v>
      </c>
      <c r="U74" s="97">
        <v>-3.5117315141097246E-17</v>
      </c>
      <c r="V74" s="97">
        <v>2.1166931294383816E-16</v>
      </c>
      <c r="W74" s="97">
        <v>-3.1253361748076127E-17</v>
      </c>
      <c r="X74" s="97">
        <v>-2.4689639112363566E-17</v>
      </c>
      <c r="Y74" s="97">
        <v>-2.5001765920491744E-16</v>
      </c>
      <c r="Z74" s="97">
        <v>-2.0799192468835282E-18</v>
      </c>
      <c r="AA74" s="97">
        <v>-8.5337931199628994E-18</v>
      </c>
      <c r="AB74" s="97">
        <v>-4.4504841536356684E-18</v>
      </c>
      <c r="AC74" s="97">
        <v>4.6555782072007516E-17</v>
      </c>
      <c r="AD74" s="97">
        <v>-1.4447544354057561E-16</v>
      </c>
      <c r="AE74" s="97">
        <v>-4.0874279437968288E-17</v>
      </c>
      <c r="AF74" s="97">
        <v>-1.8177526835996981E-17</v>
      </c>
      <c r="AG74" s="97">
        <v>2.0396679136316653E-16</v>
      </c>
      <c r="AH74" s="97">
        <v>1.1691332767263827E-17</v>
      </c>
      <c r="AI74" s="97">
        <v>2.7673635635474964E-17</v>
      </c>
      <c r="AJ74" s="98">
        <v>3.5437895442615774</v>
      </c>
      <c r="AK74" s="70"/>
    </row>
    <row r="75" spans="2:37" x14ac:dyDescent="0.25">
      <c r="B75" s="96">
        <v>73</v>
      </c>
      <c r="C75" s="97">
        <v>0.16008699656013012</v>
      </c>
      <c r="D75" s="97">
        <v>0.18460805922506957</v>
      </c>
      <c r="E75" s="98">
        <f t="shared" si="1"/>
        <v>0.86717230673529822</v>
      </c>
      <c r="F75" s="97">
        <v>0.47938626787300487</v>
      </c>
      <c r="G75" s="97">
        <v>0.15362426004737856</v>
      </c>
      <c r="H75" s="97">
        <v>8.5386013329411342E-2</v>
      </c>
      <c r="I75" s="97">
        <v>4.4086527962388135E-2</v>
      </c>
      <c r="J75" s="97">
        <v>-1.4769558668958698E-17</v>
      </c>
      <c r="K75" s="97">
        <v>0.12840118696966779</v>
      </c>
      <c r="L75" s="97">
        <v>0.10911574381814956</v>
      </c>
      <c r="M75" s="97">
        <v>-6.7124568907572523E-17</v>
      </c>
      <c r="N75" s="97">
        <v>5.795040968902404E-18</v>
      </c>
      <c r="O75" s="97">
        <v>3.4525117318285374E-18</v>
      </c>
      <c r="P75" s="97">
        <v>3.0209504088462733E-18</v>
      </c>
      <c r="Q75" s="97">
        <v>-8.6418261297748234E-17</v>
      </c>
      <c r="R75" s="97">
        <v>-4.7688569148053016E-17</v>
      </c>
      <c r="S75" s="97">
        <v>-2.3144153484835398E-18</v>
      </c>
      <c r="T75" s="97">
        <v>1.7448334681984331E-17</v>
      </c>
      <c r="U75" s="97">
        <v>-5.1924745734922452E-17</v>
      </c>
      <c r="V75" s="97">
        <v>2.163446818809687E-16</v>
      </c>
      <c r="W75" s="97">
        <v>-3.1947650859301899E-17</v>
      </c>
      <c r="X75" s="97">
        <v>-3.9060238265455403E-17</v>
      </c>
      <c r="Y75" s="97">
        <v>-2.5439170772706599E-16</v>
      </c>
      <c r="Z75" s="97">
        <v>-4.9403562446500629E-19</v>
      </c>
      <c r="AA75" s="97">
        <v>-8.7317356128235953E-18</v>
      </c>
      <c r="AB75" s="97">
        <v>-7.9132327588300785E-18</v>
      </c>
      <c r="AC75" s="97">
        <v>4.9923818478098143E-17</v>
      </c>
      <c r="AD75" s="97">
        <v>-1.4034101311295534E-16</v>
      </c>
      <c r="AE75" s="97">
        <v>-4.3918757566342902E-17</v>
      </c>
      <c r="AF75" s="97">
        <v>-2.0356444847149333E-17</v>
      </c>
      <c r="AG75" s="97">
        <v>2.0434489004204739E-16</v>
      </c>
      <c r="AH75" s="97">
        <v>2.4769774274161846E-17</v>
      </c>
      <c r="AI75" s="97">
        <v>2.7127329674406095E-17</v>
      </c>
      <c r="AJ75" s="98">
        <v>3.4359644460142986</v>
      </c>
      <c r="AK75" s="70"/>
    </row>
    <row r="76" spans="2:37" x14ac:dyDescent="0.25">
      <c r="B76" s="96">
        <v>74</v>
      </c>
      <c r="C76" s="97">
        <v>0.16125725157140799</v>
      </c>
      <c r="D76" s="97">
        <v>0.18585579047377115</v>
      </c>
      <c r="E76" s="98">
        <f t="shared" si="1"/>
        <v>0.86764717505083799</v>
      </c>
      <c r="F76" s="97">
        <v>0.48964043310568112</v>
      </c>
      <c r="G76" s="97">
        <v>0.15929969694146778</v>
      </c>
      <c r="H76" s="97">
        <v>7.5054541790043339E-2</v>
      </c>
      <c r="I76" s="97">
        <v>4.0399963016495663E-2</v>
      </c>
      <c r="J76" s="97">
        <v>-1.1644608434471029E-17</v>
      </c>
      <c r="K76" s="97">
        <v>0.12991351167123286</v>
      </c>
      <c r="L76" s="97">
        <v>0.10569185347507942</v>
      </c>
      <c r="M76" s="97">
        <v>-6.654974009311734E-17</v>
      </c>
      <c r="N76" s="97">
        <v>3.7124357894831441E-18</v>
      </c>
      <c r="O76" s="97">
        <v>3.1835240004581714E-17</v>
      </c>
      <c r="P76" s="97">
        <v>1.66457167920813E-18</v>
      </c>
      <c r="Q76" s="97">
        <v>-8.570591817666091E-17</v>
      </c>
      <c r="R76" s="97">
        <v>-3.5748616726632062E-17</v>
      </c>
      <c r="S76" s="97">
        <v>-7.9706382320392288E-19</v>
      </c>
      <c r="T76" s="97">
        <v>1.7737791550063028E-17</v>
      </c>
      <c r="U76" s="97">
        <v>-5.4854388520933022E-17</v>
      </c>
      <c r="V76" s="97">
        <v>2.2102005081809893E-16</v>
      </c>
      <c r="W76" s="97">
        <v>-3.2641939970527615E-17</v>
      </c>
      <c r="X76" s="97">
        <v>-3.9553049610732749E-17</v>
      </c>
      <c r="Y76" s="97">
        <v>-2.5876575624921433E-16</v>
      </c>
      <c r="Z76" s="97">
        <v>1.091847997953427E-18</v>
      </c>
      <c r="AA76" s="97">
        <v>-8.9296781056842851E-18</v>
      </c>
      <c r="AB76" s="97">
        <v>-1.1375981364024296E-17</v>
      </c>
      <c r="AC76" s="97">
        <v>5.3291854884188555E-17</v>
      </c>
      <c r="AD76" s="97">
        <v>-1.362065826853354E-16</v>
      </c>
      <c r="AE76" s="97">
        <v>-4.6963235694717363E-17</v>
      </c>
      <c r="AF76" s="97">
        <v>-2.2535362858301568E-17</v>
      </c>
      <c r="AG76" s="97">
        <v>2.0472298872092829E-16</v>
      </c>
      <c r="AH76" s="97">
        <v>1.0092640165431005E-17</v>
      </c>
      <c r="AI76" s="97">
        <v>2.658102371333726E-17</v>
      </c>
      <c r="AJ76" s="98">
        <v>3.3284759773903287</v>
      </c>
      <c r="AK76" s="70"/>
    </row>
    <row r="77" spans="2:37" x14ac:dyDescent="0.25">
      <c r="B77" s="96">
        <v>75</v>
      </c>
      <c r="C77" s="97">
        <v>0.16242750658268595</v>
      </c>
      <c r="D77" s="97">
        <v>0.18714813802907446</v>
      </c>
      <c r="E77" s="98">
        <f t="shared" si="1"/>
        <v>0.86790875021931546</v>
      </c>
      <c r="F77" s="97">
        <v>0.49989459833835831</v>
      </c>
      <c r="G77" s="97">
        <v>0.1649751338355574</v>
      </c>
      <c r="H77" s="97">
        <v>6.4723070250674558E-2</v>
      </c>
      <c r="I77" s="97">
        <v>3.67133980706029E-2</v>
      </c>
      <c r="J77" s="97">
        <v>-8.5196581999830895E-18</v>
      </c>
      <c r="K77" s="97">
        <v>0.13142583637279806</v>
      </c>
      <c r="L77" s="97">
        <v>0.10226796313200903</v>
      </c>
      <c r="M77" s="97">
        <v>-6.597491127866212E-17</v>
      </c>
      <c r="N77" s="97">
        <v>1.6298306100637135E-18</v>
      </c>
      <c r="O77" s="97">
        <v>1.8584604853891575E-17</v>
      </c>
      <c r="P77" s="97">
        <v>3.081929495698774E-19</v>
      </c>
      <c r="Q77" s="97">
        <v>-8.4993575055573438E-17</v>
      </c>
      <c r="R77" s="97">
        <v>-3.76864521130257E-17</v>
      </c>
      <c r="S77" s="97">
        <v>7.2028770207581268E-19</v>
      </c>
      <c r="T77" s="97">
        <v>1.8027248418141729E-17</v>
      </c>
      <c r="U77" s="97">
        <v>-4.3906243499129419E-17</v>
      </c>
      <c r="V77" s="97">
        <v>2.2569541975522951E-16</v>
      </c>
      <c r="W77" s="97">
        <v>-3.3336229081753399E-17</v>
      </c>
      <c r="X77" s="97">
        <v>-4.0045860956010126E-17</v>
      </c>
      <c r="Y77" s="97">
        <v>-2.6313980477136307E-16</v>
      </c>
      <c r="Z77" s="97">
        <v>2.6777316203719882E-18</v>
      </c>
      <c r="AA77" s="97">
        <v>-9.1276205985449903E-18</v>
      </c>
      <c r="AB77" s="97">
        <v>-1.4838729969218834E-17</v>
      </c>
      <c r="AC77" s="97">
        <v>5.6659891290279299E-17</v>
      </c>
      <c r="AD77" s="97">
        <v>-1.3207215225771506E-16</v>
      </c>
      <c r="AE77" s="97">
        <v>-5.000771382309204E-17</v>
      </c>
      <c r="AF77" s="97">
        <v>-2.4714280869453997E-17</v>
      </c>
      <c r="AG77" s="97">
        <v>2.0510108739980914E-16</v>
      </c>
      <c r="AH77" s="97">
        <v>2.3171081672329001E-17</v>
      </c>
      <c r="AI77" s="97">
        <v>2.6034717752268358E-17</v>
      </c>
      <c r="AJ77" s="98">
        <v>3.2218591544939459</v>
      </c>
      <c r="AK77" s="70"/>
    </row>
    <row r="78" spans="2:37" x14ac:dyDescent="0.25">
      <c r="B78" s="96">
        <v>76</v>
      </c>
      <c r="C78" s="97">
        <v>0.16359776159396389</v>
      </c>
      <c r="D78" s="97">
        <v>0.18848418415401391</v>
      </c>
      <c r="E78" s="98">
        <f t="shared" si="1"/>
        <v>0.86796545995755869</v>
      </c>
      <c r="F78" s="97">
        <v>0.51014876357103489</v>
      </c>
      <c r="G78" s="97">
        <v>0.1706505707296469</v>
      </c>
      <c r="H78" s="97">
        <v>5.4391598711306138E-2</v>
      </c>
      <c r="I78" s="97">
        <v>3.3026833124710275E-2</v>
      </c>
      <c r="J78" s="97">
        <v>-5.394707965495302E-18</v>
      </c>
      <c r="K78" s="97">
        <v>0.13293816107436315</v>
      </c>
      <c r="L78" s="97">
        <v>9.8844072788938878E-2</v>
      </c>
      <c r="M78" s="97">
        <v>-6.5400082464206913E-17</v>
      </c>
      <c r="N78" s="97">
        <v>-4.527745693556191E-19</v>
      </c>
      <c r="O78" s="97">
        <v>1.9211757511015854E-17</v>
      </c>
      <c r="P78" s="97">
        <v>6.8653769590849474E-19</v>
      </c>
      <c r="Q78" s="97">
        <v>-8.4281231934486064E-17</v>
      </c>
      <c r="R78" s="97">
        <v>-5.350207530723374E-17</v>
      </c>
      <c r="S78" s="97">
        <v>2.2376392273554804E-18</v>
      </c>
      <c r="T78" s="97">
        <v>1.8316705286220427E-17</v>
      </c>
      <c r="U78" s="97">
        <v>-4.6835886285140156E-17</v>
      </c>
      <c r="V78" s="97">
        <v>2.3037078869235985E-16</v>
      </c>
      <c r="W78" s="97">
        <v>-3.4030518192979134E-17</v>
      </c>
      <c r="X78" s="97">
        <v>-4.0538672301287491E-17</v>
      </c>
      <c r="Y78" s="97">
        <v>-2.6751385329351152E-16</v>
      </c>
      <c r="Z78" s="97">
        <v>4.2636152427904739E-18</v>
      </c>
      <c r="AA78" s="97">
        <v>-9.3255630914056831E-18</v>
      </c>
      <c r="AB78" s="97">
        <v>-1.83014785744132E-17</v>
      </c>
      <c r="AC78" s="97">
        <v>6.0027927696369853E-17</v>
      </c>
      <c r="AD78" s="97">
        <v>-1.2793772183009491E-16</v>
      </c>
      <c r="AE78" s="97">
        <v>-5.3052191951466599E-17</v>
      </c>
      <c r="AF78" s="97">
        <v>-2.6893198880606309E-17</v>
      </c>
      <c r="AG78" s="97">
        <v>2.0547918607869004E-16</v>
      </c>
      <c r="AH78" s="97">
        <v>-5.3838402442163336E-18</v>
      </c>
      <c r="AI78" s="97">
        <v>2.5488411791199511E-17</v>
      </c>
      <c r="AJ78" s="98">
        <v>3.1165725929229491</v>
      </c>
      <c r="AK78" s="70"/>
    </row>
    <row r="79" spans="2:37" x14ac:dyDescent="0.25">
      <c r="B79" s="96">
        <v>77</v>
      </c>
      <c r="C79" s="97">
        <v>0.16476801660524179</v>
      </c>
      <c r="D79" s="97">
        <v>0.18986300634403358</v>
      </c>
      <c r="E79" s="98">
        <f t="shared" si="1"/>
        <v>0.86782580650113894</v>
      </c>
      <c r="F79" s="97">
        <v>0.52040292880371153</v>
      </c>
      <c r="G79" s="97">
        <v>0.17632600762373635</v>
      </c>
      <c r="H79" s="97">
        <v>4.4060127171937746E-2</v>
      </c>
      <c r="I79" s="97">
        <v>2.9340268178817651E-2</v>
      </c>
      <c r="J79" s="97">
        <v>-2.2697577310074837E-18</v>
      </c>
      <c r="K79" s="97">
        <v>0.13445048577592839</v>
      </c>
      <c r="L79" s="97">
        <v>9.5420182445868584E-2</v>
      </c>
      <c r="M79" s="97">
        <v>-6.4825253649751718E-17</v>
      </c>
      <c r="N79" s="97">
        <v>-2.5353797487749759E-18</v>
      </c>
      <c r="O79" s="97">
        <v>1.9838910168140154E-17</v>
      </c>
      <c r="P79" s="97">
        <v>-2.4045645097065185E-18</v>
      </c>
      <c r="Q79" s="97">
        <v>-9.7446676621213147E-17</v>
      </c>
      <c r="R79" s="97">
        <v>-5.5439910693627341E-17</v>
      </c>
      <c r="S79" s="97">
        <v>3.7549907526351682E-18</v>
      </c>
      <c r="T79" s="97">
        <v>1.8606162154299152E-17</v>
      </c>
      <c r="U79" s="97">
        <v>-4.9765529071150849E-17</v>
      </c>
      <c r="V79" s="97">
        <v>2.3504615762949033E-16</v>
      </c>
      <c r="W79" s="97">
        <v>-3.4724807304204906E-17</v>
      </c>
      <c r="X79" s="97">
        <v>-4.1031483646564868E-17</v>
      </c>
      <c r="Y79" s="97">
        <v>-2.7188790181566016E-16</v>
      </c>
      <c r="Z79" s="97">
        <v>5.8494988652089842E-18</v>
      </c>
      <c r="AA79" s="97">
        <v>-1.6462399488173606E-17</v>
      </c>
      <c r="AB79" s="97">
        <v>-2.1764227179607568E-17</v>
      </c>
      <c r="AC79" s="97">
        <v>6.3395964102460456E-17</v>
      </c>
      <c r="AD79" s="97">
        <v>-1.2380329140247477E-16</v>
      </c>
      <c r="AE79" s="97">
        <v>-5.6096670079841214E-17</v>
      </c>
      <c r="AF79" s="97">
        <v>-2.9072116891758639E-17</v>
      </c>
      <c r="AG79" s="97">
        <v>2.0585728475757097E-16</v>
      </c>
      <c r="AH79" s="97">
        <v>2.1572389070496162E-17</v>
      </c>
      <c r="AI79" s="97">
        <v>2.4942105830130642E-17</v>
      </c>
      <c r="AJ79" s="98">
        <v>3.0130083623034092</v>
      </c>
      <c r="AK79" s="70"/>
    </row>
    <row r="80" spans="2:37" x14ac:dyDescent="0.25">
      <c r="B80" s="96">
        <v>78</v>
      </c>
      <c r="C80" s="97">
        <v>0.16593827161651964</v>
      </c>
      <c r="D80" s="97">
        <v>0.19128367957857875</v>
      </c>
      <c r="E80" s="98">
        <f t="shared" si="1"/>
        <v>0.86749832490728884</v>
      </c>
      <c r="F80" s="97">
        <v>0.53065709403638761</v>
      </c>
      <c r="G80" s="97">
        <v>0.1820014445178256</v>
      </c>
      <c r="H80" s="97">
        <v>3.3728655632569937E-2</v>
      </c>
      <c r="I80" s="97">
        <v>2.5653703232925221E-2</v>
      </c>
      <c r="J80" s="97">
        <v>8.5519250348014432E-19</v>
      </c>
      <c r="K80" s="97">
        <v>0.13596281047749331</v>
      </c>
      <c r="L80" s="97">
        <v>9.1996292102798555E-2</v>
      </c>
      <c r="M80" s="97">
        <v>-6.4250424835296573E-17</v>
      </c>
      <c r="N80" s="97">
        <v>-4.6179849281942111E-18</v>
      </c>
      <c r="O80" s="97">
        <v>3.434385063307887E-17</v>
      </c>
      <c r="P80" s="97">
        <v>-2.026219763367839E-18</v>
      </c>
      <c r="Q80" s="97">
        <v>-8.2856545692311416E-17</v>
      </c>
      <c r="R80" s="97">
        <v>-5.7377746080020869E-17</v>
      </c>
      <c r="S80" s="97">
        <v>5.2723422779147705E-18</v>
      </c>
      <c r="T80" s="97">
        <v>1.8895619022377856E-17</v>
      </c>
      <c r="U80" s="97">
        <v>-5.2695171857161382E-17</v>
      </c>
      <c r="V80" s="97">
        <v>2.3972152656662047E-16</v>
      </c>
      <c r="W80" s="97">
        <v>-3.5419096415430628E-17</v>
      </c>
      <c r="X80" s="97">
        <v>-4.1524294991842209E-17</v>
      </c>
      <c r="Y80" s="97">
        <v>-2.7626195033780855E-16</v>
      </c>
      <c r="Z80" s="97">
        <v>7.4353824876274037E-18</v>
      </c>
      <c r="AA80" s="97">
        <v>-9.7214480771270657E-18</v>
      </c>
      <c r="AB80" s="97">
        <v>-2.5226975784801767E-17</v>
      </c>
      <c r="AC80" s="97">
        <v>6.6764000508550849E-17</v>
      </c>
      <c r="AD80" s="97">
        <v>-1.1966886097485489E-16</v>
      </c>
      <c r="AE80" s="97">
        <v>-5.9141148208215656E-17</v>
      </c>
      <c r="AF80" s="97">
        <v>-1.7373247095096402E-17</v>
      </c>
      <c r="AG80" s="97">
        <v>2.0623538343645189E-16</v>
      </c>
      <c r="AH80" s="97">
        <v>6.8952549617653227E-18</v>
      </c>
      <c r="AI80" s="97">
        <v>2.4395799869061817E-17</v>
      </c>
      <c r="AJ80" s="98">
        <v>2.9114929437057016</v>
      </c>
      <c r="AK80" s="70"/>
    </row>
    <row r="81" spans="2:37" x14ac:dyDescent="0.25">
      <c r="B81" s="96">
        <v>79</v>
      </c>
      <c r="C81" s="97">
        <v>0.1671085266277976</v>
      </c>
      <c r="D81" s="97">
        <v>0.19274527844173481</v>
      </c>
      <c r="E81" s="98">
        <f t="shared" si="1"/>
        <v>0.86699154437815729</v>
      </c>
      <c r="F81" s="97">
        <v>0.54091125926906458</v>
      </c>
      <c r="G81" s="97">
        <v>0.18767688141191524</v>
      </c>
      <c r="H81" s="97">
        <v>2.339718409320108E-2</v>
      </c>
      <c r="I81" s="97">
        <v>2.1967138287032471E-2</v>
      </c>
      <c r="J81" s="97">
        <v>-9.8976450698463562E-18</v>
      </c>
      <c r="K81" s="97">
        <v>0.13747513517905866</v>
      </c>
      <c r="L81" s="97">
        <v>8.8572401759728178E-2</v>
      </c>
      <c r="M81" s="97">
        <v>-6.3675596020841328E-17</v>
      </c>
      <c r="N81" s="97">
        <v>-6.7005901076136505E-18</v>
      </c>
      <c r="O81" s="97">
        <v>2.1093215482388722E-17</v>
      </c>
      <c r="P81" s="97">
        <v>-5.1173219689829042E-18</v>
      </c>
      <c r="Q81" s="97">
        <v>-8.2144202571223968E-17</v>
      </c>
      <c r="R81" s="97">
        <v>-5.9315581466414488E-17</v>
      </c>
      <c r="S81" s="97">
        <v>6.7896938031945122E-18</v>
      </c>
      <c r="T81" s="97">
        <v>1.918507589045656E-17</v>
      </c>
      <c r="U81" s="97">
        <v>-5.562481464317223E-17</v>
      </c>
      <c r="V81" s="97">
        <v>2.443968955037511E-16</v>
      </c>
      <c r="W81" s="97">
        <v>-3.61133855266564E-17</v>
      </c>
      <c r="X81" s="97">
        <v>-4.2017106337119592E-17</v>
      </c>
      <c r="Y81" s="97">
        <v>-2.8063599885995724E-16</v>
      </c>
      <c r="Z81" s="97">
        <v>9.021266110045968E-18</v>
      </c>
      <c r="AA81" s="97">
        <v>-9.9193905699877678E-18</v>
      </c>
      <c r="AB81" s="97">
        <v>-2.8689724389996311E-17</v>
      </c>
      <c r="AC81" s="97">
        <v>7.0132036914641563E-17</v>
      </c>
      <c r="AD81" s="97">
        <v>-1.1553443054723458E-16</v>
      </c>
      <c r="AE81" s="97">
        <v>-6.2185626336590357E-17</v>
      </c>
      <c r="AF81" s="97">
        <v>-3.3429952914063282E-17</v>
      </c>
      <c r="AG81" s="97">
        <v>2.0661348211533269E-16</v>
      </c>
      <c r="AH81" s="97">
        <v>6.0959086608488608E-18</v>
      </c>
      <c r="AI81" s="97">
        <v>2.3849493907992915E-17</v>
      </c>
      <c r="AJ81" s="98">
        <v>2.8122900449713302</v>
      </c>
      <c r="AK81" s="70"/>
    </row>
    <row r="82" spans="2:37" x14ac:dyDescent="0.25">
      <c r="B82" s="96">
        <v>80</v>
      </c>
      <c r="C82" s="97">
        <v>0.16827878163907545</v>
      </c>
      <c r="D82" s="97">
        <v>0.19424687910846569</v>
      </c>
      <c r="E82" s="98">
        <f t="shared" si="1"/>
        <v>0.86631395269475653</v>
      </c>
      <c r="F82" s="97">
        <v>0.55116542450174066</v>
      </c>
      <c r="G82" s="97">
        <v>0.19335231830600436</v>
      </c>
      <c r="H82" s="97">
        <v>1.3065712553833389E-2</v>
      </c>
      <c r="I82" s="97">
        <v>1.8280573341140111E-2</v>
      </c>
      <c r="J82" s="97">
        <v>2.0982880780270161E-17</v>
      </c>
      <c r="K82" s="97">
        <v>0.13898745988062353</v>
      </c>
      <c r="L82" s="97">
        <v>8.514851141665819E-2</v>
      </c>
      <c r="M82" s="97">
        <v>-6.3100767206386207E-17</v>
      </c>
      <c r="N82" s="97">
        <v>-8.7831952870328633E-18</v>
      </c>
      <c r="O82" s="97">
        <v>7.8425803316985331E-18</v>
      </c>
      <c r="P82" s="97">
        <v>-8.2084241745978238E-18</v>
      </c>
      <c r="Q82" s="97">
        <v>-8.1431859450136656E-17</v>
      </c>
      <c r="R82" s="97">
        <v>-6.1253416852807973E-17</v>
      </c>
      <c r="S82" s="97">
        <v>8.307045328474096E-18</v>
      </c>
      <c r="T82" s="97">
        <v>1.947453275853527E-17</v>
      </c>
      <c r="U82" s="97">
        <v>-5.8554457429182769E-17</v>
      </c>
      <c r="V82" s="97">
        <v>2.4907226444088128E-16</v>
      </c>
      <c r="W82" s="97">
        <v>-3.6807674637882134E-17</v>
      </c>
      <c r="X82" s="97">
        <v>-4.2509917682396938E-17</v>
      </c>
      <c r="Y82" s="97">
        <v>-2.8501004738210559E-16</v>
      </c>
      <c r="Z82" s="97">
        <v>1.0607149732464372E-17</v>
      </c>
      <c r="AA82" s="97">
        <v>-1.0117333062848462E-17</v>
      </c>
      <c r="AB82" s="97">
        <v>-3.2152472995190461E-17</v>
      </c>
      <c r="AC82" s="97">
        <v>7.3500073320731944E-17</v>
      </c>
      <c r="AD82" s="97">
        <v>-1.1140000011961463E-16</v>
      </c>
      <c r="AE82" s="97">
        <v>-6.5230104464964738E-17</v>
      </c>
      <c r="AF82" s="97">
        <v>-3.5608870925215452E-17</v>
      </c>
      <c r="AG82" s="97">
        <v>2.0699158079421365E-16</v>
      </c>
      <c r="AH82" s="97">
        <v>5.296562359932496E-18</v>
      </c>
      <c r="AI82" s="97">
        <v>2.3303187946924102E-17</v>
      </c>
      <c r="AJ82" s="98">
        <v>2.7156121356361362</v>
      </c>
      <c r="AK82" s="70"/>
    </row>
    <row r="83" spans="2:37" x14ac:dyDescent="0.25">
      <c r="B83" s="96">
        <v>81</v>
      </c>
      <c r="C83" s="97">
        <v>0.16944903665035335</v>
      </c>
      <c r="D83" s="97">
        <v>0.19578756119455476</v>
      </c>
      <c r="E83" s="98">
        <f t="shared" si="1"/>
        <v>0.86547396380289587</v>
      </c>
      <c r="F83" s="97">
        <v>0.56141958973441741</v>
      </c>
      <c r="G83" s="97">
        <v>0.19902775520009389</v>
      </c>
      <c r="H83" s="97">
        <v>2.7342410144647888E-3</v>
      </c>
      <c r="I83" s="97">
        <v>1.4594008395247417E-2</v>
      </c>
      <c r="J83" s="97">
        <v>1.0230043206943546E-17</v>
      </c>
      <c r="K83" s="97">
        <v>0.14049978458218879</v>
      </c>
      <c r="L83" s="97">
        <v>8.1724621073587966E-2</v>
      </c>
      <c r="M83" s="97">
        <v>-6.2525938391930951E-17</v>
      </c>
      <c r="N83" s="97">
        <v>-1.0865800466452242E-17</v>
      </c>
      <c r="O83" s="97">
        <v>3.6225308604451736E-17</v>
      </c>
      <c r="P83" s="97">
        <v>-7.8300794282592371E-18</v>
      </c>
      <c r="Q83" s="97">
        <v>-8.0719516329049295E-17</v>
      </c>
      <c r="R83" s="97">
        <v>-6.3191252239201555E-17</v>
      </c>
      <c r="S83" s="97">
        <v>1.6763290757661028E-17</v>
      </c>
      <c r="T83" s="97">
        <v>1.9763989626613983E-17</v>
      </c>
      <c r="U83" s="97">
        <v>-6.1484100215193506E-17</v>
      </c>
      <c r="V83" s="97">
        <v>2.5374763337801167E-16</v>
      </c>
      <c r="W83" s="97">
        <v>-3.7501963749107875E-17</v>
      </c>
      <c r="X83" s="97">
        <v>-4.3002729027674303E-17</v>
      </c>
      <c r="Y83" s="97">
        <v>-2.8938409590425408E-16</v>
      </c>
      <c r="Z83" s="97">
        <v>1.2193033354882896E-17</v>
      </c>
      <c r="AA83" s="97">
        <v>-1.0315275555709155E-17</v>
      </c>
      <c r="AB83" s="97">
        <v>-3.5615221600384882E-17</v>
      </c>
      <c r="AC83" s="97">
        <v>7.6868109726822559E-17</v>
      </c>
      <c r="AD83" s="97">
        <v>-1.0726556969199446E-16</v>
      </c>
      <c r="AE83" s="97">
        <v>-6.8274582593339365E-17</v>
      </c>
      <c r="AF83" s="97">
        <v>-5.1665576744182288E-17</v>
      </c>
      <c r="AG83" s="97">
        <v>2.073696794730945E-16</v>
      </c>
      <c r="AH83" s="97">
        <v>4.4972160590160596E-18</v>
      </c>
      <c r="AI83" s="97">
        <v>2.2756881985855215E-17</v>
      </c>
      <c r="AJ83" s="98">
        <v>2.6216195526678123</v>
      </c>
      <c r="AK83" s="70"/>
    </row>
    <row r="84" spans="2:37" x14ac:dyDescent="0.25">
      <c r="B84" s="96">
        <v>82</v>
      </c>
      <c r="C84" s="97">
        <v>0.17061929166163128</v>
      </c>
      <c r="D84" s="97">
        <v>0.19737044401392473</v>
      </c>
      <c r="E84" s="98">
        <f t="shared" si="1"/>
        <v>0.86446221729933326</v>
      </c>
      <c r="F84" s="97">
        <v>0.57165897557282419</v>
      </c>
      <c r="G84" s="97">
        <v>0.20448339102920871</v>
      </c>
      <c r="H84" s="97">
        <v>-8.6736173798840355E-19</v>
      </c>
      <c r="I84" s="97">
        <v>9.7745867206501472E-3</v>
      </c>
      <c r="J84" s="97">
        <v>1.2679638752999583E-17</v>
      </c>
      <c r="K84" s="97">
        <v>0.14191854095886172</v>
      </c>
      <c r="L84" s="97">
        <v>7.2164505718455507E-2</v>
      </c>
      <c r="M84" s="97">
        <v>-6.2089804879624325E-17</v>
      </c>
      <c r="N84" s="97">
        <v>-1.3532911914439056E-17</v>
      </c>
      <c r="O84" s="97">
        <v>7.1686569897626597E-18</v>
      </c>
      <c r="P84" s="97">
        <v>-8.9460131802426773E-18</v>
      </c>
      <c r="Q84" s="97">
        <v>-8.0113535291816746E-17</v>
      </c>
      <c r="R84" s="97">
        <v>-6.3150582128557713E-17</v>
      </c>
      <c r="S84" s="97">
        <v>1.0893672049695484E-17</v>
      </c>
      <c r="T84" s="97">
        <v>1.8893728151717176E-17</v>
      </c>
      <c r="U84" s="97">
        <v>-6.4655447638954982E-17</v>
      </c>
      <c r="V84" s="97">
        <v>2.5772109247144997E-16</v>
      </c>
      <c r="W84" s="97">
        <v>-3.8419920296800466E-17</v>
      </c>
      <c r="X84" s="97">
        <v>-4.346348332536883E-17</v>
      </c>
      <c r="Y84" s="97">
        <v>-2.9433385546245648E-16</v>
      </c>
      <c r="Z84" s="97">
        <v>2.7917902095293248E-17</v>
      </c>
      <c r="AA84" s="97">
        <v>-9.9080673401313873E-18</v>
      </c>
      <c r="AB84" s="97">
        <v>-3.9372596559637877E-17</v>
      </c>
      <c r="AC84" s="97">
        <v>7.9432528445023469E-17</v>
      </c>
      <c r="AD84" s="97">
        <v>-1.0286370349153606E-16</v>
      </c>
      <c r="AE84" s="97">
        <v>-7.0265091529551341E-17</v>
      </c>
      <c r="AF84" s="97">
        <v>-3.8805376575925602E-17</v>
      </c>
      <c r="AG84" s="97">
        <v>2.0785073132341369E-16</v>
      </c>
      <c r="AH84" s="97">
        <v>3.9342916788493313E-18</v>
      </c>
      <c r="AI84" s="97">
        <v>2.1077213938950689E-17</v>
      </c>
      <c r="AJ84" s="98">
        <v>2.537738712391981</v>
      </c>
      <c r="AK84" s="70"/>
    </row>
    <row r="85" spans="2:37" x14ac:dyDescent="0.25">
      <c r="B85" s="96">
        <v>83</v>
      </c>
      <c r="C85" s="97">
        <v>0.17178954667290919</v>
      </c>
      <c r="D85" s="97">
        <v>0.19900480081313565</v>
      </c>
      <c r="E85" s="98">
        <f t="shared" si="1"/>
        <v>0.86324322815819188</v>
      </c>
      <c r="F85" s="97">
        <v>0.58189304231161298</v>
      </c>
      <c r="G85" s="97">
        <v>0.20985992052017757</v>
      </c>
      <c r="H85" s="97">
        <v>0</v>
      </c>
      <c r="I85" s="97">
        <v>4.5474502451153288E-3</v>
      </c>
      <c r="J85" s="97">
        <v>1.008386539016716E-18</v>
      </c>
      <c r="K85" s="97">
        <v>0.14330362212313513</v>
      </c>
      <c r="L85" s="97">
        <v>6.0395964799959262E-2</v>
      </c>
      <c r="M85" s="97">
        <v>-6.170358776545849E-17</v>
      </c>
      <c r="N85" s="97">
        <v>-1.6410386995264211E-17</v>
      </c>
      <c r="O85" s="97">
        <v>1.9051399876588964E-17</v>
      </c>
      <c r="P85" s="97">
        <v>-9.9754108560243299E-18</v>
      </c>
      <c r="Q85" s="97">
        <v>-7.9545833937043189E-17</v>
      </c>
      <c r="R85" s="97">
        <v>-7.6275636283676929E-17</v>
      </c>
      <c r="S85" s="97">
        <v>1.180168470749638E-17</v>
      </c>
      <c r="T85" s="97">
        <v>1.7606084388867358E-17</v>
      </c>
      <c r="U85" s="97">
        <v>-6.791378449021348E-17</v>
      </c>
      <c r="V85" s="97">
        <v>2.6144193442015515E-16</v>
      </c>
      <c r="W85" s="97">
        <v>-3.941837468859339E-17</v>
      </c>
      <c r="X85" s="97">
        <v>-4.3912700301138439E-17</v>
      </c>
      <c r="Y85" s="97">
        <v>-2.9949081325192211E-16</v>
      </c>
      <c r="Z85" s="97">
        <v>2.9858987862415886E-17</v>
      </c>
      <c r="AA85" s="97">
        <v>-9.2830655639237351E-18</v>
      </c>
      <c r="AB85" s="97">
        <v>-4.3236007456403755E-17</v>
      </c>
      <c r="AC85" s="97">
        <v>8.1707725395505981E-17</v>
      </c>
      <c r="AD85" s="97">
        <v>-9.8365587235688088E-17</v>
      </c>
      <c r="AE85" s="97">
        <v>-7.1876277265848939E-17</v>
      </c>
      <c r="AF85" s="97">
        <v>-3.9405001758908144E-17</v>
      </c>
      <c r="AG85" s="97">
        <v>2.083688359896233E-16</v>
      </c>
      <c r="AH85" s="97">
        <v>-1.0421332329917956E-17</v>
      </c>
      <c r="AI85" s="97">
        <v>1.8989649213227098E-17</v>
      </c>
      <c r="AJ85" s="98">
        <v>2.4579385269574408</v>
      </c>
      <c r="AK85" s="70"/>
    </row>
    <row r="86" spans="2:37" x14ac:dyDescent="0.25">
      <c r="B86" s="96">
        <v>84</v>
      </c>
      <c r="C86" s="97">
        <v>0.17295980168418709</v>
      </c>
      <c r="D86" s="97">
        <v>0.20068994732506906</v>
      </c>
      <c r="E86" s="98">
        <f t="shared" si="1"/>
        <v>0.86182593592510215</v>
      </c>
      <c r="F86" s="97">
        <v>0.59204379805215612</v>
      </c>
      <c r="G86" s="97">
        <v>0.21513904845968296</v>
      </c>
      <c r="H86" s="97">
        <v>-1.0582564856816475E-19</v>
      </c>
      <c r="I86" s="97">
        <v>0</v>
      </c>
      <c r="J86" s="97">
        <v>1.7114250212848078E-17</v>
      </c>
      <c r="K86" s="97">
        <v>0.14452976480414753</v>
      </c>
      <c r="L86" s="97">
        <v>4.8287388684013645E-2</v>
      </c>
      <c r="M86" s="97">
        <v>-6.1588683211287772E-17</v>
      </c>
      <c r="N86" s="97">
        <v>-1.9081978173976508E-17</v>
      </c>
      <c r="O86" s="97">
        <v>1.7269181017708447E-17</v>
      </c>
      <c r="P86" s="97">
        <v>-1.2840866449039388E-17</v>
      </c>
      <c r="Q86" s="97">
        <v>-7.8804199087378888E-17</v>
      </c>
      <c r="R86" s="97">
        <v>-6.1581930933110153E-17</v>
      </c>
      <c r="S86" s="97">
        <v>1.2802458493124204E-17</v>
      </c>
      <c r="T86" s="97">
        <v>1.6045500330941719E-17</v>
      </c>
      <c r="U86" s="97">
        <v>-7.1065562073089764E-17</v>
      </c>
      <c r="V86" s="97">
        <v>2.650709041897564E-16</v>
      </c>
      <c r="W86" s="97">
        <v>-4.0321649941372708E-17</v>
      </c>
      <c r="X86" s="97">
        <v>-4.4433293846460765E-17</v>
      </c>
      <c r="Y86" s="97">
        <v>-3.0454319984746362E-16</v>
      </c>
      <c r="Z86" s="97">
        <v>1.7993020381580351E-17</v>
      </c>
      <c r="AA86" s="97">
        <v>-8.7193581038635643E-18</v>
      </c>
      <c r="AB86" s="97">
        <v>-4.6980129836064359E-17</v>
      </c>
      <c r="AC86" s="97">
        <v>8.3943612762168583E-17</v>
      </c>
      <c r="AD86" s="97">
        <v>-9.4127899527489226E-17</v>
      </c>
      <c r="AE86" s="97">
        <v>-7.3465639584400906E-17</v>
      </c>
      <c r="AF86" s="97">
        <v>-5.400104683830561E-17</v>
      </c>
      <c r="AG86" s="97">
        <v>2.0894960634952552E-16</v>
      </c>
      <c r="AH86" s="97">
        <v>2.9283488200648181E-18</v>
      </c>
      <c r="AI86" s="97">
        <v>1.6830819742932113E-17</v>
      </c>
      <c r="AJ86" s="98">
        <v>2.3808322056124789</v>
      </c>
      <c r="AK86" s="70"/>
    </row>
    <row r="87" spans="2:37" x14ac:dyDescent="0.25">
      <c r="B87" s="96">
        <v>85</v>
      </c>
      <c r="C87" s="97">
        <v>0.17413005669546505</v>
      </c>
      <c r="D87" s="97">
        <v>0.20242888323115685</v>
      </c>
      <c r="E87" s="98">
        <f t="shared" si="1"/>
        <v>0.86020361282447577</v>
      </c>
      <c r="F87" s="97">
        <v>0.601637160391987</v>
      </c>
      <c r="G87" s="97">
        <v>0.21976650995480054</v>
      </c>
      <c r="H87" s="97">
        <v>-9.1967928120166028E-19</v>
      </c>
      <c r="I87" s="97">
        <v>0</v>
      </c>
      <c r="J87" s="97">
        <v>3.3364229379453968E-17</v>
      </c>
      <c r="K87" s="97">
        <v>0.14469252733661814</v>
      </c>
      <c r="L87" s="97">
        <v>3.3903802316594532E-2</v>
      </c>
      <c r="M87" s="97">
        <v>-6.3288999140091431E-17</v>
      </c>
      <c r="N87" s="97">
        <v>-2.0376100221747759E-17</v>
      </c>
      <c r="O87" s="97">
        <v>1.6910877908454245E-17</v>
      </c>
      <c r="P87" s="97">
        <v>-1.2914854588738951E-17</v>
      </c>
      <c r="Q87" s="97">
        <v>-7.6898859753829617E-17</v>
      </c>
      <c r="R87" s="97">
        <v>-6.0343280688902157E-17</v>
      </c>
      <c r="S87" s="97">
        <v>1.442385190380095E-17</v>
      </c>
      <c r="T87" s="97">
        <v>1.2658805405684676E-17</v>
      </c>
      <c r="U87" s="97">
        <v>-7.3504403378258587E-17</v>
      </c>
      <c r="V87" s="97">
        <v>2.6808520185819091E-16</v>
      </c>
      <c r="W87" s="97">
        <v>-4.058812783138935E-17</v>
      </c>
      <c r="X87" s="97">
        <v>-4.5431433330160751E-17</v>
      </c>
      <c r="Y87" s="97">
        <v>-3.0889595140530841E-16</v>
      </c>
      <c r="Z87" s="97">
        <v>2.0478091272070353E-17</v>
      </c>
      <c r="AA87" s="97">
        <v>-8.5657411245492969E-18</v>
      </c>
      <c r="AB87" s="97">
        <v>-4.9926150721135429E-17</v>
      </c>
      <c r="AC87" s="97">
        <v>8.59164988076672E-17</v>
      </c>
      <c r="AD87" s="97">
        <v>-9.163261266520878E-17</v>
      </c>
      <c r="AE87" s="97">
        <v>-7.4908992020840317E-17</v>
      </c>
      <c r="AF87" s="97">
        <v>-4.163522595255795E-17</v>
      </c>
      <c r="AG87" s="97">
        <v>2.0994964241084977E-16</v>
      </c>
      <c r="AH87" s="97">
        <v>1.5941694774151773E-17</v>
      </c>
      <c r="AI87" s="97">
        <v>1.4195192500863385E-17</v>
      </c>
      <c r="AJ87" s="98">
        <v>2.3129409043598934</v>
      </c>
      <c r="AK87" s="70"/>
    </row>
    <row r="88" spans="2:37" x14ac:dyDescent="0.25">
      <c r="B88" s="96">
        <v>86</v>
      </c>
      <c r="C88" s="97">
        <v>0.17530031170674296</v>
      </c>
      <c r="D88" s="97">
        <v>0.20422284564958484</v>
      </c>
      <c r="E88" s="98">
        <f t="shared" si="1"/>
        <v>0.85837757842005336</v>
      </c>
      <c r="F88" s="97">
        <v>0.61123052273181699</v>
      </c>
      <c r="G88" s="97">
        <v>0.22439397144991796</v>
      </c>
      <c r="H88" s="97">
        <v>-1.7335329138351064E-18</v>
      </c>
      <c r="I88" s="97">
        <v>0</v>
      </c>
      <c r="J88" s="97">
        <v>2.1858632930430825E-17</v>
      </c>
      <c r="K88" s="97">
        <v>0.14485528986908927</v>
      </c>
      <c r="L88" s="97">
        <v>1.9520215949176075E-2</v>
      </c>
      <c r="M88" s="97">
        <v>-6.4989315068894955E-17</v>
      </c>
      <c r="N88" s="97">
        <v>-2.1670222269518971E-17</v>
      </c>
      <c r="O88" s="97">
        <v>1.6552574799200033E-17</v>
      </c>
      <c r="P88" s="97">
        <v>-1.472356620441523E-17</v>
      </c>
      <c r="Q88" s="97">
        <v>-7.4993520420280433E-17</v>
      </c>
      <c r="R88" s="97">
        <v>-5.9104630444694247E-17</v>
      </c>
      <c r="S88" s="97">
        <v>1.6045245314477609E-17</v>
      </c>
      <c r="T88" s="97">
        <v>9.2721104804278252E-18</v>
      </c>
      <c r="U88" s="97">
        <v>-7.5943244683427311E-17</v>
      </c>
      <c r="V88" s="97">
        <v>2.7109949952662523E-16</v>
      </c>
      <c r="W88" s="97">
        <v>-4.0854605721405998E-17</v>
      </c>
      <c r="X88" s="97">
        <v>-4.6429572813860687E-17</v>
      </c>
      <c r="Y88" s="97">
        <v>-3.1324870296315325E-16</v>
      </c>
      <c r="Z88" s="97">
        <v>9.0853743547457784E-18</v>
      </c>
      <c r="AA88" s="97">
        <v>-8.412124145235028E-18</v>
      </c>
      <c r="AB88" s="97">
        <v>-5.2872171606206389E-17</v>
      </c>
      <c r="AC88" s="97">
        <v>8.7889384853165717E-17</v>
      </c>
      <c r="AD88" s="97">
        <v>-8.913732580292847E-17</v>
      </c>
      <c r="AE88" s="97">
        <v>-7.6352344457279642E-17</v>
      </c>
      <c r="AF88" s="97">
        <v>-4.3147192874624648E-17</v>
      </c>
      <c r="AG88" s="97">
        <v>2.109496784721738E-16</v>
      </c>
      <c r="AH88" s="97">
        <v>1.1994651126098553E-18</v>
      </c>
      <c r="AI88" s="97">
        <v>1.1559565258794787E-17</v>
      </c>
      <c r="AJ88" s="98">
        <v>2.2455787361658315</v>
      </c>
      <c r="AK88" s="70"/>
    </row>
    <row r="89" spans="2:37" x14ac:dyDescent="0.25">
      <c r="B89" s="96">
        <v>87</v>
      </c>
      <c r="C89" s="97">
        <v>0.17647056671802083</v>
      </c>
      <c r="D89" s="97">
        <v>0.2060703974721782</v>
      </c>
      <c r="E89" s="98">
        <f t="shared" si="1"/>
        <v>0.856360587851277</v>
      </c>
      <c r="F89" s="97">
        <v>0.6208238850716471</v>
      </c>
      <c r="G89" s="97">
        <v>0.22902143294503541</v>
      </c>
      <c r="H89" s="97">
        <v>-2.5473865464685462E-18</v>
      </c>
      <c r="I89" s="97">
        <v>0</v>
      </c>
      <c r="J89" s="97">
        <v>2.4230824289222144E-17</v>
      </c>
      <c r="K89" s="97">
        <v>0.14501805240156002</v>
      </c>
      <c r="L89" s="97">
        <v>5.136629581757788E-3</v>
      </c>
      <c r="M89" s="97">
        <v>-6.6689630997698466E-17</v>
      </c>
      <c r="N89" s="97">
        <v>-2.2964344317290186E-17</v>
      </c>
      <c r="O89" s="97">
        <v>1.6194271689945846E-17</v>
      </c>
      <c r="P89" s="97">
        <v>-1.6532277820091505E-17</v>
      </c>
      <c r="Q89" s="97">
        <v>-7.3088181086731334E-17</v>
      </c>
      <c r="R89" s="97">
        <v>-5.786598020048635E-17</v>
      </c>
      <c r="S89" s="97">
        <v>1.7666638725154278E-17</v>
      </c>
      <c r="T89" s="97">
        <v>5.8854155551709869E-18</v>
      </c>
      <c r="U89" s="97">
        <v>-7.8382085988595973E-17</v>
      </c>
      <c r="V89" s="97">
        <v>2.7411379719505959E-16</v>
      </c>
      <c r="W89" s="97">
        <v>-4.1121083611422659E-17</v>
      </c>
      <c r="X89" s="97">
        <v>-4.7427712297560629E-17</v>
      </c>
      <c r="Y89" s="97">
        <v>-3.176014545209979E-16</v>
      </c>
      <c r="Z89" s="97">
        <v>2.5448233053050105E-17</v>
      </c>
      <c r="AA89" s="97">
        <v>-8.2585071659207684E-18</v>
      </c>
      <c r="AB89" s="97">
        <v>-5.5818192491277348E-17</v>
      </c>
      <c r="AC89" s="97">
        <v>8.9862270898664259E-17</v>
      </c>
      <c r="AD89" s="97">
        <v>-8.6642038940648099E-17</v>
      </c>
      <c r="AE89" s="97">
        <v>-7.7795696893719041E-17</v>
      </c>
      <c r="AF89" s="97">
        <v>-4.4659159796691382E-17</v>
      </c>
      <c r="AG89" s="97">
        <v>2.1194971453349793E-16</v>
      </c>
      <c r="AH89" s="97">
        <v>3.3502325888239503E-19</v>
      </c>
      <c r="AI89" s="97">
        <v>8.9239380167262354E-18</v>
      </c>
      <c r="AJ89" s="98">
        <v>2.1789829684154238</v>
      </c>
      <c r="AK89" s="70"/>
    </row>
    <row r="90" spans="2:37" x14ac:dyDescent="0.25">
      <c r="B90" s="96">
        <v>88</v>
      </c>
      <c r="C90" s="97">
        <v>0.17764082172929874</v>
      </c>
      <c r="D90" s="97">
        <v>0.2080331620947454</v>
      </c>
      <c r="E90" s="98">
        <f t="shared" si="1"/>
        <v>0.85390627119533491</v>
      </c>
      <c r="F90" s="97">
        <v>0.64273656627953368</v>
      </c>
      <c r="G90" s="97">
        <v>0.22351214126657651</v>
      </c>
      <c r="H90" s="97">
        <v>-9.6991830136591472E-18</v>
      </c>
      <c r="I90" s="97">
        <v>3.1973347338418051E-18</v>
      </c>
      <c r="J90" s="97">
        <v>3.0809785447547043E-17</v>
      </c>
      <c r="K90" s="97">
        <v>0.13375129245389003</v>
      </c>
      <c r="L90" s="97">
        <v>0</v>
      </c>
      <c r="M90" s="97">
        <v>-6.2043541075406762E-17</v>
      </c>
      <c r="N90" s="97">
        <v>4.3243064964881069E-18</v>
      </c>
      <c r="O90" s="97">
        <v>1.5994076695091829E-17</v>
      </c>
      <c r="P90" s="97">
        <v>-2.9170182685545099E-18</v>
      </c>
      <c r="Q90" s="97">
        <v>-7.9609785739872214E-17</v>
      </c>
      <c r="R90" s="97">
        <v>-5.1566882445242884E-17</v>
      </c>
      <c r="S90" s="97">
        <v>2.0789473977725988E-17</v>
      </c>
      <c r="T90" s="97">
        <v>2.90217632942716E-18</v>
      </c>
      <c r="U90" s="97">
        <v>-8.1273976342369325E-17</v>
      </c>
      <c r="V90" s="97">
        <v>2.8167456380941682E-16</v>
      </c>
      <c r="W90" s="97">
        <v>-4.1220746270213793E-17</v>
      </c>
      <c r="X90" s="97">
        <v>-4.9195118217087284E-17</v>
      </c>
      <c r="Y90" s="97">
        <v>-3.2611259718764807E-16</v>
      </c>
      <c r="Z90" s="97">
        <v>2.475254546086054E-17</v>
      </c>
      <c r="AA90" s="97">
        <v>-8.0039676862120738E-18</v>
      </c>
      <c r="AB90" s="97">
        <v>-6.3405534126886464E-17</v>
      </c>
      <c r="AC90" s="97">
        <v>9.2457692117911189E-17</v>
      </c>
      <c r="AD90" s="97">
        <v>-7.4869350638329768E-17</v>
      </c>
      <c r="AE90" s="97">
        <v>-7.8654469959161413E-17</v>
      </c>
      <c r="AF90" s="97">
        <v>-4.9059210229362605E-17</v>
      </c>
      <c r="AG90" s="97">
        <v>2.1334398834437569E-16</v>
      </c>
      <c r="AH90" s="97">
        <v>1.6032177591069746E-17</v>
      </c>
      <c r="AI90" s="97">
        <v>7.3595661052578155E-18</v>
      </c>
      <c r="AJ90" s="98">
        <v>2.0791862231457507</v>
      </c>
      <c r="AK90" s="70"/>
    </row>
    <row r="91" spans="2:37" x14ac:dyDescent="0.25">
      <c r="B91" s="96">
        <v>89</v>
      </c>
      <c r="C91" s="97">
        <v>0.17881107674057667</v>
      </c>
      <c r="D91" s="97">
        <v>0.21032817053593966</v>
      </c>
      <c r="E91" s="98">
        <f t="shared" si="1"/>
        <v>0.85015276976425025</v>
      </c>
      <c r="F91" s="97">
        <v>0.67149255596085178</v>
      </c>
      <c r="G91" s="97">
        <v>0.21237194339689244</v>
      </c>
      <c r="H91" s="97">
        <v>-1.8002124639393024E-17</v>
      </c>
      <c r="I91" s="97">
        <v>8.1707699250904823E-18</v>
      </c>
      <c r="J91" s="97">
        <v>3.9725582247781509E-17</v>
      </c>
      <c r="K91" s="97">
        <v>0.11613550064225607</v>
      </c>
      <c r="L91" s="97">
        <v>0</v>
      </c>
      <c r="M91" s="97">
        <v>-5.3872060390704514E-17</v>
      </c>
      <c r="N91" s="97">
        <v>-8.9774846237535738E-19</v>
      </c>
      <c r="O91" s="97">
        <v>1.5881709818868497E-17</v>
      </c>
      <c r="P91" s="97">
        <v>-8.0363885943384197E-18</v>
      </c>
      <c r="Q91" s="97">
        <v>-9.0812507734555361E-17</v>
      </c>
      <c r="R91" s="97">
        <v>-4.2456736148880801E-17</v>
      </c>
      <c r="S91" s="97">
        <v>2.4746351257219069E-17</v>
      </c>
      <c r="T91" s="97">
        <v>1.4305434885754284E-19</v>
      </c>
      <c r="U91" s="97">
        <v>-8.4417532752229227E-17</v>
      </c>
      <c r="V91" s="97">
        <v>2.9176086692421336E-16</v>
      </c>
      <c r="W91" s="97">
        <v>-4.1227744058684649E-17</v>
      </c>
      <c r="X91" s="97">
        <v>-5.1389847073458266E-17</v>
      </c>
      <c r="Y91" s="97">
        <v>-3.3693370142080294E-16</v>
      </c>
      <c r="Z91" s="97">
        <v>2.2289965420347366E-17</v>
      </c>
      <c r="AA91" s="97">
        <v>-7.6933663568584335E-18</v>
      </c>
      <c r="AB91" s="97">
        <v>-7.3571101877125097E-17</v>
      </c>
      <c r="AC91" s="97">
        <v>9.53989279292756E-17</v>
      </c>
      <c r="AD91" s="97">
        <v>-5.7943120929541198E-17</v>
      </c>
      <c r="AE91" s="97">
        <v>-7.91885126555158E-17</v>
      </c>
      <c r="AF91" s="97">
        <v>-5.5063573901408205E-17</v>
      </c>
      <c r="AG91" s="97">
        <v>2.1495725888396586E-16</v>
      </c>
      <c r="AH91" s="97">
        <v>5.4645959239760392E-18</v>
      </c>
      <c r="AI91" s="97">
        <v>6.3902701683316626E-18</v>
      </c>
      <c r="AJ91" s="98">
        <v>1.9627412822392523</v>
      </c>
      <c r="AK91" s="70"/>
    </row>
    <row r="92" spans="2:37" x14ac:dyDescent="0.25">
      <c r="B92" s="96">
        <v>90</v>
      </c>
      <c r="C92" s="97">
        <v>0.1799813317518546</v>
      </c>
      <c r="D92" s="97">
        <v>0.21296368439551522</v>
      </c>
      <c r="E92" s="98">
        <f t="shared" si="1"/>
        <v>0.84512686875567977</v>
      </c>
      <c r="F92" s="97">
        <v>0.70024854564217109</v>
      </c>
      <c r="G92" s="97">
        <v>0.20123174552720771</v>
      </c>
      <c r="H92" s="97">
        <v>-2.6305066265127329E-17</v>
      </c>
      <c r="I92" s="97">
        <v>1.3144205116339406E-17</v>
      </c>
      <c r="J92" s="97">
        <v>4.8641379048016432E-17</v>
      </c>
      <c r="K92" s="97">
        <v>9.8519708830621333E-2</v>
      </c>
      <c r="L92" s="97">
        <v>0</v>
      </c>
      <c r="M92" s="97">
        <v>-4.5700579706001847E-17</v>
      </c>
      <c r="N92" s="97">
        <v>-6.1198034212390743E-18</v>
      </c>
      <c r="O92" s="97">
        <v>1.5769342942645175E-17</v>
      </c>
      <c r="P92" s="97">
        <v>-1.3155758920122583E-17</v>
      </c>
      <c r="Q92" s="97">
        <v>-1.0201522972923903E-16</v>
      </c>
      <c r="R92" s="97">
        <v>-3.3346589852518275E-17</v>
      </c>
      <c r="S92" s="97">
        <v>2.8703228536712368E-17</v>
      </c>
      <c r="T92" s="97">
        <v>-2.616067631712208E-18</v>
      </c>
      <c r="U92" s="97">
        <v>-8.7561089162089277E-17</v>
      </c>
      <c r="V92" s="97">
        <v>3.0184717003901029E-16</v>
      </c>
      <c r="W92" s="97">
        <v>-4.12347418471555E-17</v>
      </c>
      <c r="X92" s="97">
        <v>-5.3584575929829328E-17</v>
      </c>
      <c r="Y92" s="97">
        <v>-3.477548056539583E-16</v>
      </c>
      <c r="Z92" s="97">
        <v>3.3705173187648551E-17</v>
      </c>
      <c r="AA92" s="97">
        <v>-7.3827650275047778E-18</v>
      </c>
      <c r="AB92" s="97">
        <v>-8.3736669627364223E-17</v>
      </c>
      <c r="AC92" s="97">
        <v>9.8340163740640123E-17</v>
      </c>
      <c r="AD92" s="97">
        <v>-4.1016891220751815E-17</v>
      </c>
      <c r="AE92" s="97">
        <v>-7.9722555351870224E-17</v>
      </c>
      <c r="AF92" s="97">
        <v>-6.1067937573454119E-17</v>
      </c>
      <c r="AG92" s="97">
        <v>2.1657052942355601E-16</v>
      </c>
      <c r="AH92" s="97">
        <v>-5.1029857431175031E-18</v>
      </c>
      <c r="AI92" s="97">
        <v>5.4209742314054574E-18</v>
      </c>
      <c r="AJ92" s="98">
        <v>1.8499731013911056</v>
      </c>
      <c r="AK92" s="70"/>
    </row>
    <row r="93" spans="2:37" x14ac:dyDescent="0.25">
      <c r="B93" s="96">
        <v>91</v>
      </c>
      <c r="C93" s="97">
        <v>0.18115158676313248</v>
      </c>
      <c r="D93" s="97">
        <v>0.21592723585062254</v>
      </c>
      <c r="E93" s="98">
        <f t="shared" si="1"/>
        <v>0.83894737062466873</v>
      </c>
      <c r="F93" s="97">
        <v>0.72900453532348852</v>
      </c>
      <c r="G93" s="97">
        <v>0.19009154765752387</v>
      </c>
      <c r="H93" s="97">
        <v>-3.4608007890861052E-17</v>
      </c>
      <c r="I93" s="97">
        <v>1.8117640307587981E-17</v>
      </c>
      <c r="J93" s="97">
        <v>5.7557175848250701E-17</v>
      </c>
      <c r="K93" s="97">
        <v>8.090391701898772E-2</v>
      </c>
      <c r="L93" s="97">
        <v>-6.9388939039072284E-18</v>
      </c>
      <c r="M93" s="97">
        <v>-3.752909902129984E-17</v>
      </c>
      <c r="N93" s="97">
        <v>-1.1341858380102418E-17</v>
      </c>
      <c r="O93" s="97">
        <v>1.5656976066421865E-17</v>
      </c>
      <c r="P93" s="97">
        <v>-1.8275129245906386E-17</v>
      </c>
      <c r="Q93" s="97">
        <v>-1.1321795172392201E-16</v>
      </c>
      <c r="R93" s="97">
        <v>-2.4236443556156396E-17</v>
      </c>
      <c r="S93" s="97">
        <v>3.2660105816205385E-17</v>
      </c>
      <c r="T93" s="97">
        <v>-5.3751896122817815E-18</v>
      </c>
      <c r="U93" s="97">
        <v>-9.0704645571949106E-17</v>
      </c>
      <c r="V93" s="97">
        <v>3.1193347315380687E-16</v>
      </c>
      <c r="W93" s="97">
        <v>-4.124173963562635E-17</v>
      </c>
      <c r="X93" s="97">
        <v>-5.5779304786200285E-17</v>
      </c>
      <c r="Y93" s="97">
        <v>-3.5857590988711297E-16</v>
      </c>
      <c r="Z93" s="97">
        <v>1.7364805339320991E-17</v>
      </c>
      <c r="AA93" s="97">
        <v>-7.0721636981511529E-18</v>
      </c>
      <c r="AB93" s="97">
        <v>-9.3902237377602621E-17</v>
      </c>
      <c r="AC93" s="97">
        <v>1.0128139955200444E-16</v>
      </c>
      <c r="AD93" s="97">
        <v>-2.4090661511963738E-17</v>
      </c>
      <c r="AE93" s="97">
        <v>-8.0256598048224635E-17</v>
      </c>
      <c r="AF93" s="97">
        <v>-6.707230124549965E-17</v>
      </c>
      <c r="AG93" s="97">
        <v>2.1818379996314633E-16</v>
      </c>
      <c r="AH93" s="97">
        <v>1.2085008205417638E-17</v>
      </c>
      <c r="AI93" s="97">
        <v>4.4516782944792922E-18</v>
      </c>
      <c r="AJ93" s="98">
        <v>1.7417721730645732</v>
      </c>
      <c r="AK93" s="70"/>
    </row>
    <row r="94" spans="2:37" x14ac:dyDescent="0.25">
      <c r="B94" s="96">
        <v>92</v>
      </c>
      <c r="C94" s="97">
        <v>0.18232184177441035</v>
      </c>
      <c r="D94" s="97">
        <v>0.21920552058132267</v>
      </c>
      <c r="E94" s="98">
        <f t="shared" si="1"/>
        <v>0.83173927960802019</v>
      </c>
      <c r="F94" s="97">
        <v>0.75776052500480595</v>
      </c>
      <c r="G94" s="97">
        <v>0.17895134978784011</v>
      </c>
      <c r="H94" s="97">
        <v>-4.2910949516594769E-17</v>
      </c>
      <c r="I94" s="97">
        <v>0</v>
      </c>
      <c r="J94" s="97">
        <v>6.6472972648485026E-17</v>
      </c>
      <c r="K94" s="97">
        <v>6.3288125207354176E-2</v>
      </c>
      <c r="L94" s="97">
        <v>-2.4385373769507928E-17</v>
      </c>
      <c r="M94" s="97">
        <v>-2.9357618336597832E-17</v>
      </c>
      <c r="N94" s="97">
        <v>-1.6563913338965741E-17</v>
      </c>
      <c r="O94" s="97">
        <v>1.5544609190198567E-17</v>
      </c>
      <c r="P94" s="97">
        <v>-2.3394499571690178E-17</v>
      </c>
      <c r="Q94" s="97">
        <v>-1.2442067371860497E-16</v>
      </c>
      <c r="R94" s="97">
        <v>-1.5126297259794584E-17</v>
      </c>
      <c r="S94" s="97">
        <v>3.6616983095698426E-17</v>
      </c>
      <c r="T94" s="97">
        <v>-8.1343115928512902E-18</v>
      </c>
      <c r="U94" s="97">
        <v>-9.3848201981808909E-17</v>
      </c>
      <c r="V94" s="97">
        <v>3.2201977626860316E-16</v>
      </c>
      <c r="W94" s="97">
        <v>-4.1248737424097213E-17</v>
      </c>
      <c r="X94" s="97">
        <v>-5.797403364257123E-17</v>
      </c>
      <c r="Y94" s="97">
        <v>-3.6939701412026769E-16</v>
      </c>
      <c r="Z94" s="97">
        <v>1.4902225298807922E-17</v>
      </c>
      <c r="AA94" s="97">
        <v>-6.7615623687975318E-18</v>
      </c>
      <c r="AB94" s="97">
        <v>-1.0406780512784106E-16</v>
      </c>
      <c r="AC94" s="97">
        <v>1.0422263536336882E-16</v>
      </c>
      <c r="AD94" s="97">
        <v>-7.1644318031755911E-18</v>
      </c>
      <c r="AE94" s="97">
        <v>-8.0790640744579047E-17</v>
      </c>
      <c r="AF94" s="97">
        <v>-7.3076664917545182E-17</v>
      </c>
      <c r="AG94" s="97">
        <v>2.1979707050273647E-16</v>
      </c>
      <c r="AH94" s="97">
        <v>2.927300215395276E-17</v>
      </c>
      <c r="AI94" s="97">
        <v>3.4823823575531354E-18</v>
      </c>
      <c r="AJ94" s="98">
        <v>1.6387263818560214</v>
      </c>
      <c r="AK94" s="70"/>
    </row>
    <row r="95" spans="2:37" x14ac:dyDescent="0.25">
      <c r="B95" s="96">
        <v>93</v>
      </c>
      <c r="C95" s="97">
        <v>0.18349209678568829</v>
      </c>
      <c r="D95" s="97">
        <v>0.2227846450836044</v>
      </c>
      <c r="E95" s="98">
        <f t="shared" si="1"/>
        <v>0.82362990823191251</v>
      </c>
      <c r="F95" s="97">
        <v>0.78651651468612405</v>
      </c>
      <c r="G95" s="97">
        <v>0.16781115191815599</v>
      </c>
      <c r="H95" s="97">
        <v>-5.1213891142328609E-17</v>
      </c>
      <c r="I95" s="97">
        <v>-1.3877787807814457E-17</v>
      </c>
      <c r="J95" s="97">
        <v>7.5388769448719412E-17</v>
      </c>
      <c r="K95" s="97">
        <v>4.5672333395720327E-2</v>
      </c>
      <c r="L95" s="97">
        <v>-3.6179580518503653E-17</v>
      </c>
      <c r="M95" s="97">
        <v>-2.1186137651895686E-17</v>
      </c>
      <c r="N95" s="97">
        <v>-2.1785968297829154E-17</v>
      </c>
      <c r="O95" s="97">
        <v>1.5432242313975264E-17</v>
      </c>
      <c r="P95" s="97">
        <v>-2.8513869897474053E-17</v>
      </c>
      <c r="Q95" s="97">
        <v>-1.3562339571328811E-16</v>
      </c>
      <c r="R95" s="97">
        <v>-6.0161509634325881E-18</v>
      </c>
      <c r="S95" s="97">
        <v>4.0573860375191498E-17</v>
      </c>
      <c r="T95" s="97">
        <v>-1.0893433573420901E-17</v>
      </c>
      <c r="U95" s="97">
        <v>-9.6991758391668775E-17</v>
      </c>
      <c r="V95" s="97">
        <v>3.3210607938339965E-16</v>
      </c>
      <c r="W95" s="97">
        <v>-4.1255735212568057E-17</v>
      </c>
      <c r="X95" s="97">
        <v>-6.01687624989422E-17</v>
      </c>
      <c r="Y95" s="97">
        <v>-3.802181183534226E-16</v>
      </c>
      <c r="Z95" s="97">
        <v>1.2439645258294786E-17</v>
      </c>
      <c r="AA95" s="97">
        <v>-6.4509610394439015E-18</v>
      </c>
      <c r="AB95" s="97">
        <v>-1.1423337287807963E-16</v>
      </c>
      <c r="AC95" s="97">
        <v>1.0716387117473313E-16</v>
      </c>
      <c r="AD95" s="97">
        <v>9.7617979056126657E-18</v>
      </c>
      <c r="AE95" s="97">
        <v>-8.1324683440933446E-17</v>
      </c>
      <c r="AF95" s="97">
        <v>-9.2958816397405183E-17</v>
      </c>
      <c r="AG95" s="97">
        <v>2.2141034104232667E-16</v>
      </c>
      <c r="AH95" s="97">
        <v>4.8276326790445803E-18</v>
      </c>
      <c r="AI95" s="97">
        <v>2.5130864206269941E-18</v>
      </c>
      <c r="AJ95" s="98">
        <v>1.5411768549758744</v>
      </c>
      <c r="AK95" s="70"/>
    </row>
    <row r="96" spans="2:37" x14ac:dyDescent="0.25">
      <c r="B96" s="96">
        <v>94</v>
      </c>
      <c r="C96" s="97">
        <v>0.18466235179696619</v>
      </c>
      <c r="D96" s="97">
        <v>0.22665035776981923</v>
      </c>
      <c r="E96" s="98">
        <f t="shared" si="1"/>
        <v>0.8147454679268803</v>
      </c>
      <c r="F96" s="97">
        <v>0.81527250436744303</v>
      </c>
      <c r="G96" s="97">
        <v>0.15667095404847139</v>
      </c>
      <c r="H96" s="97">
        <v>-5.9516832768062868E-17</v>
      </c>
      <c r="I96" s="97">
        <v>0</v>
      </c>
      <c r="J96" s="97">
        <v>8.4304566248954291E-17</v>
      </c>
      <c r="K96" s="97">
        <v>2.8056541584085729E-2</v>
      </c>
      <c r="L96" s="97">
        <v>-3.4095999459685168E-17</v>
      </c>
      <c r="M96" s="97">
        <v>-1.3014656967193039E-17</v>
      </c>
      <c r="N96" s="97">
        <v>-2.7008023256692845E-17</v>
      </c>
      <c r="O96" s="97">
        <v>1.5319875437751901E-17</v>
      </c>
      <c r="P96" s="97">
        <v>-3.3633240223258193E-17</v>
      </c>
      <c r="Q96" s="97">
        <v>-1.4682611770797173E-16</v>
      </c>
      <c r="R96" s="97">
        <v>3.0939953329298889E-18</v>
      </c>
      <c r="S96" s="97">
        <v>4.4530737654684773E-17</v>
      </c>
      <c r="T96" s="97">
        <v>-2.7530343361805093E-17</v>
      </c>
      <c r="U96" s="97">
        <v>-1.0013531480152878E-16</v>
      </c>
      <c r="V96" s="97">
        <v>3.4219238249819667E-16</v>
      </c>
      <c r="W96" s="97">
        <v>-4.1262733001038908E-17</v>
      </c>
      <c r="X96" s="97">
        <v>-6.2363491355313255E-17</v>
      </c>
      <c r="Y96" s="97">
        <v>-3.9103922258657786E-16</v>
      </c>
      <c r="Z96" s="97">
        <v>9.977065217781518E-18</v>
      </c>
      <c r="AA96" s="97">
        <v>-6.1403597100902357E-18</v>
      </c>
      <c r="AB96" s="97">
        <v>-1.2439894062831869E-16</v>
      </c>
      <c r="AC96" s="97">
        <v>1.1010510698609763E-16</v>
      </c>
      <c r="AD96" s="97">
        <v>2.6688027614402007E-17</v>
      </c>
      <c r="AE96" s="97">
        <v>-8.1858726137287882E-17</v>
      </c>
      <c r="AF96" s="97">
        <v>-8.5085392261636615E-17</v>
      </c>
      <c r="AG96" s="97">
        <v>2.2302361158191679E-16</v>
      </c>
      <c r="AH96" s="97">
        <v>2.2015626627579937E-17</v>
      </c>
      <c r="AI96" s="97">
        <v>1.5437904837007326E-18</v>
      </c>
      <c r="AJ96" s="98">
        <v>1.449270741455607</v>
      </c>
      <c r="AK96" s="70"/>
    </row>
    <row r="97" spans="2:37" x14ac:dyDescent="0.25">
      <c r="B97" s="96">
        <v>95</v>
      </c>
      <c r="C97" s="97">
        <v>0.18583260680824409</v>
      </c>
      <c r="D97" s="97">
        <v>0.23078825799812047</v>
      </c>
      <c r="E97" s="98">
        <f t="shared" si="1"/>
        <v>0.80520823901603134</v>
      </c>
      <c r="F97" s="97">
        <v>0.84402849404876068</v>
      </c>
      <c r="G97" s="97">
        <v>0.14553075617878755</v>
      </c>
      <c r="H97" s="97">
        <v>-6.7819774393796597E-17</v>
      </c>
      <c r="I97" s="97">
        <v>0</v>
      </c>
      <c r="J97" s="97">
        <v>9.3220363049188591E-17</v>
      </c>
      <c r="K97" s="97">
        <v>1.0440749772452046E-2</v>
      </c>
      <c r="L97" s="97">
        <v>-3.8951312304773598E-17</v>
      </c>
      <c r="M97" s="97">
        <v>-4.8431762824909946E-18</v>
      </c>
      <c r="N97" s="97">
        <v>-3.2230078215556197E-17</v>
      </c>
      <c r="O97" s="97">
        <v>1.5207508561528579E-17</v>
      </c>
      <c r="P97" s="97">
        <v>-3.8752610549042E-17</v>
      </c>
      <c r="Q97" s="97">
        <v>-1.5802883970265467E-16</v>
      </c>
      <c r="R97" s="97">
        <v>1.2204141629291787E-17</v>
      </c>
      <c r="S97" s="97">
        <v>4.8487614934177795E-17</v>
      </c>
      <c r="T97" s="97">
        <v>-3.028946534237463E-17</v>
      </c>
      <c r="U97" s="97">
        <v>-1.0327887121138865E-16</v>
      </c>
      <c r="V97" s="97">
        <v>3.5227868561299306E-16</v>
      </c>
      <c r="W97" s="97">
        <v>-4.1269730789509758E-17</v>
      </c>
      <c r="X97" s="97">
        <v>-6.45582202116842E-17</v>
      </c>
      <c r="Y97" s="97">
        <v>-4.0186032681973278E-16</v>
      </c>
      <c r="Z97" s="97">
        <v>7.514485177268423E-18</v>
      </c>
      <c r="AA97" s="97">
        <v>-5.829758380736607E-18</v>
      </c>
      <c r="AB97" s="97">
        <v>-1.3456450837855716E-16</v>
      </c>
      <c r="AC97" s="97">
        <v>1.1304634279746199E-16</v>
      </c>
      <c r="AD97" s="97">
        <v>4.3614257323190145E-17</v>
      </c>
      <c r="AE97" s="97">
        <v>-8.2392768833642245E-17</v>
      </c>
      <c r="AF97" s="97">
        <v>-9.1089755933682122E-17</v>
      </c>
      <c r="AG97" s="97">
        <v>2.2463688212150691E-16</v>
      </c>
      <c r="AH97" s="97">
        <v>2.5325832768300618E-17</v>
      </c>
      <c r="AI97" s="97">
        <v>5.7449454677457204E-19</v>
      </c>
      <c r="AJ97" s="98">
        <v>1.3630063449308363</v>
      </c>
      <c r="AK97" s="70"/>
    </row>
    <row r="98" spans="2:37" x14ac:dyDescent="0.25">
      <c r="B98" s="96">
        <v>96</v>
      </c>
      <c r="C98" s="97">
        <v>0.18700286181952208</v>
      </c>
      <c r="D98" s="97">
        <v>0.23519614715020096</v>
      </c>
      <c r="E98" s="98">
        <f t="shared" si="1"/>
        <v>0.7950932193634036</v>
      </c>
      <c r="F98" s="97">
        <v>0.87391118331152084</v>
      </c>
      <c r="G98" s="97">
        <v>0.12608881668847943</v>
      </c>
      <c r="H98" s="97">
        <v>-9.0457474813921178E-17</v>
      </c>
      <c r="I98" s="97">
        <v>-3.066974152071052E-19</v>
      </c>
      <c r="J98" s="97">
        <v>1.0470586464670542E-16</v>
      </c>
      <c r="K98" s="97">
        <v>8.6736173798840355E-19</v>
      </c>
      <c r="L98" s="97">
        <v>-4.6842657852210373E-17</v>
      </c>
      <c r="M98" s="97">
        <v>-1.0554096095242052E-31</v>
      </c>
      <c r="N98" s="97">
        <v>-3.7242816390318782E-17</v>
      </c>
      <c r="O98" s="97">
        <v>1.3741641535013052E-17</v>
      </c>
      <c r="P98" s="97">
        <v>-4.2936101784058796E-17</v>
      </c>
      <c r="Q98" s="97">
        <v>-1.6760936106114854E-16</v>
      </c>
      <c r="R98" s="97">
        <v>1.5976791783583188E-17</v>
      </c>
      <c r="S98" s="97">
        <v>5.2314590672817333E-17</v>
      </c>
      <c r="T98" s="97">
        <v>-2.5013636354818482E-18</v>
      </c>
      <c r="U98" s="97">
        <v>-1.0489644062087733E-16</v>
      </c>
      <c r="V98" s="97">
        <v>3.623811424984795E-16</v>
      </c>
      <c r="W98" s="97">
        <v>-4.0911811268391462E-17</v>
      </c>
      <c r="X98" s="97">
        <v>-6.7506494465208576E-17</v>
      </c>
      <c r="Y98" s="97">
        <v>-4.1038654132660863E-16</v>
      </c>
      <c r="Z98" s="97">
        <v>5.4953572699857029E-18</v>
      </c>
      <c r="AA98" s="97">
        <v>-5.1239151496867702E-18</v>
      </c>
      <c r="AB98" s="97">
        <v>-1.4679880126604029E-16</v>
      </c>
      <c r="AC98" s="97">
        <v>1.1304977407290628E-16</v>
      </c>
      <c r="AD98" s="97">
        <v>5.8448810587590451E-17</v>
      </c>
      <c r="AE98" s="97">
        <v>-8.417629881973753E-17</v>
      </c>
      <c r="AF98" s="97">
        <v>-9.4571617313003647E-17</v>
      </c>
      <c r="AG98" s="97">
        <v>2.2489839904337896E-16</v>
      </c>
      <c r="AH98" s="97">
        <v>2.8842617913594405E-17</v>
      </c>
      <c r="AI98" s="97">
        <v>-4.0781566572399719E-32</v>
      </c>
      <c r="AJ98" s="98">
        <v>1.2826776563067785</v>
      </c>
      <c r="AK98" s="70"/>
    </row>
    <row r="99" spans="2:37" x14ac:dyDescent="0.25">
      <c r="B99" s="96">
        <v>97</v>
      </c>
      <c r="C99" s="97">
        <v>0.1881731168307999</v>
      </c>
      <c r="D99" s="97">
        <v>0.23996575659723782</v>
      </c>
      <c r="E99" s="98">
        <f t="shared" si="1"/>
        <v>0.78416653900594879</v>
      </c>
      <c r="F99" s="97">
        <v>0.90543338748363911</v>
      </c>
      <c r="G99" s="97">
        <v>9.4566612516361254E-2</v>
      </c>
      <c r="H99" s="97">
        <v>-8.6004560143810511E-17</v>
      </c>
      <c r="I99" s="97">
        <v>-4.4629378287488027E-17</v>
      </c>
      <c r="J99" s="97">
        <v>1.1993066764914156E-16</v>
      </c>
      <c r="K99" s="97">
        <v>0</v>
      </c>
      <c r="L99" s="97">
        <v>-4.6759292104179555E-17</v>
      </c>
      <c r="M99" s="97">
        <v>-2.7579316803625217E-31</v>
      </c>
      <c r="N99" s="97">
        <v>-4.195096761575811E-17</v>
      </c>
      <c r="O99" s="97">
        <v>1.0306231151259968E-17</v>
      </c>
      <c r="P99" s="97">
        <v>5.2984251669553763E-19</v>
      </c>
      <c r="Q99" s="97">
        <v>-1.748293400241154E-16</v>
      </c>
      <c r="R99" s="97">
        <v>1.1982593837687351E-17</v>
      </c>
      <c r="S99" s="97">
        <v>5.5952540413322193E-17</v>
      </c>
      <c r="T99" s="97">
        <v>-1.2284363582472318E-17</v>
      </c>
      <c r="U99" s="97">
        <v>-1.0429347273735985E-16</v>
      </c>
      <c r="V99" s="97">
        <v>3.7250710551490094E-16</v>
      </c>
      <c r="W99" s="97">
        <v>-4.002288296763823E-17</v>
      </c>
      <c r="X99" s="97">
        <v>-7.1551288974766429E-17</v>
      </c>
      <c r="Y99" s="97">
        <v>-4.1557335109458361E-16</v>
      </c>
      <c r="Z99" s="97">
        <v>4.1215179524894003E-18</v>
      </c>
      <c r="AA99" s="97">
        <v>-3.8429363622651506E-18</v>
      </c>
      <c r="AB99" s="97">
        <v>-1.62043395889454E-16</v>
      </c>
      <c r="AC99" s="97">
        <v>1.0877826425777454E-16</v>
      </c>
      <c r="AD99" s="97">
        <v>7.0239664561929831E-17</v>
      </c>
      <c r="AE99" s="97">
        <v>-8.7778018032432281E-17</v>
      </c>
      <c r="AF99" s="97">
        <v>-9.4382863928683806E-17</v>
      </c>
      <c r="AG99" s="97">
        <v>2.2319291407180881E-16</v>
      </c>
      <c r="AH99" s="97">
        <v>3.2660006133156495E-17</v>
      </c>
      <c r="AI99" s="97">
        <v>-3.2548216060144286E-32</v>
      </c>
      <c r="AJ99" s="98">
        <v>1.2066328608360155</v>
      </c>
      <c r="AK99" s="70"/>
    </row>
    <row r="100" spans="2:37" x14ac:dyDescent="0.25">
      <c r="B100" s="96">
        <v>98</v>
      </c>
      <c r="C100" s="97">
        <v>0.18934337184207786</v>
      </c>
      <c r="D100" s="97">
        <v>0.24510069234547965</v>
      </c>
      <c r="E100" s="98">
        <f t="shared" si="1"/>
        <v>0.77251259484485857</v>
      </c>
      <c r="F100" s="97">
        <v>0.93695559165576148</v>
      </c>
      <c r="G100" s="97">
        <v>6.30444083442388E-2</v>
      </c>
      <c r="H100" s="97">
        <v>-9.5429433281515571E-17</v>
      </c>
      <c r="I100" s="97">
        <v>-4.6738978957403471E-17</v>
      </c>
      <c r="J100" s="97">
        <v>1.3515547065157965E-16</v>
      </c>
      <c r="K100" s="97">
        <v>0</v>
      </c>
      <c r="L100" s="97">
        <v>-4.9178079568212478E-17</v>
      </c>
      <c r="M100" s="97">
        <v>-2.4035605705952703E-31</v>
      </c>
      <c r="N100" s="97">
        <v>-4.6659118841198121E-17</v>
      </c>
      <c r="O100" s="97">
        <v>6.8708207675064327E-18</v>
      </c>
      <c r="P100" s="97">
        <v>9.0633632578756407E-19</v>
      </c>
      <c r="Q100" s="97">
        <v>-1.6817153117926876E-16</v>
      </c>
      <c r="R100" s="97">
        <v>7.9883958917912303E-18</v>
      </c>
      <c r="S100" s="97">
        <v>5.9590490153827552E-17</v>
      </c>
      <c r="T100" s="97">
        <v>-8.1895757216478882E-18</v>
      </c>
      <c r="U100" s="97">
        <v>-1.0369050485384238E-16</v>
      </c>
      <c r="V100" s="97">
        <v>3.8263306853132377E-16</v>
      </c>
      <c r="W100" s="97">
        <v>-3.913395466688488E-17</v>
      </c>
      <c r="X100" s="97">
        <v>-7.5596083484324787E-17</v>
      </c>
      <c r="Y100" s="97">
        <v>-4.2076016086255923E-16</v>
      </c>
      <c r="Z100" s="97">
        <v>2.7476786349928842E-18</v>
      </c>
      <c r="AA100" s="97">
        <v>-2.5619575748433651E-18</v>
      </c>
      <c r="AB100" s="97">
        <v>-1.7728799051286974E-16</v>
      </c>
      <c r="AC100" s="97">
        <v>1.0450675444264222E-16</v>
      </c>
      <c r="AD100" s="97">
        <v>8.2030518536271035E-17</v>
      </c>
      <c r="AE100" s="97">
        <v>-9.1379737245127389E-17</v>
      </c>
      <c r="AF100" s="97">
        <v>-9.4194110544363977E-17</v>
      </c>
      <c r="AG100" s="97">
        <v>2.2148742910023844E-16</v>
      </c>
      <c r="AH100" s="97">
        <v>3.6477394352719084E-17</v>
      </c>
      <c r="AI100" s="97">
        <v>1.3877787807814443E-17</v>
      </c>
      <c r="AJ100" s="98">
        <v>1.1339663284574293</v>
      </c>
      <c r="AK100" s="70"/>
    </row>
    <row r="101" spans="2:37" x14ac:dyDescent="0.25">
      <c r="B101" s="96">
        <v>99</v>
      </c>
      <c r="C101" s="97">
        <v>0.19051362685335577</v>
      </c>
      <c r="D101" s="97">
        <v>0.25057849624647477</v>
      </c>
      <c r="E101" s="98">
        <f t="shared" si="1"/>
        <v>0.76029519574561655</v>
      </c>
      <c r="F101" s="97">
        <v>0.96847779582788163</v>
      </c>
      <c r="G101" s="97">
        <v>3.1522204172118845E-2</v>
      </c>
      <c r="H101" s="97">
        <v>-1.0485430641922005E-16</v>
      </c>
      <c r="I101" s="97">
        <v>-3.4970791819504317E-17</v>
      </c>
      <c r="J101" s="97">
        <v>1.5038027365401679E-16</v>
      </c>
      <c r="K101" s="97">
        <v>-6.9388939039072284E-18</v>
      </c>
      <c r="L101" s="97">
        <v>-5.1596867032245228E-17</v>
      </c>
      <c r="M101" s="97">
        <v>-1.355854680848614E-31</v>
      </c>
      <c r="N101" s="97">
        <v>-5.1367270066637856E-17</v>
      </c>
      <c r="O101" s="97">
        <v>3.4354103837531255E-18</v>
      </c>
      <c r="P101" s="97">
        <v>1.2828301348795657E-18</v>
      </c>
      <c r="Q101" s="97">
        <v>-1.8926929795005042E-16</v>
      </c>
      <c r="R101" s="97">
        <v>3.9941979458954426E-18</v>
      </c>
      <c r="S101" s="97">
        <v>6.3228439894332689E-17</v>
      </c>
      <c r="T101" s="97">
        <v>-1.7972575668638258E-17</v>
      </c>
      <c r="U101" s="97">
        <v>-1.03087536970325E-16</v>
      </c>
      <c r="V101" s="97">
        <v>3.9275903154774611E-16</v>
      </c>
      <c r="W101" s="97">
        <v>-3.8245026366131574E-17</v>
      </c>
      <c r="X101" s="97">
        <v>-7.9640877993882887E-17</v>
      </c>
      <c r="Y101" s="97">
        <v>-4.2594697063053455E-16</v>
      </c>
      <c r="Z101" s="97">
        <v>1.3738393174964483E-18</v>
      </c>
      <c r="AA101" s="97">
        <v>-1.2809787874216554E-18</v>
      </c>
      <c r="AB101" s="97">
        <v>-1.9253258513628442E-16</v>
      </c>
      <c r="AC101" s="97">
        <v>1.0023524462751029E-16</v>
      </c>
      <c r="AD101" s="97">
        <v>9.3821372510611672E-17</v>
      </c>
      <c r="AE101" s="97">
        <v>-9.4981456457822288E-17</v>
      </c>
      <c r="AF101" s="97">
        <v>-9.4005357160044185E-17</v>
      </c>
      <c r="AG101" s="97">
        <v>2.1978194412866814E-16</v>
      </c>
      <c r="AH101" s="97">
        <v>5.4172570380095876E-17</v>
      </c>
      <c r="AI101" s="97">
        <v>-5.854827030937197E-32</v>
      </c>
      <c r="AJ101" s="98">
        <v>1.0650274899570571</v>
      </c>
      <c r="AK101" s="70"/>
    </row>
    <row r="102" spans="2:37" x14ac:dyDescent="0.25">
      <c r="B102" s="96">
        <v>100</v>
      </c>
      <c r="C102" s="97">
        <v>0.1916837618646336</v>
      </c>
      <c r="D102" s="97">
        <v>0.25637658155809995</v>
      </c>
      <c r="E102" s="98">
        <f t="shared" si="1"/>
        <v>0.7476648635366655</v>
      </c>
      <c r="F102" s="97">
        <v>0.99999676765793499</v>
      </c>
      <c r="G102" s="97">
        <v>3.2323420652291546E-6</v>
      </c>
      <c r="H102" s="97">
        <v>-1.1427821311391343E-16</v>
      </c>
      <c r="I102" s="97">
        <v>-5.095796397508375E-17</v>
      </c>
      <c r="J102" s="97">
        <v>1.6560351547846865E-16</v>
      </c>
      <c r="K102" s="97">
        <v>0</v>
      </c>
      <c r="L102" s="97">
        <v>-5.4015406469571873E-17</v>
      </c>
      <c r="M102" s="97">
        <v>-1.6023737137301802E-31</v>
      </c>
      <c r="N102" s="97">
        <v>-5.6074938509998613E-17</v>
      </c>
      <c r="O102" s="97">
        <v>3.5227300203404408E-22</v>
      </c>
      <c r="P102" s="97">
        <v>1.6592853376364818E-18</v>
      </c>
      <c r="Q102" s="97">
        <v>-1.9648853656372003E-16</v>
      </c>
      <c r="R102" s="97">
        <v>4.0957205770089456E-22</v>
      </c>
      <c r="S102" s="97">
        <v>6.6866016593094976E-17</v>
      </c>
      <c r="T102" s="97">
        <v>-1.3878207694538491E-17</v>
      </c>
      <c r="U102" s="97">
        <v>-1.0248463091619124E-16</v>
      </c>
      <c r="V102" s="97">
        <v>4.0288395623017211E-16</v>
      </c>
      <c r="W102" s="97">
        <v>-3.7356189217644307E-17</v>
      </c>
      <c r="X102" s="97">
        <v>-8.3685257743122445E-17</v>
      </c>
      <c r="Y102" s="97">
        <v>-4.3113324853394502E-16</v>
      </c>
      <c r="Z102" s="97">
        <v>1.4087589166047942E-22</v>
      </c>
      <c r="AA102" s="97">
        <v>-1.313538100678735E-22</v>
      </c>
      <c r="AB102" s="97">
        <v>-2.0777561655224633E-16</v>
      </c>
      <c r="AC102" s="97">
        <v>9.5964172820481668E-17</v>
      </c>
      <c r="AD102" s="97">
        <v>1.0561101743011889E-16</v>
      </c>
      <c r="AE102" s="97">
        <v>-9.8582806343916175E-17</v>
      </c>
      <c r="AF102" s="97">
        <v>-9.3816623130827222E-17</v>
      </c>
      <c r="AG102" s="97">
        <v>2.1807663404051632E-16</v>
      </c>
      <c r="AH102" s="97">
        <v>4.4111779350164764E-17</v>
      </c>
      <c r="AI102" s="97">
        <v>-5.0844550531823027E-32</v>
      </c>
      <c r="AJ102" s="98">
        <v>1.0000065000422502</v>
      </c>
      <c r="AK102" s="70"/>
    </row>
    <row r="103" spans="2:37" ht="24" x14ac:dyDescent="0.25">
      <c r="B103" s="93" t="s">
        <v>117</v>
      </c>
      <c r="C103" s="93" t="s">
        <v>127</v>
      </c>
      <c r="D103" s="93" t="s">
        <v>161</v>
      </c>
      <c r="E103" s="93" t="s">
        <v>162</v>
      </c>
      <c r="F103" s="94" t="s">
        <v>56</v>
      </c>
      <c r="G103" s="94" t="s">
        <v>57</v>
      </c>
      <c r="H103" s="94" t="s">
        <v>21</v>
      </c>
      <c r="I103" s="94" t="s">
        <v>9</v>
      </c>
      <c r="J103" s="95" t="s">
        <v>116</v>
      </c>
      <c r="K103" s="94" t="s">
        <v>11</v>
      </c>
      <c r="L103" s="94" t="s">
        <v>58</v>
      </c>
      <c r="M103" s="95" t="s">
        <v>3</v>
      </c>
      <c r="N103" s="94" t="s">
        <v>29</v>
      </c>
      <c r="O103" s="95" t="s">
        <v>24</v>
      </c>
      <c r="P103" s="94" t="s">
        <v>30</v>
      </c>
      <c r="Q103" s="94" t="s">
        <v>23</v>
      </c>
      <c r="R103" s="95" t="s">
        <v>4</v>
      </c>
      <c r="S103" s="95" t="s">
        <v>6</v>
      </c>
      <c r="T103" s="95" t="s">
        <v>14</v>
      </c>
      <c r="U103" s="95" t="s">
        <v>5</v>
      </c>
      <c r="V103" s="95" t="s">
        <v>13</v>
      </c>
      <c r="W103" s="95" t="s">
        <v>61</v>
      </c>
      <c r="X103" s="95" t="s">
        <v>28</v>
      </c>
      <c r="Y103" s="95" t="s">
        <v>2</v>
      </c>
      <c r="Z103" s="95" t="s">
        <v>115</v>
      </c>
      <c r="AA103" s="94" t="s">
        <v>25</v>
      </c>
      <c r="AB103" s="95" t="s">
        <v>113</v>
      </c>
      <c r="AC103" s="95" t="s">
        <v>0</v>
      </c>
      <c r="AD103" s="95" t="s">
        <v>1</v>
      </c>
      <c r="AE103" s="95" t="s">
        <v>22</v>
      </c>
      <c r="AF103" s="95" t="s">
        <v>16</v>
      </c>
      <c r="AG103" s="94" t="s">
        <v>60</v>
      </c>
      <c r="AH103" s="95" t="s">
        <v>18</v>
      </c>
      <c r="AI103" s="95" t="s">
        <v>59</v>
      </c>
      <c r="AJ103" s="93" t="s">
        <v>163</v>
      </c>
    </row>
    <row r="104" spans="2:37" ht="8.25" customHeight="1" x14ac:dyDescent="0.25"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</row>
    <row r="105" spans="2:37" x14ac:dyDescent="0.25">
      <c r="B105" s="28"/>
      <c r="C105" s="28"/>
      <c r="D105" s="100" t="s">
        <v>127</v>
      </c>
      <c r="E105" s="100"/>
      <c r="F105" s="99">
        <f>VLOOKUP(F103,'Resumen Acciones'!$C:$I,3,0)</f>
        <v>0.19168388</v>
      </c>
      <c r="G105" s="99">
        <f>VLOOKUP(G103,'Resumen Acciones'!$C:$I,3,0)</f>
        <v>0.1545591</v>
      </c>
      <c r="H105" s="99">
        <f>VLOOKUP(H103,'Resumen Acciones'!$C:$I,3,0)</f>
        <v>0.10503933</v>
      </c>
      <c r="I105" s="99">
        <f>VLOOKUP(I103,'Resumen Acciones'!$C:$I,3,0)</f>
        <v>0.12939761999999999</v>
      </c>
      <c r="J105" s="99">
        <f>VLOOKUP(J103,'Resumen Acciones'!$C:$I,3,0)</f>
        <v>0.11671408</v>
      </c>
      <c r="K105" s="99">
        <f>VLOOKUP(K103,'Resumen Acciones'!$C:$I,3,0)</f>
        <v>0.14872937999999999</v>
      </c>
      <c r="L105" s="99">
        <f>VLOOKUP(L103,'Resumen Acciones'!$C:$I,3,0)</f>
        <v>9.7893649999999999E-2</v>
      </c>
      <c r="M105" s="99">
        <f>VLOOKUP(M103,'Resumen Acciones'!$C:$I,3,0)</f>
        <v>0.11816694</v>
      </c>
      <c r="N105" s="99">
        <f>VLOOKUP(N103,'Resumen Acciones'!$C:$I,3,0)</f>
        <v>8.9019899999999999E-2</v>
      </c>
      <c r="O105" s="99">
        <f>VLOOKUP(O103,'Resumen Acciones'!$C:$I,3,0)</f>
        <v>0.11268052000000001</v>
      </c>
      <c r="P105" s="99">
        <f>VLOOKUP(P103,'Resumen Acciones'!$C:$I,3,0)</f>
        <v>9.1834570000000004E-2</v>
      </c>
      <c r="Q105" s="99">
        <f>VLOOKUP(Q103,'Resumen Acciones'!$C:$I,3,0)</f>
        <v>4.2044249999999998E-2</v>
      </c>
      <c r="R105" s="99">
        <f>VLOOKUP(R103,'Resumen Acciones'!$C:$I,3,0)</f>
        <v>8.2417099999999993E-2</v>
      </c>
      <c r="S105" s="99">
        <f>VLOOKUP(S103,'Resumen Acciones'!$C:$I,3,0)</f>
        <v>7.7149289999999995E-2</v>
      </c>
      <c r="T105" s="99">
        <f>VLOOKUP(T103,'Resumen Acciones'!$C:$I,3,0)</f>
        <v>5.8664559999999998E-2</v>
      </c>
      <c r="U105" s="99">
        <f>VLOOKUP(U103,'Resumen Acciones'!$C:$I,3,0)</f>
        <v>4.500382E-2</v>
      </c>
      <c r="V105" s="99">
        <f>VLOOKUP(V103,'Resumen Acciones'!$C:$I,3,0)</f>
        <v>5.8326120000000002E-2</v>
      </c>
      <c r="W105" s="99">
        <f>VLOOKUP(W103,'Resumen Acciones'!$C:$I,3,0)</f>
        <v>7.2139739999999994E-2</v>
      </c>
      <c r="X105" s="99">
        <f>VLOOKUP(X103,'Resumen Acciones'!$C:$I,3,0)</f>
        <v>6.0995790000000001E-2</v>
      </c>
      <c r="Y105" s="99">
        <f>VLOOKUP(Y103,'Resumen Acciones'!$C:$I,3,0)</f>
        <v>2.9662620000000001E-2</v>
      </c>
      <c r="Z105" s="99">
        <f>VLOOKUP(Z103,'Resumen Acciones'!$C:$I,3,0)</f>
        <v>4.5038399999999999E-2</v>
      </c>
      <c r="AA105" s="99">
        <f>VLOOKUP(AA103,'Resumen Acciones'!$C:$I,3,0)</f>
        <v>4.5573429999999998E-2</v>
      </c>
      <c r="AB105" s="99">
        <f>VLOOKUP(AB103,'Resumen Acciones'!$C:$I,3,0)</f>
        <v>2.8611310000000001E-2</v>
      </c>
      <c r="AC105" s="99">
        <f>VLOOKUP(AC103,'Resumen Acciones'!$C:$I,3,0)</f>
        <v>-1.006079E-2</v>
      </c>
      <c r="AD105" s="99">
        <f>VLOOKUP(AD103,'Resumen Acciones'!$C:$I,3,0)</f>
        <v>-2.178507E-2</v>
      </c>
      <c r="AE105" s="99">
        <f>VLOOKUP(AE103,'Resumen Acciones'!$C:$I,3,0)</f>
        <v>-4.6467370000000001E-2</v>
      </c>
      <c r="AF105" s="99">
        <f>VLOOKUP(AF103,'Resumen Acciones'!$C:$I,3,0)</f>
        <v>-4.1998029999999999E-2</v>
      </c>
      <c r="AG105" s="99">
        <f>VLOOKUP(AG103,'Resumen Acciones'!$C:$I,3,0)</f>
        <v>-3.9133389999999997E-2</v>
      </c>
      <c r="AH105" s="99">
        <f>VLOOKUP(AH103,'Resumen Acciones'!$C:$I,3,0)</f>
        <v>-0.10527285</v>
      </c>
      <c r="AI105" s="99">
        <f>VLOOKUP(AI103,'Resumen Acciones'!$C:$I,3,0)</f>
        <v>-8.8929869999999994E-2</v>
      </c>
      <c r="AJ105" s="2"/>
    </row>
    <row r="106" spans="2:37" x14ac:dyDescent="0.25">
      <c r="B106" s="28"/>
      <c r="C106" s="28"/>
      <c r="D106" s="100" t="s">
        <v>161</v>
      </c>
      <c r="E106" s="100"/>
      <c r="F106" s="99">
        <f>VLOOKUP(F103,'Resumen Acciones'!$C:$I,7,0)</f>
        <v>0.25637720000000003</v>
      </c>
      <c r="G106" s="99">
        <f>VLOOKUP(G103,'Resumen Acciones'!$C:$I,7,0)</f>
        <v>0.28609970000000001</v>
      </c>
      <c r="H106" s="99">
        <f>VLOOKUP(H103,'Resumen Acciones'!$C:$I,7,0)</f>
        <v>0.20465949999999999</v>
      </c>
      <c r="I106" s="99">
        <f>VLOOKUP(I103,'Resumen Acciones'!$C:$I,7,0)</f>
        <v>0.26112849999999999</v>
      </c>
      <c r="J106" s="99">
        <f>VLOOKUP(J103,'Resumen Acciones'!$C:$I,7,0)</f>
        <v>0.29342230000000002</v>
      </c>
      <c r="K106" s="99">
        <f>VLOOKUP(K103,'Resumen Acciones'!$C:$I,7,0)</f>
        <v>0.29928769999999999</v>
      </c>
      <c r="L106" s="99">
        <f>VLOOKUP(L103,'Resumen Acciones'!$C:$I,7,0)</f>
        <v>0.23712929999999999</v>
      </c>
      <c r="M106" s="99">
        <f>VLOOKUP(M103,'Resumen Acciones'!$C:$I,7,0)</f>
        <v>0.32405970000000001</v>
      </c>
      <c r="N106" s="99">
        <f>VLOOKUP(N103,'Resumen Acciones'!$C:$I,7,0)</f>
        <v>0.28522560000000002</v>
      </c>
      <c r="O106" s="99">
        <f>VLOOKUP(O103,'Resumen Acciones'!$C:$I,7,0)</f>
        <v>0.39021529999999999</v>
      </c>
      <c r="P106" s="99">
        <f>VLOOKUP(P103,'Resumen Acciones'!$C:$I,7,0)</f>
        <v>0.42990630000000002</v>
      </c>
      <c r="Q106" s="99">
        <f>VLOOKUP(Q103,'Resumen Acciones'!$C:$I,7,0)</f>
        <v>0.19837179999999999</v>
      </c>
      <c r="R106" s="99">
        <f>VLOOKUP(R103,'Resumen Acciones'!$C:$I,7,0)</f>
        <v>0.36953049999999998</v>
      </c>
      <c r="S106" s="99">
        <f>VLOOKUP(S103,'Resumen Acciones'!$C:$I,7,0)</f>
        <v>0.51922780000000002</v>
      </c>
      <c r="T106" s="99">
        <f>VLOOKUP(T103,'Resumen Acciones'!$C:$I,7,0)</f>
        <v>0.36780449999999998</v>
      </c>
      <c r="U106" s="99">
        <f>VLOOKUP(U103,'Resumen Acciones'!$C:$I,7,0)</f>
        <v>0.35462539999999998</v>
      </c>
      <c r="V106" s="99">
        <f>VLOOKUP(V103,'Resumen Acciones'!$C:$I,7,0)</f>
        <v>0.41353279999999998</v>
      </c>
      <c r="W106" s="99">
        <f>VLOOKUP(W103,'Resumen Acciones'!$C:$I,7,0)</f>
        <v>0.73701119999999998</v>
      </c>
      <c r="X106" s="99">
        <f>VLOOKUP(X103,'Resumen Acciones'!$C:$I,7,0)</f>
        <v>0.5660444</v>
      </c>
      <c r="Y106" s="99">
        <f>VLOOKUP(Y103,'Resumen Acciones'!$C:$I,7,0)</f>
        <v>0.30339509999999997</v>
      </c>
      <c r="Z106" s="99">
        <f>VLOOKUP(Z103,'Resumen Acciones'!$C:$I,7,0)</f>
        <v>0.45456350000000001</v>
      </c>
      <c r="AA106" s="99">
        <f>VLOOKUP(AA103,'Resumen Acciones'!$C:$I,7,0)</f>
        <v>0.4588121</v>
      </c>
      <c r="AB106" s="99">
        <f>VLOOKUP(AB103,'Resumen Acciones'!$C:$I,7,0)</f>
        <v>0.48460170000000002</v>
      </c>
      <c r="AC106" s="99">
        <f>VLOOKUP(AC103,'Resumen Acciones'!$C:$I,7,0)</f>
        <v>0.57784429999999998</v>
      </c>
      <c r="AD106" s="99">
        <f>VLOOKUP(AD103,'Resumen Acciones'!$C:$I,7,0)</f>
        <v>0.4529647</v>
      </c>
      <c r="AE106" s="99">
        <f>VLOOKUP(AE103,'Resumen Acciones'!$C:$I,7,0)</f>
        <v>0.50657399999999997</v>
      </c>
      <c r="AF106" s="99">
        <f>VLOOKUP(AF103,'Resumen Acciones'!$C:$I,7,0)</f>
        <v>0.61428400000000005</v>
      </c>
      <c r="AG106" s="99">
        <f>VLOOKUP(AG103,'Resumen Acciones'!$C:$I,7,0)</f>
        <v>0.29160700000000001</v>
      </c>
      <c r="AH106" s="99">
        <f>VLOOKUP(AH103,'Resumen Acciones'!$C:$I,7,0)</f>
        <v>0.6991115</v>
      </c>
      <c r="AI106" s="99">
        <f>VLOOKUP(AI103,'Resumen Acciones'!$C:$I,7,0)</f>
        <v>0.53462410000000005</v>
      </c>
      <c r="AJ106" s="2"/>
    </row>
    <row r="107" spans="2:37" x14ac:dyDescent="0.25">
      <c r="AJ107" s="2"/>
    </row>
  </sheetData>
  <mergeCells count="2">
    <mergeCell ref="D105:E105"/>
    <mergeCell ref="D106:E106"/>
  </mergeCells>
  <conditionalFormatting sqref="F3:AG10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{78C3A8F8-9A44-44AE-A658-1A0CA9009183}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C3A8F8-9A44-44AE-A658-1A0CA9009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F3:AG102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84475-26B5-4B1C-9B05-914E91EFD75B}">
  <dimension ref="A1:Q23"/>
  <sheetViews>
    <sheetView showGridLines="0" zoomScale="115" zoomScaleNormal="115" workbookViewId="0">
      <selection activeCell="O5" sqref="O5:O7"/>
    </sheetView>
  </sheetViews>
  <sheetFormatPr baseColWidth="10" defaultRowHeight="15" x14ac:dyDescent="0.25"/>
  <cols>
    <col min="1" max="1" width="11.42578125" style="2"/>
    <col min="2" max="2" width="18" style="71" customWidth="1"/>
    <col min="3" max="14" width="5.7109375" style="71" bestFit="1" customWidth="1"/>
    <col min="15" max="15" width="8" style="71" bestFit="1" customWidth="1"/>
  </cols>
  <sheetData>
    <row r="1" spans="2:15" s="2" customFormat="1" x14ac:dyDescent="0.25"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2:15" ht="15.75" thickBot="1" x14ac:dyDescent="0.3">
      <c r="B2" s="86" t="s">
        <v>175</v>
      </c>
    </row>
    <row r="3" spans="2:15" x14ac:dyDescent="0.25">
      <c r="C3" s="89" t="s">
        <v>168</v>
      </c>
      <c r="D3" s="90"/>
      <c r="E3" s="91"/>
      <c r="F3" s="89" t="s">
        <v>169</v>
      </c>
      <c r="G3" s="90"/>
      <c r="H3" s="91"/>
      <c r="I3" s="89" t="s">
        <v>170</v>
      </c>
      <c r="J3" s="90"/>
      <c r="K3" s="91"/>
      <c r="L3" s="89" t="s">
        <v>171</v>
      </c>
      <c r="M3" s="90"/>
      <c r="N3" s="91"/>
      <c r="O3" s="81" t="s">
        <v>164</v>
      </c>
    </row>
    <row r="4" spans="2:15" x14ac:dyDescent="0.25">
      <c r="C4" s="74" t="s">
        <v>172</v>
      </c>
      <c r="D4" s="72" t="s">
        <v>174</v>
      </c>
      <c r="E4" s="75" t="s">
        <v>173</v>
      </c>
      <c r="F4" s="74" t="s">
        <v>172</v>
      </c>
      <c r="G4" s="72" t="s">
        <v>174</v>
      </c>
      <c r="H4" s="75" t="s">
        <v>173</v>
      </c>
      <c r="I4" s="74" t="s">
        <v>172</v>
      </c>
      <c r="J4" s="72" t="s">
        <v>174</v>
      </c>
      <c r="K4" s="75" t="s">
        <v>173</v>
      </c>
      <c r="L4" s="74" t="s">
        <v>172</v>
      </c>
      <c r="M4" s="72" t="s">
        <v>174</v>
      </c>
      <c r="N4" s="75" t="s">
        <v>173</v>
      </c>
      <c r="O4" s="82"/>
    </row>
    <row r="5" spans="2:15" ht="25.5" x14ac:dyDescent="0.25">
      <c r="B5" s="73" t="s">
        <v>165</v>
      </c>
      <c r="C5" s="76">
        <v>1.7999999999999999E-2</v>
      </c>
      <c r="D5" s="68">
        <v>1.9800000000000002E-2</v>
      </c>
      <c r="E5" s="77">
        <v>2.3400000000000001E-2</v>
      </c>
      <c r="F5" s="76">
        <v>0.1734</v>
      </c>
      <c r="G5" s="68">
        <v>0.1734</v>
      </c>
      <c r="H5" s="77">
        <v>0.1734</v>
      </c>
      <c r="I5" s="76">
        <v>7.51E-2</v>
      </c>
      <c r="J5" s="68">
        <v>6.6799999999999998E-2</v>
      </c>
      <c r="K5" s="77">
        <v>6.5199999999999994E-2</v>
      </c>
      <c r="L5" s="76">
        <v>0.14399999999999999</v>
      </c>
      <c r="M5" s="68">
        <v>0.1565</v>
      </c>
      <c r="N5" s="77">
        <v>0.154</v>
      </c>
      <c r="O5" s="83">
        <v>7.3200000000000001E-2</v>
      </c>
    </row>
    <row r="6" spans="2:15" ht="25.5" x14ac:dyDescent="0.25">
      <c r="B6" s="73" t="s">
        <v>166</v>
      </c>
      <c r="C6" s="76">
        <v>0.2185</v>
      </c>
      <c r="D6" s="68">
        <v>0.26740000000000003</v>
      </c>
      <c r="E6" s="77">
        <v>0.26590000000000003</v>
      </c>
      <c r="F6" s="76">
        <v>0.25640000000000002</v>
      </c>
      <c r="G6" s="68">
        <v>0.25640000000000002</v>
      </c>
      <c r="H6" s="77">
        <v>0.25640000000000002</v>
      </c>
      <c r="I6" s="76">
        <v>0.15409999999999999</v>
      </c>
      <c r="J6" s="68">
        <v>0.14949999999999999</v>
      </c>
      <c r="K6" s="77">
        <v>0.1489</v>
      </c>
      <c r="L6" s="76">
        <v>0.19539999999999999</v>
      </c>
      <c r="M6" s="68">
        <v>0.1885</v>
      </c>
      <c r="N6" s="77">
        <v>0.1885</v>
      </c>
      <c r="O6" s="83">
        <v>0.216</v>
      </c>
    </row>
    <row r="7" spans="2:15" ht="26.25" thickBot="1" x14ac:dyDescent="0.3">
      <c r="B7" s="73" t="s">
        <v>167</v>
      </c>
      <c r="C7" s="78">
        <v>8.2500000000000004E-2</v>
      </c>
      <c r="D7" s="79">
        <v>7.4099999999999999E-2</v>
      </c>
      <c r="E7" s="80">
        <v>8.7900000000000006E-2</v>
      </c>
      <c r="F7" s="78">
        <v>0.67620000000000002</v>
      </c>
      <c r="G7" s="79">
        <v>0.67620000000000002</v>
      </c>
      <c r="H7" s="80">
        <v>0.67620000000000002</v>
      </c>
      <c r="I7" s="78">
        <v>0.48709999999999998</v>
      </c>
      <c r="J7" s="79">
        <v>0.44669999999999999</v>
      </c>
      <c r="K7" s="80">
        <v>0.43780000000000002</v>
      </c>
      <c r="L7" s="78">
        <v>0.7369</v>
      </c>
      <c r="M7" s="79">
        <v>0.83050000000000002</v>
      </c>
      <c r="N7" s="80">
        <v>0.81710000000000005</v>
      </c>
      <c r="O7" s="84">
        <v>0.33889999999999998</v>
      </c>
    </row>
    <row r="8" spans="2:15" s="2" customFormat="1" x14ac:dyDescent="0.25"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71"/>
    </row>
    <row r="9" spans="2:15" ht="15.75" thickBot="1" x14ac:dyDescent="0.3">
      <c r="B9" s="86" t="s">
        <v>176</v>
      </c>
    </row>
    <row r="10" spans="2:15" x14ac:dyDescent="0.25">
      <c r="C10" s="89" t="s">
        <v>168</v>
      </c>
      <c r="D10" s="90"/>
      <c r="E10" s="91"/>
      <c r="F10" s="89" t="s">
        <v>169</v>
      </c>
      <c r="G10" s="90"/>
      <c r="H10" s="91"/>
      <c r="I10" s="89" t="s">
        <v>170</v>
      </c>
      <c r="J10" s="90"/>
      <c r="K10" s="91"/>
      <c r="L10" s="89" t="s">
        <v>171</v>
      </c>
      <c r="M10" s="90"/>
      <c r="N10" s="91"/>
      <c r="O10" s="81" t="s">
        <v>164</v>
      </c>
    </row>
    <row r="11" spans="2:15" x14ac:dyDescent="0.25">
      <c r="C11" s="74" t="s">
        <v>172</v>
      </c>
      <c r="D11" s="72" t="s">
        <v>174</v>
      </c>
      <c r="E11" s="75" t="s">
        <v>173</v>
      </c>
      <c r="F11" s="74" t="s">
        <v>172</v>
      </c>
      <c r="G11" s="72" t="s">
        <v>174</v>
      </c>
      <c r="H11" s="75" t="s">
        <v>173</v>
      </c>
      <c r="I11" s="74" t="s">
        <v>172</v>
      </c>
      <c r="J11" s="72" t="s">
        <v>174</v>
      </c>
      <c r="K11" s="75" t="s">
        <v>173</v>
      </c>
      <c r="L11" s="74" t="s">
        <v>172</v>
      </c>
      <c r="M11" s="72" t="s">
        <v>174</v>
      </c>
      <c r="N11" s="75" t="s">
        <v>173</v>
      </c>
      <c r="O11" s="82"/>
    </row>
    <row r="12" spans="2:15" ht="25.5" x14ac:dyDescent="0.25">
      <c r="B12" s="73" t="s">
        <v>165</v>
      </c>
      <c r="C12" s="76">
        <v>-1.7899999999999999E-2</v>
      </c>
      <c r="D12" s="68">
        <v>-5.4000000000000003E-3</v>
      </c>
      <c r="E12" s="77">
        <v>-1.5E-3</v>
      </c>
      <c r="F12" s="76">
        <v>0.1163</v>
      </c>
      <c r="G12" s="68">
        <v>0.1163</v>
      </c>
      <c r="H12" s="77">
        <v>0.1163</v>
      </c>
      <c r="I12" s="76">
        <v>6.5299999999999997E-2</v>
      </c>
      <c r="J12" s="68">
        <v>4.7199999999999999E-2</v>
      </c>
      <c r="K12" s="77">
        <v>4.3299999999999998E-2</v>
      </c>
      <c r="L12" s="76">
        <v>7.9799999999999996E-2</v>
      </c>
      <c r="M12" s="68">
        <v>7.9799999999999996E-2</v>
      </c>
      <c r="N12" s="77">
        <v>7.5399999999999995E-2</v>
      </c>
      <c r="O12" s="83">
        <v>-1.32E-2</v>
      </c>
    </row>
    <row r="13" spans="2:15" ht="25.5" x14ac:dyDescent="0.25">
      <c r="B13" s="73" t="s">
        <v>166</v>
      </c>
      <c r="C13" s="76">
        <v>0.1948</v>
      </c>
      <c r="D13" s="68">
        <v>0.19389999999999999</v>
      </c>
      <c r="E13" s="77">
        <v>0.19400000000000001</v>
      </c>
      <c r="F13" s="76">
        <v>0.21229999999999999</v>
      </c>
      <c r="G13" s="68">
        <v>0.21229999999999999</v>
      </c>
      <c r="H13" s="77">
        <v>0.21229999999999999</v>
      </c>
      <c r="I13" s="76">
        <v>0.14050000000000001</v>
      </c>
      <c r="J13" s="68">
        <v>0.13700000000000001</v>
      </c>
      <c r="K13" s="77">
        <v>0.13830000000000001</v>
      </c>
      <c r="L13" s="76">
        <v>0.13819999999999999</v>
      </c>
      <c r="M13" s="68">
        <v>0.13589999999999999</v>
      </c>
      <c r="N13" s="77">
        <v>0.1361</v>
      </c>
      <c r="O13" s="83">
        <v>0.18210000000000001</v>
      </c>
    </row>
    <row r="14" spans="2:15" ht="26.25" thickBot="1" x14ac:dyDescent="0.3">
      <c r="B14" s="73" t="s">
        <v>167</v>
      </c>
      <c r="C14" s="78">
        <v>-9.1800000000000007E-2</v>
      </c>
      <c r="D14" s="79">
        <v>-2.8000000000000001E-2</v>
      </c>
      <c r="E14" s="80">
        <v>-7.9000000000000008E-3</v>
      </c>
      <c r="F14" s="78">
        <v>0.54769999999999996</v>
      </c>
      <c r="G14" s="79">
        <v>0.54769999999999996</v>
      </c>
      <c r="H14" s="80">
        <v>0.54769999999999996</v>
      </c>
      <c r="I14" s="78">
        <v>0.46460000000000001</v>
      </c>
      <c r="J14" s="79">
        <v>0.34489999999999998</v>
      </c>
      <c r="K14" s="80">
        <v>0.31330000000000002</v>
      </c>
      <c r="L14" s="78">
        <v>0.57750000000000001</v>
      </c>
      <c r="M14" s="79">
        <v>0.58689999999999998</v>
      </c>
      <c r="N14" s="80">
        <v>0.55400000000000005</v>
      </c>
      <c r="O14" s="84">
        <v>-7.2700000000000001E-2</v>
      </c>
    </row>
    <row r="19" spans="16:17" x14ac:dyDescent="0.25">
      <c r="P19" s="71"/>
      <c r="Q19" s="71"/>
    </row>
    <row r="20" spans="16:17" x14ac:dyDescent="0.25">
      <c r="P20" s="71"/>
      <c r="Q20" s="71"/>
    </row>
    <row r="21" spans="16:17" x14ac:dyDescent="0.25">
      <c r="P21" s="71"/>
      <c r="Q21" s="71"/>
    </row>
    <row r="22" spans="16:17" x14ac:dyDescent="0.25">
      <c r="P22" s="71"/>
      <c r="Q22" s="71"/>
    </row>
    <row r="23" spans="16:17" x14ac:dyDescent="0.25">
      <c r="P23" s="71"/>
      <c r="Q23" s="71"/>
    </row>
  </sheetData>
  <mergeCells count="8">
    <mergeCell ref="F3:H3"/>
    <mergeCell ref="I3:K3"/>
    <mergeCell ref="L3:N3"/>
    <mergeCell ref="C10:E10"/>
    <mergeCell ref="F10:H10"/>
    <mergeCell ref="C3:E3"/>
    <mergeCell ref="I10:K10"/>
    <mergeCell ref="L10:N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86E3-928D-4110-8A4F-7330D6E47C97}">
  <dimension ref="A2:AR106"/>
  <sheetViews>
    <sheetView showGridLines="0" tabSelected="1" zoomScale="85" zoomScaleNormal="85" workbookViewId="0">
      <selection activeCell="AR5" sqref="AR5"/>
    </sheetView>
  </sheetViews>
  <sheetFormatPr baseColWidth="10" defaultRowHeight="15" x14ac:dyDescent="0.25"/>
  <cols>
    <col min="1" max="1" width="6.7109375" style="2" customWidth="1"/>
    <col min="2" max="2" width="3.42578125" style="2" customWidth="1"/>
    <col min="3" max="3" width="7.140625" style="2" customWidth="1"/>
    <col min="4" max="4" width="7.42578125" style="2" customWidth="1"/>
    <col min="5" max="5" width="7.85546875" style="2" customWidth="1"/>
    <col min="6" max="6" width="8" style="2" customWidth="1"/>
    <col min="7" max="8" width="7.140625" style="2" customWidth="1"/>
    <col min="9" max="10" width="7.42578125" style="2" customWidth="1"/>
    <col min="11" max="11" width="8.5703125" style="2" customWidth="1"/>
    <col min="12" max="12" width="8" style="2" customWidth="1"/>
    <col min="13" max="13" width="10.140625" style="9" customWidth="1"/>
    <col min="14" max="14" width="10.28515625" style="9" customWidth="1"/>
    <col min="15" max="15" width="9.5703125" style="9" customWidth="1"/>
    <col min="16" max="16" width="10.140625" style="9" customWidth="1"/>
    <col min="17" max="17" width="11.42578125" style="9" hidden="1" customWidth="1"/>
    <col min="18" max="18" width="5.7109375" style="9" customWidth="1"/>
    <col min="19" max="19" width="10.28515625" style="9" customWidth="1"/>
    <col min="20" max="20" width="11.42578125" style="9" hidden="1" customWidth="1"/>
    <col min="21" max="21" width="11.5703125" style="9" customWidth="1"/>
    <col min="22" max="22" width="1.28515625" style="9" hidden="1" customWidth="1"/>
    <col min="23" max="23" width="10.42578125" style="9" customWidth="1"/>
    <col min="24" max="24" width="9.5703125" style="9" customWidth="1"/>
    <col min="25" max="25" width="11.42578125" style="9" hidden="1" customWidth="1"/>
    <col min="26" max="26" width="5.42578125" style="9" customWidth="1"/>
    <col min="27" max="33" width="11.42578125" style="9" hidden="1" customWidth="1"/>
    <col min="34" max="34" width="11.140625" style="9" customWidth="1"/>
    <col min="35" max="39" width="11.42578125" style="9" hidden="1" customWidth="1"/>
    <col min="40" max="40" width="6.28515625" style="9" customWidth="1"/>
    <col min="41" max="42" width="11.42578125" style="9" hidden="1" customWidth="1"/>
    <col min="43" max="43" width="6.28515625" style="9" customWidth="1"/>
    <col min="44" max="45" width="11.42578125" style="9"/>
    <col min="46" max="46" width="12" style="9" bestFit="1" customWidth="1"/>
    <col min="47" max="16384" width="11.42578125" style="9"/>
  </cols>
  <sheetData>
    <row r="2" spans="1:44" s="87" customFormat="1" ht="43.5" customHeight="1" x14ac:dyDescent="0.25">
      <c r="A2" s="66"/>
      <c r="B2" s="101" t="s">
        <v>117</v>
      </c>
      <c r="C2" s="101" t="s">
        <v>127</v>
      </c>
      <c r="D2" s="101" t="s">
        <v>177</v>
      </c>
      <c r="E2" s="101" t="s">
        <v>161</v>
      </c>
      <c r="F2" s="101" t="s">
        <v>178</v>
      </c>
      <c r="G2" s="101" t="s">
        <v>179</v>
      </c>
      <c r="H2" s="101" t="s">
        <v>180</v>
      </c>
      <c r="I2" s="101" t="s">
        <v>181</v>
      </c>
      <c r="J2" s="101" t="s">
        <v>183</v>
      </c>
      <c r="K2" s="101" t="s">
        <v>182</v>
      </c>
      <c r="L2" s="101" t="s">
        <v>184</v>
      </c>
      <c r="M2" s="102" t="s">
        <v>56</v>
      </c>
      <c r="N2" s="102" t="s">
        <v>57</v>
      </c>
      <c r="O2" s="102" t="s">
        <v>21</v>
      </c>
      <c r="P2" s="102" t="s">
        <v>9</v>
      </c>
      <c r="Q2" s="103" t="s">
        <v>116</v>
      </c>
      <c r="R2" s="102" t="s">
        <v>11</v>
      </c>
      <c r="S2" s="102" t="s">
        <v>58</v>
      </c>
      <c r="T2" s="103" t="s">
        <v>3</v>
      </c>
      <c r="U2" s="102" t="s">
        <v>29</v>
      </c>
      <c r="V2" s="103" t="s">
        <v>24</v>
      </c>
      <c r="W2" s="102" t="s">
        <v>30</v>
      </c>
      <c r="X2" s="102" t="s">
        <v>23</v>
      </c>
      <c r="Y2" s="103" t="s">
        <v>4</v>
      </c>
      <c r="Z2" s="102" t="s">
        <v>6</v>
      </c>
      <c r="AA2" s="103" t="s">
        <v>14</v>
      </c>
      <c r="AB2" s="103" t="s">
        <v>5</v>
      </c>
      <c r="AC2" s="103" t="s">
        <v>13</v>
      </c>
      <c r="AD2" s="103" t="s">
        <v>61</v>
      </c>
      <c r="AE2" s="103" t="s">
        <v>28</v>
      </c>
      <c r="AF2" s="103" t="s">
        <v>2</v>
      </c>
      <c r="AG2" s="103" t="s">
        <v>115</v>
      </c>
      <c r="AH2" s="102" t="s">
        <v>25</v>
      </c>
      <c r="AI2" s="103" t="s">
        <v>113</v>
      </c>
      <c r="AJ2" s="103" t="s">
        <v>0</v>
      </c>
      <c r="AK2" s="103" t="s">
        <v>1</v>
      </c>
      <c r="AL2" s="103" t="s">
        <v>22</v>
      </c>
      <c r="AM2" s="103" t="s">
        <v>16</v>
      </c>
      <c r="AN2" s="102" t="s">
        <v>60</v>
      </c>
      <c r="AO2" s="103" t="s">
        <v>18</v>
      </c>
      <c r="AP2" s="103" t="s">
        <v>59</v>
      </c>
      <c r="AQ2" s="101" t="s">
        <v>163</v>
      </c>
    </row>
    <row r="3" spans="1:44" x14ac:dyDescent="0.25">
      <c r="B3" s="96">
        <v>1</v>
      </c>
      <c r="C3" s="97">
        <v>8.1206530101724544E-2</v>
      </c>
      <c r="D3" s="97">
        <v>7.5911631218425812E-2</v>
      </c>
      <c r="E3" s="97">
        <v>0.12564148556265795</v>
      </c>
      <c r="F3" s="97">
        <v>7.1957001523396832E-2</v>
      </c>
      <c r="G3" s="98">
        <v>0.64633532258918158</v>
      </c>
      <c r="H3" s="98">
        <v>1.1285424403811521</v>
      </c>
      <c r="I3" s="97">
        <v>-0.17192135053035781</v>
      </c>
      <c r="J3" s="97">
        <v>-0.27571455481522961</v>
      </c>
      <c r="K3" s="97">
        <v>-0.23546610126468639</v>
      </c>
      <c r="L3" s="97">
        <v>-0.3307482212957869</v>
      </c>
      <c r="M3" s="97">
        <v>0.19016823112230347</v>
      </c>
      <c r="N3" s="97">
        <v>5.8147603171742765E-2</v>
      </c>
      <c r="O3" s="97">
        <v>9.8467100285250894E-2</v>
      </c>
      <c r="P3" s="97">
        <v>5.1346534288629266E-2</v>
      </c>
      <c r="Q3" s="97">
        <v>1.0241019258481392E-19</v>
      </c>
      <c r="R3" s="97">
        <v>4.4933217577352969E-2</v>
      </c>
      <c r="S3" s="97">
        <v>6.0524883613970931E-2</v>
      </c>
      <c r="T3" s="97">
        <v>-4.5403598232226918E-18</v>
      </c>
      <c r="U3" s="97">
        <v>2.8208384733128988E-2</v>
      </c>
      <c r="V3" s="97">
        <v>-6.8106961143841294E-18</v>
      </c>
      <c r="W3" s="97">
        <v>6.4923028449254952E-3</v>
      </c>
      <c r="X3" s="97">
        <v>0.29189927454240389</v>
      </c>
      <c r="Y3" s="97">
        <v>-1.0222859524606625E-18</v>
      </c>
      <c r="Z3" s="97">
        <v>6.7185002149933726E-3</v>
      </c>
      <c r="AA3" s="97">
        <v>-6.1115771567689401E-20</v>
      </c>
      <c r="AB3" s="97">
        <v>1.8679400879640865E-18</v>
      </c>
      <c r="AC3" s="97">
        <v>6.5607452376207594E-19</v>
      </c>
      <c r="AD3" s="97">
        <v>-2.2821786575725243E-18</v>
      </c>
      <c r="AE3" s="97">
        <v>-3.9636079698473451E-18</v>
      </c>
      <c r="AF3" s="97">
        <v>-3.6833183739789455E-18</v>
      </c>
      <c r="AG3" s="97">
        <v>2.2397993336457995E-19</v>
      </c>
      <c r="AH3" s="97">
        <v>4.066794632024931E-2</v>
      </c>
      <c r="AI3" s="97">
        <v>7.1182820274668052E-18</v>
      </c>
      <c r="AJ3" s="97">
        <v>3.9312649003016112E-18</v>
      </c>
      <c r="AK3" s="97">
        <v>6.5413664624789318E-18</v>
      </c>
      <c r="AL3" s="97">
        <v>-9.5833023932929347E-19</v>
      </c>
      <c r="AM3" s="97">
        <v>-1.0538328872042512E-18</v>
      </c>
      <c r="AN3" s="97">
        <v>0.12242602128504826</v>
      </c>
      <c r="AO3" s="97">
        <v>2.6058588328900517E-18</v>
      </c>
      <c r="AP3" s="97">
        <v>3.4907035290962086E-18</v>
      </c>
      <c r="AQ3" s="98">
        <v>6.2387004611323889</v>
      </c>
      <c r="AR3" s="69"/>
    </row>
    <row r="4" spans="1:44" x14ac:dyDescent="0.25">
      <c r="B4" s="96">
        <v>2</v>
      </c>
      <c r="C4" s="97">
        <v>8.206172379670304E-2</v>
      </c>
      <c r="D4" s="97">
        <v>7.6825978476284806E-2</v>
      </c>
      <c r="E4" s="97">
        <v>0.12565009735306309</v>
      </c>
      <c r="F4" s="97">
        <v>7.1969278330799066E-2</v>
      </c>
      <c r="G4" s="98">
        <v>0.65309717640821652</v>
      </c>
      <c r="H4" s="98">
        <v>1.1402326895583852</v>
      </c>
      <c r="I4" s="97">
        <v>-0.17130129234783523</v>
      </c>
      <c r="J4" s="97">
        <v>-0.27695785362078784</v>
      </c>
      <c r="K4" s="97">
        <v>-0.23528119897647462</v>
      </c>
      <c r="L4" s="97">
        <v>-0.33090264992124374</v>
      </c>
      <c r="M4" s="97">
        <v>0.19194358423164842</v>
      </c>
      <c r="N4" s="97">
        <v>5.8859967328171975E-2</v>
      </c>
      <c r="O4" s="97">
        <v>9.925488148533719E-2</v>
      </c>
      <c r="P4" s="97">
        <v>5.2183675744994884E-2</v>
      </c>
      <c r="Q4" s="97">
        <v>4.2093898434104212E-19</v>
      </c>
      <c r="R4" s="97">
        <v>4.658652181065679E-2</v>
      </c>
      <c r="S4" s="97">
        <v>6.073879469636323E-2</v>
      </c>
      <c r="T4" s="97">
        <v>4.2179476862741743E-18</v>
      </c>
      <c r="U4" s="97">
        <v>2.8124904183599725E-2</v>
      </c>
      <c r="V4" s="97">
        <v>2.3065329343487299E-18</v>
      </c>
      <c r="W4" s="97">
        <v>6.2673602752946209E-3</v>
      </c>
      <c r="X4" s="97">
        <v>0.28958809485372522</v>
      </c>
      <c r="Y4" s="97">
        <v>7.5261536317438546E-19</v>
      </c>
      <c r="Z4" s="97">
        <v>6.4749589358273083E-3</v>
      </c>
      <c r="AA4" s="97">
        <v>6.9454203228139652E-20</v>
      </c>
      <c r="AB4" s="97">
        <v>-2.0888328185726858E-18</v>
      </c>
      <c r="AC4" s="97">
        <v>2.885728632654807E-16</v>
      </c>
      <c r="AD4" s="97">
        <v>1.3112052317059559E-17</v>
      </c>
      <c r="AE4" s="97">
        <v>1.3134808624551352E-17</v>
      </c>
      <c r="AF4" s="97">
        <v>2.1487055038481671E-18</v>
      </c>
      <c r="AG4" s="97">
        <v>-5.3100114898474732E-21</v>
      </c>
      <c r="AH4" s="97">
        <v>3.9742309703557029E-2</v>
      </c>
      <c r="AI4" s="97">
        <v>1.0183285100274277E-16</v>
      </c>
      <c r="AJ4" s="97">
        <v>5.1538711915603588E-21</v>
      </c>
      <c r="AK4" s="97">
        <v>-3.5181750055118206E-18</v>
      </c>
      <c r="AL4" s="97">
        <v>-1.9667049742415579E-18</v>
      </c>
      <c r="AM4" s="97">
        <v>5.385385675775778E-18</v>
      </c>
      <c r="AN4" s="97">
        <v>0.12023494675082318</v>
      </c>
      <c r="AO4" s="97">
        <v>1.8060233448057424E-18</v>
      </c>
      <c r="AP4" s="97">
        <v>1.973903710207823E-18</v>
      </c>
      <c r="AQ4" s="98">
        <v>6.269184432953435</v>
      </c>
      <c r="AR4" s="69"/>
    </row>
    <row r="5" spans="1:44" x14ac:dyDescent="0.25">
      <c r="B5" s="96">
        <v>3</v>
      </c>
      <c r="C5" s="97">
        <v>8.2916917491681522E-2</v>
      </c>
      <c r="D5" s="97">
        <v>7.7739788719399794E-2</v>
      </c>
      <c r="E5" s="97">
        <v>0.12566811937477426</v>
      </c>
      <c r="F5" s="97">
        <v>7.1995164101583436E-2</v>
      </c>
      <c r="G5" s="98">
        <v>0.65980869216640536</v>
      </c>
      <c r="H5" s="98">
        <v>1.1517012083573801</v>
      </c>
      <c r="I5" s="97">
        <v>-0.17091227217694621</v>
      </c>
      <c r="J5" s="97">
        <v>-0.27705852082974053</v>
      </c>
      <c r="K5" s="97">
        <v>-0.23511886346832531</v>
      </c>
      <c r="L5" s="97">
        <v>-0.33108115235545332</v>
      </c>
      <c r="M5" s="97">
        <v>0.19373348281581509</v>
      </c>
      <c r="N5" s="97">
        <v>5.9572211217010042E-2</v>
      </c>
      <c r="O5" s="97">
        <v>0.10004953560639197</v>
      </c>
      <c r="P5" s="97">
        <v>5.3021799450456909E-2</v>
      </c>
      <c r="Q5" s="97">
        <v>-2.6677304117353577E-18</v>
      </c>
      <c r="R5" s="97">
        <v>4.8242645570268965E-2</v>
      </c>
      <c r="S5" s="97">
        <v>6.095375592388521E-2</v>
      </c>
      <c r="T5" s="97">
        <v>7.5007851195510958E-18</v>
      </c>
      <c r="U5" s="97">
        <v>2.8005947784333459E-2</v>
      </c>
      <c r="V5" s="97">
        <v>-4.0287548814474071E-18</v>
      </c>
      <c r="W5" s="97">
        <v>6.0339793115739542E-3</v>
      </c>
      <c r="X5" s="97">
        <v>0.28728112772059777</v>
      </c>
      <c r="Y5" s="97">
        <v>1.7265752497552473E-18</v>
      </c>
      <c r="Z5" s="97">
        <v>6.2290266537099919E-3</v>
      </c>
      <c r="AA5" s="97">
        <v>-2.2462943821175815E-19</v>
      </c>
      <c r="AB5" s="97">
        <v>-4.2602578149798045E-18</v>
      </c>
      <c r="AC5" s="97">
        <v>-1.8281195756003732E-18</v>
      </c>
      <c r="AD5" s="97">
        <v>1.9549577695083008E-18</v>
      </c>
      <c r="AE5" s="97">
        <v>3.5717709016237673E-18</v>
      </c>
      <c r="AF5" s="97">
        <v>4.8126615116058404E-19</v>
      </c>
      <c r="AG5" s="97">
        <v>-1.4983302469446305E-19</v>
      </c>
      <c r="AH5" s="97">
        <v>3.8834555720044864E-2</v>
      </c>
      <c r="AI5" s="97">
        <v>3.5287107915991802E-18</v>
      </c>
      <c r="AJ5" s="97">
        <v>-7.09462608979064E-18</v>
      </c>
      <c r="AK5" s="97">
        <v>-1.1736639005312951E-18</v>
      </c>
      <c r="AL5" s="97">
        <v>2.0237749945189361E-19</v>
      </c>
      <c r="AM5" s="97">
        <v>-1.1155431294893356E-19</v>
      </c>
      <c r="AN5" s="97">
        <v>0.1180419322259116</v>
      </c>
      <c r="AO5" s="97">
        <v>-2.8994768526309506E-18</v>
      </c>
      <c r="AP5" s="97">
        <v>-1.5609526028416327E-18</v>
      </c>
      <c r="AQ5" s="98">
        <v>6.2981233966089301</v>
      </c>
      <c r="AR5" s="69"/>
    </row>
    <row r="6" spans="1:44" x14ac:dyDescent="0.25">
      <c r="B6" s="96">
        <v>4</v>
      </c>
      <c r="C6" s="97">
        <v>8.3772111186660017E-2</v>
      </c>
      <c r="D6" s="97">
        <v>7.8653101329692499E-2</v>
      </c>
      <c r="E6" s="97">
        <v>0.12569519451135666</v>
      </c>
      <c r="F6" s="97">
        <v>7.2023874333834045E-2</v>
      </c>
      <c r="G6" s="98">
        <v>0.66647027766118083</v>
      </c>
      <c r="H6" s="98">
        <v>1.163115869029377</v>
      </c>
      <c r="I6" s="97">
        <v>-0.171397805456868</v>
      </c>
      <c r="J6" s="97">
        <v>-0.27750566853137504</v>
      </c>
      <c r="K6" s="97">
        <v>-0.23500038217295577</v>
      </c>
      <c r="L6" s="97">
        <v>-0.33127181097331582</v>
      </c>
      <c r="M6" s="97">
        <v>0.19646593852641678</v>
      </c>
      <c r="N6" s="97">
        <v>6.0212868266293455E-2</v>
      </c>
      <c r="O6" s="97">
        <v>0.10052849670089307</v>
      </c>
      <c r="P6" s="97">
        <v>5.4242870576031103E-2</v>
      </c>
      <c r="Q6" s="97">
        <v>-1.3408510615258764E-17</v>
      </c>
      <c r="R6" s="97">
        <v>4.9495986479517251E-2</v>
      </c>
      <c r="S6" s="97">
        <v>6.1199482051551887E-2</v>
      </c>
      <c r="T6" s="97">
        <v>-2.3817896686722524E-18</v>
      </c>
      <c r="U6" s="97">
        <v>2.747525298188987E-2</v>
      </c>
      <c r="V6" s="97">
        <v>5.014793923550423E-18</v>
      </c>
      <c r="W6" s="97">
        <v>4.959369896150625E-3</v>
      </c>
      <c r="X6" s="97">
        <v>0.28458818190840524</v>
      </c>
      <c r="Y6" s="97">
        <v>-4.8144274025171662E-18</v>
      </c>
      <c r="Z6" s="97">
        <v>6.27210887994014E-3</v>
      </c>
      <c r="AA6" s="97">
        <v>-9.3034860195807505E-20</v>
      </c>
      <c r="AB6" s="97">
        <v>2.1254348984129499E-18</v>
      </c>
      <c r="AC6" s="97">
        <v>5.9074795350901034E-18</v>
      </c>
      <c r="AD6" s="97">
        <v>-3.9671795650922936E-18</v>
      </c>
      <c r="AE6" s="97">
        <v>-3.5123299861940393E-19</v>
      </c>
      <c r="AF6" s="97">
        <v>3.2853853225322625E-18</v>
      </c>
      <c r="AG6" s="97">
        <v>-2.4629667788655075E-18</v>
      </c>
      <c r="AH6" s="97">
        <v>3.8863646339228591E-2</v>
      </c>
      <c r="AI6" s="97">
        <v>-2.8599264477482085E-18</v>
      </c>
      <c r="AJ6" s="97">
        <v>-2.5788408955827087E-18</v>
      </c>
      <c r="AK6" s="97">
        <v>-2.9467891984957405E-18</v>
      </c>
      <c r="AL6" s="97">
        <v>-1.5405369143442222E-18</v>
      </c>
      <c r="AM6" s="97">
        <v>9.5273558003343088E-19</v>
      </c>
      <c r="AN6" s="97">
        <v>0.1156957973936822</v>
      </c>
      <c r="AO6" s="97">
        <v>-8.4095611488747066E-20</v>
      </c>
      <c r="AP6" s="97">
        <v>-1.2039581080211978E-21</v>
      </c>
      <c r="AQ6" s="98">
        <v>6.3221871480099932</v>
      </c>
      <c r="AR6" s="69"/>
    </row>
    <row r="7" spans="1:44" x14ac:dyDescent="0.25">
      <c r="B7" s="96">
        <v>5</v>
      </c>
      <c r="C7" s="97">
        <v>8.4627304881638499E-2</v>
      </c>
      <c r="D7" s="97">
        <v>7.9565841117804625E-2</v>
      </c>
      <c r="E7" s="97">
        <v>0.12573204668782254</v>
      </c>
      <c r="F7" s="97">
        <v>7.2055919077674016E-2</v>
      </c>
      <c r="G7" s="98">
        <v>0.67307665079021473</v>
      </c>
      <c r="H7" s="98">
        <v>1.1744670800800268</v>
      </c>
      <c r="I7" s="97">
        <v>-0.17149990493304187</v>
      </c>
      <c r="J7" s="97">
        <v>-0.27804942286690509</v>
      </c>
      <c r="K7" s="97">
        <v>-0.23488301147349064</v>
      </c>
      <c r="L7" s="97">
        <v>-0.33146311932954908</v>
      </c>
      <c r="M7" s="97">
        <v>0.19827761250649653</v>
      </c>
      <c r="N7" s="97">
        <v>6.0892568061946081E-2</v>
      </c>
      <c r="O7" s="97">
        <v>0.1013060220284433</v>
      </c>
      <c r="P7" s="97">
        <v>5.5053062482199558E-2</v>
      </c>
      <c r="Q7" s="97">
        <v>-3.5680473255405278E-18</v>
      </c>
      <c r="R7" s="97">
        <v>5.1194701717486558E-2</v>
      </c>
      <c r="S7" s="97">
        <v>6.1392734506579429E-2</v>
      </c>
      <c r="T7" s="97">
        <v>4.3061453207018755E-18</v>
      </c>
      <c r="U7" s="97">
        <v>2.7319272546192833E-2</v>
      </c>
      <c r="V7" s="97">
        <v>1.2534900131775869E-18</v>
      </c>
      <c r="W7" s="97">
        <v>4.7199479878935694E-3</v>
      </c>
      <c r="X7" s="97">
        <v>0.28231201601605194</v>
      </c>
      <c r="Y7" s="97">
        <v>-4.7192333412490152E-19</v>
      </c>
      <c r="Z7" s="97">
        <v>6.097056615156039E-3</v>
      </c>
      <c r="AA7" s="97">
        <v>-5.1050451623271779E-19</v>
      </c>
      <c r="AB7" s="97">
        <v>8.91711269368815E-18</v>
      </c>
      <c r="AC7" s="97">
        <v>-2.4005880146603535E-18</v>
      </c>
      <c r="AD7" s="97">
        <v>7.3740276977074068E-18</v>
      </c>
      <c r="AE7" s="97">
        <v>6.5759396846701845E-18</v>
      </c>
      <c r="AF7" s="97">
        <v>-1.8187651595312893E-18</v>
      </c>
      <c r="AG7" s="97">
        <v>1.7011341829384373E-18</v>
      </c>
      <c r="AH7" s="97">
        <v>3.7868120539853611E-2</v>
      </c>
      <c r="AI7" s="97">
        <v>-3.3123589227918364E-18</v>
      </c>
      <c r="AJ7" s="97">
        <v>2.0768779762662007E-18</v>
      </c>
      <c r="AK7" s="97">
        <v>-1.1100141352076957E-18</v>
      </c>
      <c r="AL7" s="97">
        <v>-1.5628274000461046E-19</v>
      </c>
      <c r="AM7" s="97">
        <v>-3.472911387090532E-18</v>
      </c>
      <c r="AN7" s="97">
        <v>0.11356688499170045</v>
      </c>
      <c r="AO7" s="97">
        <v>1.8484699846937497E-19</v>
      </c>
      <c r="AP7" s="97">
        <v>2.9561675704761024E-19</v>
      </c>
      <c r="AQ7" s="98">
        <v>6.3474761055536382</v>
      </c>
      <c r="AR7" s="69"/>
    </row>
    <row r="8" spans="1:44" x14ac:dyDescent="0.25">
      <c r="B8" s="96">
        <v>6</v>
      </c>
      <c r="C8" s="97">
        <v>8.5482498576616994E-2</v>
      </c>
      <c r="D8" s="97">
        <v>8.0477977247559895E-2</v>
      </c>
      <c r="E8" s="97">
        <v>0.12577861693046552</v>
      </c>
      <c r="F8" s="97">
        <v>7.2053183061613041E-2</v>
      </c>
      <c r="G8" s="98">
        <v>0.67962663815801438</v>
      </c>
      <c r="H8" s="98">
        <v>1.186380600334068</v>
      </c>
      <c r="I8" s="97">
        <v>-0.17139873895785093</v>
      </c>
      <c r="J8" s="97">
        <v>-0.27761619705157381</v>
      </c>
      <c r="K8" s="97">
        <v>-0.23475750970308623</v>
      </c>
      <c r="L8" s="97">
        <v>-0.33167209839767137</v>
      </c>
      <c r="M8" s="97">
        <v>0.19917130908396244</v>
      </c>
      <c r="N8" s="97">
        <v>6.168082298766378E-2</v>
      </c>
      <c r="O8" s="97">
        <v>0.10248186868942619</v>
      </c>
      <c r="P8" s="97">
        <v>5.5503901169448845E-2</v>
      </c>
      <c r="Q8" s="97">
        <v>7.7337381960525538E-18</v>
      </c>
      <c r="R8" s="97">
        <v>5.3241557769487344E-2</v>
      </c>
      <c r="S8" s="97">
        <v>6.159759726593135E-2</v>
      </c>
      <c r="T8" s="97">
        <v>-3.149752650833158E-18</v>
      </c>
      <c r="U8" s="97">
        <v>2.7483467935249334E-2</v>
      </c>
      <c r="V8" s="97">
        <v>-2.794940670623601E-18</v>
      </c>
      <c r="W8" s="97">
        <v>5.2120299457683456E-3</v>
      </c>
      <c r="X8" s="97">
        <v>0.28044669625911534</v>
      </c>
      <c r="Y8" s="97">
        <v>2.3492504198844973E-18</v>
      </c>
      <c r="Z8" s="97">
        <v>5.5781491015135798E-3</v>
      </c>
      <c r="AA8" s="97">
        <v>7.0682924788933171E-18</v>
      </c>
      <c r="AB8" s="97">
        <v>-2.8597203997743356E-18</v>
      </c>
      <c r="AC8" s="97">
        <v>4.2819781098761591E-18</v>
      </c>
      <c r="AD8" s="97">
        <v>2.4765928126300951E-18</v>
      </c>
      <c r="AE8" s="97">
        <v>-1.1484587571646862E-17</v>
      </c>
      <c r="AF8" s="97">
        <v>-2.6431485980874122E-18</v>
      </c>
      <c r="AG8" s="97">
        <v>-2.9772306990953106E-19</v>
      </c>
      <c r="AH8" s="97">
        <v>3.6074753875466305E-2</v>
      </c>
      <c r="AI8" s="97">
        <v>-8.164526243628227E-21</v>
      </c>
      <c r="AJ8" s="97">
        <v>-2.3351054712318987E-18</v>
      </c>
      <c r="AK8" s="97">
        <v>4.0420229225835644E-18</v>
      </c>
      <c r="AL8" s="97">
        <v>-1.0413656795084377E-18</v>
      </c>
      <c r="AM8" s="97">
        <v>3.6029392960466169E-18</v>
      </c>
      <c r="AN8" s="97">
        <v>0.11152784591696724</v>
      </c>
      <c r="AO8" s="97">
        <v>2.4396984011126148E-20</v>
      </c>
      <c r="AP8" s="97">
        <v>-2.6590527484927544E-18</v>
      </c>
      <c r="AQ8" s="98">
        <v>6.3739048077393266</v>
      </c>
      <c r="AR8" s="69"/>
    </row>
    <row r="9" spans="1:44" x14ac:dyDescent="0.25">
      <c r="B9" s="96">
        <v>7</v>
      </c>
      <c r="C9" s="97">
        <v>8.633769227159549E-2</v>
      </c>
      <c r="D9" s="97">
        <v>8.1389612158160318E-2</v>
      </c>
      <c r="E9" s="97">
        <v>0.12583431720863986</v>
      </c>
      <c r="F9" s="97">
        <v>7.208204583909987E-2</v>
      </c>
      <c r="G9" s="98">
        <v>0.68612199109757221</v>
      </c>
      <c r="H9" s="98">
        <v>1.1977697256861546</v>
      </c>
      <c r="I9" s="97">
        <v>-0.17042121570968666</v>
      </c>
      <c r="J9" s="97">
        <v>-0.27694531882865803</v>
      </c>
      <c r="K9" s="97">
        <v>-0.23467545460290648</v>
      </c>
      <c r="L9" s="97">
        <v>-0.33189395344697831</v>
      </c>
      <c r="M9" s="97">
        <v>0.20097074997889938</v>
      </c>
      <c r="N9" s="97">
        <v>6.2388338629575289E-2</v>
      </c>
      <c r="O9" s="97">
        <v>0.10326694900878614</v>
      </c>
      <c r="P9" s="97">
        <v>5.6322170872721913E-2</v>
      </c>
      <c r="Q9" s="97">
        <v>6.1232029347009385E-19</v>
      </c>
      <c r="R9" s="97">
        <v>5.4917223485589819E-2</v>
      </c>
      <c r="S9" s="97">
        <v>6.1798562654139945E-2</v>
      </c>
      <c r="T9" s="97">
        <v>-5.200398011451369E-18</v>
      </c>
      <c r="U9" s="97">
        <v>2.7318148392988517E-2</v>
      </c>
      <c r="V9" s="97">
        <v>3.8059251660172905E-18</v>
      </c>
      <c r="W9" s="97">
        <v>4.931945336552483E-3</v>
      </c>
      <c r="X9" s="97">
        <v>0.27821076340675599</v>
      </c>
      <c r="Y9" s="97">
        <v>7.0094153579060042E-19</v>
      </c>
      <c r="Z9" s="97">
        <v>5.404549311847094E-3</v>
      </c>
      <c r="AA9" s="97">
        <v>3.4058706306013974E-18</v>
      </c>
      <c r="AB9" s="97">
        <v>4.4926624462818093E-18</v>
      </c>
      <c r="AC9" s="97">
        <v>-1.9287578556470003E-19</v>
      </c>
      <c r="AD9" s="97">
        <v>-1.2285194266980944E-17</v>
      </c>
      <c r="AE9" s="97">
        <v>-3.5144035859760497E-18</v>
      </c>
      <c r="AF9" s="97">
        <v>6.5794706772919087E-18</v>
      </c>
      <c r="AG9" s="97">
        <v>6.9486709691611432E-19</v>
      </c>
      <c r="AH9" s="97">
        <v>3.5081366790681419E-2</v>
      </c>
      <c r="AI9" s="97">
        <v>6.4227505838779782E-18</v>
      </c>
      <c r="AJ9" s="97">
        <v>-3.3405170514146056E-18</v>
      </c>
      <c r="AK9" s="97">
        <v>1.1312747308319093E-17</v>
      </c>
      <c r="AL9" s="97">
        <v>-1.6638783419797266E-18</v>
      </c>
      <c r="AM9" s="97">
        <v>3.9814570455817322E-18</v>
      </c>
      <c r="AN9" s="97">
        <v>0.10938923213146148</v>
      </c>
      <c r="AO9" s="97">
        <v>-6.9253939972238285E-20</v>
      </c>
      <c r="AP9" s="97">
        <v>-1.7058330866230074E-19</v>
      </c>
      <c r="AQ9" s="98">
        <v>6.3958857421280317</v>
      </c>
      <c r="AR9" s="69"/>
    </row>
    <row r="10" spans="1:44" x14ac:dyDescent="0.25">
      <c r="B10" s="96">
        <v>8</v>
      </c>
      <c r="C10" s="97">
        <v>8.7192885966573985E-2</v>
      </c>
      <c r="D10" s="97">
        <v>8.2300694373472316E-2</v>
      </c>
      <c r="E10" s="97">
        <v>0.1258993680086975</v>
      </c>
      <c r="F10" s="97">
        <v>7.2101529520349122E-2</v>
      </c>
      <c r="G10" s="98">
        <v>0.69256015614431388</v>
      </c>
      <c r="H10" s="98">
        <v>1.2093070222867552</v>
      </c>
      <c r="I10" s="97">
        <v>-0.17079984151798264</v>
      </c>
      <c r="J10" s="97">
        <v>-0.27741495333977512</v>
      </c>
      <c r="K10" s="97">
        <v>-0.23461970356643272</v>
      </c>
      <c r="L10" s="97">
        <v>-0.33214130595069385</v>
      </c>
      <c r="M10" s="97">
        <v>0.20276791030230845</v>
      </c>
      <c r="N10" s="97">
        <v>6.309039417967735E-2</v>
      </c>
      <c r="O10" s="97">
        <v>0.10407221162412741</v>
      </c>
      <c r="P10" s="97">
        <v>5.7143414406202055E-2</v>
      </c>
      <c r="Q10" s="97">
        <v>3.6123595773961648E-18</v>
      </c>
      <c r="R10" s="97">
        <v>5.6589892399114439E-2</v>
      </c>
      <c r="S10" s="97">
        <v>6.2014396472068432E-2</v>
      </c>
      <c r="T10" s="97">
        <v>9.6408699917981531E-19</v>
      </c>
      <c r="U10" s="97">
        <v>2.7151562352391141E-2</v>
      </c>
      <c r="V10" s="97">
        <v>2.6722948196059276E-18</v>
      </c>
      <c r="W10" s="97">
        <v>4.6382666478923893E-3</v>
      </c>
      <c r="X10" s="97">
        <v>0.27594858375626447</v>
      </c>
      <c r="Y10" s="97">
        <v>7.4356792373523173E-19</v>
      </c>
      <c r="Z10" s="97">
        <v>5.2252717168238452E-3</v>
      </c>
      <c r="AA10" s="97">
        <v>-2.3780393604626301E-19</v>
      </c>
      <c r="AB10" s="97">
        <v>-3.9508446295569981E-18</v>
      </c>
      <c r="AC10" s="97">
        <v>-8.7830287920340616E-19</v>
      </c>
      <c r="AD10" s="97">
        <v>1.3895143792883033E-18</v>
      </c>
      <c r="AE10" s="97">
        <v>-5.333026494948051E-18</v>
      </c>
      <c r="AF10" s="97">
        <v>-2.4585488797401587E-18</v>
      </c>
      <c r="AG10" s="97">
        <v>-9.9302404062149509E-19</v>
      </c>
      <c r="AH10" s="97">
        <v>3.4121250865155391E-2</v>
      </c>
      <c r="AI10" s="97">
        <v>1.809246569213151E-17</v>
      </c>
      <c r="AJ10" s="97">
        <v>-4.5605360805584794E-18</v>
      </c>
      <c r="AK10" s="97">
        <v>1.4044447599245205E-14</v>
      </c>
      <c r="AL10" s="97">
        <v>3.9171513297174619E-19</v>
      </c>
      <c r="AM10" s="97">
        <v>5.2695378177183354E-18</v>
      </c>
      <c r="AN10" s="97">
        <v>0.10723684527796064</v>
      </c>
      <c r="AO10" s="97">
        <v>8.2023632184295884E-19</v>
      </c>
      <c r="AP10" s="97">
        <v>-6.6161911277271405E-19</v>
      </c>
      <c r="AQ10" s="98">
        <v>6.4169421415257437</v>
      </c>
      <c r="AR10" s="69"/>
    </row>
    <row r="11" spans="1:44" x14ac:dyDescent="0.25">
      <c r="B11" s="96">
        <v>9</v>
      </c>
      <c r="C11" s="97">
        <v>8.8048079661552467E-2</v>
      </c>
      <c r="D11" s="97">
        <v>8.3211223769344533E-2</v>
      </c>
      <c r="E11" s="97">
        <v>0.1259737507872061</v>
      </c>
      <c r="F11" s="97">
        <v>7.2166091442826708E-2</v>
      </c>
      <c r="G11" s="98">
        <v>0.69893989113877064</v>
      </c>
      <c r="H11" s="98">
        <v>1.2200754939223528</v>
      </c>
      <c r="I11" s="97">
        <v>-0.17066578965432833</v>
      </c>
      <c r="J11" s="97">
        <v>-0.27868078162920862</v>
      </c>
      <c r="K11" s="97">
        <v>-0.23458521045087807</v>
      </c>
      <c r="L11" s="97">
        <v>-0.33239572411828605</v>
      </c>
      <c r="M11" s="97">
        <v>0.20457204879065674</v>
      </c>
      <c r="N11" s="97">
        <v>6.3790310441016698E-2</v>
      </c>
      <c r="O11" s="97">
        <v>0.10489796247292991</v>
      </c>
      <c r="P11" s="97">
        <v>5.7970082963670101E-2</v>
      </c>
      <c r="Q11" s="97">
        <v>3.6082621275499132E-18</v>
      </c>
      <c r="R11" s="97">
        <v>5.8252602214468367E-2</v>
      </c>
      <c r="S11" s="97">
        <v>6.2244322570356947E-2</v>
      </c>
      <c r="T11" s="97">
        <v>-5.416993266922418E-18</v>
      </c>
      <c r="U11" s="97">
        <v>2.6977496833685881E-2</v>
      </c>
      <c r="V11" s="97">
        <v>-2.1441106785256719E-18</v>
      </c>
      <c r="W11" s="97">
        <v>4.3358583067367963E-3</v>
      </c>
      <c r="X11" s="97">
        <v>0.27366673728207858</v>
      </c>
      <c r="Y11" s="97">
        <v>1.15886495080906E-20</v>
      </c>
      <c r="Z11" s="97">
        <v>5.0235555039561839E-3</v>
      </c>
      <c r="AA11" s="97">
        <v>2.7232613564163662E-18</v>
      </c>
      <c r="AB11" s="97">
        <v>-1.3593873619006114E-17</v>
      </c>
      <c r="AC11" s="97">
        <v>-5.7088522480627497E-18</v>
      </c>
      <c r="AD11" s="97">
        <v>-6.7873494275508348E-18</v>
      </c>
      <c r="AE11" s="97">
        <v>-1.9382682222015469E-16</v>
      </c>
      <c r="AF11" s="97">
        <v>4.4674402524620247E-18</v>
      </c>
      <c r="AG11" s="97">
        <v>-2.2039017049729294E-18</v>
      </c>
      <c r="AH11" s="97">
        <v>3.3202182398174344E-2</v>
      </c>
      <c r="AI11" s="97">
        <v>2.6993320398551285E-18</v>
      </c>
      <c r="AJ11" s="97">
        <v>-6.2539840738994774E-18</v>
      </c>
      <c r="AK11" s="97">
        <v>2.828012147718159E-18</v>
      </c>
      <c r="AL11" s="97">
        <v>6.1016260456816666E-20</v>
      </c>
      <c r="AM11" s="97">
        <v>3.3806498394028339E-18</v>
      </c>
      <c r="AN11" s="97">
        <v>0.10506684022226934</v>
      </c>
      <c r="AO11" s="97">
        <v>-5.3878961775435652E-20</v>
      </c>
      <c r="AP11" s="97">
        <v>-1.4318943653323969E-18</v>
      </c>
      <c r="AQ11" s="98">
        <v>6.4367671726195601</v>
      </c>
      <c r="AR11" s="69"/>
    </row>
    <row r="12" spans="1:44" x14ac:dyDescent="0.25">
      <c r="B12" s="96">
        <v>10</v>
      </c>
      <c r="C12" s="97">
        <v>8.8903273356530962E-2</v>
      </c>
      <c r="D12" s="97">
        <v>8.4121201618633679E-2</v>
      </c>
      <c r="E12" s="97">
        <v>0.12605741527861136</v>
      </c>
      <c r="F12" s="97">
        <v>7.2195491674458642E-2</v>
      </c>
      <c r="G12" s="98">
        <v>0.70526016387086365</v>
      </c>
      <c r="H12" s="98">
        <v>1.2314241692183556</v>
      </c>
      <c r="I12" s="97">
        <v>-0.17126408911464647</v>
      </c>
      <c r="J12" s="97">
        <v>-0.27911696155200982</v>
      </c>
      <c r="K12" s="97">
        <v>-0.23457240222124434</v>
      </c>
      <c r="L12" s="97">
        <v>-0.3326777175996406</v>
      </c>
      <c r="M12" s="97">
        <v>0.20639471124412648</v>
      </c>
      <c r="N12" s="97">
        <v>6.4484200535438033E-2</v>
      </c>
      <c r="O12" s="97">
        <v>0.10575699455121598</v>
      </c>
      <c r="P12" s="97">
        <v>5.8806563904995897E-2</v>
      </c>
      <c r="Q12" s="97">
        <v>1.1646031157135327E-17</v>
      </c>
      <c r="R12" s="97">
        <v>5.9906356328067151E-2</v>
      </c>
      <c r="S12" s="97">
        <v>6.2484400119801456E-2</v>
      </c>
      <c r="T12" s="97">
        <v>-1.0312924279583508E-18</v>
      </c>
      <c r="U12" s="97">
        <v>2.6778133897511949E-2</v>
      </c>
      <c r="V12" s="97">
        <v>6.4348362609395289E-18</v>
      </c>
      <c r="W12" s="97">
        <v>4.005982183882986E-3</v>
      </c>
      <c r="X12" s="97">
        <v>0.27136549793123527</v>
      </c>
      <c r="Y12" s="97">
        <v>-2.3788889557646252E-18</v>
      </c>
      <c r="Z12" s="97">
        <v>4.7931825687728179E-3</v>
      </c>
      <c r="AA12" s="97">
        <v>-2.1754801543438619E-18</v>
      </c>
      <c r="AB12" s="97">
        <v>8.6990789337679206E-18</v>
      </c>
      <c r="AC12" s="97">
        <v>-1.6495462637284515E-17</v>
      </c>
      <c r="AD12" s="97">
        <v>8.5101844462820331E-18</v>
      </c>
      <c r="AE12" s="97">
        <v>1.020904156565084E-15</v>
      </c>
      <c r="AF12" s="97">
        <v>-7.100975701221504E-18</v>
      </c>
      <c r="AG12" s="97">
        <v>-2.2174498536530703E-19</v>
      </c>
      <c r="AH12" s="97">
        <v>3.2359509796599642E-2</v>
      </c>
      <c r="AI12" s="97">
        <v>1.6645130713668014E-20</v>
      </c>
      <c r="AJ12" s="97">
        <v>-2.1096998681522601E-18</v>
      </c>
      <c r="AK12" s="97">
        <v>-4.1465095768578708E-18</v>
      </c>
      <c r="AL12" s="97">
        <v>6.9759216841093188E-19</v>
      </c>
      <c r="AM12" s="97">
        <v>2.2496348962497716E-18</v>
      </c>
      <c r="AN12" s="97">
        <v>0.1028644669383513</v>
      </c>
      <c r="AO12" s="97">
        <v>1.9515440802039658E-19</v>
      </c>
      <c r="AP12" s="97">
        <v>-1.2954944544663054E-18</v>
      </c>
      <c r="AQ12" s="98">
        <v>6.4550955131462775</v>
      </c>
      <c r="AR12" s="69"/>
    </row>
    <row r="13" spans="1:44" x14ac:dyDescent="0.25">
      <c r="B13" s="96">
        <v>11</v>
      </c>
      <c r="C13" s="97">
        <v>8.9758467051509444E-2</v>
      </c>
      <c r="D13" s="97">
        <v>8.5030587580317007E-2</v>
      </c>
      <c r="E13" s="97">
        <v>0.12615135752333523</v>
      </c>
      <c r="F13" s="97">
        <v>7.2215765813855359E-2</v>
      </c>
      <c r="G13" s="98">
        <v>0.7115140797030749</v>
      </c>
      <c r="H13" s="98">
        <v>1.2429206564515629</v>
      </c>
      <c r="I13" s="97">
        <v>-0.17122853377814451</v>
      </c>
      <c r="J13" s="97">
        <v>-0.27804137223003039</v>
      </c>
      <c r="K13" s="97">
        <v>-0.23452625770637342</v>
      </c>
      <c r="L13" s="97">
        <v>-0.33291631028211321</v>
      </c>
      <c r="M13" s="97">
        <v>0.20801964836918485</v>
      </c>
      <c r="N13" s="97">
        <v>6.5262007015111548E-2</v>
      </c>
      <c r="O13" s="97">
        <v>0.10619573586743136</v>
      </c>
      <c r="P13" s="97">
        <v>5.9604468465831832E-2</v>
      </c>
      <c r="Q13" s="97">
        <v>5.8612400348009391E-19</v>
      </c>
      <c r="R13" s="97">
        <v>6.1645818598252244E-2</v>
      </c>
      <c r="S13" s="97">
        <v>6.2479222333625885E-2</v>
      </c>
      <c r="T13" s="97">
        <v>-1.3288637057122085E-18</v>
      </c>
      <c r="U13" s="97">
        <v>2.6910099469553604E-2</v>
      </c>
      <c r="V13" s="97">
        <v>3.3150423000395837E-20</v>
      </c>
      <c r="W13" s="97">
        <v>3.8166133993539691E-3</v>
      </c>
      <c r="X13" s="97">
        <v>0.26957711475127899</v>
      </c>
      <c r="Y13" s="97">
        <v>2.8466426961515652E-18</v>
      </c>
      <c r="Z13" s="97">
        <v>4.8237742657988442E-3</v>
      </c>
      <c r="AA13" s="97">
        <v>2.6357139137376084E-19</v>
      </c>
      <c r="AB13" s="97">
        <v>-9.2820385171406217E-18</v>
      </c>
      <c r="AC13" s="97">
        <v>7.4882748215441544E-18</v>
      </c>
      <c r="AD13" s="97">
        <v>-1.1208361412583049E-18</v>
      </c>
      <c r="AE13" s="97">
        <v>-1.2938966298438545E-16</v>
      </c>
      <c r="AF13" s="97">
        <v>-1.5463617513348523E-17</v>
      </c>
      <c r="AG13" s="97">
        <v>5.3363923249980754E-18</v>
      </c>
      <c r="AH13" s="97">
        <v>3.0831823133451272E-2</v>
      </c>
      <c r="AI13" s="97">
        <v>-1.4225049061450541E-18</v>
      </c>
      <c r="AJ13" s="97">
        <v>-1.1096460941356155E-18</v>
      </c>
      <c r="AK13" s="97">
        <v>1.034479752430487E-18</v>
      </c>
      <c r="AL13" s="97">
        <v>4.4844923475721522E-19</v>
      </c>
      <c r="AM13" s="97">
        <v>3.6058967239244145E-18</v>
      </c>
      <c r="AN13" s="97">
        <v>0.10083367433112594</v>
      </c>
      <c r="AO13" s="97">
        <v>-2.9211848220953148E-19</v>
      </c>
      <c r="AP13" s="97">
        <v>1.9021768116667464E-18</v>
      </c>
      <c r="AQ13" s="98">
        <v>6.467584431785073</v>
      </c>
      <c r="AR13" s="69"/>
    </row>
    <row r="14" spans="1:44" x14ac:dyDescent="0.25">
      <c r="B14" s="96">
        <v>12</v>
      </c>
      <c r="C14" s="97">
        <v>9.061366074648794E-2</v>
      </c>
      <c r="D14" s="97">
        <v>8.5939447059721896E-2</v>
      </c>
      <c r="E14" s="97">
        <v>0.12625367185594341</v>
      </c>
      <c r="F14" s="97">
        <v>7.227062712967286E-2</v>
      </c>
      <c r="G14" s="98">
        <v>0.71771109239404096</v>
      </c>
      <c r="H14" s="98">
        <v>1.2538103562309313</v>
      </c>
      <c r="I14" s="97">
        <v>-0.17118363203908168</v>
      </c>
      <c r="J14" s="97">
        <v>-0.27804440431487942</v>
      </c>
      <c r="K14" s="97">
        <v>-0.23455186632609878</v>
      </c>
      <c r="L14" s="97">
        <v>-0.33322997526133369</v>
      </c>
      <c r="M14" s="97">
        <v>0.20981977066246041</v>
      </c>
      <c r="N14" s="97">
        <v>6.5959578233464156E-2</v>
      </c>
      <c r="O14" s="97">
        <v>0.10704529353773436</v>
      </c>
      <c r="P14" s="97">
        <v>6.043623383101876E-2</v>
      </c>
      <c r="Q14" s="97">
        <v>-2.1379522809020478E-18</v>
      </c>
      <c r="R14" s="97">
        <v>6.3314342385401179E-2</v>
      </c>
      <c r="S14" s="97">
        <v>6.2718857233652739E-2</v>
      </c>
      <c r="T14" s="97">
        <v>-1.5902453995059814E-18</v>
      </c>
      <c r="U14" s="97">
        <v>2.671018570318771E-2</v>
      </c>
      <c r="V14" s="97">
        <v>-4.2399648321277284E-18</v>
      </c>
      <c r="W14" s="97">
        <v>3.5173602694734416E-3</v>
      </c>
      <c r="X14" s="97">
        <v>0.26724233433588385</v>
      </c>
      <c r="Y14" s="97">
        <v>1.2935976195114483E-18</v>
      </c>
      <c r="Z14" s="97">
        <v>4.6300472630472749E-3</v>
      </c>
      <c r="AA14" s="97">
        <v>-4.4329709450009011E-19</v>
      </c>
      <c r="AB14" s="97">
        <v>1.2636420036664607E-17</v>
      </c>
      <c r="AC14" s="97">
        <v>2.1211193383294586E-19</v>
      </c>
      <c r="AD14" s="97">
        <v>-6.8582416788029686E-18</v>
      </c>
      <c r="AE14" s="97">
        <v>-2.1597054045019899E-16</v>
      </c>
      <c r="AF14" s="97">
        <v>-6.105909588854083E-17</v>
      </c>
      <c r="AG14" s="97">
        <v>1.8390038953980651E-18</v>
      </c>
      <c r="AH14" s="97">
        <v>2.99428430130887E-2</v>
      </c>
      <c r="AI14" s="97">
        <v>-4.2160466653445125E-18</v>
      </c>
      <c r="AJ14" s="97">
        <v>9.6633888423005056E-19</v>
      </c>
      <c r="AK14" s="97">
        <v>-7.0242924082837912E-18</v>
      </c>
      <c r="AL14" s="97">
        <v>-2.6305498231021038E-20</v>
      </c>
      <c r="AM14" s="97">
        <v>8.2515189214263093E-19</v>
      </c>
      <c r="AN14" s="97">
        <v>9.8663153531587597E-2</v>
      </c>
      <c r="AO14" s="97">
        <v>-6.8242257452438119E-20</v>
      </c>
      <c r="AP14" s="97">
        <v>-2.42976485780962E-18</v>
      </c>
      <c r="AQ14" s="98">
        <v>6.4840206025476315</v>
      </c>
      <c r="AR14" s="69"/>
    </row>
    <row r="15" spans="1:44" x14ac:dyDescent="0.25">
      <c r="B15" s="96">
        <v>13</v>
      </c>
      <c r="C15" s="97">
        <v>9.1468854441466421E-2</v>
      </c>
      <c r="D15" s="97">
        <v>8.6847744601958654E-2</v>
      </c>
      <c r="E15" s="97">
        <v>0.12636541444787988</v>
      </c>
      <c r="F15" s="97">
        <v>7.2357629814682967E-2</v>
      </c>
      <c r="G15" s="98">
        <v>0.72384405844839173</v>
      </c>
      <c r="H15" s="98">
        <v>1.2641217612535085</v>
      </c>
      <c r="I15" s="97">
        <v>-0.17190742188859087</v>
      </c>
      <c r="J15" s="97">
        <v>-0.27779451453791681</v>
      </c>
      <c r="K15" s="97">
        <v>-0.23459666252388192</v>
      </c>
      <c r="L15" s="97">
        <v>-0.33353893663132522</v>
      </c>
      <c r="M15" s="97">
        <v>0.21161780498419874</v>
      </c>
      <c r="N15" s="97">
        <v>6.6656604136236017E-2</v>
      </c>
      <c r="O15" s="97">
        <v>0.10783821371299276</v>
      </c>
      <c r="P15" s="97">
        <v>6.1261718895001996E-2</v>
      </c>
      <c r="Q15" s="97">
        <v>2.035280268285746E-20</v>
      </c>
      <c r="R15" s="97">
        <v>6.4990838477491528E-2</v>
      </c>
      <c r="S15" s="97">
        <v>6.2917477863288787E-2</v>
      </c>
      <c r="T15" s="97">
        <v>9.9082093266144137E-20</v>
      </c>
      <c r="U15" s="97">
        <v>2.6540666661216312E-2</v>
      </c>
      <c r="V15" s="97">
        <v>-2.3093097723831578E-18</v>
      </c>
      <c r="W15" s="97">
        <v>3.2319552656878306E-3</v>
      </c>
      <c r="X15" s="97">
        <v>0.26498846049251717</v>
      </c>
      <c r="Y15" s="97">
        <v>-3.6261002105488826E-18</v>
      </c>
      <c r="Z15" s="97">
        <v>4.4740913058355664E-3</v>
      </c>
      <c r="AA15" s="97">
        <v>6.4654613933684399E-19</v>
      </c>
      <c r="AB15" s="97">
        <v>6.7907876912064528E-19</v>
      </c>
      <c r="AC15" s="97">
        <v>7.093488528152158E-18</v>
      </c>
      <c r="AD15" s="97">
        <v>1.0095822186956899E-18</v>
      </c>
      <c r="AE15" s="97">
        <v>-8.4463019391932931E-17</v>
      </c>
      <c r="AF15" s="97">
        <v>1.7787218366466364E-17</v>
      </c>
      <c r="AG15" s="97">
        <v>2.8277607559058445E-18</v>
      </c>
      <c r="AH15" s="97">
        <v>2.8985379975460638E-2</v>
      </c>
      <c r="AI15" s="97">
        <v>-8.2595274083018742E-18</v>
      </c>
      <c r="AJ15" s="97">
        <v>2.8611603472153553E-18</v>
      </c>
      <c r="AK15" s="97">
        <v>-3.7122359883861821E-18</v>
      </c>
      <c r="AL15" s="97">
        <v>1.3095131766835821E-18</v>
      </c>
      <c r="AM15" s="97">
        <v>1.4895434883232131E-18</v>
      </c>
      <c r="AN15" s="97">
        <v>9.6496788230072461E-2</v>
      </c>
      <c r="AO15" s="97">
        <v>-6.8483471473629551E-19</v>
      </c>
      <c r="AP15" s="97">
        <v>5.1841299616573418E-18</v>
      </c>
      <c r="AQ15" s="98">
        <v>6.4979271300982386</v>
      </c>
      <c r="AR15" s="69"/>
    </row>
    <row r="16" spans="1:44" x14ac:dyDescent="0.25">
      <c r="B16" s="96">
        <v>14</v>
      </c>
      <c r="C16" s="97">
        <v>9.2324048136444917E-2</v>
      </c>
      <c r="D16" s="97">
        <v>8.7755478373835905E-2</v>
      </c>
      <c r="E16" s="97">
        <v>0.12648643307925814</v>
      </c>
      <c r="F16" s="97">
        <v>7.2430266997605283E-2</v>
      </c>
      <c r="G16" s="98">
        <v>0.72991265457373899</v>
      </c>
      <c r="H16" s="98">
        <v>1.2746611598090252</v>
      </c>
      <c r="I16" s="97">
        <v>-0.17197645982938992</v>
      </c>
      <c r="J16" s="97">
        <v>-0.27814418545599723</v>
      </c>
      <c r="K16" s="97">
        <v>-0.23465836705041757</v>
      </c>
      <c r="L16" s="97">
        <v>-0.333858238813659</v>
      </c>
      <c r="M16" s="97">
        <v>0.21341898327123859</v>
      </c>
      <c r="N16" s="97">
        <v>6.7349512152251753E-2</v>
      </c>
      <c r="O16" s="97">
        <v>0.10862948997514012</v>
      </c>
      <c r="P16" s="97">
        <v>6.208610928205275E-2</v>
      </c>
      <c r="Q16" s="97">
        <v>3.090777027019195E-18</v>
      </c>
      <c r="R16" s="97">
        <v>6.666629492195178E-2</v>
      </c>
      <c r="S16" s="97">
        <v>6.3115082900558991E-2</v>
      </c>
      <c r="T16" s="97">
        <v>1.3077646046370936E-18</v>
      </c>
      <c r="U16" s="97">
        <v>2.6375990046839416E-2</v>
      </c>
      <c r="V16" s="97">
        <v>1.9946998628526273E-18</v>
      </c>
      <c r="W16" s="97">
        <v>2.9552180788824304E-3</v>
      </c>
      <c r="X16" s="97">
        <v>0.26272872884522486</v>
      </c>
      <c r="Y16" s="97">
        <v>-6.2853692903239969E-18</v>
      </c>
      <c r="Z16" s="97">
        <v>4.3179828911887519E-3</v>
      </c>
      <c r="AA16" s="97">
        <v>1.5604716114434325E-19</v>
      </c>
      <c r="AB16" s="97">
        <v>-9.095432472664682E-18</v>
      </c>
      <c r="AC16" s="97">
        <v>9.3271360980495599E-18</v>
      </c>
      <c r="AD16" s="97">
        <v>-1.0349379794725817E-18</v>
      </c>
      <c r="AE16" s="97">
        <v>4.0862121197351009E-16</v>
      </c>
      <c r="AF16" s="97">
        <v>-1.5723857667572405E-18</v>
      </c>
      <c r="AG16" s="97">
        <v>-1.2457491142319625E-18</v>
      </c>
      <c r="AH16" s="97">
        <v>2.8029486730468206E-2</v>
      </c>
      <c r="AI16" s="97">
        <v>-5.64714161210211E-18</v>
      </c>
      <c r="AJ16" s="97">
        <v>2.8119402493884637E-18</v>
      </c>
      <c r="AK16" s="97">
        <v>5.6981235712766387E-18</v>
      </c>
      <c r="AL16" s="97">
        <v>-1.3535624570605696E-18</v>
      </c>
      <c r="AM16" s="97">
        <v>5.9225023351062572E-18</v>
      </c>
      <c r="AN16" s="97">
        <v>9.4327120904201811E-2</v>
      </c>
      <c r="AO16" s="97">
        <v>5.184235805601329E-18</v>
      </c>
      <c r="AP16" s="97">
        <v>4.005244843467331E-19</v>
      </c>
      <c r="AQ16" s="98">
        <v>6.5104466418458307</v>
      </c>
      <c r="AR16" s="69"/>
    </row>
    <row r="17" spans="2:44" x14ac:dyDescent="0.25">
      <c r="B17" s="96">
        <v>15</v>
      </c>
      <c r="C17" s="97">
        <v>9.3179241831423398E-2</v>
      </c>
      <c r="D17" s="97">
        <v>8.8662646011474333E-2</v>
      </c>
      <c r="E17" s="97">
        <v>0.12661667401443941</v>
      </c>
      <c r="F17" s="97">
        <v>7.2508676800631527E-2</v>
      </c>
      <c r="G17" s="98">
        <v>0.73591604389163789</v>
      </c>
      <c r="H17" s="98">
        <v>1.2850771237713696</v>
      </c>
      <c r="I17" s="97">
        <v>-0.17179334725656975</v>
      </c>
      <c r="J17" s="97">
        <v>-0.27843216480647692</v>
      </c>
      <c r="K17" s="97">
        <v>-0.23474510421127112</v>
      </c>
      <c r="L17" s="97">
        <v>-0.33418782058792434</v>
      </c>
      <c r="M17" s="97">
        <v>0.21522833609516862</v>
      </c>
      <c r="N17" s="97">
        <v>6.8039626430655961E-2</v>
      </c>
      <c r="O17" s="97">
        <v>0.10943379543238874</v>
      </c>
      <c r="P17" s="97">
        <v>6.2916863675832185E-2</v>
      </c>
      <c r="Q17" s="97">
        <v>2.0504654380647607E-18</v>
      </c>
      <c r="R17" s="97">
        <v>6.8329592708206502E-2</v>
      </c>
      <c r="S17" s="97">
        <v>6.3318402452840511E-2</v>
      </c>
      <c r="T17" s="97">
        <v>-3.3215551361470235E-18</v>
      </c>
      <c r="U17" s="97">
        <v>2.621180567016718E-2</v>
      </c>
      <c r="V17" s="97">
        <v>-3.3945109454576339E-19</v>
      </c>
      <c r="W17" s="97">
        <v>2.6987019569587743E-3</v>
      </c>
      <c r="X17" s="97">
        <v>0.26044411179446675</v>
      </c>
      <c r="Y17" s="97">
        <v>-1.129256122097902E-17</v>
      </c>
      <c r="Z17" s="97">
        <v>4.1347934487749316E-3</v>
      </c>
      <c r="AA17" s="97">
        <v>-1.7328646099044734E-18</v>
      </c>
      <c r="AB17" s="97">
        <v>-2.9715987851187939E-18</v>
      </c>
      <c r="AC17" s="97">
        <v>1.1739970723400921E-17</v>
      </c>
      <c r="AD17" s="97">
        <v>-6.163312084484569E-18</v>
      </c>
      <c r="AE17" s="97">
        <v>-2.4715442211089014E-18</v>
      </c>
      <c r="AF17" s="97">
        <v>-2.6131916421985741E-16</v>
      </c>
      <c r="AG17" s="97">
        <v>-2.7723707574256908E-19</v>
      </c>
      <c r="AH17" s="97">
        <v>2.7089265162982972E-2</v>
      </c>
      <c r="AI17" s="97">
        <v>-1.2643747640046995E-17</v>
      </c>
      <c r="AJ17" s="97">
        <v>-7.8803325084743397E-18</v>
      </c>
      <c r="AK17" s="97">
        <v>5.3080730825575212E-18</v>
      </c>
      <c r="AL17" s="97">
        <v>-3.1871091209775364E-18</v>
      </c>
      <c r="AM17" s="97">
        <v>2.1276128323436429E-19</v>
      </c>
      <c r="AN17" s="97">
        <v>9.2154705171557091E-2</v>
      </c>
      <c r="AO17" s="97">
        <v>-6.675234054720907E-19</v>
      </c>
      <c r="AP17" s="97">
        <v>-1.7198090651687525E-18</v>
      </c>
      <c r="AQ17" s="98">
        <v>6.5217124902663723</v>
      </c>
      <c r="AR17" s="69"/>
    </row>
    <row r="18" spans="2:44" x14ac:dyDescent="0.25">
      <c r="B18" s="96">
        <v>16</v>
      </c>
      <c r="C18" s="97">
        <v>9.4034435526401894E-2</v>
      </c>
      <c r="D18" s="97">
        <v>8.9569245159375699E-2</v>
      </c>
      <c r="E18" s="97">
        <v>0.12675616643761575</v>
      </c>
      <c r="F18" s="97">
        <v>7.2613969186911279E-2</v>
      </c>
      <c r="G18" s="98">
        <v>0.74185294624448761</v>
      </c>
      <c r="H18" s="98">
        <v>1.2949909856098551</v>
      </c>
      <c r="I18" s="97">
        <v>-0.17218877527333304</v>
      </c>
      <c r="J18" s="97">
        <v>-0.27715488538742228</v>
      </c>
      <c r="K18" s="97">
        <v>-0.2348532398276218</v>
      </c>
      <c r="L18" s="97">
        <v>-0.33455461444410439</v>
      </c>
      <c r="M18" s="97">
        <v>0.2170271879821174</v>
      </c>
      <c r="N18" s="97">
        <v>6.8729591262985334E-2</v>
      </c>
      <c r="O18" s="97">
        <v>0.11021788496168099</v>
      </c>
      <c r="P18" s="97">
        <v>6.3739722927209169E-2</v>
      </c>
      <c r="Q18" s="97">
        <v>7.3417064980916106E-18</v>
      </c>
      <c r="R18" s="97">
        <v>7.0007676422760359E-2</v>
      </c>
      <c r="S18" s="97">
        <v>6.3508287589492951E-2</v>
      </c>
      <c r="T18" s="97">
        <v>3.87554678380242E-18</v>
      </c>
      <c r="U18" s="97">
        <v>2.6057118449376405E-2</v>
      </c>
      <c r="V18" s="97">
        <v>-3.0462558526342852E-18</v>
      </c>
      <c r="W18" s="97">
        <v>2.4131453412724467E-3</v>
      </c>
      <c r="X18" s="97">
        <v>0.25818874032363032</v>
      </c>
      <c r="Y18" s="97">
        <v>-1.0891409046919679E-18</v>
      </c>
      <c r="Z18" s="97">
        <v>4.0002636110380626E-3</v>
      </c>
      <c r="AA18" s="97">
        <v>-9.3160203623537764E-21</v>
      </c>
      <c r="AB18" s="97">
        <v>6.0760555899766403E-18</v>
      </c>
      <c r="AC18" s="97">
        <v>1.5695031563613251E-17</v>
      </c>
      <c r="AD18" s="97">
        <v>2.642159551643502E-18</v>
      </c>
      <c r="AE18" s="97">
        <v>-2.1799658661041252E-18</v>
      </c>
      <c r="AF18" s="97">
        <v>1.543693945983279E-16</v>
      </c>
      <c r="AG18" s="97">
        <v>5.2987925946579169E-19</v>
      </c>
      <c r="AH18" s="97">
        <v>2.6128850581184242E-2</v>
      </c>
      <c r="AI18" s="97">
        <v>2.7369349750721317E-17</v>
      </c>
      <c r="AJ18" s="97">
        <v>1.3749718457533614E-18</v>
      </c>
      <c r="AK18" s="97">
        <v>1.9818698702030571E-19</v>
      </c>
      <c r="AL18" s="97">
        <v>2.3200194738300746E-19</v>
      </c>
      <c r="AM18" s="97">
        <v>7.7934417730032939E-20</v>
      </c>
      <c r="AN18" s="97">
        <v>8.9981530547251831E-2</v>
      </c>
      <c r="AO18" s="97">
        <v>3.7935287539280051E-19</v>
      </c>
      <c r="AP18" s="97">
        <v>-9.2431855735662117E-19</v>
      </c>
      <c r="AQ18" s="98">
        <v>6.5311971869353096</v>
      </c>
      <c r="AR18" s="69"/>
    </row>
    <row r="19" spans="2:44" x14ac:dyDescent="0.25">
      <c r="B19" s="96">
        <v>17</v>
      </c>
      <c r="C19" s="97">
        <v>9.4889629221380389E-2</v>
      </c>
      <c r="D19" s="97">
        <v>9.0475336900605052E-2</v>
      </c>
      <c r="E19" s="97">
        <v>0.12690393651683535</v>
      </c>
      <c r="F19" s="97">
        <v>7.2719429060319127E-2</v>
      </c>
      <c r="G19" s="98">
        <v>0.74772802031079721</v>
      </c>
      <c r="H19" s="98">
        <v>1.3048731329102099</v>
      </c>
      <c r="I19" s="97">
        <v>-0.17253839668247542</v>
      </c>
      <c r="J19" s="97">
        <v>-0.27660044997616567</v>
      </c>
      <c r="K19" s="97">
        <v>-0.23502275465510589</v>
      </c>
      <c r="L19" s="97">
        <v>-0.33495172932868139</v>
      </c>
      <c r="M19" s="97">
        <v>0.2191377157558009</v>
      </c>
      <c r="N19" s="97">
        <v>6.9324009817010396E-2</v>
      </c>
      <c r="O19" s="97">
        <v>0.11141816650114542</v>
      </c>
      <c r="P19" s="97">
        <v>6.4567563853254975E-2</v>
      </c>
      <c r="Q19" s="97">
        <v>-1.6993846819580454E-16</v>
      </c>
      <c r="R19" s="97">
        <v>7.1586432582211978E-2</v>
      </c>
      <c r="S19" s="97">
        <v>6.3914453276832747E-2</v>
      </c>
      <c r="T19" s="97">
        <v>3.3503040038954659E-16</v>
      </c>
      <c r="U19" s="97">
        <v>2.5510675077013396E-2</v>
      </c>
      <c r="V19" s="97">
        <v>8.4071734277993601E-18</v>
      </c>
      <c r="W19" s="97">
        <v>2.0223847680674849E-3</v>
      </c>
      <c r="X19" s="97">
        <v>0.25553719252968987</v>
      </c>
      <c r="Y19" s="97">
        <v>3.9727589717012168E-18</v>
      </c>
      <c r="Z19" s="97">
        <v>3.4917829784553854E-3</v>
      </c>
      <c r="AA19" s="97">
        <v>-3.9521507281598494E-19</v>
      </c>
      <c r="AB19" s="97">
        <v>4.2318849583885989E-18</v>
      </c>
      <c r="AC19" s="97">
        <v>8.9289761801328288E-18</v>
      </c>
      <c r="AD19" s="97">
        <v>-1.5154555234511464E-18</v>
      </c>
      <c r="AE19" s="97">
        <v>-2.3434693333081315E-18</v>
      </c>
      <c r="AF19" s="97">
        <v>2.887632012677526E-19</v>
      </c>
      <c r="AG19" s="97">
        <v>-4.1538588329651416E-19</v>
      </c>
      <c r="AH19" s="97">
        <v>2.5784489935724107E-2</v>
      </c>
      <c r="AI19" s="97">
        <v>-2.4865393661731772E-17</v>
      </c>
      <c r="AJ19" s="97">
        <v>-2.0197355656466816E-18</v>
      </c>
      <c r="AK19" s="97">
        <v>2.8887122320132515E-18</v>
      </c>
      <c r="AL19" s="97">
        <v>8.1956862927913117E-19</v>
      </c>
      <c r="AM19" s="97">
        <v>1.2753592050685057E-18</v>
      </c>
      <c r="AN19" s="97">
        <v>8.7705132924793441E-2</v>
      </c>
      <c r="AO19" s="97">
        <v>3.0976843790537521E-19</v>
      </c>
      <c r="AP19" s="97">
        <v>1.8500576178386652E-18</v>
      </c>
      <c r="AQ19" s="98">
        <v>6.5383761525131581</v>
      </c>
      <c r="AR19" s="69"/>
    </row>
    <row r="20" spans="2:44" x14ac:dyDescent="0.25">
      <c r="B20" s="96">
        <v>18</v>
      </c>
      <c r="C20" s="97">
        <v>9.5744822916358871E-2</v>
      </c>
      <c r="D20" s="97">
        <v>9.1380792466148053E-2</v>
      </c>
      <c r="E20" s="97">
        <v>0.12706175620059704</v>
      </c>
      <c r="F20" s="97">
        <v>7.2820764828982226E-2</v>
      </c>
      <c r="G20" s="98">
        <v>0.75352982501834009</v>
      </c>
      <c r="H20" s="98">
        <v>1.3148011167036384</v>
      </c>
      <c r="I20" s="97">
        <v>-0.17282591628679089</v>
      </c>
      <c r="J20" s="97">
        <v>-0.27635622985869301</v>
      </c>
      <c r="K20" s="97">
        <v>-0.23516119690485957</v>
      </c>
      <c r="L20" s="97">
        <v>-0.33532460746638548</v>
      </c>
      <c r="M20" s="97">
        <v>0.2209420802711817</v>
      </c>
      <c r="N20" s="97">
        <v>7.0001635891543623E-2</v>
      </c>
      <c r="O20" s="97">
        <v>0.11221177825116702</v>
      </c>
      <c r="P20" s="97">
        <v>6.5381463778817359E-2</v>
      </c>
      <c r="Q20" s="97">
        <v>-3.7002035912173589E-16</v>
      </c>
      <c r="R20" s="97">
        <v>7.3258608060912195E-2</v>
      </c>
      <c r="S20" s="97">
        <v>6.411562131077958E-2</v>
      </c>
      <c r="T20" s="97">
        <v>4.7950343542279961E-19</v>
      </c>
      <c r="U20" s="97">
        <v>2.5378608592801739E-2</v>
      </c>
      <c r="V20" s="97">
        <v>-7.4668034803885867E-18</v>
      </c>
      <c r="W20" s="97">
        <v>1.7565162005971338E-3</v>
      </c>
      <c r="X20" s="97">
        <v>0.25324087108402593</v>
      </c>
      <c r="Y20" s="97">
        <v>-1.8461804714541924E-18</v>
      </c>
      <c r="Z20" s="97">
        <v>3.3557136183432873E-3</v>
      </c>
      <c r="AA20" s="97">
        <v>-2.0735131298497594E-19</v>
      </c>
      <c r="AB20" s="97">
        <v>7.3698562959077494E-18</v>
      </c>
      <c r="AC20" s="97">
        <v>-2.5939477856363222E-18</v>
      </c>
      <c r="AD20" s="97">
        <v>-1.6874992293180535E-18</v>
      </c>
      <c r="AE20" s="97">
        <v>7.9124907792536829E-18</v>
      </c>
      <c r="AF20" s="97">
        <v>-9.3532209164512198E-19</v>
      </c>
      <c r="AG20" s="97">
        <v>1.0382164153524013E-18</v>
      </c>
      <c r="AH20" s="97">
        <v>2.4803228852704032E-2</v>
      </c>
      <c r="AI20" s="97">
        <v>-3.0915980575453558E-17</v>
      </c>
      <c r="AJ20" s="97">
        <v>4.097587686586054E-18</v>
      </c>
      <c r="AK20" s="97">
        <v>5.3567475944720754E-18</v>
      </c>
      <c r="AL20" s="97">
        <v>-1.5562029527289346E-19</v>
      </c>
      <c r="AM20" s="97">
        <v>-2.358997913715511E-19</v>
      </c>
      <c r="AN20" s="97">
        <v>8.5553874087126683E-2</v>
      </c>
      <c r="AO20" s="97">
        <v>3.5966821629111852E-18</v>
      </c>
      <c r="AP20" s="97">
        <v>-2.1748730698197287E-18</v>
      </c>
      <c r="AQ20" s="98">
        <v>6.5452088983279797</v>
      </c>
      <c r="AR20" s="69"/>
    </row>
    <row r="21" spans="2:44" x14ac:dyDescent="0.25">
      <c r="B21" s="96">
        <v>19</v>
      </c>
      <c r="C21" s="97">
        <v>9.6600016611337367E-2</v>
      </c>
      <c r="D21" s="97">
        <v>9.2285793086259948E-2</v>
      </c>
      <c r="E21" s="97">
        <v>0.12722883134670401</v>
      </c>
      <c r="F21" s="97">
        <v>7.290915308708662E-2</v>
      </c>
      <c r="G21" s="98">
        <v>0.75926199736990563</v>
      </c>
      <c r="H21" s="98">
        <v>1.3249367537701759</v>
      </c>
      <c r="I21" s="97">
        <v>-0.17251066084924102</v>
      </c>
      <c r="J21" s="97">
        <v>-0.27543444959225327</v>
      </c>
      <c r="K21" s="97">
        <v>-0.23527924742840933</v>
      </c>
      <c r="L21" s="97">
        <v>-0.33564270579097194</v>
      </c>
      <c r="M21" s="97">
        <v>0.22369560968078173</v>
      </c>
      <c r="N21" s="97">
        <v>7.0419774742312979E-2</v>
      </c>
      <c r="O21" s="97">
        <v>0.11234728149455112</v>
      </c>
      <c r="P21" s="97">
        <v>6.6431932883365075E-2</v>
      </c>
      <c r="Q21" s="97">
        <v>-9.1074232471860603E-19</v>
      </c>
      <c r="R21" s="97">
        <v>7.4761098574817914E-2</v>
      </c>
      <c r="S21" s="97">
        <v>6.3994249187976276E-2</v>
      </c>
      <c r="T21" s="97">
        <v>-2.0773114386833459E-19</v>
      </c>
      <c r="U21" s="97">
        <v>2.5339802050677068E-2</v>
      </c>
      <c r="V21" s="97">
        <v>4.0684537970329828E-18</v>
      </c>
      <c r="W21" s="97">
        <v>1.2533629037831109E-3</v>
      </c>
      <c r="X21" s="97">
        <v>0.25060800924315385</v>
      </c>
      <c r="Y21" s="97">
        <v>9.1040371061253581E-20</v>
      </c>
      <c r="Z21" s="97">
        <v>3.4763809979634175E-3</v>
      </c>
      <c r="AA21" s="97">
        <v>9.1094453073264974E-19</v>
      </c>
      <c r="AB21" s="97">
        <v>6.0793520260637283E-18</v>
      </c>
      <c r="AC21" s="97">
        <v>-2.4860077664014613E-17</v>
      </c>
      <c r="AD21" s="97">
        <v>1.1830900669121758E-17</v>
      </c>
      <c r="AE21" s="97">
        <v>1.3977282838112659E-18</v>
      </c>
      <c r="AF21" s="97">
        <v>-7.3211579363034598E-18</v>
      </c>
      <c r="AG21" s="97">
        <v>-3.3168789510716457E-19</v>
      </c>
      <c r="AH21" s="97">
        <v>2.4265598269906846E-2</v>
      </c>
      <c r="AI21" s="97">
        <v>-7.4688009270811301E-19</v>
      </c>
      <c r="AJ21" s="97">
        <v>-4.6474809013512961E-18</v>
      </c>
      <c r="AK21" s="97">
        <v>4.0182404159915639E-18</v>
      </c>
      <c r="AL21" s="97">
        <v>-1.4868046235612091E-18</v>
      </c>
      <c r="AM21" s="97">
        <v>-1.1399082978622025E-17</v>
      </c>
      <c r="AN21" s="97">
        <v>8.3406899970711365E-2</v>
      </c>
      <c r="AO21" s="97">
        <v>-1.13825052136514E-18</v>
      </c>
      <c r="AP21" s="97">
        <v>-2.0506604399705935E-18</v>
      </c>
      <c r="AQ21" s="98">
        <v>6.5477621070357097</v>
      </c>
      <c r="AR21" s="69"/>
    </row>
    <row r="22" spans="2:44" x14ac:dyDescent="0.25">
      <c r="B22" s="96">
        <v>20</v>
      </c>
      <c r="C22" s="97">
        <v>9.7455210306315862E-2</v>
      </c>
      <c r="D22" s="97">
        <v>9.3189923959134502E-2</v>
      </c>
      <c r="E22" s="97">
        <v>0.12740551733285449</v>
      </c>
      <c r="F22" s="97">
        <v>7.3020055912634066E-2</v>
      </c>
      <c r="G22" s="98">
        <v>0.76492142841591637</v>
      </c>
      <c r="H22" s="98">
        <v>1.3346362049204343</v>
      </c>
      <c r="I22" s="97">
        <v>-0.17274871487331145</v>
      </c>
      <c r="J22" s="97">
        <v>-0.27593531199948973</v>
      </c>
      <c r="K22" s="97">
        <v>-0.23546677529779941</v>
      </c>
      <c r="L22" s="97">
        <v>-0.33613690022240195</v>
      </c>
      <c r="M22" s="97">
        <v>0.22530394071185098</v>
      </c>
      <c r="N22" s="97">
        <v>7.0966315866511961E-2</v>
      </c>
      <c r="O22" s="97">
        <v>0.11289075968326096</v>
      </c>
      <c r="P22" s="97">
        <v>6.7457352422854097E-2</v>
      </c>
      <c r="Q22" s="97">
        <v>-3.3775617057522959E-19</v>
      </c>
      <c r="R22" s="97">
        <v>7.6520314277804147E-2</v>
      </c>
      <c r="S22" s="97">
        <v>6.4121687474441566E-2</v>
      </c>
      <c r="T22" s="97">
        <v>-6.2805145958843386E-18</v>
      </c>
      <c r="U22" s="97">
        <v>2.595516789244405E-2</v>
      </c>
      <c r="V22" s="97">
        <v>2.0337473113562079E-19</v>
      </c>
      <c r="W22" s="97">
        <v>1.047077994214992E-3</v>
      </c>
      <c r="X22" s="97">
        <v>0.24772616005504239</v>
      </c>
      <c r="Y22" s="97">
        <v>-2.8510710547975353E-18</v>
      </c>
      <c r="Z22" s="97">
        <v>3.325782295992237E-3</v>
      </c>
      <c r="AA22" s="97">
        <v>-2.4100237667496146E-18</v>
      </c>
      <c r="AB22" s="97">
        <v>-2.4044801579539268E-19</v>
      </c>
      <c r="AC22" s="97">
        <v>1.2478573725776666E-17</v>
      </c>
      <c r="AD22" s="97">
        <v>-8.6294627361205928E-18</v>
      </c>
      <c r="AE22" s="97">
        <v>-1.0348764981657745E-16</v>
      </c>
      <c r="AF22" s="97">
        <v>-1.066819309923257E-19</v>
      </c>
      <c r="AG22" s="97">
        <v>-1.5824124662543364E-18</v>
      </c>
      <c r="AH22" s="97">
        <v>2.3668657386913976E-2</v>
      </c>
      <c r="AI22" s="97">
        <v>-2.3955326751052875E-18</v>
      </c>
      <c r="AJ22" s="97">
        <v>1.0945905851986552E-17</v>
      </c>
      <c r="AK22" s="97">
        <v>-1.1242696315937948E-17</v>
      </c>
      <c r="AL22" s="97">
        <v>-2.1222792526945416E-18</v>
      </c>
      <c r="AM22" s="97">
        <v>-7.228262729909119E-18</v>
      </c>
      <c r="AN22" s="97">
        <v>8.1016783938668596E-2</v>
      </c>
      <c r="AO22" s="97">
        <v>-5.9124795203924563E-19</v>
      </c>
      <c r="AP22" s="97">
        <v>1.6209292808886071E-18</v>
      </c>
      <c r="AQ22" s="98">
        <v>6.5686685281016022</v>
      </c>
      <c r="AR22" s="69"/>
    </row>
    <row r="23" spans="2:44" x14ac:dyDescent="0.25">
      <c r="B23" s="96">
        <v>21</v>
      </c>
      <c r="C23" s="97">
        <v>9.8310404001294358E-2</v>
      </c>
      <c r="D23" s="97">
        <v>9.4093672370798354E-2</v>
      </c>
      <c r="E23" s="97">
        <v>0.12758964632422518</v>
      </c>
      <c r="F23" s="97">
        <v>7.3144981495694511E-2</v>
      </c>
      <c r="G23" s="98">
        <v>0.77052023289940219</v>
      </c>
      <c r="H23" s="98">
        <v>1.3440485183126492</v>
      </c>
      <c r="I23" s="97">
        <v>-0.17303058229812046</v>
      </c>
      <c r="J23" s="97">
        <v>-0.27641168284967732</v>
      </c>
      <c r="K23" s="97">
        <v>-0.23566384688745115</v>
      </c>
      <c r="L23" s="97">
        <v>-0.33660784323450732</v>
      </c>
      <c r="M23" s="97">
        <v>0.22651998494659817</v>
      </c>
      <c r="N23" s="97">
        <v>7.192040683219772E-2</v>
      </c>
      <c r="O23" s="97">
        <v>0.11474014637966164</v>
      </c>
      <c r="P23" s="97">
        <v>6.7843857998642274E-2</v>
      </c>
      <c r="Q23" s="97">
        <v>-1.7693377342963836E-18</v>
      </c>
      <c r="R23" s="97">
        <v>7.8202559130597371E-2</v>
      </c>
      <c r="S23" s="97">
        <v>6.4750124295313169E-2</v>
      </c>
      <c r="T23" s="97">
        <v>5.1439682932407105E-18</v>
      </c>
      <c r="U23" s="97">
        <v>2.5073160996247176E-2</v>
      </c>
      <c r="V23" s="97">
        <v>1.3444971019546371E-18</v>
      </c>
      <c r="W23" s="97">
        <v>6.8684033555066438E-4</v>
      </c>
      <c r="X23" s="97">
        <v>0.2461943865712673</v>
      </c>
      <c r="Y23" s="97">
        <v>-7.5981138727832583E-19</v>
      </c>
      <c r="Z23" s="97">
        <v>2.9040095047363564E-3</v>
      </c>
      <c r="AA23" s="97">
        <v>3.6718705598743377E-19</v>
      </c>
      <c r="AB23" s="97">
        <v>7.3260855979540357E-18</v>
      </c>
      <c r="AC23" s="97">
        <v>-1.2323533456162385E-17</v>
      </c>
      <c r="AD23" s="97">
        <v>-9.6000706249406237E-18</v>
      </c>
      <c r="AE23" s="97">
        <v>-7.3886378322828845E-20</v>
      </c>
      <c r="AF23" s="97">
        <v>-3.0437035213041371E-18</v>
      </c>
      <c r="AG23" s="97">
        <v>-6.950752578323565E-19</v>
      </c>
      <c r="AH23" s="97">
        <v>2.1971043040847699E-2</v>
      </c>
      <c r="AI23" s="97">
        <v>7.1756968544454647E-17</v>
      </c>
      <c r="AJ23" s="97">
        <v>1.1113035072829661E-17</v>
      </c>
      <c r="AK23" s="97">
        <v>4.5816114967323056E-18</v>
      </c>
      <c r="AL23" s="97">
        <v>6.9276134735663588E-20</v>
      </c>
      <c r="AM23" s="97">
        <v>3.8072651915449495E-18</v>
      </c>
      <c r="AN23" s="97">
        <v>7.919347996834053E-2</v>
      </c>
      <c r="AO23" s="97">
        <v>-7.0383205294027169E-18</v>
      </c>
      <c r="AP23" s="97">
        <v>-7.5853219234673659E-19</v>
      </c>
      <c r="AQ23" s="98">
        <v>6.5546375969152004</v>
      </c>
      <c r="AR23" s="69"/>
    </row>
    <row r="24" spans="2:44" x14ac:dyDescent="0.25">
      <c r="B24" s="96">
        <v>22</v>
      </c>
      <c r="C24" s="97">
        <v>9.9165597696272853E-2</v>
      </c>
      <c r="D24" s="97">
        <v>9.4996823735219227E-2</v>
      </c>
      <c r="E24" s="97">
        <v>0.12778362353163419</v>
      </c>
      <c r="F24" s="97">
        <v>7.3226705600302575E-2</v>
      </c>
      <c r="G24" s="98">
        <v>0.77604308717793835</v>
      </c>
      <c r="H24" s="98">
        <v>1.354227216468729</v>
      </c>
      <c r="I24" s="97">
        <v>-0.17356695961322127</v>
      </c>
      <c r="J24" s="97">
        <v>-0.27689649378274733</v>
      </c>
      <c r="K24" s="97">
        <v>-0.23586520586473658</v>
      </c>
      <c r="L24" s="97">
        <v>-0.33706751661108486</v>
      </c>
      <c r="M24" s="97">
        <v>0.22840687040654342</v>
      </c>
      <c r="N24" s="97">
        <v>7.256912693205185E-2</v>
      </c>
      <c r="O24" s="97">
        <v>0.11559016468950094</v>
      </c>
      <c r="P24" s="97">
        <v>6.8667615598864876E-2</v>
      </c>
      <c r="Q24" s="97">
        <v>-1.3879467483124395E-17</v>
      </c>
      <c r="R24" s="97">
        <v>7.9843600831402003E-2</v>
      </c>
      <c r="S24" s="97">
        <v>6.4949646400981567E-2</v>
      </c>
      <c r="T24" s="97">
        <v>4.5793264993102145E-18</v>
      </c>
      <c r="U24" s="97">
        <v>2.4929445957102322E-2</v>
      </c>
      <c r="V24" s="97">
        <v>-6.273972114044456E-18</v>
      </c>
      <c r="W24" s="97">
        <v>3.0248470830006942E-4</v>
      </c>
      <c r="X24" s="97">
        <v>0.24392113460316234</v>
      </c>
      <c r="Y24" s="97">
        <v>7.3001217192824828E-19</v>
      </c>
      <c r="Z24" s="97">
        <v>2.7030578001469492E-3</v>
      </c>
      <c r="AA24" s="97">
        <v>9.6006500769152184E-19</v>
      </c>
      <c r="AB24" s="97">
        <v>7.8646719846451068E-18</v>
      </c>
      <c r="AC24" s="97">
        <v>7.4092361553057704E-18</v>
      </c>
      <c r="AD24" s="97">
        <v>-2.0976653447021165E-18</v>
      </c>
      <c r="AE24" s="97">
        <v>-5.4699299170060423E-18</v>
      </c>
      <c r="AF24" s="97">
        <v>2.4065765327679638E-18</v>
      </c>
      <c r="AG24" s="97">
        <v>6.76079692248398E-21</v>
      </c>
      <c r="AH24" s="97">
        <v>2.1120761499848581E-2</v>
      </c>
      <c r="AI24" s="97">
        <v>1.7407579820749171E-17</v>
      </c>
      <c r="AJ24" s="97">
        <v>3.2500701980066234E-18</v>
      </c>
      <c r="AK24" s="97">
        <v>-1.4951953857180474E-17</v>
      </c>
      <c r="AL24" s="97">
        <v>-5.0587455016470253E-19</v>
      </c>
      <c r="AM24" s="97">
        <v>1.1043496126593753E-18</v>
      </c>
      <c r="AN24" s="97">
        <v>7.6996090572095111E-2</v>
      </c>
      <c r="AO24" s="97">
        <v>-1.174119350240727E-18</v>
      </c>
      <c r="AP24" s="97">
        <v>-1.1655280597272506E-18</v>
      </c>
      <c r="AQ24" s="98">
        <v>6.5527947709380259</v>
      </c>
      <c r="AR24" s="69"/>
    </row>
    <row r="25" spans="2:44" x14ac:dyDescent="0.25">
      <c r="B25" s="96">
        <v>23</v>
      </c>
      <c r="C25" s="97">
        <v>0.10002079139125133</v>
      </c>
      <c r="D25" s="97">
        <v>9.5899483378925732E-2</v>
      </c>
      <c r="E25" s="97">
        <v>0.1279873855751251</v>
      </c>
      <c r="F25" s="97">
        <v>7.3337371958034192E-2</v>
      </c>
      <c r="G25" s="98">
        <v>0.78148944868118941</v>
      </c>
      <c r="H25" s="98">
        <v>1.3638447727372363</v>
      </c>
      <c r="I25" s="97">
        <v>-0.17320246382619831</v>
      </c>
      <c r="J25" s="97">
        <v>-0.27804506236390347</v>
      </c>
      <c r="K25" s="97">
        <v>-0.23603332898851878</v>
      </c>
      <c r="L25" s="97">
        <v>-0.33743751262302663</v>
      </c>
      <c r="M25" s="97">
        <v>0.23106265218630714</v>
      </c>
      <c r="N25" s="97">
        <v>7.2966534337683159E-2</v>
      </c>
      <c r="O25" s="97">
        <v>0.11539847675764875</v>
      </c>
      <c r="P25" s="97">
        <v>6.9694854793233507E-2</v>
      </c>
      <c r="Q25" s="97">
        <v>7.4486298777484858E-19</v>
      </c>
      <c r="R25" s="97">
        <v>8.1735002863236539E-2</v>
      </c>
      <c r="S25" s="97">
        <v>6.4488080002432363E-2</v>
      </c>
      <c r="T25" s="97">
        <v>-6.8152054787325443E-18</v>
      </c>
      <c r="U25" s="97">
        <v>2.4997379550992793E-2</v>
      </c>
      <c r="V25" s="97">
        <v>-2.1110559942778505E-18</v>
      </c>
      <c r="W25" s="97">
        <v>2.985529681929491E-5</v>
      </c>
      <c r="X25" s="97">
        <v>0.2414501174011732</v>
      </c>
      <c r="Y25" s="97">
        <v>1.0501161844930525E-17</v>
      </c>
      <c r="Z25" s="97">
        <v>2.8048348709069758E-3</v>
      </c>
      <c r="AA25" s="97">
        <v>2.9085715884560727E-19</v>
      </c>
      <c r="AB25" s="97">
        <v>2.3265285126510762E-18</v>
      </c>
      <c r="AC25" s="97">
        <v>-7.8672688840988635E-18</v>
      </c>
      <c r="AD25" s="97">
        <v>-2.8916211644961444E-17</v>
      </c>
      <c r="AE25" s="97">
        <v>-3.973856978203635E-17</v>
      </c>
      <c r="AF25" s="97">
        <v>1.5412583087519093E-18</v>
      </c>
      <c r="AG25" s="97">
        <v>1.093741044335125E-18</v>
      </c>
      <c r="AH25" s="97">
        <v>2.0518004857953961E-2</v>
      </c>
      <c r="AI25" s="97">
        <v>-4.2252575443921941E-17</v>
      </c>
      <c r="AJ25" s="97">
        <v>5.7183611328517647E-18</v>
      </c>
      <c r="AK25" s="97">
        <v>3.2468545537487503E-18</v>
      </c>
      <c r="AL25" s="97">
        <v>-1.1370177723965839E-18</v>
      </c>
      <c r="AM25" s="97">
        <v>-4.468128219015957E-18</v>
      </c>
      <c r="AN25" s="97">
        <v>7.4854207081613042E-2</v>
      </c>
      <c r="AO25" s="97">
        <v>-1.561238356859901E-18</v>
      </c>
      <c r="AP25" s="97">
        <v>-4.2270398487687435E-19</v>
      </c>
      <c r="AQ25" s="98">
        <v>6.5495345396612308</v>
      </c>
      <c r="AR25" s="69"/>
    </row>
    <row r="26" spans="2:44" x14ac:dyDescent="0.25">
      <c r="B26" s="96">
        <v>24</v>
      </c>
      <c r="C26" s="97">
        <v>0.10087598508622983</v>
      </c>
      <c r="D26" s="97">
        <v>9.680124440977167E-2</v>
      </c>
      <c r="E26" s="97">
        <v>0.12820620014958622</v>
      </c>
      <c r="F26" s="97">
        <v>7.3359667352766389E-2</v>
      </c>
      <c r="G26" s="98">
        <v>0.78682610488830862</v>
      </c>
      <c r="H26" s="98">
        <v>1.3750878204115218</v>
      </c>
      <c r="I26" s="97">
        <v>-0.17317229719710031</v>
      </c>
      <c r="J26" s="97">
        <v>-0.27666189229820282</v>
      </c>
      <c r="K26" s="97">
        <v>-0.23614403741462967</v>
      </c>
      <c r="L26" s="97">
        <v>-0.33752405912347277</v>
      </c>
      <c r="M26" s="97">
        <v>0.23182551189927433</v>
      </c>
      <c r="N26" s="97">
        <v>7.5041277943824911E-2</v>
      </c>
      <c r="O26" s="97">
        <v>0.11519872243093407</v>
      </c>
      <c r="P26" s="97">
        <v>7.0054304367699549E-2</v>
      </c>
      <c r="Q26" s="97">
        <v>1.0144778066515313E-18</v>
      </c>
      <c r="R26" s="97">
        <v>8.2928818693487699E-2</v>
      </c>
      <c r="S26" s="97">
        <v>6.4083163318964187E-2</v>
      </c>
      <c r="T26" s="97">
        <v>7.1057059147704979E-18</v>
      </c>
      <c r="U26" s="97">
        <v>2.4890448148496044E-2</v>
      </c>
      <c r="V26" s="97">
        <v>1.6389239089674395E-17</v>
      </c>
      <c r="W26" s="97">
        <v>3.2526065174565133E-19</v>
      </c>
      <c r="X26" s="97">
        <v>0.24444437632693994</v>
      </c>
      <c r="Y26" s="97">
        <v>1.441467899943149E-18</v>
      </c>
      <c r="Z26" s="97">
        <v>1.9305136895832829E-3</v>
      </c>
      <c r="AA26" s="97">
        <v>3.4131897112129436E-19</v>
      </c>
      <c r="AB26" s="97">
        <v>1.5361428439441288E-18</v>
      </c>
      <c r="AC26" s="97">
        <v>-8.7545896254414326E-18</v>
      </c>
      <c r="AD26" s="97">
        <v>-2.0461695238225683E-17</v>
      </c>
      <c r="AE26" s="97">
        <v>5.4994600668030493E-17</v>
      </c>
      <c r="AF26" s="97">
        <v>9.6204168042059924E-19</v>
      </c>
      <c r="AG26" s="97">
        <v>1.0066040106861909E-18</v>
      </c>
      <c r="AH26" s="97">
        <v>2.0763029827262275E-2</v>
      </c>
      <c r="AI26" s="97">
        <v>-1.116167264891087E-17</v>
      </c>
      <c r="AJ26" s="97">
        <v>-6.9925038823727963E-18</v>
      </c>
      <c r="AK26" s="97">
        <v>8.0060671689591855E-18</v>
      </c>
      <c r="AL26" s="97">
        <v>3.852078805119929E-18</v>
      </c>
      <c r="AM26" s="97">
        <v>4.1089886430763074E-19</v>
      </c>
      <c r="AN26" s="97">
        <v>6.8839833353533081E-2</v>
      </c>
      <c r="AO26" s="97">
        <v>-9.9458066163943641E-19</v>
      </c>
      <c r="AP26" s="97">
        <v>3.9867544451333668E-18</v>
      </c>
      <c r="AQ26" s="98">
        <v>6.4900173153278464</v>
      </c>
      <c r="AR26" s="69"/>
    </row>
    <row r="27" spans="2:44" x14ac:dyDescent="0.25">
      <c r="B27" s="96">
        <v>25</v>
      </c>
      <c r="C27" s="97">
        <v>0.10173117878120833</v>
      </c>
      <c r="D27" s="97">
        <v>9.7702449857619778E-2</v>
      </c>
      <c r="E27" s="97">
        <v>0.12842749136539583</v>
      </c>
      <c r="F27" s="97">
        <v>7.3505500423739323E-2</v>
      </c>
      <c r="G27" s="98">
        <v>0.79212929957315414</v>
      </c>
      <c r="H27" s="98">
        <v>1.3839940983294527</v>
      </c>
      <c r="I27" s="97">
        <v>-0.17360113455324508</v>
      </c>
      <c r="J27" s="97">
        <v>-0.27817297851584943</v>
      </c>
      <c r="K27" s="97">
        <v>-0.23629881998356089</v>
      </c>
      <c r="L27" s="97">
        <v>-0.33806869645651677</v>
      </c>
      <c r="M27" s="97">
        <v>0.23325856916099569</v>
      </c>
      <c r="N27" s="97">
        <v>7.5645425656324344E-2</v>
      </c>
      <c r="O27" s="97">
        <v>0.11526442780678722</v>
      </c>
      <c r="P27" s="97">
        <v>7.089855855961899E-2</v>
      </c>
      <c r="Q27" s="97">
        <v>-1.3184930835239334E-17</v>
      </c>
      <c r="R27" s="97">
        <v>8.4754910964161212E-2</v>
      </c>
      <c r="S27" s="97">
        <v>6.3428298258195764E-2</v>
      </c>
      <c r="T27" s="97">
        <v>4.6318666957193829E-18</v>
      </c>
      <c r="U27" s="97">
        <v>2.6429105854630802E-2</v>
      </c>
      <c r="V27" s="97">
        <v>-6.4008218934562696E-18</v>
      </c>
      <c r="W27" s="97">
        <v>-1.1342390139456228E-18</v>
      </c>
      <c r="X27" s="97">
        <v>0.24208009231311264</v>
      </c>
      <c r="Y27" s="97">
        <v>-6.1361580259515364E-18</v>
      </c>
      <c r="Z27" s="97">
        <v>2.6580568642340999E-3</v>
      </c>
      <c r="AA27" s="97">
        <v>-1.9046401713441128E-19</v>
      </c>
      <c r="AB27" s="97">
        <v>4.0854453118057525E-18</v>
      </c>
      <c r="AC27" s="97">
        <v>3.401262047441238E-18</v>
      </c>
      <c r="AD27" s="97">
        <v>6.9437589346368728E-18</v>
      </c>
      <c r="AE27" s="97">
        <v>-1.4490511676274292E-17</v>
      </c>
      <c r="AF27" s="97">
        <v>6.5013925521891406E-20</v>
      </c>
      <c r="AG27" s="97">
        <v>-6.6369039266247343E-19</v>
      </c>
      <c r="AH27" s="97">
        <v>1.6626915223730207E-2</v>
      </c>
      <c r="AI27" s="97">
        <v>-1.225472187788894E-17</v>
      </c>
      <c r="AJ27" s="97">
        <v>-8.62744071155298E-18</v>
      </c>
      <c r="AK27" s="97">
        <v>2.9566583864005969E-18</v>
      </c>
      <c r="AL27" s="97">
        <v>2.1315322184168426E-18</v>
      </c>
      <c r="AM27" s="97">
        <v>2.5897737976129787E-18</v>
      </c>
      <c r="AN27" s="97">
        <v>6.8955639338208738E-2</v>
      </c>
      <c r="AO27" s="97">
        <v>3.4218985751285567E-18</v>
      </c>
      <c r="AP27" s="97">
        <v>7.9125499040015955E-18</v>
      </c>
      <c r="AQ27" s="98">
        <v>6.4939072228653254</v>
      </c>
      <c r="AR27" s="69"/>
    </row>
    <row r="28" spans="2:44" x14ac:dyDescent="0.25">
      <c r="B28" s="96">
        <v>26</v>
      </c>
      <c r="C28" s="97">
        <v>0.10258637247618682</v>
      </c>
      <c r="D28" s="97">
        <v>9.8600786308094657E-2</v>
      </c>
      <c r="E28" s="97">
        <v>0.12867998052694585</v>
      </c>
      <c r="F28" s="97">
        <v>7.3627686334366615E-2</v>
      </c>
      <c r="G28" s="98">
        <v>0.79722092011589174</v>
      </c>
      <c r="H28" s="98">
        <v>1.3933124560007173</v>
      </c>
      <c r="I28" s="97">
        <v>-0.17318310941699977</v>
      </c>
      <c r="J28" s="97">
        <v>-0.27744091547202071</v>
      </c>
      <c r="K28" s="97">
        <v>-0.23672386030016671</v>
      </c>
      <c r="L28" s="97">
        <v>-0.33875835315605357</v>
      </c>
      <c r="M28" s="97">
        <v>0.23444157823079759</v>
      </c>
      <c r="N28" s="97">
        <v>7.692724121154472E-2</v>
      </c>
      <c r="O28" s="97">
        <v>0.11678050489855968</v>
      </c>
      <c r="P28" s="97">
        <v>7.1910282791234792E-2</v>
      </c>
      <c r="Q28" s="97">
        <v>-5.2616450087286452E-19</v>
      </c>
      <c r="R28" s="97">
        <v>8.4613744039645514E-2</v>
      </c>
      <c r="S28" s="97">
        <v>6.5791240727767472E-2</v>
      </c>
      <c r="T28" s="97">
        <v>-4.3990047848040107E-18</v>
      </c>
      <c r="U28" s="97">
        <v>2.2195068779245562E-2</v>
      </c>
      <c r="V28" s="97">
        <v>-5.7648079584986898E-18</v>
      </c>
      <c r="W28" s="97">
        <v>0</v>
      </c>
      <c r="X28" s="97">
        <v>0.23972156745873222</v>
      </c>
      <c r="Y28" s="97">
        <v>2.1126815667083445E-19</v>
      </c>
      <c r="Z28" s="97">
        <v>6.6305451178808195E-3</v>
      </c>
      <c r="AA28" s="97">
        <v>7.3056547700881799E-19</v>
      </c>
      <c r="AB28" s="97">
        <v>1.2373513286307881E-17</v>
      </c>
      <c r="AC28" s="97">
        <v>-2.3119899201027546E-19</v>
      </c>
      <c r="AD28" s="97">
        <v>-9.7000232540430083E-18</v>
      </c>
      <c r="AE28" s="97">
        <v>7.654928143716451E-18</v>
      </c>
      <c r="AF28" s="97">
        <v>-4.8446923659779401E-18</v>
      </c>
      <c r="AG28" s="97">
        <v>-6.2073200351363922E-19</v>
      </c>
      <c r="AH28" s="97">
        <v>1.8633032091562522E-2</v>
      </c>
      <c r="AI28" s="97">
        <v>-4.0496886408073604E-17</v>
      </c>
      <c r="AJ28" s="97">
        <v>-2.6997965739081173E-18</v>
      </c>
      <c r="AK28" s="97">
        <v>-5.9664937570021784E-18</v>
      </c>
      <c r="AL28" s="97">
        <v>1.850460877939818E-18</v>
      </c>
      <c r="AM28" s="97">
        <v>-3.5185615766358111E-18</v>
      </c>
      <c r="AN28" s="97">
        <v>6.2355194653029751E-2</v>
      </c>
      <c r="AO28" s="97">
        <v>-1.5538638566021557E-18</v>
      </c>
      <c r="AP28" s="97">
        <v>3.7859283267933963E-18</v>
      </c>
      <c r="AQ28" s="98">
        <v>6.5182344115619921</v>
      </c>
      <c r="AR28" s="69"/>
    </row>
    <row r="29" spans="2:44" x14ac:dyDescent="0.25">
      <c r="B29" s="96">
        <v>27</v>
      </c>
      <c r="C29" s="97">
        <v>0.10344156617116529</v>
      </c>
      <c r="D29" s="97">
        <v>9.950359277898646E-2</v>
      </c>
      <c r="E29" s="97">
        <v>0.12889610988334266</v>
      </c>
      <c r="F29" s="97">
        <v>7.3750582770077039E-2</v>
      </c>
      <c r="G29" s="98">
        <v>0.8025189143782927</v>
      </c>
      <c r="H29" s="98">
        <v>1.4025864242137869</v>
      </c>
      <c r="I29" s="97">
        <v>-0.17327234973978167</v>
      </c>
      <c r="J29" s="97">
        <v>-0.27833876427281806</v>
      </c>
      <c r="K29" s="97">
        <v>-0.23699459787761512</v>
      </c>
      <c r="L29" s="97">
        <v>-0.33901899917239153</v>
      </c>
      <c r="M29" s="97">
        <v>0.23714236834335237</v>
      </c>
      <c r="N29" s="97">
        <v>7.7207502924378182E-2</v>
      </c>
      <c r="O29" s="97">
        <v>0.11744432175036855</v>
      </c>
      <c r="P29" s="97">
        <v>7.2399222617085479E-2</v>
      </c>
      <c r="Q29" s="97">
        <v>9.7071118932680964E-19</v>
      </c>
      <c r="R29" s="97">
        <v>8.7885507113637976E-2</v>
      </c>
      <c r="S29" s="97">
        <v>6.4647346965914718E-2</v>
      </c>
      <c r="T29" s="97">
        <v>-4.7868645782857581E-18</v>
      </c>
      <c r="U29" s="97">
        <v>2.4410759700455614E-2</v>
      </c>
      <c r="V29" s="97">
        <v>-6.9376300814559628E-18</v>
      </c>
      <c r="W29" s="97">
        <v>-2.6829003543137558E-19</v>
      </c>
      <c r="X29" s="97">
        <v>0.23767970062224519</v>
      </c>
      <c r="Y29" s="97">
        <v>-1.1968578461097916E-18</v>
      </c>
      <c r="Z29" s="97">
        <v>1.3498349297061593E-3</v>
      </c>
      <c r="AA29" s="97">
        <v>-4.1639602247773928E-20</v>
      </c>
      <c r="AB29" s="97">
        <v>-9.5017888183653533E-18</v>
      </c>
      <c r="AC29" s="97">
        <v>-9.9958861533398397E-18</v>
      </c>
      <c r="AD29" s="97">
        <v>7.1528157851011277E-18</v>
      </c>
      <c r="AE29" s="97">
        <v>-2.0086362942924909E-16</v>
      </c>
      <c r="AF29" s="97">
        <v>3.3374145034693431E-18</v>
      </c>
      <c r="AG29" s="97">
        <v>-2.0109616599765707E-19</v>
      </c>
      <c r="AH29" s="97">
        <v>1.7666459116865256E-2</v>
      </c>
      <c r="AI29" s="97">
        <v>1.4177180413979029E-17</v>
      </c>
      <c r="AJ29" s="97">
        <v>8.3185300150118937E-18</v>
      </c>
      <c r="AK29" s="97">
        <v>-1.4045319646362192E-17</v>
      </c>
      <c r="AL29" s="97">
        <v>-1.156798072923992E-18</v>
      </c>
      <c r="AM29" s="97">
        <v>-2.8977183081563277E-18</v>
      </c>
      <c r="AN29" s="97">
        <v>6.216697591599047E-2</v>
      </c>
      <c r="AO29" s="97">
        <v>3.8045268971175211E-18</v>
      </c>
      <c r="AP29" s="97">
        <v>-4.1770026737309571E-18</v>
      </c>
      <c r="AQ29" s="98">
        <v>6.4766150041454758</v>
      </c>
      <c r="AR29" s="69"/>
    </row>
    <row r="30" spans="2:44" x14ac:dyDescent="0.25">
      <c r="B30" s="96">
        <v>28</v>
      </c>
      <c r="C30" s="97">
        <v>0.10429675986614378</v>
      </c>
      <c r="D30" s="97">
        <v>0.10040335257428379</v>
      </c>
      <c r="E30" s="97">
        <v>0.12914186102033307</v>
      </c>
      <c r="F30" s="97">
        <v>7.3874300018049649E-2</v>
      </c>
      <c r="G30" s="98">
        <v>0.80761388322971817</v>
      </c>
      <c r="H30" s="98">
        <v>1.4118138492095496</v>
      </c>
      <c r="I30" s="97">
        <v>-0.17360584876727442</v>
      </c>
      <c r="J30" s="97">
        <v>-0.27875347250360394</v>
      </c>
      <c r="K30" s="97">
        <v>-0.23728888527913425</v>
      </c>
      <c r="L30" s="97">
        <v>-0.33959853837502957</v>
      </c>
      <c r="M30" s="97">
        <v>0.23899321494077164</v>
      </c>
      <c r="N30" s="97">
        <v>7.7587325422275935E-2</v>
      </c>
      <c r="O30" s="97">
        <v>0.11837219684549721</v>
      </c>
      <c r="P30" s="97">
        <v>7.314749343331832E-2</v>
      </c>
      <c r="Q30" s="97">
        <v>7.4433748984846439E-18</v>
      </c>
      <c r="R30" s="97">
        <v>8.9253259576930782E-2</v>
      </c>
      <c r="S30" s="97">
        <v>6.4824376702155795E-2</v>
      </c>
      <c r="T30" s="97">
        <v>-1.0643050117739228E-17</v>
      </c>
      <c r="U30" s="97">
        <v>2.4975060987498961E-2</v>
      </c>
      <c r="V30" s="97">
        <v>-1.0392536856879897E-18</v>
      </c>
      <c r="W30" s="97">
        <v>-1.2250922687750088E-18</v>
      </c>
      <c r="X30" s="97">
        <v>0.23507390183354698</v>
      </c>
      <c r="Y30" s="97">
        <v>-1.1264335371097829E-20</v>
      </c>
      <c r="Z30" s="97">
        <v>1.4741020556176864E-3</v>
      </c>
      <c r="AA30" s="97">
        <v>2.4569956272057261E-19</v>
      </c>
      <c r="AB30" s="97">
        <v>-9.7006295967248095E-18</v>
      </c>
      <c r="AC30" s="97">
        <v>1.5215166467382288E-17</v>
      </c>
      <c r="AD30" s="97">
        <v>5.3984390716448065E-18</v>
      </c>
      <c r="AE30" s="97">
        <v>-3.6702092505162752E-18</v>
      </c>
      <c r="AF30" s="97">
        <v>-2.1717189435709496E-18</v>
      </c>
      <c r="AG30" s="97">
        <v>1.5992066432757172E-18</v>
      </c>
      <c r="AH30" s="97">
        <v>1.5671159301533049E-2</v>
      </c>
      <c r="AI30" s="97">
        <v>1.0537339839865491E-17</v>
      </c>
      <c r="AJ30" s="97">
        <v>-3.9765497048164389E-18</v>
      </c>
      <c r="AK30" s="97">
        <v>-7.4698064679611824E-18</v>
      </c>
      <c r="AL30" s="97">
        <v>-9.7090489236042313E-20</v>
      </c>
      <c r="AM30" s="97">
        <v>-3.0071919809164946E-18</v>
      </c>
      <c r="AN30" s="97">
        <v>6.0627908900853476E-2</v>
      </c>
      <c r="AO30" s="97">
        <v>3.7749874233103242E-19</v>
      </c>
      <c r="AP30" s="97">
        <v>-6.3561915287614176E-18</v>
      </c>
      <c r="AQ30" s="98">
        <v>6.4735217508105984</v>
      </c>
      <c r="AR30" s="69"/>
    </row>
    <row r="31" spans="2:44" x14ac:dyDescent="0.25">
      <c r="B31" s="96">
        <v>29</v>
      </c>
      <c r="C31" s="97">
        <v>0.10515195356112228</v>
      </c>
      <c r="D31" s="97">
        <v>0.10130231835663595</v>
      </c>
      <c r="E31" s="97">
        <v>0.12939824119314342</v>
      </c>
      <c r="F31" s="97">
        <v>7.4038902292493297E-2</v>
      </c>
      <c r="G31" s="98">
        <v>0.81262274194414696</v>
      </c>
      <c r="H31" s="98">
        <v>1.42022572330578</v>
      </c>
      <c r="I31" s="97">
        <v>-0.17321134914210967</v>
      </c>
      <c r="J31" s="97">
        <v>-0.27851428346740598</v>
      </c>
      <c r="K31" s="97">
        <v>-0.23762932185754504</v>
      </c>
      <c r="L31" s="97">
        <v>-0.34014810269426149</v>
      </c>
      <c r="M31" s="97">
        <v>0.24079298718227951</v>
      </c>
      <c r="N31" s="97">
        <v>7.8208297980509461E-2</v>
      </c>
      <c r="O31" s="97">
        <v>0.11917893734249706</v>
      </c>
      <c r="P31" s="97">
        <v>7.3937629007097397E-2</v>
      </c>
      <c r="Q31" s="97">
        <v>1.0520558617101735E-17</v>
      </c>
      <c r="R31" s="97">
        <v>9.0885249209754576E-2</v>
      </c>
      <c r="S31" s="97">
        <v>6.5036208655362304E-2</v>
      </c>
      <c r="T31" s="97">
        <v>4.8720669696726435E-18</v>
      </c>
      <c r="U31" s="97">
        <v>2.4832304198033801E-2</v>
      </c>
      <c r="V31" s="97">
        <v>-8.6256856507321387E-18</v>
      </c>
      <c r="W31" s="97">
        <v>-1.2292232566883462E-19</v>
      </c>
      <c r="X31" s="97">
        <v>0.23276392565009996</v>
      </c>
      <c r="Y31" s="97">
        <v>1.2503950306988966E-18</v>
      </c>
      <c r="Z31" s="97">
        <v>1.3357388254161225E-3</v>
      </c>
      <c r="AA31" s="97">
        <v>1.0517035421109183E-18</v>
      </c>
      <c r="AB31" s="97">
        <v>9.3692459387643287E-18</v>
      </c>
      <c r="AC31" s="97">
        <v>-1.3340173030259264E-17</v>
      </c>
      <c r="AD31" s="97">
        <v>-2.0042880287821982E-18</v>
      </c>
      <c r="AE31" s="97">
        <v>1.7082658626526523E-16</v>
      </c>
      <c r="AF31" s="97">
        <v>2.6337770726842998E-18</v>
      </c>
      <c r="AG31" s="97">
        <v>3.7771874614508637E-19</v>
      </c>
      <c r="AH31" s="97">
        <v>1.4598732243361499E-2</v>
      </c>
      <c r="AI31" s="97">
        <v>-1.1738581216232187E-17</v>
      </c>
      <c r="AJ31" s="97">
        <v>-3.2846681797442847E-19</v>
      </c>
      <c r="AK31" s="97">
        <v>1.9610016406006011E-18</v>
      </c>
      <c r="AL31" s="97">
        <v>5.2574623227167455E-18</v>
      </c>
      <c r="AM31" s="97">
        <v>-3.6946961659028384E-18</v>
      </c>
      <c r="AN31" s="97">
        <v>5.8429989705587743E-2</v>
      </c>
      <c r="AO31" s="97">
        <v>-4.3971964692022064E-18</v>
      </c>
      <c r="AP31" s="97">
        <v>4.2444157208179905E-18</v>
      </c>
      <c r="AQ31" s="98">
        <v>6.4648475350279799</v>
      </c>
      <c r="AR31" s="69"/>
    </row>
    <row r="32" spans="2:44" x14ac:dyDescent="0.25">
      <c r="B32" s="96">
        <v>30</v>
      </c>
      <c r="C32" s="97">
        <v>0.10600714725610078</v>
      </c>
      <c r="D32" s="97">
        <v>0.10219718227273966</v>
      </c>
      <c r="E32" s="97">
        <v>0.12969408818400213</v>
      </c>
      <c r="F32" s="97">
        <v>7.4148598795411205E-2</v>
      </c>
      <c r="G32" s="98">
        <v>0.81736298655112349</v>
      </c>
      <c r="H32" s="98">
        <v>1.4296581321596218</v>
      </c>
      <c r="I32" s="97">
        <v>-0.17341764609084281</v>
      </c>
      <c r="J32" s="97">
        <v>-0.27903593200910065</v>
      </c>
      <c r="K32" s="97">
        <v>-0.23802375048887828</v>
      </c>
      <c r="L32" s="97">
        <v>-0.34081249243629508</v>
      </c>
      <c r="M32" s="97">
        <v>0.24156537368838907</v>
      </c>
      <c r="N32" s="97">
        <v>7.9848173348727458E-2</v>
      </c>
      <c r="O32" s="97">
        <v>0.11963797507744645</v>
      </c>
      <c r="P32" s="97">
        <v>7.5018248034680809E-2</v>
      </c>
      <c r="Q32" s="97">
        <v>4.7483339385310137E-18</v>
      </c>
      <c r="R32" s="97">
        <v>9.0728270678098508E-2</v>
      </c>
      <c r="S32" s="97">
        <v>6.6654499016554333E-2</v>
      </c>
      <c r="T32" s="97">
        <v>-9.0251842615139055E-19</v>
      </c>
      <c r="U32" s="97">
        <v>2.1560225387178947E-2</v>
      </c>
      <c r="V32" s="97">
        <v>-8.8102676446339551E-19</v>
      </c>
      <c r="W32" s="97">
        <v>0</v>
      </c>
      <c r="X32" s="97">
        <v>0.23139868902980143</v>
      </c>
      <c r="Y32" s="97">
        <v>2.2389536810083542E-18</v>
      </c>
      <c r="Z32" s="97">
        <v>6.2930405446060943E-3</v>
      </c>
      <c r="AA32" s="97">
        <v>1.4854181377203963E-19</v>
      </c>
      <c r="AB32" s="97">
        <v>-1.9102650827459683E-18</v>
      </c>
      <c r="AC32" s="97">
        <v>-1.5256373421294082E-17</v>
      </c>
      <c r="AD32" s="97">
        <v>4.371570720972591E-18</v>
      </c>
      <c r="AE32" s="97">
        <v>1.1207013699841059E-17</v>
      </c>
      <c r="AF32" s="97">
        <v>-4.471663768304976E-18</v>
      </c>
      <c r="AG32" s="97">
        <v>1.2906274565957825E-18</v>
      </c>
      <c r="AH32" s="97">
        <v>1.4567361150232834E-2</v>
      </c>
      <c r="AI32" s="97">
        <v>1.4805267921111693E-17</v>
      </c>
      <c r="AJ32" s="97">
        <v>1.4309788447979125E-18</v>
      </c>
      <c r="AK32" s="97">
        <v>6.6228321422516799E-19</v>
      </c>
      <c r="AL32" s="97">
        <v>5.0046824812212625E-18</v>
      </c>
      <c r="AM32" s="97">
        <v>-1.395202254450976E-18</v>
      </c>
      <c r="AN32" s="97">
        <v>5.2728144044283755E-2</v>
      </c>
      <c r="AO32" s="97">
        <v>1.285324369611457E-18</v>
      </c>
      <c r="AP32" s="97">
        <v>-4.4966663774468872E-18</v>
      </c>
      <c r="AQ32" s="98">
        <v>6.4772188680667364</v>
      </c>
      <c r="AR32" s="69"/>
    </row>
    <row r="33" spans="2:44" x14ac:dyDescent="0.25">
      <c r="B33" s="96">
        <v>31</v>
      </c>
      <c r="C33" s="97">
        <v>0.10686234095107927</v>
      </c>
      <c r="D33" s="97">
        <v>0.10309473480670728</v>
      </c>
      <c r="E33" s="97">
        <v>0.12996945271184054</v>
      </c>
      <c r="F33" s="97">
        <v>7.4277650169433732E-2</v>
      </c>
      <c r="G33" s="98">
        <v>0.82221120979871487</v>
      </c>
      <c r="H33" s="98">
        <v>1.4386876901371681</v>
      </c>
      <c r="I33" s="97">
        <v>-0.1736777606837111</v>
      </c>
      <c r="J33" s="97">
        <v>-0.27920209272107266</v>
      </c>
      <c r="K33" s="97">
        <v>-0.23840911463912098</v>
      </c>
      <c r="L33" s="97">
        <v>-0.34137079559980876</v>
      </c>
      <c r="M33" s="97">
        <v>0.24332282406386227</v>
      </c>
      <c r="N33" s="97">
        <v>8.0574431697893995E-2</v>
      </c>
      <c r="O33" s="97">
        <v>0.12034060290090536</v>
      </c>
      <c r="P33" s="97">
        <v>7.5804624405824264E-2</v>
      </c>
      <c r="Q33" s="97">
        <v>-4.649378503331475E-18</v>
      </c>
      <c r="R33" s="97">
        <v>9.2286453078321076E-2</v>
      </c>
      <c r="S33" s="97">
        <v>6.6859946456164179E-2</v>
      </c>
      <c r="T33" s="97">
        <v>1.4636745412516176E-17</v>
      </c>
      <c r="U33" s="97">
        <v>2.1412064999839588E-2</v>
      </c>
      <c r="V33" s="97">
        <v>4.4601581288198958E-18</v>
      </c>
      <c r="W33" s="97">
        <v>5.4210108624275222E-20</v>
      </c>
      <c r="X33" s="97">
        <v>0.22929825693034267</v>
      </c>
      <c r="Y33" s="97">
        <v>-3.4795378783567538E-18</v>
      </c>
      <c r="Z33" s="97">
        <v>6.2238073186986816E-3</v>
      </c>
      <c r="AA33" s="97">
        <v>-1.5569681642287137E-19</v>
      </c>
      <c r="AB33" s="97">
        <v>-6.4322487517535431E-18</v>
      </c>
      <c r="AC33" s="97">
        <v>-3.2292566351836473E-18</v>
      </c>
      <c r="AD33" s="97">
        <v>3.1950999805603719E-18</v>
      </c>
      <c r="AE33" s="97">
        <v>3.4327920629874359E-17</v>
      </c>
      <c r="AF33" s="97">
        <v>7.5303191493366763E-19</v>
      </c>
      <c r="AG33" s="97">
        <v>-9.8212802474462195E-19</v>
      </c>
      <c r="AH33" s="97">
        <v>1.3505368984725956E-2</v>
      </c>
      <c r="AI33" s="97">
        <v>1.7933792551367717E-17</v>
      </c>
      <c r="AJ33" s="97">
        <v>-1.097405687839217E-18</v>
      </c>
      <c r="AK33" s="97">
        <v>-1.2682119960703151E-17</v>
      </c>
      <c r="AL33" s="97">
        <v>-5.0414970388296786E-18</v>
      </c>
      <c r="AM33" s="97">
        <v>-2.7334507685737476E-18</v>
      </c>
      <c r="AN33" s="97">
        <v>5.0371619163421581E-2</v>
      </c>
      <c r="AO33" s="97">
        <v>-1.7849074378332496E-18</v>
      </c>
      <c r="AP33" s="97">
        <v>2.8344908171080946E-18</v>
      </c>
      <c r="AQ33" s="98">
        <v>6.4637866175983527</v>
      </c>
      <c r="AR33" s="69"/>
    </row>
    <row r="34" spans="2:44" x14ac:dyDescent="0.25">
      <c r="B34" s="96">
        <v>32</v>
      </c>
      <c r="C34" s="97">
        <v>0.10771753464605774</v>
      </c>
      <c r="D34" s="97">
        <v>0.10399166562610129</v>
      </c>
      <c r="E34" s="97">
        <v>0.13025347905241869</v>
      </c>
      <c r="F34" s="97">
        <v>7.4465226121004383E-2</v>
      </c>
      <c r="G34" s="98">
        <v>0.82698393493741784</v>
      </c>
      <c r="H34" s="98">
        <v>1.4465481441098302</v>
      </c>
      <c r="I34" s="97">
        <v>-0.17368003205691263</v>
      </c>
      <c r="J34" s="97">
        <v>-0.27943119841415875</v>
      </c>
      <c r="K34" s="97">
        <v>-0.23881663478781084</v>
      </c>
      <c r="L34" s="97">
        <v>-0.34196211285694256</v>
      </c>
      <c r="M34" s="97">
        <v>0.24510499819685375</v>
      </c>
      <c r="N34" s="97">
        <v>8.1285253166814342E-2</v>
      </c>
      <c r="O34" s="97">
        <v>0.12105967976916143</v>
      </c>
      <c r="P34" s="97">
        <v>7.6588601490529651E-2</v>
      </c>
      <c r="Q34" s="97">
        <v>-3.1791211691381206E-18</v>
      </c>
      <c r="R34" s="97">
        <v>9.3839966296984892E-2</v>
      </c>
      <c r="S34" s="97">
        <v>6.7070033959357372E-2</v>
      </c>
      <c r="T34" s="97">
        <v>-7.0792897487850361E-18</v>
      </c>
      <c r="U34" s="97">
        <v>2.1241219279649969E-2</v>
      </c>
      <c r="V34" s="97">
        <v>-7.2283141168895998E-18</v>
      </c>
      <c r="W34" s="97">
        <v>0</v>
      </c>
      <c r="X34" s="97">
        <v>0.2271782710365981</v>
      </c>
      <c r="Y34" s="97">
        <v>5.5247089582411917E-18</v>
      </c>
      <c r="Z34" s="97">
        <v>6.1559480125239398E-3</v>
      </c>
      <c r="AA34" s="97">
        <v>-1.0934552327221141E-18</v>
      </c>
      <c r="AB34" s="97">
        <v>7.2768844832914091E-18</v>
      </c>
      <c r="AC34" s="97">
        <v>-8.5184506949558332E-18</v>
      </c>
      <c r="AD34" s="97">
        <v>-3.0823674866419236E-18</v>
      </c>
      <c r="AE34" s="97">
        <v>3.6088833300597614E-17</v>
      </c>
      <c r="AF34" s="97">
        <v>-1.606300914547687E-18</v>
      </c>
      <c r="AG34" s="97">
        <v>-2.9366382177284658E-18</v>
      </c>
      <c r="AH34" s="97">
        <v>1.246536306770353E-2</v>
      </c>
      <c r="AI34" s="97">
        <v>1.3070873701088843E-17</v>
      </c>
      <c r="AJ34" s="97">
        <v>-3.7214180476606445E-18</v>
      </c>
      <c r="AK34" s="97">
        <v>8.420025562028135E-18</v>
      </c>
      <c r="AL34" s="97">
        <v>4.4565142286584673E-18</v>
      </c>
      <c r="AM34" s="97">
        <v>2.2749244216182656E-18</v>
      </c>
      <c r="AN34" s="97">
        <v>4.8010665723823197E-2</v>
      </c>
      <c r="AO34" s="97">
        <v>-1.2014428567749994E-18</v>
      </c>
      <c r="AP34" s="97">
        <v>7.3506416863682939E-19</v>
      </c>
      <c r="AQ34" s="98">
        <v>6.4487503894352214</v>
      </c>
      <c r="AR34" s="69"/>
    </row>
    <row r="35" spans="2:44" x14ac:dyDescent="0.25">
      <c r="B35" s="96">
        <v>33</v>
      </c>
      <c r="C35" s="97">
        <v>0.10857272834103623</v>
      </c>
      <c r="D35" s="97">
        <v>0.1048879776720355</v>
      </c>
      <c r="E35" s="97">
        <v>0.13054607448176039</v>
      </c>
      <c r="F35" s="97">
        <v>7.4603727081355542E-2</v>
      </c>
      <c r="G35" s="98">
        <v>0.83168129545102309</v>
      </c>
      <c r="H35" s="98">
        <v>1.4553257938794051</v>
      </c>
      <c r="I35" s="97">
        <v>-0.17382804481533412</v>
      </c>
      <c r="J35" s="97">
        <v>-0.27813963238570949</v>
      </c>
      <c r="K35" s="97">
        <v>-0.23923656184685516</v>
      </c>
      <c r="L35" s="97">
        <v>-0.34259673524596118</v>
      </c>
      <c r="M35" s="97">
        <v>0.24690945928860616</v>
      </c>
      <c r="N35" s="97">
        <v>8.1973165268889953E-2</v>
      </c>
      <c r="O35" s="97">
        <v>0.12177778723299423</v>
      </c>
      <c r="P35" s="97">
        <v>7.7373140604391599E-2</v>
      </c>
      <c r="Q35" s="97">
        <v>-5.4915745252086629E-18</v>
      </c>
      <c r="R35" s="97">
        <v>9.5423159744263991E-2</v>
      </c>
      <c r="S35" s="97">
        <v>6.7256280560549997E-2</v>
      </c>
      <c r="T35" s="97">
        <v>-1.2986228078895805E-17</v>
      </c>
      <c r="U35" s="97">
        <v>2.1049434249145457E-2</v>
      </c>
      <c r="V35" s="97">
        <v>3.17637586096864E-18</v>
      </c>
      <c r="W35" s="97">
        <v>0</v>
      </c>
      <c r="X35" s="97">
        <v>0.22504180017743444</v>
      </c>
      <c r="Y35" s="97">
        <v>9.4161145313245054E-19</v>
      </c>
      <c r="Z35" s="97">
        <v>6.0924831893696164E-3</v>
      </c>
      <c r="AA35" s="97">
        <v>8.2206461046743239E-19</v>
      </c>
      <c r="AB35" s="97">
        <v>1.3191853707365352E-17</v>
      </c>
      <c r="AC35" s="97">
        <v>-1.2816412666408199E-17</v>
      </c>
      <c r="AD35" s="97">
        <v>3.458231959099008E-17</v>
      </c>
      <c r="AE35" s="97">
        <v>6.5384748475964917E-17</v>
      </c>
      <c r="AF35" s="97">
        <v>1.1087054854958192E-17</v>
      </c>
      <c r="AG35" s="97">
        <v>3.2278495751856985E-19</v>
      </c>
      <c r="AH35" s="97">
        <v>1.1443493618240002E-2</v>
      </c>
      <c r="AI35" s="97">
        <v>1.7277265202055406E-17</v>
      </c>
      <c r="AJ35" s="97">
        <v>-3.1347480566464388E-19</v>
      </c>
      <c r="AK35" s="97">
        <v>-1.9992927834773786E-18</v>
      </c>
      <c r="AL35" s="97">
        <v>-4.0934242781540107E-18</v>
      </c>
      <c r="AM35" s="97">
        <v>-1.1295037837466395E-17</v>
      </c>
      <c r="AN35" s="97">
        <v>4.5659796066114713E-2</v>
      </c>
      <c r="AO35" s="97">
        <v>2.8444888944834007E-18</v>
      </c>
      <c r="AP35" s="97">
        <v>-3.107082559829554E-18</v>
      </c>
      <c r="AQ35" s="98">
        <v>6.4321471785784246</v>
      </c>
      <c r="AR35" s="69"/>
    </row>
    <row r="36" spans="2:44" x14ac:dyDescent="0.25">
      <c r="B36" s="96">
        <v>34</v>
      </c>
      <c r="C36" s="97">
        <v>0.10942792203601473</v>
      </c>
      <c r="D36" s="97">
        <v>0.10578366609775647</v>
      </c>
      <c r="E36" s="97">
        <v>0.13084721339255995</v>
      </c>
      <c r="F36" s="97">
        <v>7.4780299541547121E-2</v>
      </c>
      <c r="G36" s="98">
        <v>0.83630303770945169</v>
      </c>
      <c r="H36" s="98">
        <v>1.4633255377001768</v>
      </c>
      <c r="I36" s="97">
        <v>-0.17443999890492462</v>
      </c>
      <c r="J36" s="97">
        <v>-0.28027239852891567</v>
      </c>
      <c r="K36" s="97">
        <v>-0.23967446175274323</v>
      </c>
      <c r="L36" s="97">
        <v>-0.34322956303581958</v>
      </c>
      <c r="M36" s="97">
        <v>0.24872132490151536</v>
      </c>
      <c r="N36" s="97">
        <v>8.2661909460807606E-2</v>
      </c>
      <c r="O36" s="97">
        <v>0.12248960064302314</v>
      </c>
      <c r="P36" s="97">
        <v>7.8154718285872005E-2</v>
      </c>
      <c r="Q36" s="97">
        <v>2.2419645519002911E-18</v>
      </c>
      <c r="R36" s="97">
        <v>9.7018746262956257E-2</v>
      </c>
      <c r="S36" s="97">
        <v>6.7426852812347254E-2</v>
      </c>
      <c r="T36" s="97">
        <v>1.8910995322811763E-17</v>
      </c>
      <c r="U36" s="97">
        <v>2.0847385768391461E-2</v>
      </c>
      <c r="V36" s="97">
        <v>-2.732763956933489E-19</v>
      </c>
      <c r="W36" s="97">
        <v>0</v>
      </c>
      <c r="X36" s="97">
        <v>0.22291886317914447</v>
      </c>
      <c r="Y36" s="97">
        <v>9.0846368820618394E-19</v>
      </c>
      <c r="Z36" s="97">
        <v>6.0239250653356582E-3</v>
      </c>
      <c r="AA36" s="97">
        <v>8.2180645274455766E-19</v>
      </c>
      <c r="AB36" s="97">
        <v>6.9225668247047342E-18</v>
      </c>
      <c r="AC36" s="97">
        <v>1.0900842700123291E-17</v>
      </c>
      <c r="AD36" s="97">
        <v>2.8635122938640968E-18</v>
      </c>
      <c r="AE36" s="97">
        <v>2.3365270550689388E-17</v>
      </c>
      <c r="AF36" s="97">
        <v>4.7459949224675934E-18</v>
      </c>
      <c r="AG36" s="97">
        <v>2.9213475018734899E-18</v>
      </c>
      <c r="AH36" s="97">
        <v>1.0436755331276094E-2</v>
      </c>
      <c r="AI36" s="97">
        <v>6.5751561014706456E-17</v>
      </c>
      <c r="AJ36" s="97">
        <v>-1.2235089402647691E-17</v>
      </c>
      <c r="AK36" s="97">
        <v>6.7539069574589651E-18</v>
      </c>
      <c r="AL36" s="97">
        <v>7.090707291386446E-19</v>
      </c>
      <c r="AM36" s="97">
        <v>1.1755407656965674E-17</v>
      </c>
      <c r="AN36" s="97">
        <v>4.3299918289330615E-2</v>
      </c>
      <c r="AO36" s="97">
        <v>1.7602042741900806E-18</v>
      </c>
      <c r="AP36" s="97">
        <v>1.7830337273249704E-18</v>
      </c>
      <c r="AQ36" s="98">
        <v>6.4138046374770905</v>
      </c>
      <c r="AR36" s="69"/>
    </row>
    <row r="37" spans="2:44" x14ac:dyDescent="0.25">
      <c r="B37" s="96">
        <v>35</v>
      </c>
      <c r="C37" s="97">
        <v>0.11028311573099321</v>
      </c>
      <c r="D37" s="97">
        <v>0.10667867621218852</v>
      </c>
      <c r="E37" s="97">
        <v>0.13115726365234562</v>
      </c>
      <c r="F37" s="97">
        <v>7.4938026411468628E-2</v>
      </c>
      <c r="G37" s="98">
        <v>0.84084642100583273</v>
      </c>
      <c r="H37" s="98">
        <v>1.4716575951100217</v>
      </c>
      <c r="I37" s="97">
        <v>-0.1752115057494088</v>
      </c>
      <c r="J37" s="97">
        <v>-0.28130848318154783</v>
      </c>
      <c r="K37" s="97">
        <v>-0.24012620424613776</v>
      </c>
      <c r="L37" s="97">
        <v>-0.34387168699589099</v>
      </c>
      <c r="M37" s="97">
        <v>0.25053232462466263</v>
      </c>
      <c r="N37" s="97">
        <v>8.3357390636810302E-2</v>
      </c>
      <c r="O37" s="97">
        <v>0.12317655782595315</v>
      </c>
      <c r="P37" s="97">
        <v>7.8932997794598309E-2</v>
      </c>
      <c r="Q37" s="97">
        <v>2.330849365626027E-18</v>
      </c>
      <c r="R37" s="97">
        <v>9.861172619630533E-2</v>
      </c>
      <c r="S37" s="97">
        <v>6.7581709535528375E-2</v>
      </c>
      <c r="T37" s="97">
        <v>7.7393056309835753E-19</v>
      </c>
      <c r="U37" s="97">
        <v>2.0642346332665339E-2</v>
      </c>
      <c r="V37" s="97">
        <v>-2.2329354011570547E-18</v>
      </c>
      <c r="W37" s="97">
        <v>0</v>
      </c>
      <c r="X37" s="97">
        <v>0.22084774758510595</v>
      </c>
      <c r="Y37" s="97">
        <v>2.9269045608550397E-18</v>
      </c>
      <c r="Z37" s="97">
        <v>5.9790110671755284E-3</v>
      </c>
      <c r="AA37" s="97">
        <v>3.6270717481449405E-19</v>
      </c>
      <c r="AB37" s="97">
        <v>1.5719270375131166E-17</v>
      </c>
      <c r="AC37" s="97">
        <v>3.5886445642687685E-18</v>
      </c>
      <c r="AD37" s="97">
        <v>-1.7532957774552625E-17</v>
      </c>
      <c r="AE37" s="97">
        <v>-1.0107643138665469E-16</v>
      </c>
      <c r="AF37" s="97">
        <v>-9.7929311613570015E-19</v>
      </c>
      <c r="AG37" s="97">
        <v>8.828717134155452E-19</v>
      </c>
      <c r="AH37" s="97">
        <v>9.4364741148098338E-3</v>
      </c>
      <c r="AI37" s="97">
        <v>-1.1147865316665184E-16</v>
      </c>
      <c r="AJ37" s="97">
        <v>-3.5067141872556202E-18</v>
      </c>
      <c r="AK37" s="97">
        <v>2.4358175546747736E-17</v>
      </c>
      <c r="AL37" s="97">
        <v>6.4667542417451019E-18</v>
      </c>
      <c r="AM37" s="97">
        <v>-4.5783909683476557E-19</v>
      </c>
      <c r="AN37" s="97">
        <v>4.0901714286385102E-2</v>
      </c>
      <c r="AO37" s="97">
        <v>9.6240359169816326E-19</v>
      </c>
      <c r="AP37" s="97">
        <v>-3.9225200262336364E-19</v>
      </c>
      <c r="AQ37" s="98">
        <v>6.3935788939101803</v>
      </c>
      <c r="AR37" s="69"/>
    </row>
    <row r="38" spans="2:44" x14ac:dyDescent="0.25">
      <c r="B38" s="96">
        <v>36</v>
      </c>
      <c r="C38" s="97">
        <v>0.11113830942597171</v>
      </c>
      <c r="D38" s="97">
        <v>0.10757296001134997</v>
      </c>
      <c r="E38" s="97">
        <v>0.1314765067899058</v>
      </c>
      <c r="F38" s="97">
        <v>7.5095372234567456E-2</v>
      </c>
      <c r="G38" s="98">
        <v>0.84530926581101118</v>
      </c>
      <c r="H38" s="98">
        <v>1.479962161700467</v>
      </c>
      <c r="I38" s="97">
        <v>-0.17554810972991028</v>
      </c>
      <c r="J38" s="97">
        <v>-0.28111609890108064</v>
      </c>
      <c r="K38" s="97">
        <v>-0.24058971208921545</v>
      </c>
      <c r="L38" s="97">
        <v>-0.34452309859140468</v>
      </c>
      <c r="M38" s="97">
        <v>0.25233015223653604</v>
      </c>
      <c r="N38" s="97">
        <v>8.4069507066685159E-2</v>
      </c>
      <c r="O38" s="97">
        <v>0.12382511711712384</v>
      </c>
      <c r="P38" s="97">
        <v>7.9710429971933741E-2</v>
      </c>
      <c r="Q38" s="97">
        <v>-1.8877685290114037E-17</v>
      </c>
      <c r="R38" s="97">
        <v>0.10019488442245034</v>
      </c>
      <c r="S38" s="97">
        <v>6.7724067851570299E-2</v>
      </c>
      <c r="T38" s="97">
        <v>-1.0691852600728269E-17</v>
      </c>
      <c r="U38" s="97">
        <v>2.0434555391341973E-2</v>
      </c>
      <c r="V38" s="97">
        <v>1.0003503340441596E-17</v>
      </c>
      <c r="W38" s="97">
        <v>1.1392355185784199E-20</v>
      </c>
      <c r="X38" s="97">
        <v>0.21884392789766874</v>
      </c>
      <c r="Y38" s="97">
        <v>-1.865661094079603E-18</v>
      </c>
      <c r="Z38" s="97">
        <v>5.980126829956741E-3</v>
      </c>
      <c r="AA38" s="97">
        <v>1.0898830379873637E-18</v>
      </c>
      <c r="AB38" s="97">
        <v>-1.1621443496075365E-18</v>
      </c>
      <c r="AC38" s="97">
        <v>8.4013564256958658E-18</v>
      </c>
      <c r="AD38" s="97">
        <v>-1.0524873355726667E-17</v>
      </c>
      <c r="AE38" s="97">
        <v>-5.3984789811159165E-17</v>
      </c>
      <c r="AF38" s="97">
        <v>6.5166578993891214E-18</v>
      </c>
      <c r="AG38" s="97">
        <v>4.6833709597556781E-18</v>
      </c>
      <c r="AH38" s="97">
        <v>8.4375739752117398E-3</v>
      </c>
      <c r="AI38" s="97">
        <v>-3.3853770722281301E-17</v>
      </c>
      <c r="AJ38" s="97">
        <v>5.5015656523233323E-18</v>
      </c>
      <c r="AK38" s="97">
        <v>-6.2294228700823786E-18</v>
      </c>
      <c r="AL38" s="97">
        <v>3.2150713347802028E-18</v>
      </c>
      <c r="AM38" s="97">
        <v>1.3168681034977177E-17</v>
      </c>
      <c r="AN38" s="97">
        <v>3.8449657239521068E-2</v>
      </c>
      <c r="AO38" s="97">
        <v>5.6969223335487897E-19</v>
      </c>
      <c r="AP38" s="97">
        <v>1.9514223105747975E-18</v>
      </c>
      <c r="AQ38" s="98">
        <v>6.3716291925843356</v>
      </c>
      <c r="AR38" s="69"/>
    </row>
    <row r="39" spans="2:44" x14ac:dyDescent="0.25">
      <c r="B39" s="96">
        <v>37</v>
      </c>
      <c r="C39" s="97">
        <v>0.1119935031209502</v>
      </c>
      <c r="D39" s="97">
        <v>0.10846660714080025</v>
      </c>
      <c r="E39" s="97">
        <v>0.13180414356131728</v>
      </c>
      <c r="F39" s="97">
        <v>7.529504023076436E-2</v>
      </c>
      <c r="G39" s="98">
        <v>0.84969637596293868</v>
      </c>
      <c r="H39" s="98">
        <v>1.4873954881717617</v>
      </c>
      <c r="I39" s="97">
        <v>-0.17554922622312127</v>
      </c>
      <c r="J39" s="97">
        <v>-0.28046109644036976</v>
      </c>
      <c r="K39" s="97">
        <v>-0.24106718066297619</v>
      </c>
      <c r="L39" s="97">
        <v>-0.34518003191280078</v>
      </c>
      <c r="M39" s="97">
        <v>0.25413498007561569</v>
      </c>
      <c r="N39" s="97">
        <v>8.4781893545625403E-2</v>
      </c>
      <c r="O39" s="97">
        <v>0.1244694718808645</v>
      </c>
      <c r="P39" s="97">
        <v>8.0483521184271156E-2</v>
      </c>
      <c r="Q39" s="97">
        <v>6.7831399494022869E-18</v>
      </c>
      <c r="R39" s="97">
        <v>0.10178194845119339</v>
      </c>
      <c r="S39" s="97">
        <v>6.7858070696982326E-2</v>
      </c>
      <c r="T39" s="97">
        <v>1.3982323414876294E-17</v>
      </c>
      <c r="U39" s="97">
        <v>2.0223208618314701E-2</v>
      </c>
      <c r="V39" s="97">
        <v>3.1161373219185827E-18</v>
      </c>
      <c r="W39" s="97">
        <v>5.5754819216960261E-22</v>
      </c>
      <c r="X39" s="97">
        <v>0.21685527448464981</v>
      </c>
      <c r="Y39" s="97">
        <v>-1.4848306603170915E-18</v>
      </c>
      <c r="Z39" s="97">
        <v>5.9770367342152058E-3</v>
      </c>
      <c r="AA39" s="97">
        <v>1.1361796730742007E-19</v>
      </c>
      <c r="AB39" s="97">
        <v>-7.1350283028925365E-20</v>
      </c>
      <c r="AC39" s="97">
        <v>5.5941702620693193E-18</v>
      </c>
      <c r="AD39" s="97">
        <v>-1.414452695047421E-17</v>
      </c>
      <c r="AE39" s="97">
        <v>-1.3460619829080498E-16</v>
      </c>
      <c r="AF39" s="97">
        <v>1.9694887913085926E-17</v>
      </c>
      <c r="AG39" s="97">
        <v>-6.6413569719686506E-18</v>
      </c>
      <c r="AH39" s="97">
        <v>7.4383065334280834E-3</v>
      </c>
      <c r="AI39" s="97">
        <v>-1.0287981236193298E-16</v>
      </c>
      <c r="AJ39" s="97">
        <v>3.1194498743515381E-18</v>
      </c>
      <c r="AK39" s="97">
        <v>-6.3202839768026332E-18</v>
      </c>
      <c r="AL39" s="97">
        <v>-2.147012221885864E-18</v>
      </c>
      <c r="AM39" s="97">
        <v>-1.3128073456827522E-18</v>
      </c>
      <c r="AN39" s="97">
        <v>3.5996287794840133E-2</v>
      </c>
      <c r="AO39" s="97">
        <v>3.439489179019846E-18</v>
      </c>
      <c r="AP39" s="97">
        <v>-5.057754800660378E-18</v>
      </c>
      <c r="AQ39" s="98">
        <v>6.3480350332063606</v>
      </c>
      <c r="AR39" s="69"/>
    </row>
    <row r="40" spans="2:44" x14ac:dyDescent="0.25">
      <c r="B40" s="96">
        <v>38</v>
      </c>
      <c r="C40" s="97">
        <v>0.1128486968159287</v>
      </c>
      <c r="D40" s="97">
        <v>0.10935961711547626</v>
      </c>
      <c r="E40" s="97">
        <v>0.13214010954567088</v>
      </c>
      <c r="F40" s="97">
        <v>7.5451487441116252E-2</v>
      </c>
      <c r="G40" s="98">
        <v>0.85400789513440956</v>
      </c>
      <c r="H40" s="98">
        <v>1.4956457538891847</v>
      </c>
      <c r="I40" s="97">
        <v>-0.17573747631297268</v>
      </c>
      <c r="J40" s="97">
        <v>-0.28132470560258577</v>
      </c>
      <c r="K40" s="97">
        <v>-0.24156787832656962</v>
      </c>
      <c r="L40" s="97">
        <v>-0.34584927738563981</v>
      </c>
      <c r="M40" s="97">
        <v>0.25595012966351299</v>
      </c>
      <c r="N40" s="97">
        <v>8.5494256171389005E-2</v>
      </c>
      <c r="O40" s="97">
        <v>0.12510818173158292</v>
      </c>
      <c r="P40" s="97">
        <v>8.1251228065719203E-2</v>
      </c>
      <c r="Q40" s="97">
        <v>8.4011411865178756E-19</v>
      </c>
      <c r="R40" s="97">
        <v>0.10337323608449191</v>
      </c>
      <c r="S40" s="97">
        <v>6.7980994363407682E-2</v>
      </c>
      <c r="T40" s="97">
        <v>-1.6163675947627635E-18</v>
      </c>
      <c r="U40" s="97">
        <v>2.0006685894528059E-2</v>
      </c>
      <c r="V40" s="97">
        <v>5.5616205108055345E-19</v>
      </c>
      <c r="W40" s="97">
        <v>2.0189686458616384E-20</v>
      </c>
      <c r="X40" s="97">
        <v>0.21488817824291107</v>
      </c>
      <c r="Y40" s="97">
        <v>-8.4200362960901208E-19</v>
      </c>
      <c r="Z40" s="97">
        <v>5.9675897440686675E-3</v>
      </c>
      <c r="AA40" s="97">
        <v>-1.6998463753443822E-18</v>
      </c>
      <c r="AB40" s="97">
        <v>5.3296563179180609E-18</v>
      </c>
      <c r="AC40" s="97">
        <v>2.2167125715568231E-18</v>
      </c>
      <c r="AD40" s="97">
        <v>1.1473407855852736E-17</v>
      </c>
      <c r="AE40" s="97">
        <v>1.3107319768293151E-16</v>
      </c>
      <c r="AF40" s="97">
        <v>4.8400590561069131E-18</v>
      </c>
      <c r="AG40" s="97">
        <v>7.3475347915897985E-19</v>
      </c>
      <c r="AH40" s="97">
        <v>6.4405780351060116E-3</v>
      </c>
      <c r="AI40" s="97">
        <v>1.5505768816855168E-16</v>
      </c>
      <c r="AJ40" s="97">
        <v>-3.3079830600273362E-18</v>
      </c>
      <c r="AK40" s="97">
        <v>-4.8657360642162594E-20</v>
      </c>
      <c r="AL40" s="97">
        <v>3.3541738737528422E-18</v>
      </c>
      <c r="AM40" s="97">
        <v>4.0926046276794927E-18</v>
      </c>
      <c r="AN40" s="97">
        <v>3.3538942003281912E-2</v>
      </c>
      <c r="AO40" s="97">
        <v>2.2592588825684046E-18</v>
      </c>
      <c r="AP40" s="97">
        <v>9.4789877184432384E-19</v>
      </c>
      <c r="AQ40" s="98">
        <v>6.3227052669208827</v>
      </c>
      <c r="AR40" s="69"/>
    </row>
    <row r="41" spans="2:44" x14ac:dyDescent="0.25">
      <c r="B41" s="96">
        <v>39</v>
      </c>
      <c r="C41" s="97">
        <v>0.11370389051090719</v>
      </c>
      <c r="D41" s="97">
        <v>0.11025198857478768</v>
      </c>
      <c r="E41" s="97">
        <v>0.13248434494233549</v>
      </c>
      <c r="F41" s="97">
        <v>7.5616564390513299E-2</v>
      </c>
      <c r="G41" s="98">
        <v>0.85824397260217711</v>
      </c>
      <c r="H41" s="98">
        <v>1.5036902486563148</v>
      </c>
      <c r="I41" s="97">
        <v>-0.1760573161641453</v>
      </c>
      <c r="J41" s="97">
        <v>-0.28099279022804552</v>
      </c>
      <c r="K41" s="97">
        <v>-0.24208735592766717</v>
      </c>
      <c r="L41" s="97">
        <v>-0.34653524987591061</v>
      </c>
      <c r="M41" s="97">
        <v>0.25777878988422886</v>
      </c>
      <c r="N41" s="97">
        <v>8.620695110142497E-2</v>
      </c>
      <c r="O41" s="97">
        <v>0.12574131904814159</v>
      </c>
      <c r="P41" s="97">
        <v>8.2012171559298283E-2</v>
      </c>
      <c r="Q41" s="97">
        <v>-7.6422080862347921E-18</v>
      </c>
      <c r="R41" s="97">
        <v>0.10496729520038388</v>
      </c>
      <c r="S41" s="97">
        <v>6.8092019127941744E-2</v>
      </c>
      <c r="T41" s="97">
        <v>3.3217438879508872E-18</v>
      </c>
      <c r="U41" s="97">
        <v>1.978248262643853E-2</v>
      </c>
      <c r="V41" s="97">
        <v>1.2941624160343789E-18</v>
      </c>
      <c r="W41" s="97">
        <v>-2.2689462030648604E-20</v>
      </c>
      <c r="X41" s="97">
        <v>0.21294772917136459</v>
      </c>
      <c r="Y41" s="97">
        <v>-2.7936363272158439E-20</v>
      </c>
      <c r="Z41" s="97">
        <v>5.9502454031693328E-3</v>
      </c>
      <c r="AA41" s="97">
        <v>5.1751940705515923E-19</v>
      </c>
      <c r="AB41" s="97">
        <v>-7.595533122290662E-19</v>
      </c>
      <c r="AC41" s="97">
        <v>1.3783205570234358E-17</v>
      </c>
      <c r="AD41" s="97">
        <v>6.6138012825786842E-18</v>
      </c>
      <c r="AE41" s="97">
        <v>4.3188316011870004E-17</v>
      </c>
      <c r="AF41" s="97">
        <v>4.1444971357743846E-18</v>
      </c>
      <c r="AG41" s="97">
        <v>-2.4251918040370901E-18</v>
      </c>
      <c r="AH41" s="97">
        <v>5.4460049456807567E-3</v>
      </c>
      <c r="AI41" s="97">
        <v>5.7801174365336191E-17</v>
      </c>
      <c r="AJ41" s="97">
        <v>2.6196211430407097E-17</v>
      </c>
      <c r="AK41" s="97">
        <v>1.7838168459653119E-17</v>
      </c>
      <c r="AL41" s="97">
        <v>3.6697368506575999E-18</v>
      </c>
      <c r="AM41" s="97">
        <v>-8.5860498834172935E-18</v>
      </c>
      <c r="AN41" s="97">
        <v>3.1074991931927781E-2</v>
      </c>
      <c r="AO41" s="97">
        <v>3.2622709242518737E-20</v>
      </c>
      <c r="AP41" s="97">
        <v>3.5818613151315783E-19</v>
      </c>
      <c r="AQ41" s="98">
        <v>6.2955690540063527</v>
      </c>
      <c r="AR41" s="69"/>
    </row>
    <row r="42" spans="2:44" x14ac:dyDescent="0.25">
      <c r="B42" s="96">
        <v>40</v>
      </c>
      <c r="C42" s="97">
        <v>0.11455908420588568</v>
      </c>
      <c r="D42" s="97">
        <v>0.11115091742875882</v>
      </c>
      <c r="E42" s="97">
        <v>0.13277535439106486</v>
      </c>
      <c r="F42" s="97">
        <v>7.5854635992476938E-2</v>
      </c>
      <c r="G42" s="98">
        <v>0.86280382930459665</v>
      </c>
      <c r="H42" s="98">
        <v>1.5102449930317683</v>
      </c>
      <c r="I42" s="97">
        <v>-0.17662082048060249</v>
      </c>
      <c r="J42" s="97">
        <v>-0.28044780972131694</v>
      </c>
      <c r="K42" s="97">
        <v>-0.24281356398182913</v>
      </c>
      <c r="L42" s="97">
        <v>-0.34750189403180382</v>
      </c>
      <c r="M42" s="97">
        <v>0.26217973966021496</v>
      </c>
      <c r="N42" s="97">
        <v>8.4955293155983269E-2</v>
      </c>
      <c r="O42" s="97">
        <v>0.1298374271104685</v>
      </c>
      <c r="P42" s="97">
        <v>8.2556027300596552E-2</v>
      </c>
      <c r="Q42" s="97">
        <v>1.448538489461521E-18</v>
      </c>
      <c r="R42" s="97">
        <v>0.10927555274767943</v>
      </c>
      <c r="S42" s="97">
        <v>6.8029850052449076E-2</v>
      </c>
      <c r="T42" s="97">
        <v>-1.0449322683768354E-17</v>
      </c>
      <c r="U42" s="97">
        <v>1.9975353975774639E-2</v>
      </c>
      <c r="V42" s="97">
        <v>-1.3775006870274309E-18</v>
      </c>
      <c r="W42" s="97">
        <v>2.4682041577120543E-18</v>
      </c>
      <c r="X42" s="97">
        <v>0.20254413606557792</v>
      </c>
      <c r="Y42" s="97">
        <v>9.2016522763755474E-19</v>
      </c>
      <c r="Z42" s="97">
        <v>0</v>
      </c>
      <c r="AA42" s="97">
        <v>1.8654263875733795E-18</v>
      </c>
      <c r="AB42" s="97">
        <v>-6.6606204935409146E-18</v>
      </c>
      <c r="AC42" s="97">
        <v>-7.2269343169641777E-18</v>
      </c>
      <c r="AD42" s="97">
        <v>1.5697359761739008E-17</v>
      </c>
      <c r="AE42" s="97">
        <v>2.2876522339392715E-18</v>
      </c>
      <c r="AF42" s="97">
        <v>-1.2379038538359181E-18</v>
      </c>
      <c r="AG42" s="97">
        <v>7.2623912594470764E-19</v>
      </c>
      <c r="AH42" s="97">
        <v>4.4211922016217766E-3</v>
      </c>
      <c r="AI42" s="97">
        <v>-3.5536341530373836E-17</v>
      </c>
      <c r="AJ42" s="97">
        <v>2.8244032903450273E-18</v>
      </c>
      <c r="AK42" s="97">
        <v>9.1593112464082498E-18</v>
      </c>
      <c r="AL42" s="97">
        <v>-6.0904978254041887E-18</v>
      </c>
      <c r="AM42" s="97">
        <v>1.4021067334896355E-18</v>
      </c>
      <c r="AN42" s="97">
        <v>3.6225427729634156E-2</v>
      </c>
      <c r="AO42" s="97">
        <v>8.7900779320070731E-19</v>
      </c>
      <c r="AP42" s="97">
        <v>-1.1121505359194983E-18</v>
      </c>
      <c r="AQ42" s="98">
        <v>6.2911658446876277</v>
      </c>
      <c r="AR42" s="69"/>
    </row>
    <row r="43" spans="2:44" x14ac:dyDescent="0.25">
      <c r="B43" s="96">
        <v>41</v>
      </c>
      <c r="C43" s="97">
        <v>0.11541427790086417</v>
      </c>
      <c r="D43" s="97">
        <v>0.11204245086648945</v>
      </c>
      <c r="E43" s="97">
        <v>0.13313277050830127</v>
      </c>
      <c r="F43" s="97">
        <v>7.6026466336897802E-2</v>
      </c>
      <c r="G43" s="98">
        <v>0.86691111031650669</v>
      </c>
      <c r="H43" s="98">
        <v>1.5180802615424245</v>
      </c>
      <c r="I43" s="97">
        <v>-0.17686881756130113</v>
      </c>
      <c r="J43" s="97">
        <v>-0.28142050761955567</v>
      </c>
      <c r="K43" s="97">
        <v>-0.24335564790748768</v>
      </c>
      <c r="L43" s="97">
        <v>-0.34824806227426092</v>
      </c>
      <c r="M43" s="97">
        <v>0.26404113904971727</v>
      </c>
      <c r="N43" s="97">
        <v>8.5610483058149514E-2</v>
      </c>
      <c r="O43" s="97">
        <v>0.13064825199975849</v>
      </c>
      <c r="P43" s="97">
        <v>8.3341937477051709E-2</v>
      </c>
      <c r="Q43" s="97">
        <v>-7.5578217122962125E-18</v>
      </c>
      <c r="R43" s="97">
        <v>0.11075324766840917</v>
      </c>
      <c r="S43" s="97">
        <v>6.8285186822306956E-2</v>
      </c>
      <c r="T43" s="97">
        <v>-5.0806702439041333E-18</v>
      </c>
      <c r="U43" s="97">
        <v>1.9736033297942514E-2</v>
      </c>
      <c r="V43" s="97">
        <v>3.0479285053560417E-18</v>
      </c>
      <c r="W43" s="97">
        <v>-1.2930714248534026E-18</v>
      </c>
      <c r="X43" s="97">
        <v>0.20029944447297102</v>
      </c>
      <c r="Y43" s="97">
        <v>1.1035551009791689E-18</v>
      </c>
      <c r="Z43" s="97">
        <v>0</v>
      </c>
      <c r="AA43" s="97">
        <v>-3.6084305706808398E-19</v>
      </c>
      <c r="AB43" s="97">
        <v>1.0147318168028611E-18</v>
      </c>
      <c r="AC43" s="97">
        <v>-1.336184660219101E-18</v>
      </c>
      <c r="AD43" s="97">
        <v>-3.2516178772442519E-18</v>
      </c>
      <c r="AE43" s="97">
        <v>-1.5848669822211651E-17</v>
      </c>
      <c r="AF43" s="97">
        <v>1.0360355976524414E-18</v>
      </c>
      <c r="AG43" s="97">
        <v>-7.1445021236793744E-19</v>
      </c>
      <c r="AH43" s="97">
        <v>3.4246400309526303E-3</v>
      </c>
      <c r="AI43" s="97">
        <v>4.4966521999570281E-17</v>
      </c>
      <c r="AJ43" s="97">
        <v>8.9021089118003665E-18</v>
      </c>
      <c r="AK43" s="97">
        <v>-1.1397241326398493E-17</v>
      </c>
      <c r="AL43" s="97">
        <v>9.092509082635827E-18</v>
      </c>
      <c r="AM43" s="97">
        <v>-6.6661838078867625E-18</v>
      </c>
      <c r="AN43" s="97">
        <v>3.385963612274049E-2</v>
      </c>
      <c r="AO43" s="97">
        <v>1.2158398720631021E-18</v>
      </c>
      <c r="AP43" s="97">
        <v>-6.892612246247131E-19</v>
      </c>
      <c r="AQ43" s="98">
        <v>6.2633702439891499</v>
      </c>
      <c r="AR43" s="69"/>
    </row>
    <row r="44" spans="2:44" x14ac:dyDescent="0.25">
      <c r="B44" s="96">
        <v>42</v>
      </c>
      <c r="C44" s="97">
        <v>0.11626947159584267</v>
      </c>
      <c r="D44" s="97">
        <v>0.1129325216501238</v>
      </c>
      <c r="E44" s="97">
        <v>0.13350739058537683</v>
      </c>
      <c r="F44" s="97">
        <v>7.6207837514888785E-2</v>
      </c>
      <c r="G44" s="98">
        <v>0.87088415919184126</v>
      </c>
      <c r="H44" s="98">
        <v>1.5256891598994262</v>
      </c>
      <c r="I44" s="97">
        <v>-0.17739010144241185</v>
      </c>
      <c r="J44" s="97">
        <v>-0.28128468037103488</v>
      </c>
      <c r="K44" s="97">
        <v>-0.2437742034065643</v>
      </c>
      <c r="L44" s="97">
        <v>-0.34877467420508196</v>
      </c>
      <c r="M44" s="97">
        <v>0.26477202165549046</v>
      </c>
      <c r="N44" s="97">
        <v>8.7360082261887587E-2</v>
      </c>
      <c r="O44" s="97">
        <v>0.12855764211680321</v>
      </c>
      <c r="P44" s="97">
        <v>8.436228179492096E-2</v>
      </c>
      <c r="Q44" s="97">
        <v>-9.7517790386281876E-18</v>
      </c>
      <c r="R44" s="97">
        <v>0.11189307245280054</v>
      </c>
      <c r="S44" s="97">
        <v>6.6466206282285126E-2</v>
      </c>
      <c r="T44" s="97">
        <v>5.8520688327594023E-19</v>
      </c>
      <c r="U44" s="97">
        <v>2.2482839089170325E-2</v>
      </c>
      <c r="V44" s="97">
        <v>-2.3394733966393254E-18</v>
      </c>
      <c r="W44" s="97">
        <v>-3.91978033062141E-19</v>
      </c>
      <c r="X44" s="97">
        <v>0.20350083396570054</v>
      </c>
      <c r="Y44" s="97">
        <v>-2.3985391378900353E-18</v>
      </c>
      <c r="Z44" s="97">
        <v>1.2983475393820364E-18</v>
      </c>
      <c r="AA44" s="97">
        <v>2.13799080172305E-19</v>
      </c>
      <c r="AB44" s="97">
        <v>2.0696313022974019E-18</v>
      </c>
      <c r="AC44" s="97">
        <v>4.3065162175152313E-18</v>
      </c>
      <c r="AD44" s="97">
        <v>-4.6914942666161564E-18</v>
      </c>
      <c r="AE44" s="97">
        <v>1.268130094436981E-15</v>
      </c>
      <c r="AF44" s="97">
        <v>2.08068519529218E-17</v>
      </c>
      <c r="AG44" s="97">
        <v>2.123066422056362E-19</v>
      </c>
      <c r="AH44" s="97">
        <v>1.6873050008618402E-3</v>
      </c>
      <c r="AI44" s="97">
        <v>4.9294645407606954E-16</v>
      </c>
      <c r="AJ44" s="97">
        <v>-7.7292479348764694E-18</v>
      </c>
      <c r="AK44" s="97">
        <v>-1.825527351071452E-17</v>
      </c>
      <c r="AL44" s="97">
        <v>3.5161401854268185E-18</v>
      </c>
      <c r="AM44" s="97">
        <v>1.2976878381792512E-17</v>
      </c>
      <c r="AN44" s="97">
        <v>2.891771538007798E-2</v>
      </c>
      <c r="AO44" s="97">
        <v>1.7426627203217393E-18</v>
      </c>
      <c r="AP44" s="97">
        <v>3.8469970955820215E-18</v>
      </c>
      <c r="AQ44" s="98">
        <v>6.2082867409930644</v>
      </c>
      <c r="AR44" s="69"/>
    </row>
    <row r="45" spans="2:44" x14ac:dyDescent="0.25">
      <c r="B45" s="96">
        <v>43</v>
      </c>
      <c r="C45" s="97">
        <v>0.11712466529082116</v>
      </c>
      <c r="D45" s="97">
        <v>0.11382279436945608</v>
      </c>
      <c r="E45" s="97">
        <v>0.13388040927997943</v>
      </c>
      <c r="F45" s="97">
        <v>7.6406276098601247E-2</v>
      </c>
      <c r="G45" s="98">
        <v>0.87484543796010061</v>
      </c>
      <c r="H45" s="98">
        <v>1.5329194311168022</v>
      </c>
      <c r="I45" s="97">
        <v>-0.17849340508996436</v>
      </c>
      <c r="J45" s="97">
        <v>-0.28296064447454838</v>
      </c>
      <c r="K45" s="97">
        <v>-0.2443688258557542</v>
      </c>
      <c r="L45" s="97">
        <v>-0.34962742658528645</v>
      </c>
      <c r="M45" s="97">
        <v>0.26662587388310999</v>
      </c>
      <c r="N45" s="97">
        <v>8.8057718294671752E-2</v>
      </c>
      <c r="O45" s="97">
        <v>0.12939157142403476</v>
      </c>
      <c r="P45" s="97">
        <v>8.514747316738297E-2</v>
      </c>
      <c r="Q45" s="97">
        <v>-1.6978185855862303E-18</v>
      </c>
      <c r="R45" s="97">
        <v>0.11351165855363789</v>
      </c>
      <c r="S45" s="97">
        <v>6.6661282311510528E-2</v>
      </c>
      <c r="T45" s="97">
        <v>-1.6196007374977836E-17</v>
      </c>
      <c r="U45" s="97">
        <v>2.2119172569649865E-2</v>
      </c>
      <c r="V45" s="97">
        <v>-4.9107018151005135E-18</v>
      </c>
      <c r="W45" s="97">
        <v>1.4571203408682508E-18</v>
      </c>
      <c r="X45" s="97">
        <v>0.20105835362057503</v>
      </c>
      <c r="Y45" s="97">
        <v>1.2881662581792628E-18</v>
      </c>
      <c r="Z45" s="97">
        <v>-1.6487035862757077E-18</v>
      </c>
      <c r="AA45" s="97">
        <v>-1.1010196569418829E-18</v>
      </c>
      <c r="AB45" s="97">
        <v>-7.2023510052778157E-19</v>
      </c>
      <c r="AC45" s="97">
        <v>-7.0204598119297501E-18</v>
      </c>
      <c r="AD45" s="97">
        <v>-6.3766119385671403E-18</v>
      </c>
      <c r="AE45" s="97">
        <v>1.7756239161271802E-15</v>
      </c>
      <c r="AF45" s="97">
        <v>-3.8537579077686809E-18</v>
      </c>
      <c r="AG45" s="97">
        <v>2.658069170494482E-18</v>
      </c>
      <c r="AH45" s="97">
        <v>7.1671027752961329E-4</v>
      </c>
      <c r="AI45" s="97">
        <v>6.3157593568711436E-16</v>
      </c>
      <c r="AJ45" s="97">
        <v>-3.7896444363176759E-18</v>
      </c>
      <c r="AK45" s="97">
        <v>-7.8212650192501831E-18</v>
      </c>
      <c r="AL45" s="97">
        <v>4.4381031226584241E-18</v>
      </c>
      <c r="AM45" s="97">
        <v>-3.7641691298074303E-18</v>
      </c>
      <c r="AN45" s="97">
        <v>2.671018589789502E-2</v>
      </c>
      <c r="AO45" s="97">
        <v>-2.3249620889604425E-18</v>
      </c>
      <c r="AP45" s="97">
        <v>-6.8212815943922639E-18</v>
      </c>
      <c r="AQ45" s="98">
        <v>6.1807722769284492</v>
      </c>
      <c r="AR45" s="69"/>
    </row>
    <row r="46" spans="2:44" x14ac:dyDescent="0.25">
      <c r="B46" s="96">
        <v>44</v>
      </c>
      <c r="C46" s="97">
        <v>0.11797985898579963</v>
      </c>
      <c r="D46" s="97">
        <v>0.11471243365244521</v>
      </c>
      <c r="E46" s="97">
        <v>0.13426116816680947</v>
      </c>
      <c r="F46" s="97">
        <v>7.6607849313874349E-2</v>
      </c>
      <c r="G46" s="98">
        <v>0.8787340419920856</v>
      </c>
      <c r="H46" s="98">
        <v>1.5400492252747844</v>
      </c>
      <c r="I46" s="97">
        <v>-0.17881741308896329</v>
      </c>
      <c r="J46" s="97">
        <v>-0.28537007924681845</v>
      </c>
      <c r="K46" s="97">
        <v>-0.24498103538925384</v>
      </c>
      <c r="L46" s="97">
        <v>-0.35049831180370095</v>
      </c>
      <c r="M46" s="97">
        <v>0.26827150668117883</v>
      </c>
      <c r="N46" s="97">
        <v>8.8773799341060097E-2</v>
      </c>
      <c r="O46" s="97">
        <v>0.13033288499307397</v>
      </c>
      <c r="P46" s="97">
        <v>8.5793138823741288E-2</v>
      </c>
      <c r="Q46" s="97">
        <v>-9.950782362869666E-18</v>
      </c>
      <c r="R46" s="97">
        <v>0.11547341430822607</v>
      </c>
      <c r="S46" s="97">
        <v>6.7071791461124602E-2</v>
      </c>
      <c r="T46" s="97">
        <v>-3.0970504748679853E-18</v>
      </c>
      <c r="U46" s="97">
        <v>2.1269120371070885E-2</v>
      </c>
      <c r="V46" s="97">
        <v>-8.7751878557845155E-19</v>
      </c>
      <c r="W46" s="97">
        <v>6.6405174173096861E-19</v>
      </c>
      <c r="X46" s="97">
        <v>0.19867843012413441</v>
      </c>
      <c r="Y46" s="97">
        <v>-1.9511110092130214E-18</v>
      </c>
      <c r="Z46" s="97">
        <v>-7.0028115251400949E-19</v>
      </c>
      <c r="AA46" s="97">
        <v>-1.849010702900163E-18</v>
      </c>
      <c r="AB46" s="97">
        <v>2.3795840434185962E-18</v>
      </c>
      <c r="AC46" s="97">
        <v>7.3051902367173211E-18</v>
      </c>
      <c r="AD46" s="97">
        <v>-5.8659529502325366E-18</v>
      </c>
      <c r="AE46" s="97">
        <v>1.3788157847977956E-15</v>
      </c>
      <c r="AF46" s="97">
        <v>-9.0543354687120108E-18</v>
      </c>
      <c r="AG46" s="97">
        <v>-1.0901508199841133E-18</v>
      </c>
      <c r="AH46" s="97">
        <v>3.818437501228655E-5</v>
      </c>
      <c r="AI46" s="97">
        <v>9.5184310870730875E-16</v>
      </c>
      <c r="AJ46" s="97">
        <v>-1.736607223176812E-17</v>
      </c>
      <c r="AK46" s="97">
        <v>-5.9236638655148952E-18</v>
      </c>
      <c r="AL46" s="97">
        <v>6.896767160971425E-18</v>
      </c>
      <c r="AM46" s="97">
        <v>-1.4569494000013539E-18</v>
      </c>
      <c r="AN46" s="97">
        <v>2.4297729521375776E-2</v>
      </c>
      <c r="AO46" s="97">
        <v>-3.0852519522625727E-19</v>
      </c>
      <c r="AP46" s="97">
        <v>-9.349167098250113E-18</v>
      </c>
      <c r="AQ46" s="98">
        <v>6.1521000120460121</v>
      </c>
      <c r="AR46" s="69"/>
    </row>
    <row r="47" spans="2:44" x14ac:dyDescent="0.25">
      <c r="B47" s="96">
        <v>45</v>
      </c>
      <c r="C47" s="97">
        <v>0.11883505268077812</v>
      </c>
      <c r="D47" s="97">
        <v>0.11560014626823434</v>
      </c>
      <c r="E47" s="97">
        <v>0.13465910103497436</v>
      </c>
      <c r="F47" s="97">
        <v>7.6812675669221939E-2</v>
      </c>
      <c r="G47" s="98">
        <v>0.88248808856902772</v>
      </c>
      <c r="H47" s="98">
        <v>1.5470760736485336</v>
      </c>
      <c r="I47" s="97">
        <v>-0.17811015487297585</v>
      </c>
      <c r="J47" s="97">
        <v>-0.28715313683182775</v>
      </c>
      <c r="K47" s="97">
        <v>-0.24564224162608309</v>
      </c>
      <c r="L47" s="97">
        <v>-0.35140501279860348</v>
      </c>
      <c r="M47" s="97">
        <v>0.27001401022458171</v>
      </c>
      <c r="N47" s="97">
        <v>8.8327760346784648E-2</v>
      </c>
      <c r="O47" s="97">
        <v>0.13260735271570273</v>
      </c>
      <c r="P47" s="97">
        <v>8.5968805403446924E-2</v>
      </c>
      <c r="Q47" s="97">
        <v>-1.6359832376062715E-19</v>
      </c>
      <c r="R47" s="97">
        <v>0.11846247049042487</v>
      </c>
      <c r="S47" s="97">
        <v>6.9714701404969423E-2</v>
      </c>
      <c r="T47" s="97">
        <v>2.3059391733014501E-17</v>
      </c>
      <c r="U47" s="97">
        <v>1.6595746977308645E-2</v>
      </c>
      <c r="V47" s="97">
        <v>-9.7212538255389197E-18</v>
      </c>
      <c r="W47" s="97">
        <v>1.1224458099171043E-18</v>
      </c>
      <c r="X47" s="97">
        <v>0.1963500642995808</v>
      </c>
      <c r="Y47" s="97">
        <v>6.6828621639020703E-18</v>
      </c>
      <c r="Z47" s="97">
        <v>-5.3633513948673371E-19</v>
      </c>
      <c r="AA47" s="97">
        <v>-2.5867872555724846E-19</v>
      </c>
      <c r="AB47" s="97">
        <v>-2.3564252688523316E-18</v>
      </c>
      <c r="AC47" s="97">
        <v>-1.9160581610959269E-19</v>
      </c>
      <c r="AD47" s="97">
        <v>-8.5675689146915851E-18</v>
      </c>
      <c r="AE47" s="97">
        <v>1.5556449627592127E-17</v>
      </c>
      <c r="AF47" s="97">
        <v>-8.8423649122907115E-18</v>
      </c>
      <c r="AG47" s="97">
        <v>1.5679974685370899E-18</v>
      </c>
      <c r="AH47" s="97">
        <v>1.8132899990332865E-3</v>
      </c>
      <c r="AI47" s="97">
        <v>2.8270648337752035E-17</v>
      </c>
      <c r="AJ47" s="97">
        <v>6.7228237365979528E-17</v>
      </c>
      <c r="AK47" s="97">
        <v>3.8163557020487374E-18</v>
      </c>
      <c r="AL47" s="97">
        <v>-1.2140756352945086E-17</v>
      </c>
      <c r="AM47" s="97">
        <v>-3.5808855861281288E-18</v>
      </c>
      <c r="AN47" s="97">
        <v>2.0145798138166013E-2</v>
      </c>
      <c r="AO47" s="97">
        <v>-7.7246888595632956E-19</v>
      </c>
      <c r="AP47" s="97">
        <v>2.4123644495211662E-18</v>
      </c>
      <c r="AQ47" s="98">
        <v>6.1044057735814965</v>
      </c>
      <c r="AR47" s="69"/>
    </row>
    <row r="48" spans="2:44" x14ac:dyDescent="0.25">
      <c r="B48" s="96">
        <v>46</v>
      </c>
      <c r="C48" s="97">
        <v>0.11969024637575662</v>
      </c>
      <c r="D48" s="97">
        <v>0.11648931551464425</v>
      </c>
      <c r="E48" s="97">
        <v>0.13504755607782504</v>
      </c>
      <c r="F48" s="97">
        <v>7.7074843642848806E-2</v>
      </c>
      <c r="G48" s="98">
        <v>0.88628220940763758</v>
      </c>
      <c r="H48" s="98">
        <v>1.5529093634024096</v>
      </c>
      <c r="I48" s="97">
        <v>-0.17948064865441188</v>
      </c>
      <c r="J48" s="97">
        <v>-0.28814243863639366</v>
      </c>
      <c r="K48" s="97">
        <v>-0.24633031495718033</v>
      </c>
      <c r="L48" s="97">
        <v>-0.35248344538924037</v>
      </c>
      <c r="M48" s="97">
        <v>0.27132657082810818</v>
      </c>
      <c r="N48" s="97">
        <v>9.0031925926571776E-2</v>
      </c>
      <c r="O48" s="97">
        <v>0.13283014596691869</v>
      </c>
      <c r="P48" s="97">
        <v>8.7451730528935345E-2</v>
      </c>
      <c r="Q48" s="97">
        <v>-8.7769739693523601E-18</v>
      </c>
      <c r="R48" s="97">
        <v>0.11955480758523128</v>
      </c>
      <c r="S48" s="97">
        <v>6.8831749836580275E-2</v>
      </c>
      <c r="T48" s="97">
        <v>8.1931013614910119E-20</v>
      </c>
      <c r="U48" s="97">
        <v>1.8784859061629099E-2</v>
      </c>
      <c r="V48" s="97">
        <v>-7.7908220762449921E-18</v>
      </c>
      <c r="W48" s="97">
        <v>-1.5091137087088456E-18</v>
      </c>
      <c r="X48" s="97">
        <v>0.19186672961251341</v>
      </c>
      <c r="Y48" s="97">
        <v>-5.0988012345209096E-18</v>
      </c>
      <c r="Z48" s="97">
        <v>5.7684109860007121E-19</v>
      </c>
      <c r="AA48" s="97">
        <v>9.004053206431115E-19</v>
      </c>
      <c r="AB48" s="97">
        <v>-1.0152317864411819E-18</v>
      </c>
      <c r="AC48" s="97">
        <v>-4.7464321269509866E-18</v>
      </c>
      <c r="AD48" s="97">
        <v>1.0225514845833581E-17</v>
      </c>
      <c r="AE48" s="97">
        <v>1.4271672331385488E-14</v>
      </c>
      <c r="AF48" s="97">
        <v>3.7165304103620496E-18</v>
      </c>
      <c r="AG48" s="97">
        <v>1.1634929974932199E-18</v>
      </c>
      <c r="AH48" s="97">
        <v>-1.463672932855431E-18</v>
      </c>
      <c r="AI48" s="97">
        <v>4.296992837824783E-15</v>
      </c>
      <c r="AJ48" s="97">
        <v>3.5091473174151698E-17</v>
      </c>
      <c r="AK48" s="97">
        <v>5.0576540520645145E-18</v>
      </c>
      <c r="AL48" s="97">
        <v>2.1343371498349314E-18</v>
      </c>
      <c r="AM48" s="97">
        <v>-1.3284416826832757E-17</v>
      </c>
      <c r="AN48" s="97">
        <v>1.9321480653492422E-2</v>
      </c>
      <c r="AO48" s="97">
        <v>-3.5218477381888419E-18</v>
      </c>
      <c r="AP48" s="97">
        <v>-2.9915221229254919E-18</v>
      </c>
      <c r="AQ48" s="98">
        <v>6.1130036584006016</v>
      </c>
      <c r="AR48" s="69"/>
    </row>
    <row r="49" spans="2:44" x14ac:dyDescent="0.25">
      <c r="B49" s="96">
        <v>47</v>
      </c>
      <c r="C49" s="97">
        <v>0.12054544007073512</v>
      </c>
      <c r="D49" s="97">
        <v>0.11737675620935639</v>
      </c>
      <c r="E49" s="97">
        <v>0.1354542439008079</v>
      </c>
      <c r="F49" s="97">
        <v>7.7271691684291266E-2</v>
      </c>
      <c r="G49" s="98">
        <v>0.88993476025018159</v>
      </c>
      <c r="H49" s="98">
        <v>1.5600207196607947</v>
      </c>
      <c r="I49" s="97">
        <v>-0.17944944927453402</v>
      </c>
      <c r="J49" s="97">
        <v>-0.28868588711870785</v>
      </c>
      <c r="K49" s="97">
        <v>-0.24696375120063091</v>
      </c>
      <c r="L49" s="97">
        <v>-0.35337497734325324</v>
      </c>
      <c r="M49" s="97">
        <v>0.27398274434862607</v>
      </c>
      <c r="N49" s="97">
        <v>9.0388883846931473E-2</v>
      </c>
      <c r="O49" s="97">
        <v>0.13418346179235105</v>
      </c>
      <c r="P49" s="97">
        <v>8.8121071716633401E-2</v>
      </c>
      <c r="Q49" s="97">
        <v>-1.2165622861862552E-17</v>
      </c>
      <c r="R49" s="97">
        <v>0.12121512137325062</v>
      </c>
      <c r="S49" s="97">
        <v>6.9371923531434468E-2</v>
      </c>
      <c r="T49" s="97">
        <v>1.3955426023833887E-17</v>
      </c>
      <c r="U49" s="97">
        <v>1.7346305275868897E-2</v>
      </c>
      <c r="V49" s="97">
        <v>-1.5286957090114371E-18</v>
      </c>
      <c r="W49" s="97">
        <v>1.5206537829541508E-18</v>
      </c>
      <c r="X49" s="97">
        <v>0.18825963622417755</v>
      </c>
      <c r="Y49" s="97">
        <v>7.146036674055654E-19</v>
      </c>
      <c r="Z49" s="97">
        <v>3.1346081735129646E-19</v>
      </c>
      <c r="AA49" s="97">
        <v>1.5152015462772002E-19</v>
      </c>
      <c r="AB49" s="97">
        <v>4.4621235125745911E-19</v>
      </c>
      <c r="AC49" s="97">
        <v>-4.4970703174775464E-18</v>
      </c>
      <c r="AD49" s="97">
        <v>7.3561385121845739E-18</v>
      </c>
      <c r="AE49" s="97">
        <v>-7.0614758025823548E-15</v>
      </c>
      <c r="AF49" s="97">
        <v>-1.3547921133524898E-17</v>
      </c>
      <c r="AG49" s="97">
        <v>-3.3216893509306376E-19</v>
      </c>
      <c r="AH49" s="97">
        <v>2.8491436610972753E-20</v>
      </c>
      <c r="AI49" s="97">
        <v>-2.3721163574168255E-15</v>
      </c>
      <c r="AJ49" s="97">
        <v>-6.0866052604957087E-16</v>
      </c>
      <c r="AK49" s="97">
        <v>-1.9150692694048152E-17</v>
      </c>
      <c r="AL49" s="97">
        <v>-5.7523624979141386E-18</v>
      </c>
      <c r="AM49" s="97">
        <v>1.3588581953574409E-17</v>
      </c>
      <c r="AN49" s="97">
        <v>1.7130851890737406E-2</v>
      </c>
      <c r="AO49" s="97">
        <v>-3.6798535830439933E-18</v>
      </c>
      <c r="AP49" s="97">
        <v>3.778411729887116E-18</v>
      </c>
      <c r="AQ49" s="98">
        <v>6.0772230420874678</v>
      </c>
      <c r="AR49" s="69"/>
    </row>
    <row r="50" spans="2:44" x14ac:dyDescent="0.25">
      <c r="B50" s="96">
        <v>48</v>
      </c>
      <c r="C50" s="97">
        <v>0.12140063376571361</v>
      </c>
      <c r="D50" s="97">
        <v>0.1182604613112177</v>
      </c>
      <c r="E50" s="97">
        <v>0.13589016565414602</v>
      </c>
      <c r="F50" s="97">
        <v>7.7482093194309279E-2</v>
      </c>
      <c r="G50" s="98">
        <v>0.89337321197098463</v>
      </c>
      <c r="H50" s="98">
        <v>1.5668218134126242</v>
      </c>
      <c r="I50" s="97">
        <v>-0.18003498829644765</v>
      </c>
      <c r="J50" s="97">
        <v>-0.2892800544613493</v>
      </c>
      <c r="K50" s="97">
        <v>-0.24766738447170325</v>
      </c>
      <c r="L50" s="97">
        <v>-0.35445701600252316</v>
      </c>
      <c r="M50" s="97">
        <v>0.27445976489200941</v>
      </c>
      <c r="N50" s="97">
        <v>9.2043840434744312E-2</v>
      </c>
      <c r="O50" s="97">
        <v>0.1347051996273014</v>
      </c>
      <c r="P50" s="97">
        <v>8.9298029837161633E-2</v>
      </c>
      <c r="Q50" s="97">
        <v>5.8577940694152603E-18</v>
      </c>
      <c r="R50" s="97">
        <v>0.12108040686351051</v>
      </c>
      <c r="S50" s="97">
        <v>7.0631890259841831E-2</v>
      </c>
      <c r="T50" s="97">
        <v>1.9386812354588848E-18</v>
      </c>
      <c r="U50" s="97">
        <v>1.7200452716528931E-2</v>
      </c>
      <c r="V50" s="97">
        <v>-1.1908720027928817E-18</v>
      </c>
      <c r="W50" s="97">
        <v>-1.4304831038342296E-19</v>
      </c>
      <c r="X50" s="97">
        <v>0.18666942133870262</v>
      </c>
      <c r="Y50" s="97">
        <v>1.0377703729103857E-18</v>
      </c>
      <c r="Z50" s="97">
        <v>1.9699499720496889E-3</v>
      </c>
      <c r="AA50" s="97">
        <v>1.9199299855807455E-18</v>
      </c>
      <c r="AB50" s="97">
        <v>1.5920434040265984E-20</v>
      </c>
      <c r="AC50" s="97">
        <v>-3.2780637314172149E-18</v>
      </c>
      <c r="AD50" s="97">
        <v>1.11996551316083E-17</v>
      </c>
      <c r="AE50" s="97">
        <v>1.1632527651205621E-17</v>
      </c>
      <c r="AF50" s="97">
        <v>1.0927580047035641E-17</v>
      </c>
      <c r="AG50" s="97">
        <v>-4.3947815267447248E-18</v>
      </c>
      <c r="AH50" s="97">
        <v>-9.361170489616618E-20</v>
      </c>
      <c r="AI50" s="97">
        <v>6.1569007758865114E-18</v>
      </c>
      <c r="AJ50" s="97">
        <v>-1.4133155257857651E-17</v>
      </c>
      <c r="AK50" s="97">
        <v>7.8746015343196553E-19</v>
      </c>
      <c r="AL50" s="97">
        <v>1.0097239098403206E-19</v>
      </c>
      <c r="AM50" s="97">
        <v>2.0794998137451628E-18</v>
      </c>
      <c r="AN50" s="97">
        <v>1.1941044058149447E-2</v>
      </c>
      <c r="AO50" s="97">
        <v>-2.7886022743427052E-18</v>
      </c>
      <c r="AP50" s="97">
        <v>-4.6196531610341093E-18</v>
      </c>
      <c r="AQ50" s="98">
        <v>6.0658636362749556</v>
      </c>
      <c r="AR50" s="69"/>
    </row>
    <row r="51" spans="2:44" x14ac:dyDescent="0.25">
      <c r="B51" s="96">
        <v>49</v>
      </c>
      <c r="C51" s="97">
        <v>0.12225582746069208</v>
      </c>
      <c r="D51" s="97">
        <v>0.1191467710379055</v>
      </c>
      <c r="E51" s="97">
        <v>0.13631018002555426</v>
      </c>
      <c r="F51" s="97">
        <v>7.7699349674044793E-2</v>
      </c>
      <c r="G51" s="98">
        <v>0.89689432907925581</v>
      </c>
      <c r="H51" s="98">
        <v>1.5734472421399328</v>
      </c>
      <c r="I51" s="97">
        <v>-0.18048816503523679</v>
      </c>
      <c r="J51" s="97">
        <v>-0.29029193192816477</v>
      </c>
      <c r="K51" s="97">
        <v>-0.24831341417720493</v>
      </c>
      <c r="L51" s="97">
        <v>-0.35537630423079036</v>
      </c>
      <c r="M51" s="97">
        <v>0.27693551228093843</v>
      </c>
      <c r="N51" s="97">
        <v>9.2615790884333637E-2</v>
      </c>
      <c r="O51" s="97">
        <v>0.13584196146101252</v>
      </c>
      <c r="P51" s="97">
        <v>8.9889206752871542E-2</v>
      </c>
      <c r="Q51" s="97">
        <v>-1.1003408628206566E-17</v>
      </c>
      <c r="R51" s="97">
        <v>0.12320644553187539</v>
      </c>
      <c r="S51" s="97">
        <v>7.0730662489011303E-2</v>
      </c>
      <c r="T51" s="97">
        <v>-2.5395767157495085E-18</v>
      </c>
      <c r="U51" s="97">
        <v>1.6184247692632721E-2</v>
      </c>
      <c r="V51" s="97">
        <v>-1.5659164200117763E-18</v>
      </c>
      <c r="W51" s="97">
        <v>-5.5611039944761163E-19</v>
      </c>
      <c r="X51" s="97">
        <v>0.18337851765424479</v>
      </c>
      <c r="Y51" s="97">
        <v>1.272911732977404E-18</v>
      </c>
      <c r="Z51" s="97">
        <v>1.285672611386396E-3</v>
      </c>
      <c r="AA51" s="97">
        <v>-4.4326084320965511E-19</v>
      </c>
      <c r="AB51" s="97">
        <v>-5.478365223959279E-18</v>
      </c>
      <c r="AC51" s="97">
        <v>6.8217913754321074E-18</v>
      </c>
      <c r="AD51" s="97">
        <v>-4.8978174531521826E-18</v>
      </c>
      <c r="AE51" s="97">
        <v>8.6480515567777714E-18</v>
      </c>
      <c r="AF51" s="97">
        <v>-2.0211097179068315E-17</v>
      </c>
      <c r="AG51" s="97">
        <v>-9.6746787586628111E-19</v>
      </c>
      <c r="AH51" s="97">
        <v>5.924799711689769E-19</v>
      </c>
      <c r="AI51" s="97">
        <v>1.0465583292786701E-16</v>
      </c>
      <c r="AJ51" s="97">
        <v>2.8164004905456029E-17</v>
      </c>
      <c r="AK51" s="97">
        <v>-1.0497063814652525E-18</v>
      </c>
      <c r="AL51" s="97">
        <v>-1.4281238732504048E-17</v>
      </c>
      <c r="AM51" s="97">
        <v>3.418190850315153E-18</v>
      </c>
      <c r="AN51" s="97">
        <v>9.9319826416933935E-3</v>
      </c>
      <c r="AO51" s="97">
        <v>7.066505338591042E-18</v>
      </c>
      <c r="AP51" s="97">
        <v>3.1676132667224827E-18</v>
      </c>
      <c r="AQ51" s="98">
        <v>6.0249444745795282</v>
      </c>
      <c r="AR51" s="69"/>
    </row>
    <row r="52" spans="2:44" x14ac:dyDescent="0.25">
      <c r="B52" s="96">
        <v>50</v>
      </c>
      <c r="C52" s="97">
        <v>0.12311102115567057</v>
      </c>
      <c r="D52" s="97">
        <v>0.12003250396325504</v>
      </c>
      <c r="E52" s="97">
        <v>0.13673451794781505</v>
      </c>
      <c r="F52" s="97">
        <v>7.7977866539515592E-2</v>
      </c>
      <c r="G52" s="98">
        <v>0.90036534302666804</v>
      </c>
      <c r="H52" s="98">
        <v>1.5787944274326045</v>
      </c>
      <c r="I52" s="97">
        <v>-0.17977239465774647</v>
      </c>
      <c r="J52" s="97">
        <v>-0.2908616134407187</v>
      </c>
      <c r="K52" s="97">
        <v>-0.24905927597451533</v>
      </c>
      <c r="L52" s="97">
        <v>-0.35647843841944776</v>
      </c>
      <c r="M52" s="97">
        <v>0.2808299485180713</v>
      </c>
      <c r="N52" s="97">
        <v>9.2439726009424697E-2</v>
      </c>
      <c r="O52" s="97">
        <v>0.1397882245798038</v>
      </c>
      <c r="P52" s="97">
        <v>8.9966298820133739E-2</v>
      </c>
      <c r="Q52" s="97">
        <v>3.50830972563158E-18</v>
      </c>
      <c r="R52" s="97">
        <v>0.12377362619664113</v>
      </c>
      <c r="S52" s="97">
        <v>7.1650978336394736E-2</v>
      </c>
      <c r="T52" s="97">
        <v>8.6917568304772455E-18</v>
      </c>
      <c r="U52" s="97">
        <v>1.6658463863785365E-2</v>
      </c>
      <c r="V52" s="97">
        <v>-4.8300981435080271E-18</v>
      </c>
      <c r="W52" s="97">
        <v>3.3260208943893905E-19</v>
      </c>
      <c r="X52" s="97">
        <v>0.1748844412275028</v>
      </c>
      <c r="Y52" s="97">
        <v>-1.0540612215745699E-18</v>
      </c>
      <c r="Z52" s="97">
        <v>5.7901048239567319E-19</v>
      </c>
      <c r="AA52" s="97">
        <v>1.7637361728433257E-18</v>
      </c>
      <c r="AB52" s="97">
        <v>5.3687085877113535E-18</v>
      </c>
      <c r="AC52" s="97">
        <v>3.651087611758874E-18</v>
      </c>
      <c r="AD52" s="97">
        <v>6.2754690804952992E-17</v>
      </c>
      <c r="AE52" s="97">
        <v>5.0392520587729397E-17</v>
      </c>
      <c r="AF52" s="97">
        <v>2.4771388770720054E-18</v>
      </c>
      <c r="AG52" s="97">
        <v>-8.5331325812623645E-19</v>
      </c>
      <c r="AH52" s="97">
        <v>4.1487347759320163E-20</v>
      </c>
      <c r="AI52" s="97">
        <v>1.8072978651529993E-16</v>
      </c>
      <c r="AJ52" s="97">
        <v>3.0338938097553986E-18</v>
      </c>
      <c r="AK52" s="97">
        <v>-3.9279980771927887E-18</v>
      </c>
      <c r="AL52" s="97">
        <v>3.8881719139032344E-18</v>
      </c>
      <c r="AM52" s="97">
        <v>-8.734300345358762E-18</v>
      </c>
      <c r="AN52" s="97">
        <v>1.0008292448241952E-2</v>
      </c>
      <c r="AO52" s="97">
        <v>-2.9968276033678989E-18</v>
      </c>
      <c r="AP52" s="97">
        <v>-5.3327638399457149E-18</v>
      </c>
      <c r="AQ52" s="98">
        <v>6.0074038750613159</v>
      </c>
      <c r="AR52" s="69"/>
    </row>
    <row r="53" spans="2:44" x14ac:dyDescent="0.25">
      <c r="B53" s="96">
        <v>51</v>
      </c>
      <c r="C53" s="97">
        <v>0.12396621485064907</v>
      </c>
      <c r="D53" s="97">
        <v>0.12091621986779222</v>
      </c>
      <c r="E53" s="97">
        <v>0.1371783015904959</v>
      </c>
      <c r="F53" s="97">
        <v>7.8203003073998759E-2</v>
      </c>
      <c r="G53" s="98">
        <v>0.90368675959199796</v>
      </c>
      <c r="H53" s="98">
        <v>1.5851848391723187</v>
      </c>
      <c r="I53" s="97">
        <v>-0.18018756989792714</v>
      </c>
      <c r="J53" s="97">
        <v>-0.29247482138466924</v>
      </c>
      <c r="K53" s="97">
        <v>-0.24973450592567301</v>
      </c>
      <c r="L53" s="97">
        <v>-0.35748922170003006</v>
      </c>
      <c r="M53" s="97">
        <v>0.28260658760940172</v>
      </c>
      <c r="N53" s="97">
        <v>9.3325189980255838E-2</v>
      </c>
      <c r="O53" s="97">
        <v>0.14029296036427116</v>
      </c>
      <c r="P53" s="97">
        <v>9.0853655188671362E-2</v>
      </c>
      <c r="Q53" s="97">
        <v>-1.6869273800212108E-18</v>
      </c>
      <c r="R53" s="97">
        <v>0.12573923310712967</v>
      </c>
      <c r="S53" s="97">
        <v>7.1645091827862994E-2</v>
      </c>
      <c r="T53" s="97">
        <v>1.3609170747429414E-18</v>
      </c>
      <c r="U53" s="97">
        <v>1.6111160736660163E-2</v>
      </c>
      <c r="V53" s="97">
        <v>-1.4251982500925279E-18</v>
      </c>
      <c r="W53" s="97">
        <v>3.9918565899705546E-19</v>
      </c>
      <c r="X53" s="97">
        <v>0.17221631178080474</v>
      </c>
      <c r="Y53" s="97">
        <v>-6.5075515239852301E-19</v>
      </c>
      <c r="Z53" s="97">
        <v>5.7121747255991659E-19</v>
      </c>
      <c r="AA53" s="97">
        <v>1.290660330877882E-18</v>
      </c>
      <c r="AB53" s="97">
        <v>1.9980994434022758E-18</v>
      </c>
      <c r="AC53" s="97">
        <v>-1.4560814302978245E-17</v>
      </c>
      <c r="AD53" s="97">
        <v>6.841473929338213E-17</v>
      </c>
      <c r="AE53" s="97">
        <v>3.6743761029810348E-16</v>
      </c>
      <c r="AF53" s="97">
        <v>4.3256175609184532E-18</v>
      </c>
      <c r="AG53" s="97">
        <v>1.4641120952504726E-18</v>
      </c>
      <c r="AH53" s="97">
        <v>-2.4248229445763851E-19</v>
      </c>
      <c r="AI53" s="97">
        <v>2.566105275545905E-16</v>
      </c>
      <c r="AJ53" s="97">
        <v>1.0857409665600983E-16</v>
      </c>
      <c r="AK53" s="97">
        <v>-1.9290245374936427E-18</v>
      </c>
      <c r="AL53" s="97">
        <v>-5.2557752102405332E-18</v>
      </c>
      <c r="AM53" s="97">
        <v>1.1692253636888134E-17</v>
      </c>
      <c r="AN53" s="97">
        <v>7.2098094049417877E-3</v>
      </c>
      <c r="AO53" s="97">
        <v>-5.8290090716529607E-18</v>
      </c>
      <c r="AP53" s="97">
        <v>3.6760366663888589E-18</v>
      </c>
      <c r="AQ53" s="98">
        <v>5.9727894529327932</v>
      </c>
      <c r="AR53" s="69"/>
    </row>
    <row r="54" spans="2:44" x14ac:dyDescent="0.25">
      <c r="B54" s="96">
        <v>52</v>
      </c>
      <c r="C54" s="97">
        <v>0.12482140854562755</v>
      </c>
      <c r="D54" s="97">
        <v>0.12179875753689817</v>
      </c>
      <c r="E54" s="97">
        <v>0.13763036910118542</v>
      </c>
      <c r="F54" s="97">
        <v>7.8487750143525131E-2</v>
      </c>
      <c r="G54" s="98">
        <v>0.90693216446916047</v>
      </c>
      <c r="H54" s="98">
        <v>1.5903298071020671</v>
      </c>
      <c r="I54" s="97">
        <v>-0.18088904626481128</v>
      </c>
      <c r="J54" s="97">
        <v>-0.29141304439780824</v>
      </c>
      <c r="K54" s="97">
        <v>-0.2505068197557066</v>
      </c>
      <c r="L54" s="97">
        <v>-0.35862019302462161</v>
      </c>
      <c r="M54" s="97">
        <v>0.28358501747638803</v>
      </c>
      <c r="N54" s="97">
        <v>9.3686507296489863E-2</v>
      </c>
      <c r="O54" s="97">
        <v>0.14008303709826575</v>
      </c>
      <c r="P54" s="97">
        <v>9.2717187427383427E-2</v>
      </c>
      <c r="Q54" s="97">
        <v>-5.7407650238846179E-18</v>
      </c>
      <c r="R54" s="97">
        <v>0.12905603514323763</v>
      </c>
      <c r="S54" s="97">
        <v>7.2384404132015176E-2</v>
      </c>
      <c r="T54" s="97">
        <v>-1.8316424330673435E-18</v>
      </c>
      <c r="U54" s="97">
        <v>1.4059596110416017E-2</v>
      </c>
      <c r="V54" s="97">
        <v>7.4418348307147837E-18</v>
      </c>
      <c r="W54" s="97">
        <v>5.9491910262262933E-19</v>
      </c>
      <c r="X54" s="97">
        <v>0.16945010827267462</v>
      </c>
      <c r="Y54" s="97">
        <v>-5.5292555767045023E-18</v>
      </c>
      <c r="Z54" s="97">
        <v>1.819983097110224E-18</v>
      </c>
      <c r="AA54" s="97">
        <v>-1.624484166639284E-18</v>
      </c>
      <c r="AB54" s="97">
        <v>4.6914785673539831E-18</v>
      </c>
      <c r="AC54" s="97">
        <v>-4.738367746975324E-18</v>
      </c>
      <c r="AD54" s="97">
        <v>-8.1111970642622687E-17</v>
      </c>
      <c r="AE54" s="97">
        <v>-4.2391665079601765E-18</v>
      </c>
      <c r="AF54" s="97">
        <v>2.2485596547205761E-18</v>
      </c>
      <c r="AG54" s="97">
        <v>-1.3704873987242286E-18</v>
      </c>
      <c r="AH54" s="97">
        <v>6.9255977604277232E-19</v>
      </c>
      <c r="AI54" s="97">
        <v>-1.8577886559071937E-16</v>
      </c>
      <c r="AJ54" s="97">
        <v>-2.1970379990988517E-17</v>
      </c>
      <c r="AK54" s="97">
        <v>1.3675215202206597E-17</v>
      </c>
      <c r="AL54" s="97">
        <v>1.0682277498450361E-17</v>
      </c>
      <c r="AM54" s="97">
        <v>-1.4254082067621648E-17</v>
      </c>
      <c r="AN54" s="97">
        <v>4.9781070431296958E-3</v>
      </c>
      <c r="AO54" s="97">
        <v>-7.9286299296260918E-18</v>
      </c>
      <c r="AP54" s="97">
        <v>8.7430460073721111E-18</v>
      </c>
      <c r="AQ54" s="98">
        <v>5.9436030619532358</v>
      </c>
      <c r="AR54" s="69"/>
    </row>
    <row r="55" spans="2:44" x14ac:dyDescent="0.25">
      <c r="B55" s="96">
        <v>53</v>
      </c>
      <c r="C55" s="97">
        <v>0.12567660224060606</v>
      </c>
      <c r="D55" s="97">
        <v>0.12268042747684205</v>
      </c>
      <c r="E55" s="97">
        <v>0.13809353907311925</v>
      </c>
      <c r="F55" s="97">
        <v>7.8715037496212267E-2</v>
      </c>
      <c r="G55" s="98">
        <v>0.9100831442524</v>
      </c>
      <c r="H55" s="98">
        <v>1.5966022025544171</v>
      </c>
      <c r="I55" s="97">
        <v>-0.18077640042461113</v>
      </c>
      <c r="J55" s="97">
        <v>-0.29202833605447071</v>
      </c>
      <c r="K55" s="97">
        <v>-0.2512227869396122</v>
      </c>
      <c r="L55" s="97">
        <v>-0.35968844140227357</v>
      </c>
      <c r="M55" s="97">
        <v>0.28630432445195031</v>
      </c>
      <c r="N55" s="97">
        <v>9.4347543553853774E-2</v>
      </c>
      <c r="O55" s="97">
        <v>0.14053953073287026</v>
      </c>
      <c r="P55" s="97">
        <v>9.3808776615674785E-2</v>
      </c>
      <c r="Q55" s="97">
        <v>7.4983512750193018E-19</v>
      </c>
      <c r="R55" s="97">
        <v>0.13172140197963625</v>
      </c>
      <c r="S55" s="97">
        <v>7.1432265645867771E-2</v>
      </c>
      <c r="T55" s="97">
        <v>-9.0192803022186525E-18</v>
      </c>
      <c r="U55" s="97">
        <v>1.3233534298078631E-2</v>
      </c>
      <c r="V55" s="97">
        <v>5.1568294880330282E-18</v>
      </c>
      <c r="W55" s="97">
        <v>7.8561814094409415E-19</v>
      </c>
      <c r="X55" s="97">
        <v>0.16471085255620502</v>
      </c>
      <c r="Y55" s="97">
        <v>3.4421401798272776E-18</v>
      </c>
      <c r="Z55" s="97">
        <v>-1.6867931787053637E-18</v>
      </c>
      <c r="AA55" s="97">
        <v>-1.5936160945858412E-18</v>
      </c>
      <c r="AB55" s="97">
        <v>-2.2360974535696513E-18</v>
      </c>
      <c r="AC55" s="97">
        <v>1.9895924933186921E-19</v>
      </c>
      <c r="AD55" s="97">
        <v>2.1998700117610376E-17</v>
      </c>
      <c r="AE55" s="97">
        <v>-2.4143732970856101E-17</v>
      </c>
      <c r="AF55" s="97">
        <v>5.6121073033892243E-18</v>
      </c>
      <c r="AG55" s="97">
        <v>3.5460044470302793E-18</v>
      </c>
      <c r="AH55" s="97">
        <v>3.5250059715874684E-19</v>
      </c>
      <c r="AI55" s="97">
        <v>-4.7003539730352468E-17</v>
      </c>
      <c r="AJ55" s="97">
        <v>1.1311341855562126E-17</v>
      </c>
      <c r="AK55" s="97">
        <v>1.1881811057798492E-17</v>
      </c>
      <c r="AL55" s="97">
        <v>1.6108789116637617E-18</v>
      </c>
      <c r="AM55" s="97">
        <v>9.6975901917842504E-19</v>
      </c>
      <c r="AN55" s="97">
        <v>3.9017701658631112E-3</v>
      </c>
      <c r="AO55" s="97">
        <v>1.4096271724258458E-17</v>
      </c>
      <c r="AP55" s="97">
        <v>-8.4637141861808726E-20</v>
      </c>
      <c r="AQ55" s="98">
        <v>5.9102988174713555</v>
      </c>
      <c r="AR55" s="69"/>
    </row>
    <row r="56" spans="2:44" x14ac:dyDescent="0.25">
      <c r="B56" s="96">
        <v>54</v>
      </c>
      <c r="C56" s="97">
        <v>0.12653179593558456</v>
      </c>
      <c r="D56" s="97">
        <v>0.12356033348483897</v>
      </c>
      <c r="E56" s="97">
        <v>0.13856985674196912</v>
      </c>
      <c r="F56" s="97">
        <v>7.900947918039207E-2</v>
      </c>
      <c r="G56" s="98">
        <v>0.91312641082684642</v>
      </c>
      <c r="H56" s="98">
        <v>1.6014761424599564</v>
      </c>
      <c r="I56" s="97">
        <v>-0.18150326417738444</v>
      </c>
      <c r="J56" s="97">
        <v>-0.29235102226943227</v>
      </c>
      <c r="K56" s="97">
        <v>-0.25199640638236903</v>
      </c>
      <c r="L56" s="97">
        <v>-0.3608207390281053</v>
      </c>
      <c r="M56" s="97">
        <v>0.28876935313228896</v>
      </c>
      <c r="N56" s="97">
        <v>9.4886765311750956E-2</v>
      </c>
      <c r="O56" s="97">
        <v>0.14195425309536283</v>
      </c>
      <c r="P56" s="97">
        <v>9.478026968299523E-2</v>
      </c>
      <c r="Q56" s="97">
        <v>3.8173054639914002E-18</v>
      </c>
      <c r="R56" s="97">
        <v>0.1337036906874319</v>
      </c>
      <c r="S56" s="97">
        <v>7.1844651452126401E-2</v>
      </c>
      <c r="T56" s="97">
        <v>1.0727668676147038E-17</v>
      </c>
      <c r="U56" s="97">
        <v>1.2057552736838761E-2</v>
      </c>
      <c r="V56" s="97">
        <v>4.9136039788999038E-20</v>
      </c>
      <c r="W56" s="97">
        <v>-1.7988758425430903E-19</v>
      </c>
      <c r="X56" s="97">
        <v>0.15929232509995248</v>
      </c>
      <c r="Y56" s="97">
        <v>6.4830290633780109E-18</v>
      </c>
      <c r="Z56" s="97">
        <v>6.7930670426137382E-19</v>
      </c>
      <c r="AA56" s="97">
        <v>3.1295122234776894E-19</v>
      </c>
      <c r="AB56" s="97">
        <v>-2.1667155944844748E-18</v>
      </c>
      <c r="AC56" s="97">
        <v>1.3474017682565328E-17</v>
      </c>
      <c r="AD56" s="97">
        <v>-2.5745664606143894E-18</v>
      </c>
      <c r="AE56" s="97">
        <v>-2.9805830135926425E-17</v>
      </c>
      <c r="AF56" s="97">
        <v>5.1892688890032627E-18</v>
      </c>
      <c r="AG56" s="97">
        <v>-3.0351524591889235E-18</v>
      </c>
      <c r="AH56" s="97">
        <v>-1.6138428432928817E-20</v>
      </c>
      <c r="AI56" s="97">
        <v>-1.4369513678116043E-17</v>
      </c>
      <c r="AJ56" s="97">
        <v>5.6922566156815944E-18</v>
      </c>
      <c r="AK56" s="97">
        <v>-4.0178364593326598E-18</v>
      </c>
      <c r="AL56" s="97">
        <v>1.0141689703520227E-17</v>
      </c>
      <c r="AM56" s="97">
        <v>4.6088005894941637E-18</v>
      </c>
      <c r="AN56" s="97">
        <v>2.7111388012526611E-3</v>
      </c>
      <c r="AO56" s="97">
        <v>1.5250678605506717E-17</v>
      </c>
      <c r="AP56" s="97">
        <v>2.8850260434497238E-18</v>
      </c>
      <c r="AQ56" s="98">
        <v>5.8792176731557308</v>
      </c>
      <c r="AR56" s="69"/>
    </row>
    <row r="57" spans="2:44" x14ac:dyDescent="0.25">
      <c r="B57" s="96">
        <v>55</v>
      </c>
      <c r="C57" s="97">
        <v>0.12738698963056305</v>
      </c>
      <c r="D57" s="97">
        <v>0.12444040856695926</v>
      </c>
      <c r="E57" s="97">
        <v>0.1390483833758149</v>
      </c>
      <c r="F57" s="97">
        <v>7.9262168417424089E-2</v>
      </c>
      <c r="G57" s="98">
        <v>0.91613427310597428</v>
      </c>
      <c r="H57" s="98">
        <v>1.6071600383135585</v>
      </c>
      <c r="I57" s="97">
        <v>-0.18187511263300002</v>
      </c>
      <c r="J57" s="97">
        <v>-0.29333083447984404</v>
      </c>
      <c r="K57" s="97">
        <v>-0.25274440258572672</v>
      </c>
      <c r="L57" s="97">
        <v>-0.36201565271698466</v>
      </c>
      <c r="M57" s="97">
        <v>0.28987986441349384</v>
      </c>
      <c r="N57" s="97">
        <v>9.7151113720250357E-2</v>
      </c>
      <c r="O57" s="97">
        <v>0.14109300694549279</v>
      </c>
      <c r="P57" s="97">
        <v>9.624167961627958E-2</v>
      </c>
      <c r="Q57" s="97">
        <v>-8.6412655029022742E-18</v>
      </c>
      <c r="R57" s="97">
        <v>0.13578748396203347</v>
      </c>
      <c r="S57" s="97">
        <v>7.0134680479234046E-2</v>
      </c>
      <c r="T57" s="97">
        <v>9.6424211680862964E-19</v>
      </c>
      <c r="U57" s="97">
        <v>1.3395870036777592E-2</v>
      </c>
      <c r="V57" s="97">
        <v>7.1979310623764778E-19</v>
      </c>
      <c r="W57" s="97">
        <v>-1.4955167710277451E-18</v>
      </c>
      <c r="X57" s="97">
        <v>0.15616579759624236</v>
      </c>
      <c r="Y57" s="97">
        <v>-4.5499443334306014E-18</v>
      </c>
      <c r="Z57" s="97">
        <v>-6.6176849986897801E-22</v>
      </c>
      <c r="AA57" s="97">
        <v>3.9803668978978878E-18</v>
      </c>
      <c r="AB57" s="97">
        <v>2.7140417184341342E-19</v>
      </c>
      <c r="AC57" s="97">
        <v>1.3468217040780124E-17</v>
      </c>
      <c r="AD57" s="97">
        <v>-5.0827904139812938E-18</v>
      </c>
      <c r="AE57" s="97">
        <v>-4.2518538552520545E-17</v>
      </c>
      <c r="AF57" s="97">
        <v>5.5238967753854669E-18</v>
      </c>
      <c r="AG57" s="97">
        <v>1.797468131324211E-18</v>
      </c>
      <c r="AH57" s="97">
        <v>9.4867174811073276E-19</v>
      </c>
      <c r="AI57" s="97">
        <v>-6.4922327612448945E-17</v>
      </c>
      <c r="AJ57" s="97">
        <v>1.4859440334777948E-17</v>
      </c>
      <c r="AK57" s="97">
        <v>3.3339094147779339E-18</v>
      </c>
      <c r="AL57" s="97">
        <v>4.1838807405858891E-18</v>
      </c>
      <c r="AM57" s="97">
        <v>1.3115755249754817E-17</v>
      </c>
      <c r="AN57" s="97">
        <v>1.5050323019611973E-4</v>
      </c>
      <c r="AO57" s="97">
        <v>-7.6056473621140222E-18</v>
      </c>
      <c r="AP57" s="97">
        <v>2.0650685429905388E-18</v>
      </c>
      <c r="AQ57" s="98">
        <v>5.8629460818264505</v>
      </c>
      <c r="AR57" s="69"/>
    </row>
    <row r="58" spans="2:44" x14ac:dyDescent="0.25">
      <c r="B58" s="96">
        <v>56</v>
      </c>
      <c r="C58" s="97">
        <v>0.12824218332554155</v>
      </c>
      <c r="D58" s="97">
        <v>0.12531714350622813</v>
      </c>
      <c r="E58" s="97">
        <v>0.13955109965017923</v>
      </c>
      <c r="F58" s="97">
        <v>7.9510531296395487E-2</v>
      </c>
      <c r="G58" s="98">
        <v>0.91896218408177055</v>
      </c>
      <c r="H58" s="98">
        <v>1.6128955653369559</v>
      </c>
      <c r="I58" s="97">
        <v>-0.18206272547375099</v>
      </c>
      <c r="J58" s="97">
        <v>-0.29476060353226696</v>
      </c>
      <c r="K58" s="97">
        <v>-0.25355461272775071</v>
      </c>
      <c r="L58" s="97">
        <v>-0.36317134107549826</v>
      </c>
      <c r="M58" s="97">
        <v>0.29356496655415348</v>
      </c>
      <c r="N58" s="97">
        <v>9.7047898334139418E-2</v>
      </c>
      <c r="O58" s="97">
        <v>0.14315830844368518</v>
      </c>
      <c r="P58" s="97">
        <v>9.743831512814731E-2</v>
      </c>
      <c r="Q58" s="97">
        <v>-1.6869458018460713E-18</v>
      </c>
      <c r="R58" s="97">
        <v>0.1371163815005354</v>
      </c>
      <c r="S58" s="97">
        <v>7.087015137544464E-2</v>
      </c>
      <c r="T58" s="97">
        <v>7.5269911866385366E-18</v>
      </c>
      <c r="U58" s="97">
        <v>1.1965421727718618E-2</v>
      </c>
      <c r="V58" s="97">
        <v>7.8122613018344553E-19</v>
      </c>
      <c r="W58" s="97">
        <v>1.6033441428222435E-18</v>
      </c>
      <c r="X58" s="97">
        <v>0.1488385569361762</v>
      </c>
      <c r="Y58" s="97">
        <v>5.0929149102768208E-18</v>
      </c>
      <c r="Z58" s="97">
        <v>-7.3566008794080137E-19</v>
      </c>
      <c r="AA58" s="97">
        <v>-2.5910841663095004E-18</v>
      </c>
      <c r="AB58" s="97">
        <v>-4.3069564034449289E-18</v>
      </c>
      <c r="AC58" s="97">
        <v>1.5051132897933602E-18</v>
      </c>
      <c r="AD58" s="97">
        <v>1.3593222555160071E-19</v>
      </c>
      <c r="AE58" s="97">
        <v>-8.4242455625048038E-17</v>
      </c>
      <c r="AF58" s="97">
        <v>-6.6820199237575239E-19</v>
      </c>
      <c r="AG58" s="97">
        <v>-1.7130768537537882E-18</v>
      </c>
      <c r="AH58" s="97">
        <v>3.1408130320192926E-19</v>
      </c>
      <c r="AI58" s="97">
        <v>-1.2348004203920557E-16</v>
      </c>
      <c r="AJ58" s="97">
        <v>-1.1998343161966706E-17</v>
      </c>
      <c r="AK58" s="97">
        <v>5.6065764462492048E-18</v>
      </c>
      <c r="AL58" s="97">
        <v>-6.4360350239610693E-18</v>
      </c>
      <c r="AM58" s="97">
        <v>-2.7495434344825698E-18</v>
      </c>
      <c r="AN58" s="97">
        <v>0</v>
      </c>
      <c r="AO58" s="97">
        <v>-1.3450208755369421E-18</v>
      </c>
      <c r="AP58" s="97">
        <v>-2.4930680143661498E-18</v>
      </c>
      <c r="AQ58" s="98">
        <v>5.8238819044257237</v>
      </c>
      <c r="AR58" s="69"/>
    </row>
    <row r="59" spans="2:44" x14ac:dyDescent="0.25">
      <c r="B59" s="96">
        <v>57</v>
      </c>
      <c r="C59" s="97">
        <v>0.12909737702052004</v>
      </c>
      <c r="D59" s="97">
        <v>0.12619123746173355</v>
      </c>
      <c r="E59" s="97">
        <v>0.14007305232303716</v>
      </c>
      <c r="F59" s="97">
        <v>7.9821895503275647E-2</v>
      </c>
      <c r="G59" s="98">
        <v>0.92164320602363259</v>
      </c>
      <c r="H59" s="98">
        <v>1.6173178575447666</v>
      </c>
      <c r="I59" s="97">
        <v>-0.18192766927836185</v>
      </c>
      <c r="J59" s="97">
        <v>-0.29592301386668024</v>
      </c>
      <c r="K59" s="97">
        <v>-0.25442178823882822</v>
      </c>
      <c r="L59" s="97">
        <v>-0.36446637483856803</v>
      </c>
      <c r="M59" s="97">
        <v>0.29644540057746105</v>
      </c>
      <c r="N59" s="97">
        <v>9.7996947776170962E-2</v>
      </c>
      <c r="O59" s="97">
        <v>0.1443248309061789</v>
      </c>
      <c r="P59" s="97">
        <v>9.8784967833612819E-2</v>
      </c>
      <c r="Q59" s="97">
        <v>3.2280049750084389E-18</v>
      </c>
      <c r="R59" s="97">
        <v>0.13921682471979183</v>
      </c>
      <c r="S59" s="97">
        <v>7.0702603336692177E-2</v>
      </c>
      <c r="T59" s="97">
        <v>-1.0957266075522316E-18</v>
      </c>
      <c r="U59" s="97">
        <v>1.074039820898267E-2</v>
      </c>
      <c r="V59" s="97">
        <v>-3.1771815905621927E-18</v>
      </c>
      <c r="W59" s="97">
        <v>-4.7890323762283707E-19</v>
      </c>
      <c r="X59" s="97">
        <v>0.14178802664110948</v>
      </c>
      <c r="Y59" s="97">
        <v>3.5866867597119388E-19</v>
      </c>
      <c r="Z59" s="97">
        <v>-7.3548358736807611E-19</v>
      </c>
      <c r="AA59" s="97">
        <v>-3.3766426015101867E-18</v>
      </c>
      <c r="AB59" s="97">
        <v>4.6025225812534549E-18</v>
      </c>
      <c r="AC59" s="97">
        <v>-2.0463660998958309E-18</v>
      </c>
      <c r="AD59" s="97">
        <v>-3.1119386906724356E-18</v>
      </c>
      <c r="AE59" s="97">
        <v>1.836976617208405E-18</v>
      </c>
      <c r="AF59" s="97">
        <v>-4.8791090504921985E-18</v>
      </c>
      <c r="AG59" s="97">
        <v>-2.7754825161408592E-18</v>
      </c>
      <c r="AH59" s="97">
        <v>2.4755003719549453E-19</v>
      </c>
      <c r="AI59" s="97">
        <v>-1.0929942010642615E-17</v>
      </c>
      <c r="AJ59" s="97">
        <v>-4.5976395420120286E-18</v>
      </c>
      <c r="AK59" s="97">
        <v>-1.2036885611445871E-17</v>
      </c>
      <c r="AL59" s="97">
        <v>5.1206111145525863E-18</v>
      </c>
      <c r="AM59" s="97">
        <v>-1.3549291543547124E-18</v>
      </c>
      <c r="AN59" s="97">
        <v>0</v>
      </c>
      <c r="AO59" s="97">
        <v>-3.2626179873460397E-18</v>
      </c>
      <c r="AP59" s="97">
        <v>4.2242320772959079E-18</v>
      </c>
      <c r="AQ59" s="98">
        <v>5.7913675911704425</v>
      </c>
      <c r="AR59" s="69"/>
    </row>
    <row r="60" spans="2:44" x14ac:dyDescent="0.25">
      <c r="B60" s="96">
        <v>58</v>
      </c>
      <c r="C60" s="97">
        <v>0.12995257071549851</v>
      </c>
      <c r="D60" s="97">
        <v>0.12706322430544081</v>
      </c>
      <c r="E60" s="97">
        <v>0.14061210447320494</v>
      </c>
      <c r="F60" s="97">
        <v>8.0113506097453754E-2</v>
      </c>
      <c r="G60" s="98">
        <v>0.92419191933979117</v>
      </c>
      <c r="H60" s="98">
        <v>1.6221056479218148</v>
      </c>
      <c r="I60" s="97">
        <v>-0.18283169647294115</v>
      </c>
      <c r="J60" s="97">
        <v>-0.29692781223918741</v>
      </c>
      <c r="K60" s="97">
        <v>-0.2552715163909518</v>
      </c>
      <c r="L60" s="97">
        <v>-0.3657335145493682</v>
      </c>
      <c r="M60" s="97">
        <v>0.29970591611753034</v>
      </c>
      <c r="N60" s="97">
        <v>9.9093714094505125E-2</v>
      </c>
      <c r="O60" s="97">
        <v>0.14522997872344251</v>
      </c>
      <c r="P60" s="97">
        <v>0.10006178725871588</v>
      </c>
      <c r="Q60" s="97">
        <v>-1.0214346866210681E-18</v>
      </c>
      <c r="R60" s="97">
        <v>0.14121154790911808</v>
      </c>
      <c r="S60" s="97">
        <v>7.002174522097053E-2</v>
      </c>
      <c r="T60" s="97">
        <v>-6.915273336850958E-18</v>
      </c>
      <c r="U60" s="97">
        <v>9.7084293031766185E-3</v>
      </c>
      <c r="V60" s="97">
        <v>-5.5566517452203017E-19</v>
      </c>
      <c r="W60" s="97">
        <v>-1.6969795253258945E-19</v>
      </c>
      <c r="X60" s="97">
        <v>0.13496688137254095</v>
      </c>
      <c r="Y60" s="97">
        <v>5.0735936624978614E-18</v>
      </c>
      <c r="Z60" s="97">
        <v>-1.6138935332219264E-18</v>
      </c>
      <c r="AA60" s="97">
        <v>-1.3873749015926684E-18</v>
      </c>
      <c r="AB60" s="97">
        <v>6.2227392285625275E-18</v>
      </c>
      <c r="AC60" s="97">
        <v>1.7332318020669772E-17</v>
      </c>
      <c r="AD60" s="97">
        <v>-1.4229776725668091E-17</v>
      </c>
      <c r="AE60" s="97">
        <v>-5.1116526744415173E-18</v>
      </c>
      <c r="AF60" s="97">
        <v>4.5182477913582445E-18</v>
      </c>
      <c r="AG60" s="97">
        <v>-4.2495453966227702E-18</v>
      </c>
      <c r="AH60" s="97">
        <v>-4.7435247356069885E-19</v>
      </c>
      <c r="AI60" s="97">
        <v>4.8659531180130729E-18</v>
      </c>
      <c r="AJ60" s="97">
        <v>-1.1100067271193347E-17</v>
      </c>
      <c r="AK60" s="97">
        <v>-1.9458535773436501E-17</v>
      </c>
      <c r="AL60" s="97">
        <v>4.1147234948871739E-18</v>
      </c>
      <c r="AM60" s="97">
        <v>-7.8670726367455734E-18</v>
      </c>
      <c r="AN60" s="97">
        <v>0</v>
      </c>
      <c r="AO60" s="97">
        <v>2.4256114682529078E-17</v>
      </c>
      <c r="AP60" s="97">
        <v>-2.2767519090546626E-18</v>
      </c>
      <c r="AQ60" s="98">
        <v>5.7503860777657634</v>
      </c>
      <c r="AR60" s="69"/>
    </row>
    <row r="61" spans="2:44" x14ac:dyDescent="0.25">
      <c r="B61" s="96">
        <v>59</v>
      </c>
      <c r="C61" s="97">
        <v>0.13080776441047701</v>
      </c>
      <c r="D61" s="97">
        <v>0.12793266489900268</v>
      </c>
      <c r="E61" s="97">
        <v>0.14116868980099603</v>
      </c>
      <c r="F61" s="97">
        <v>8.04070911390425E-2</v>
      </c>
      <c r="G61" s="98">
        <v>0.92660606679055579</v>
      </c>
      <c r="H61" s="98">
        <v>1.6268187613487977</v>
      </c>
      <c r="I61" s="97">
        <v>-0.18352511796422027</v>
      </c>
      <c r="J61" s="97">
        <v>-0.29696880846441842</v>
      </c>
      <c r="K61" s="97">
        <v>-0.25619933744163303</v>
      </c>
      <c r="L61" s="97">
        <v>-0.3671050621242854</v>
      </c>
      <c r="M61" s="97">
        <v>0.30269269768439561</v>
      </c>
      <c r="N61" s="97">
        <v>0.10008284946751543</v>
      </c>
      <c r="O61" s="97">
        <v>0.14641736611324976</v>
      </c>
      <c r="P61" s="97">
        <v>0.10144868132151472</v>
      </c>
      <c r="Q61" s="97">
        <v>-1.1876718648733965E-17</v>
      </c>
      <c r="R61" s="97">
        <v>0.14304053433413222</v>
      </c>
      <c r="S61" s="97">
        <v>6.9846243575066816E-2</v>
      </c>
      <c r="T61" s="97">
        <v>6.1879607092642136E-18</v>
      </c>
      <c r="U61" s="97">
        <v>8.7543218200628829E-3</v>
      </c>
      <c r="V61" s="97">
        <v>2.6481764576099247E-18</v>
      </c>
      <c r="W61" s="97">
        <v>1.0233566719331922E-18</v>
      </c>
      <c r="X61" s="97">
        <v>0.12771730568406306</v>
      </c>
      <c r="Y61" s="97">
        <v>-3.7200498139834497E-18</v>
      </c>
      <c r="Z61" s="97">
        <v>-3.105415588144242E-18</v>
      </c>
      <c r="AA61" s="97">
        <v>-1.0711206058255684E-18</v>
      </c>
      <c r="AB61" s="97">
        <v>1.3106768086871103E-17</v>
      </c>
      <c r="AC61" s="97">
        <v>-2.8732090098355028E-18</v>
      </c>
      <c r="AD61" s="97">
        <v>-1.4999106697237705E-17</v>
      </c>
      <c r="AE61" s="97">
        <v>7.1219263597336924E-18</v>
      </c>
      <c r="AF61" s="97">
        <v>7.3921851023187702E-18</v>
      </c>
      <c r="AG61" s="97">
        <v>-3.5813020195220727E-18</v>
      </c>
      <c r="AH61" s="97">
        <v>-7.5696178547151472E-20</v>
      </c>
      <c r="AI61" s="97">
        <v>-6.3822063481465504E-17</v>
      </c>
      <c r="AJ61" s="97">
        <v>-2.622643415947784E-17</v>
      </c>
      <c r="AK61" s="97">
        <v>9.5911524411542963E-18</v>
      </c>
      <c r="AL61" s="97">
        <v>2.6159798816389971E-19</v>
      </c>
      <c r="AM61" s="97">
        <v>-1.9572765673906169E-17</v>
      </c>
      <c r="AN61" s="97">
        <v>0</v>
      </c>
      <c r="AO61" s="97">
        <v>4.6620730132454909E-19</v>
      </c>
      <c r="AP61" s="97">
        <v>-5.7467138024789288E-18</v>
      </c>
      <c r="AQ61" s="98">
        <v>5.7111277362086161</v>
      </c>
      <c r="AR61" s="69"/>
    </row>
    <row r="62" spans="2:44" x14ac:dyDescent="0.25">
      <c r="B62" s="96">
        <v>60</v>
      </c>
      <c r="C62" s="97">
        <v>0.13166295810545547</v>
      </c>
      <c r="D62" s="97">
        <v>0.12879945994957187</v>
      </c>
      <c r="E62" s="97">
        <v>0.14174240346046374</v>
      </c>
      <c r="F62" s="97">
        <v>8.075705894963886E-2</v>
      </c>
      <c r="G62" s="98">
        <v>0.92888899081057463</v>
      </c>
      <c r="H62" s="98">
        <v>1.6303585075771789</v>
      </c>
      <c r="I62" s="97">
        <v>-0.18390683059416996</v>
      </c>
      <c r="J62" s="97">
        <v>-0.29936861043338725</v>
      </c>
      <c r="K62" s="97">
        <v>-0.25722245050223969</v>
      </c>
      <c r="L62" s="97">
        <v>-0.368602061765823</v>
      </c>
      <c r="M62" s="97">
        <v>0.30520284698724343</v>
      </c>
      <c r="N62" s="97">
        <v>0.10085154881404675</v>
      </c>
      <c r="O62" s="97">
        <v>0.14767885789833218</v>
      </c>
      <c r="P62" s="97">
        <v>0.10328298299255063</v>
      </c>
      <c r="Q62" s="97">
        <v>-1.2990777080322242E-17</v>
      </c>
      <c r="R62" s="97">
        <v>0.14464711219614843</v>
      </c>
      <c r="S62" s="97">
        <v>7.002968922306245E-2</v>
      </c>
      <c r="T62" s="97">
        <v>-9.9458531677997759E-18</v>
      </c>
      <c r="U62" s="97">
        <v>8.5733507231694137E-3</v>
      </c>
      <c r="V62" s="97">
        <v>1.3304896480351481E-18</v>
      </c>
      <c r="W62" s="97">
        <v>5.5790943896014335E-19</v>
      </c>
      <c r="X62" s="97">
        <v>0.11973361116544691</v>
      </c>
      <c r="Y62" s="97">
        <v>1.9525531033021623E-18</v>
      </c>
      <c r="Z62" s="97">
        <v>-6.8584466897581057E-19</v>
      </c>
      <c r="AA62" s="97">
        <v>-2.5667240883734551E-19</v>
      </c>
      <c r="AB62" s="97">
        <v>-9.8863618016030355E-19</v>
      </c>
      <c r="AC62" s="97">
        <v>-7.4507279633266116E-18</v>
      </c>
      <c r="AD62" s="97">
        <v>5.9266563781810374E-18</v>
      </c>
      <c r="AE62" s="97">
        <v>5.8397817981493366E-17</v>
      </c>
      <c r="AF62" s="97">
        <v>2.9193133964029586E-19</v>
      </c>
      <c r="AG62" s="97">
        <v>-3.3620672636623777E-18</v>
      </c>
      <c r="AH62" s="97">
        <v>-4.3310065228662795E-19</v>
      </c>
      <c r="AI62" s="97">
        <v>-9.4374693189244591E-18</v>
      </c>
      <c r="AJ62" s="97">
        <v>-3.7780789387415833E-17</v>
      </c>
      <c r="AK62" s="97">
        <v>9.1379152477781367E-19</v>
      </c>
      <c r="AL62" s="97">
        <v>7.6204448650974246E-18</v>
      </c>
      <c r="AM62" s="97">
        <v>-1.629026844878451E-17</v>
      </c>
      <c r="AN62" s="97">
        <v>0</v>
      </c>
      <c r="AO62" s="97">
        <v>9.3356485990657195E-18</v>
      </c>
      <c r="AP62" s="97">
        <v>-5.2081164997114584E-18</v>
      </c>
      <c r="AQ62" s="98">
        <v>5.6807589533778069</v>
      </c>
      <c r="AR62" s="69"/>
    </row>
    <row r="63" spans="2:44" x14ac:dyDescent="0.25">
      <c r="B63" s="96">
        <v>61</v>
      </c>
      <c r="C63" s="97">
        <v>0.13251815180043397</v>
      </c>
      <c r="D63" s="97">
        <v>0.12966420739729156</v>
      </c>
      <c r="E63" s="97">
        <v>0.1423334724806152</v>
      </c>
      <c r="F63" s="97">
        <v>8.111267482883687E-2</v>
      </c>
      <c r="G63" s="98">
        <v>0.93103996896079377</v>
      </c>
      <c r="H63" s="98">
        <v>1.6337539364849254</v>
      </c>
      <c r="I63" s="97">
        <v>-0.18418189329811896</v>
      </c>
      <c r="J63" s="97">
        <v>-0.29903818007557392</v>
      </c>
      <c r="K63" s="97">
        <v>-0.25818054577838317</v>
      </c>
      <c r="L63" s="97">
        <v>-0.36998812218481619</v>
      </c>
      <c r="M63" s="97">
        <v>0.30821220055459714</v>
      </c>
      <c r="N63" s="97">
        <v>0.10193598844631123</v>
      </c>
      <c r="O63" s="97">
        <v>0.14889560762950724</v>
      </c>
      <c r="P63" s="97">
        <v>0.1041896856207031</v>
      </c>
      <c r="Q63" s="97">
        <v>-1.1260072522772027E-17</v>
      </c>
      <c r="R63" s="97">
        <v>0.14715064825228275</v>
      </c>
      <c r="S63" s="97">
        <v>6.9609371736725378E-2</v>
      </c>
      <c r="T63" s="97">
        <v>5.2432081467914367E-18</v>
      </c>
      <c r="U63" s="97">
        <v>6.8232155360318297E-3</v>
      </c>
      <c r="V63" s="97">
        <v>-4.6490825075687331E-18</v>
      </c>
      <c r="W63" s="97">
        <v>4.5755273227894825E-20</v>
      </c>
      <c r="X63" s="97">
        <v>0.11318328222384126</v>
      </c>
      <c r="Y63" s="97">
        <v>3.2009600216116719E-18</v>
      </c>
      <c r="Z63" s="97">
        <v>4.522349575748833E-18</v>
      </c>
      <c r="AA63" s="97">
        <v>3.0039544193326271E-18</v>
      </c>
      <c r="AB63" s="97">
        <v>-8.6834372466078152E-18</v>
      </c>
      <c r="AC63" s="97">
        <v>-1.5755446737079025E-18</v>
      </c>
      <c r="AD63" s="97">
        <v>3.1675189950728125E-17</v>
      </c>
      <c r="AE63" s="97">
        <v>6.8659588521652603E-18</v>
      </c>
      <c r="AF63" s="97">
        <v>-7.1024273031777294E-18</v>
      </c>
      <c r="AG63" s="97">
        <v>2.2255184676368855E-18</v>
      </c>
      <c r="AH63" s="97">
        <v>5.1944514938723663E-19</v>
      </c>
      <c r="AI63" s="97">
        <v>1.5324936227286416E-16</v>
      </c>
      <c r="AJ63" s="97">
        <v>-3.773635946343617E-18</v>
      </c>
      <c r="AK63" s="97">
        <v>2.5956888474687254E-17</v>
      </c>
      <c r="AL63" s="97">
        <v>-3.57457260082548E-18</v>
      </c>
      <c r="AM63" s="97">
        <v>2.4136810076317668E-18</v>
      </c>
      <c r="AN63" s="97">
        <v>-3.9995390963910583E-19</v>
      </c>
      <c r="AO63" s="97">
        <v>4.1702884510155283E-21</v>
      </c>
      <c r="AP63" s="97">
        <v>-5.5356155501704991E-18</v>
      </c>
      <c r="AQ63" s="98">
        <v>5.6253445668056408</v>
      </c>
      <c r="AR63" s="69"/>
    </row>
    <row r="64" spans="2:44" x14ac:dyDescent="0.25">
      <c r="B64" s="96">
        <v>62</v>
      </c>
      <c r="C64" s="97">
        <v>0.13337334549541247</v>
      </c>
      <c r="D64" s="97">
        <v>0.13052651733979759</v>
      </c>
      <c r="E64" s="97">
        <v>0.14294088664893828</v>
      </c>
      <c r="F64" s="97">
        <v>8.1473739557228683E-2</v>
      </c>
      <c r="G64" s="98">
        <v>0.93306644881094358</v>
      </c>
      <c r="H64" s="98">
        <v>1.6370102344661437</v>
      </c>
      <c r="I64" s="97">
        <v>-0.18500730730717041</v>
      </c>
      <c r="J64" s="97">
        <v>-0.30124693631123661</v>
      </c>
      <c r="K64" s="97">
        <v>-0.25919502046041831</v>
      </c>
      <c r="L64" s="97">
        <v>-0.3714524612552384</v>
      </c>
      <c r="M64" s="97">
        <v>0.31116542357388016</v>
      </c>
      <c r="N64" s="97">
        <v>0.10287562052960877</v>
      </c>
      <c r="O64" s="97">
        <v>0.15002084661748119</v>
      </c>
      <c r="P64" s="97">
        <v>0.10556972009204925</v>
      </c>
      <c r="Q64" s="97">
        <v>9.993123399402827E-18</v>
      </c>
      <c r="R64" s="97">
        <v>0.14913140350894313</v>
      </c>
      <c r="S64" s="97">
        <v>6.9330381833823645E-2</v>
      </c>
      <c r="T64" s="97">
        <v>-3.140023839834511E-18</v>
      </c>
      <c r="U64" s="97">
        <v>5.88964260171359E-3</v>
      </c>
      <c r="V64" s="97">
        <v>4.661300715322777E-19</v>
      </c>
      <c r="W64" s="97">
        <v>-7.7321000789524733E-19</v>
      </c>
      <c r="X64" s="97">
        <v>0.10601696124249983</v>
      </c>
      <c r="Y64" s="97">
        <v>7.7729313347433518E-19</v>
      </c>
      <c r="Z64" s="97">
        <v>-5.369463782544161E-18</v>
      </c>
      <c r="AA64" s="97">
        <v>2.3862356083177422E-18</v>
      </c>
      <c r="AB64" s="97">
        <v>-2.8678410387211072E-18</v>
      </c>
      <c r="AC64" s="97">
        <v>1.3226857966373453E-17</v>
      </c>
      <c r="AD64" s="97">
        <v>-6.4736570561398848E-18</v>
      </c>
      <c r="AE64" s="97">
        <v>2.6074063918029733E-17</v>
      </c>
      <c r="AF64" s="97">
        <v>-2.9974639207327312E-18</v>
      </c>
      <c r="AG64" s="97">
        <v>2.0454801784627393E-18</v>
      </c>
      <c r="AH64" s="97">
        <v>7.1957210277652069E-19</v>
      </c>
      <c r="AI64" s="97">
        <v>5.4746845333941317E-17</v>
      </c>
      <c r="AJ64" s="97">
        <v>-1.9373941263665151E-17</v>
      </c>
      <c r="AK64" s="97">
        <v>-6.0312760471765497E-18</v>
      </c>
      <c r="AL64" s="97">
        <v>2.0089220575873412E-17</v>
      </c>
      <c r="AM64" s="97">
        <v>-4.2525392014317084E-18</v>
      </c>
      <c r="AN64" s="97">
        <v>-5.9763789581305258E-20</v>
      </c>
      <c r="AO64" s="97">
        <v>4.8651540488083182E-18</v>
      </c>
      <c r="AP64" s="97">
        <v>-7.9029034696659104E-18</v>
      </c>
      <c r="AQ64" s="98">
        <v>5.5747669561253446</v>
      </c>
      <c r="AR64" s="69"/>
    </row>
    <row r="65" spans="2:44" x14ac:dyDescent="0.25">
      <c r="B65" s="96">
        <v>63</v>
      </c>
      <c r="C65" s="97">
        <v>0.13422853919039096</v>
      </c>
      <c r="D65" s="97">
        <v>0.13138644178968129</v>
      </c>
      <c r="E65" s="97">
        <v>0.14356481098750543</v>
      </c>
      <c r="F65" s="97">
        <v>8.1850080748437873E-2</v>
      </c>
      <c r="G65" s="98">
        <v>0.93496824372981591</v>
      </c>
      <c r="H65" s="98">
        <v>1.6399316648560878</v>
      </c>
      <c r="I65" s="97">
        <v>-0.18542682672840521</v>
      </c>
      <c r="J65" s="97">
        <v>-0.30184300320312363</v>
      </c>
      <c r="K65" s="97">
        <v>-0.26023528959767456</v>
      </c>
      <c r="L65" s="97">
        <v>-0.37296892572113699</v>
      </c>
      <c r="M65" s="97">
        <v>0.31411526276871155</v>
      </c>
      <c r="N65" s="97">
        <v>0.10382131902096361</v>
      </c>
      <c r="O65" s="97">
        <v>0.15113694768542568</v>
      </c>
      <c r="P65" s="97">
        <v>0.10695601024813324</v>
      </c>
      <c r="Q65" s="97">
        <v>-4.7562589547318978E-18</v>
      </c>
      <c r="R65" s="97">
        <v>0.15111004545777287</v>
      </c>
      <c r="S65" s="97">
        <v>6.9041209947954887E-2</v>
      </c>
      <c r="T65" s="97">
        <v>1.3774141778953109E-17</v>
      </c>
      <c r="U65" s="97">
        <v>4.9710770903042562E-3</v>
      </c>
      <c r="V65" s="97">
        <v>-2.8091564751443873E-18</v>
      </c>
      <c r="W65" s="97">
        <v>3.8476762628159037E-19</v>
      </c>
      <c r="X65" s="97">
        <v>9.8848127780733985E-2</v>
      </c>
      <c r="Y65" s="97">
        <v>-5.0342613309623157E-18</v>
      </c>
      <c r="Z65" s="97">
        <v>-1.4471080973346472E-19</v>
      </c>
      <c r="AA65" s="97">
        <v>-7.7793818266552532E-19</v>
      </c>
      <c r="AB65" s="97">
        <v>-1.0668637334013251E-18</v>
      </c>
      <c r="AC65" s="97">
        <v>-5.9189208616143915E-18</v>
      </c>
      <c r="AD65" s="97">
        <v>-1.3754209855637918E-17</v>
      </c>
      <c r="AE65" s="97">
        <v>-2.8179109634053237E-18</v>
      </c>
      <c r="AF65" s="97">
        <v>-2.2223938352324855E-18</v>
      </c>
      <c r="AG65" s="97">
        <v>-5.1716349606805064E-19</v>
      </c>
      <c r="AH65" s="97">
        <v>7.1278503776449329E-19</v>
      </c>
      <c r="AI65" s="97">
        <v>3.8987853156309222E-17</v>
      </c>
      <c r="AJ65" s="97">
        <v>-3.7086672692237561E-17</v>
      </c>
      <c r="AK65" s="97">
        <v>-1.0352595840491892E-17</v>
      </c>
      <c r="AL65" s="97">
        <v>1.5636971082665681E-17</v>
      </c>
      <c r="AM65" s="97">
        <v>-3.5182482971127256E-18</v>
      </c>
      <c r="AN65" s="97">
        <v>-3.9405771183899912E-20</v>
      </c>
      <c r="AO65" s="97">
        <v>4.4875083695035116E-19</v>
      </c>
      <c r="AP65" s="97">
        <v>-5.9195912203951092E-18</v>
      </c>
      <c r="AQ65" s="98">
        <v>5.5210237556530615</v>
      </c>
      <c r="AR65" s="69"/>
    </row>
    <row r="66" spans="2:44" x14ac:dyDescent="0.25">
      <c r="B66" s="96">
        <v>64</v>
      </c>
      <c r="C66" s="97">
        <v>0.13508373288536946</v>
      </c>
      <c r="D66" s="97">
        <v>0.13224397317213321</v>
      </c>
      <c r="E66" s="97">
        <v>0.14420503760720541</v>
      </c>
      <c r="F66" s="97">
        <v>8.2206862844874329E-2</v>
      </c>
      <c r="G66" s="98">
        <v>0.93674766933814657</v>
      </c>
      <c r="H66" s="98">
        <v>1.6432172231201014</v>
      </c>
      <c r="I66" s="97">
        <v>-0.18654490668379625</v>
      </c>
      <c r="J66" s="97">
        <v>-0.30244650902969572</v>
      </c>
      <c r="K66" s="97">
        <v>-0.26130139623538634</v>
      </c>
      <c r="L66" s="97">
        <v>-0.37455576221687731</v>
      </c>
      <c r="M66" s="97">
        <v>0.31706199168023969</v>
      </c>
      <c r="N66" s="97">
        <v>0.10477026767423042</v>
      </c>
      <c r="O66" s="97">
        <v>0.15224724035733461</v>
      </c>
      <c r="P66" s="97">
        <v>0.10834653504623641</v>
      </c>
      <c r="Q66" s="97">
        <v>8.6122873673581193E-18</v>
      </c>
      <c r="R66" s="97">
        <v>0.15308830262077538</v>
      </c>
      <c r="S66" s="97">
        <v>6.8745678985368361E-2</v>
      </c>
      <c r="T66" s="97">
        <v>1.5171050626414832E-17</v>
      </c>
      <c r="U66" s="97">
        <v>4.0625109035885799E-3</v>
      </c>
      <c r="V66" s="97">
        <v>-3.4598621113847497E-18</v>
      </c>
      <c r="W66" s="97">
        <v>2.2128492816630612E-19</v>
      </c>
      <c r="X66" s="97">
        <v>9.1677472732226442E-2</v>
      </c>
      <c r="Y66" s="97">
        <v>-8.1608220379538983E-18</v>
      </c>
      <c r="Z66" s="97">
        <v>1.6084144944512838E-18</v>
      </c>
      <c r="AA66" s="97">
        <v>-4.8272027683832777E-18</v>
      </c>
      <c r="AB66" s="97">
        <v>2.4864222850639686E-18</v>
      </c>
      <c r="AC66" s="97">
        <v>2.515154096435841E-18</v>
      </c>
      <c r="AD66" s="97">
        <v>1.9079308071955617E-17</v>
      </c>
      <c r="AE66" s="97">
        <v>-1.783041108689371E-16</v>
      </c>
      <c r="AF66" s="97">
        <v>5.1299694244637818E-18</v>
      </c>
      <c r="AG66" s="97">
        <v>-1.4149433855464531E-18</v>
      </c>
      <c r="AH66" s="97">
        <v>-3.8173715471456532E-19</v>
      </c>
      <c r="AI66" s="97">
        <v>6.0398253280900894E-18</v>
      </c>
      <c r="AJ66" s="97">
        <v>1.5118409909991386E-17</v>
      </c>
      <c r="AK66" s="97">
        <v>-1.1339606778964122E-17</v>
      </c>
      <c r="AL66" s="97">
        <v>-1.2633953007773203E-17</v>
      </c>
      <c r="AM66" s="97">
        <v>1.3623743358688435E-17</v>
      </c>
      <c r="AN66" s="97">
        <v>-6.1336076093792858E-19</v>
      </c>
      <c r="AO66" s="97">
        <v>5.7788170848239142E-18</v>
      </c>
      <c r="AP66" s="97">
        <v>-3.7342201336156801E-19</v>
      </c>
      <c r="AQ66" s="98">
        <v>5.4642847217357389</v>
      </c>
      <c r="AR66" s="69"/>
    </row>
    <row r="67" spans="2:44" x14ac:dyDescent="0.25">
      <c r="B67" s="96">
        <v>65</v>
      </c>
      <c r="C67" s="97">
        <v>0.13593892658034795</v>
      </c>
      <c r="D67" s="97">
        <v>0.13309911358346471</v>
      </c>
      <c r="E67" s="97">
        <v>0.14486138158687617</v>
      </c>
      <c r="F67" s="97">
        <v>8.2603124430926322E-2</v>
      </c>
      <c r="G67" s="98">
        <v>0.93840694525492108</v>
      </c>
      <c r="H67" s="98">
        <v>1.6456874666287182</v>
      </c>
      <c r="I67" s="97">
        <v>-0.18730167506565007</v>
      </c>
      <c r="J67" s="97">
        <v>-0.30308625246625109</v>
      </c>
      <c r="K67" s="97">
        <v>-0.26239646534679401</v>
      </c>
      <c r="L67" s="97">
        <v>-0.37621720391184227</v>
      </c>
      <c r="M67" s="97">
        <v>0.32004056990474217</v>
      </c>
      <c r="N67" s="97">
        <v>0.10570584562343541</v>
      </c>
      <c r="O67" s="97">
        <v>0.15336630145414329</v>
      </c>
      <c r="P67" s="97">
        <v>0.10971441505810278</v>
      </c>
      <c r="Q67" s="97">
        <v>-1.8780344662567718E-18</v>
      </c>
      <c r="R67" s="97">
        <v>0.15506843655508035</v>
      </c>
      <c r="S67" s="97">
        <v>6.8464300272048181E-2</v>
      </c>
      <c r="T67" s="97">
        <v>5.7817526097267436E-18</v>
      </c>
      <c r="U67" s="97">
        <v>3.1140083894814589E-3</v>
      </c>
      <c r="V67" s="97">
        <v>2.5163767465026161E-18</v>
      </c>
      <c r="W67" s="97">
        <v>-1.9494214227210523E-18</v>
      </c>
      <c r="X67" s="97">
        <v>8.4526122742966295E-2</v>
      </c>
      <c r="Y67" s="97">
        <v>-7.576840774851506E-18</v>
      </c>
      <c r="Z67" s="97">
        <v>-9.3792293067429445E-19</v>
      </c>
      <c r="AA67" s="97">
        <v>4.5261563682746828E-19</v>
      </c>
      <c r="AB67" s="97">
        <v>-3.8436497321034486E-18</v>
      </c>
      <c r="AC67" s="97">
        <v>1.6847005555694763E-17</v>
      </c>
      <c r="AD67" s="97">
        <v>-7.0887604866380171E-18</v>
      </c>
      <c r="AE67" s="97">
        <v>6.238407589165739E-17</v>
      </c>
      <c r="AF67" s="97">
        <v>3.5711731755928023E-18</v>
      </c>
      <c r="AG67" s="97">
        <v>3.0224471828422033E-18</v>
      </c>
      <c r="AH67" s="97">
        <v>-2.345217863014475E-19</v>
      </c>
      <c r="AI67" s="97">
        <v>2.0650654474093785E-17</v>
      </c>
      <c r="AJ67" s="97">
        <v>-2.1845602917256127E-17</v>
      </c>
      <c r="AK67" s="97">
        <v>5.4141063448277938E-18</v>
      </c>
      <c r="AL67" s="97">
        <v>8.4936366410028401E-18</v>
      </c>
      <c r="AM67" s="97">
        <v>8.6216678090411058E-18</v>
      </c>
      <c r="AN67" s="97">
        <v>5.8186483522130123E-20</v>
      </c>
      <c r="AO67" s="97">
        <v>8.8805277950897468E-18</v>
      </c>
      <c r="AP67" s="97">
        <v>-2.2949748691807852E-18</v>
      </c>
      <c r="AQ67" s="98">
        <v>5.404058469281563</v>
      </c>
      <c r="AR67" s="69"/>
    </row>
    <row r="68" spans="2:44" x14ac:dyDescent="0.25">
      <c r="B68" s="96">
        <v>66</v>
      </c>
      <c r="C68" s="97">
        <v>0.13679412027532645</v>
      </c>
      <c r="D68" s="97">
        <v>0.13395172627922203</v>
      </c>
      <c r="E68" s="97">
        <v>0.14553326678372452</v>
      </c>
      <c r="F68" s="97">
        <v>8.3043802358766516E-2</v>
      </c>
      <c r="G68" s="98">
        <v>0.93995086689433527</v>
      </c>
      <c r="H68" s="98">
        <v>1.6472526111502861</v>
      </c>
      <c r="I68" s="97">
        <v>-0.18822490986282878</v>
      </c>
      <c r="J68" s="97">
        <v>-0.30374994471298156</v>
      </c>
      <c r="K68" s="97">
        <v>-0.26356949453324063</v>
      </c>
      <c r="L68" s="97">
        <v>-0.37813631233644018</v>
      </c>
      <c r="M68" s="97">
        <v>0.32315433578065272</v>
      </c>
      <c r="N68" s="97">
        <v>0.10582719451993694</v>
      </c>
      <c r="O68" s="97">
        <v>0.15471984853041504</v>
      </c>
      <c r="P68" s="97">
        <v>0.11224262301016781</v>
      </c>
      <c r="Q68" s="97">
        <v>-1.6105395413087375E-18</v>
      </c>
      <c r="R68" s="97">
        <v>0.15676527568803486</v>
      </c>
      <c r="S68" s="97">
        <v>6.6991994872814084E-2</v>
      </c>
      <c r="T68" s="97">
        <v>5.3230399203427616E-18</v>
      </c>
      <c r="U68" s="97">
        <v>2.7096856010741521E-3</v>
      </c>
      <c r="V68" s="97">
        <v>2.8666322185940298E-18</v>
      </c>
      <c r="W68" s="97">
        <v>1.2136610811306545E-19</v>
      </c>
      <c r="X68" s="97">
        <v>7.7589041996904515E-2</v>
      </c>
      <c r="Y68" s="97">
        <v>-3.0044414020063684E-18</v>
      </c>
      <c r="Z68" s="97">
        <v>-1.3196312643440975E-19</v>
      </c>
      <c r="AA68" s="97">
        <v>1.107768128887669E-18</v>
      </c>
      <c r="AB68" s="97">
        <v>3.8346066379519024E-19</v>
      </c>
      <c r="AC68" s="97">
        <v>-1.5136980557646038E-17</v>
      </c>
      <c r="AD68" s="97">
        <v>-2.0613336618921129E-17</v>
      </c>
      <c r="AE68" s="97">
        <v>-2.2691263807117544E-17</v>
      </c>
      <c r="AF68" s="97">
        <v>-5.8802116963687912E-18</v>
      </c>
      <c r="AG68" s="97">
        <v>-3.0079304947778264E-18</v>
      </c>
      <c r="AH68" s="97">
        <v>8.3153298503674059E-19</v>
      </c>
      <c r="AI68" s="97">
        <v>-7.1638563809527386E-18</v>
      </c>
      <c r="AJ68" s="97">
        <v>-4.0048286394204179E-18</v>
      </c>
      <c r="AK68" s="97">
        <v>2.2077782582247317E-18</v>
      </c>
      <c r="AL68" s="97">
        <v>9.2712241897482536E-19</v>
      </c>
      <c r="AM68" s="97">
        <v>-5.4799239229969014E-18</v>
      </c>
      <c r="AN68" s="97">
        <v>1.561442704360514E-17</v>
      </c>
      <c r="AO68" s="97">
        <v>2.3827491256525888E-18</v>
      </c>
      <c r="AP68" s="97">
        <v>3.3274961827711267E-18</v>
      </c>
      <c r="AQ68" s="98">
        <v>5.3402988301853043</v>
      </c>
      <c r="AR68" s="69"/>
    </row>
    <row r="69" spans="2:44" x14ac:dyDescent="0.25">
      <c r="B69" s="96">
        <v>67</v>
      </c>
      <c r="C69" s="97">
        <v>0.13764931397030492</v>
      </c>
      <c r="D69" s="97">
        <v>0.1348020542835473</v>
      </c>
      <c r="E69" s="97">
        <v>0.1462212294797563</v>
      </c>
      <c r="F69" s="97">
        <v>8.3480381465700679E-2</v>
      </c>
      <c r="G69" s="98">
        <v>0.94137707951198613</v>
      </c>
      <c r="H69" s="98">
        <v>1.6488821870903938</v>
      </c>
      <c r="I69" s="97">
        <v>-0.18895351124079632</v>
      </c>
      <c r="J69" s="97">
        <v>-0.30547771291672432</v>
      </c>
      <c r="K69" s="97">
        <v>-0.26471095145418411</v>
      </c>
      <c r="L69" s="97">
        <v>-0.37988709954821709</v>
      </c>
      <c r="M69" s="97">
        <v>0.32619683361917162</v>
      </c>
      <c r="N69" s="97">
        <v>0.10675914575823359</v>
      </c>
      <c r="O69" s="97">
        <v>0.15557072440115324</v>
      </c>
      <c r="P69" s="97">
        <v>0.11381958837466193</v>
      </c>
      <c r="Q69" s="97">
        <v>-1.0746724526311548E-17</v>
      </c>
      <c r="R69" s="97">
        <v>0.15865165054220831</v>
      </c>
      <c r="S69" s="97">
        <v>6.688043063761244E-2</v>
      </c>
      <c r="T69" s="97">
        <v>2.3341708376499453E-18</v>
      </c>
      <c r="U69" s="97">
        <v>1.6276521288720394E-3</v>
      </c>
      <c r="V69" s="97">
        <v>-3.7303298932523793E-18</v>
      </c>
      <c r="W69" s="97">
        <v>3.5241024620912514E-18</v>
      </c>
      <c r="X69" s="97">
        <v>7.0493974538086798E-2</v>
      </c>
      <c r="Y69" s="97">
        <v>-3.3634581767205718E-18</v>
      </c>
      <c r="Z69" s="97">
        <v>8.6555811217363482E-19</v>
      </c>
      <c r="AA69" s="97">
        <v>-2.6231030116222076E-18</v>
      </c>
      <c r="AB69" s="97">
        <v>1.3671367453757056E-17</v>
      </c>
      <c r="AC69" s="97">
        <v>5.3578295895877725E-18</v>
      </c>
      <c r="AD69" s="97">
        <v>6.9014384557235406E-18</v>
      </c>
      <c r="AE69" s="97">
        <v>-6.4544933207697777E-17</v>
      </c>
      <c r="AF69" s="97">
        <v>-5.7979955188374924E-19</v>
      </c>
      <c r="AG69" s="97">
        <v>2.1493617221588562E-18</v>
      </c>
      <c r="AH69" s="97">
        <v>-3.4981865834911924E-18</v>
      </c>
      <c r="AI69" s="97">
        <v>5.6465896891021452E-17</v>
      </c>
      <c r="AJ69" s="97">
        <v>-8.395346646463504E-18</v>
      </c>
      <c r="AK69" s="97">
        <v>1.4963940967255765E-17</v>
      </c>
      <c r="AL69" s="97">
        <v>-4.0779245760517318E-18</v>
      </c>
      <c r="AM69" s="97">
        <v>1.4744421233670634E-17</v>
      </c>
      <c r="AN69" s="97">
        <v>1.842833994055824E-18</v>
      </c>
      <c r="AO69" s="97">
        <v>1.5890210637227772E-17</v>
      </c>
      <c r="AP69" s="97">
        <v>-2.0594767929696582E-18</v>
      </c>
      <c r="AQ69" s="98">
        <v>5.274973102254469</v>
      </c>
      <c r="AR69" s="69"/>
    </row>
    <row r="70" spans="2:44" x14ac:dyDescent="0.25">
      <c r="B70" s="96">
        <v>68</v>
      </c>
      <c r="C70" s="97">
        <v>0.13850450766528341</v>
      </c>
      <c r="D70" s="97">
        <v>0.13565017589671102</v>
      </c>
      <c r="E70" s="97">
        <v>0.14692416138266914</v>
      </c>
      <c r="F70" s="97">
        <v>8.3867843524607535E-2</v>
      </c>
      <c r="G70" s="98">
        <v>0.94269387935823268</v>
      </c>
      <c r="H70" s="98">
        <v>1.6514614164920671</v>
      </c>
      <c r="I70" s="97">
        <v>-0.19002495613067444</v>
      </c>
      <c r="J70" s="97">
        <v>-0.30698527088886329</v>
      </c>
      <c r="K70" s="97">
        <v>-0.26583500697550611</v>
      </c>
      <c r="L70" s="97">
        <v>-0.38159781493781386</v>
      </c>
      <c r="M70" s="97">
        <v>0.32930873123999366</v>
      </c>
      <c r="N70" s="97">
        <v>0.10801662950897098</v>
      </c>
      <c r="O70" s="97">
        <v>0.15630425702015566</v>
      </c>
      <c r="P70" s="97">
        <v>0.11483570964154378</v>
      </c>
      <c r="Q70" s="97">
        <v>-4.3623455225902681E-18</v>
      </c>
      <c r="R70" s="97">
        <v>0.16078711302020685</v>
      </c>
      <c r="S70" s="97">
        <v>6.6252103611344676E-2</v>
      </c>
      <c r="T70" s="97">
        <v>-9.6922880099511245E-19</v>
      </c>
      <c r="U70" s="97">
        <v>1.088211572778607E-3</v>
      </c>
      <c r="V70" s="97">
        <v>5.4934760204411127E-18</v>
      </c>
      <c r="W70" s="97">
        <v>-3.2393973018015914E-18</v>
      </c>
      <c r="X70" s="97">
        <v>6.3407244385005723E-2</v>
      </c>
      <c r="Y70" s="97">
        <v>1.1312057667706912E-17</v>
      </c>
      <c r="Z70" s="97">
        <v>-1.2587647745915143E-18</v>
      </c>
      <c r="AA70" s="97">
        <v>-4.3297991235970769E-18</v>
      </c>
      <c r="AB70" s="97">
        <v>4.5649718730351328E-18</v>
      </c>
      <c r="AC70" s="97">
        <v>-7.8502949855626351E-19</v>
      </c>
      <c r="AD70" s="97">
        <v>-7.8588372492181734E-18</v>
      </c>
      <c r="AE70" s="97">
        <v>5.0629913662889728E-18</v>
      </c>
      <c r="AF70" s="97">
        <v>-3.0411232175774067E-18</v>
      </c>
      <c r="AG70" s="97">
        <v>-3.559167856898127E-18</v>
      </c>
      <c r="AH70" s="97">
        <v>2.9526816796421978E-18</v>
      </c>
      <c r="AI70" s="97">
        <v>-2.8198483583144088E-18</v>
      </c>
      <c r="AJ70" s="97">
        <v>-3.72677786536213E-17</v>
      </c>
      <c r="AK70" s="97">
        <v>-5.0935157547088659E-18</v>
      </c>
      <c r="AL70" s="97">
        <v>2.3897220824008885E-18</v>
      </c>
      <c r="AM70" s="97">
        <v>1.4658297309963555E-18</v>
      </c>
      <c r="AN70" s="97">
        <v>-2.0444011003040115E-17</v>
      </c>
      <c r="AO70" s="97">
        <v>-1.2698245321530298E-17</v>
      </c>
      <c r="AP70" s="97">
        <v>-4.621104088734101E-19</v>
      </c>
      <c r="AQ70" s="98">
        <v>5.2085071269985486</v>
      </c>
      <c r="AR70" s="69"/>
    </row>
    <row r="71" spans="2:44" x14ac:dyDescent="0.25">
      <c r="B71" s="96">
        <v>69</v>
      </c>
      <c r="C71" s="97">
        <v>0.13935970136026188</v>
      </c>
      <c r="D71" s="97">
        <v>0.13649586962908944</v>
      </c>
      <c r="E71" s="97">
        <v>0.14764261811228357</v>
      </c>
      <c r="F71" s="97">
        <v>8.431539055618853E-2</v>
      </c>
      <c r="G71" s="98">
        <v>0.94389887650378512</v>
      </c>
      <c r="H71" s="98">
        <v>1.6528382355934332</v>
      </c>
      <c r="I71" s="97">
        <v>-0.19141483725459751</v>
      </c>
      <c r="J71" s="97">
        <v>-0.30815654808971682</v>
      </c>
      <c r="K71" s="97">
        <v>-0.2669876420882587</v>
      </c>
      <c r="L71" s="97">
        <v>-0.38334049119736729</v>
      </c>
      <c r="M71" s="97">
        <v>0.33262182062516693</v>
      </c>
      <c r="N71" s="97">
        <v>0.10898288980936403</v>
      </c>
      <c r="O71" s="97">
        <v>0.15709613073434839</v>
      </c>
      <c r="P71" s="97">
        <v>0.11577543404599284</v>
      </c>
      <c r="Q71" s="97">
        <v>1.1754469862776113E-17</v>
      </c>
      <c r="R71" s="97">
        <v>0.16298260808929549</v>
      </c>
      <c r="S71" s="97">
        <v>6.562040891048565E-2</v>
      </c>
      <c r="T71" s="97">
        <v>-1.7914410748406354E-18</v>
      </c>
      <c r="U71" s="97">
        <v>5.6854780869720998E-4</v>
      </c>
      <c r="V71" s="97">
        <v>3.0802496925591532E-18</v>
      </c>
      <c r="W71" s="97">
        <v>1.3589224245420836E-18</v>
      </c>
      <c r="X71" s="97">
        <v>5.6352159976649302E-2</v>
      </c>
      <c r="Y71" s="97">
        <v>-7.6933830124569103E-18</v>
      </c>
      <c r="Z71" s="97">
        <v>-3.2202833702147137E-19</v>
      </c>
      <c r="AA71" s="97">
        <v>-5.7479015747796058E-18</v>
      </c>
      <c r="AB71" s="97">
        <v>1.0400548882143525E-17</v>
      </c>
      <c r="AC71" s="97">
        <v>-8.2649204766884159E-18</v>
      </c>
      <c r="AD71" s="97">
        <v>-1.0126857806334799E-17</v>
      </c>
      <c r="AE71" s="97">
        <v>1.0476208535679326E-16</v>
      </c>
      <c r="AF71" s="97">
        <v>1.6562421249052502E-18</v>
      </c>
      <c r="AG71" s="97">
        <v>-9.3152540850162263E-18</v>
      </c>
      <c r="AH71" s="97">
        <v>6.2919524719503027E-20</v>
      </c>
      <c r="AI71" s="97">
        <v>2.7571004972131807E-17</v>
      </c>
      <c r="AJ71" s="97">
        <v>-1.3535404485953603E-17</v>
      </c>
      <c r="AK71" s="97">
        <v>-4.5061338021663281E-18</v>
      </c>
      <c r="AL71" s="97">
        <v>-3.0713972387058698E-18</v>
      </c>
      <c r="AM71" s="97">
        <v>1.930964181192264E-18</v>
      </c>
      <c r="AN71" s="97">
        <v>8.8182356758244711E-18</v>
      </c>
      <c r="AO71" s="97">
        <v>1.4202995359125918E-17</v>
      </c>
      <c r="AP71" s="97">
        <v>-3.8324992163301195E-18</v>
      </c>
      <c r="AQ71" s="98">
        <v>5.1376122534454005</v>
      </c>
      <c r="AR71" s="69"/>
    </row>
    <row r="72" spans="2:44" x14ac:dyDescent="0.25">
      <c r="B72" s="96">
        <v>70</v>
      </c>
      <c r="C72" s="97">
        <v>0.14021489505524037</v>
      </c>
      <c r="D72" s="97">
        <v>0.13733832522317635</v>
      </c>
      <c r="E72" s="97">
        <v>0.14837680774365108</v>
      </c>
      <c r="F72" s="97">
        <v>8.479759599845399E-2</v>
      </c>
      <c r="G72" s="98">
        <v>0.94499199158865876</v>
      </c>
      <c r="H72" s="98">
        <v>1.653524411916073</v>
      </c>
      <c r="I72" s="97">
        <v>-0.19256199475428754</v>
      </c>
      <c r="J72" s="97">
        <v>-0.30914697960583859</v>
      </c>
      <c r="K72" s="97">
        <v>-0.26831068320296514</v>
      </c>
      <c r="L72" s="97">
        <v>-0.3853862687063937</v>
      </c>
      <c r="M72" s="97">
        <v>0.33452473159647184</v>
      </c>
      <c r="N72" s="97">
        <v>0.1101243753670363</v>
      </c>
      <c r="O72" s="97">
        <v>0.15872288443343377</v>
      </c>
      <c r="P72" s="97">
        <v>0.11715639513994716</v>
      </c>
      <c r="Q72" s="97">
        <v>2.1992863512296078E-18</v>
      </c>
      <c r="R72" s="97">
        <v>0.16471405289629243</v>
      </c>
      <c r="S72" s="97">
        <v>6.6852821706228638E-2</v>
      </c>
      <c r="T72" s="97">
        <v>-8.1777210820504561E-17</v>
      </c>
      <c r="U72" s="97">
        <v>6.682471472072387E-19</v>
      </c>
      <c r="V72" s="97">
        <v>1.7080004706671308E-17</v>
      </c>
      <c r="W72" s="97">
        <v>-1.4548546821294495E-18</v>
      </c>
      <c r="X72" s="97">
        <v>4.7904738860591052E-2</v>
      </c>
      <c r="Y72" s="97">
        <v>1.7248940227774856E-19</v>
      </c>
      <c r="Z72" s="97">
        <v>9.5536306745210164E-19</v>
      </c>
      <c r="AA72" s="97">
        <v>-1.6795576220971775E-20</v>
      </c>
      <c r="AB72" s="97">
        <v>2.6618182157060763E-18</v>
      </c>
      <c r="AC72" s="97">
        <v>-3.402008029314992E-17</v>
      </c>
      <c r="AD72" s="97">
        <v>-1.0529089508363E-15</v>
      </c>
      <c r="AE72" s="97">
        <v>-1.5592719971267468E-16</v>
      </c>
      <c r="AF72" s="97">
        <v>-2.7712253521852741E-18</v>
      </c>
      <c r="AG72" s="97">
        <v>-1.2645458422477452E-18</v>
      </c>
      <c r="AH72" s="97">
        <v>-2.600520148484922E-18</v>
      </c>
      <c r="AI72" s="97">
        <v>-3.0806771609985135E-17</v>
      </c>
      <c r="AJ72" s="97">
        <v>-1.1041337677397126E-17</v>
      </c>
      <c r="AK72" s="97">
        <v>-2.2018648642883087E-20</v>
      </c>
      <c r="AL72" s="97">
        <v>2.0858190697656517E-18</v>
      </c>
      <c r="AM72" s="97">
        <v>9.9256719948694591E-18</v>
      </c>
      <c r="AN72" s="97">
        <v>-6.7603416973066012E-19</v>
      </c>
      <c r="AO72" s="97">
        <v>9.8031893906419061E-19</v>
      </c>
      <c r="AP72" s="97">
        <v>9.9639878423518935E-18</v>
      </c>
      <c r="AQ72" s="98">
        <v>5.0800712689644154</v>
      </c>
      <c r="AR72" s="69"/>
    </row>
    <row r="73" spans="2:44" x14ac:dyDescent="0.25">
      <c r="B73" s="96">
        <v>71</v>
      </c>
      <c r="C73" s="97">
        <v>0.14107008875021887</v>
      </c>
      <c r="D73" s="97">
        <v>0.13817924523966441</v>
      </c>
      <c r="E73" s="97">
        <v>0.14912505327155021</v>
      </c>
      <c r="F73" s="97">
        <v>8.5197608536579816E-2</v>
      </c>
      <c r="G73" s="98">
        <v>0.94598516919445041</v>
      </c>
      <c r="H73" s="98">
        <v>1.6557986916927374</v>
      </c>
      <c r="I73" s="97">
        <v>-0.19421315716458845</v>
      </c>
      <c r="J73" s="97">
        <v>-0.30959330964086823</v>
      </c>
      <c r="K73" s="97">
        <v>-0.26949919168341357</v>
      </c>
      <c r="L73" s="97">
        <v>-0.38723038024409367</v>
      </c>
      <c r="M73" s="97">
        <v>0.33816660799169335</v>
      </c>
      <c r="N73" s="97">
        <v>0.1107629627895244</v>
      </c>
      <c r="O73" s="97">
        <v>0.15863270224816467</v>
      </c>
      <c r="P73" s="97">
        <v>0.11877975855159989</v>
      </c>
      <c r="Q73" s="97">
        <v>-2.1165572454440152E-18</v>
      </c>
      <c r="R73" s="97">
        <v>0.16719789372675239</v>
      </c>
      <c r="S73" s="97">
        <v>6.4924177302360608E-2</v>
      </c>
      <c r="T73" s="97">
        <v>-3.5662360903505233E-18</v>
      </c>
      <c r="U73" s="97">
        <v>-2.9412981897120984E-18</v>
      </c>
      <c r="V73" s="97">
        <v>3.7122015154574215E-18</v>
      </c>
      <c r="W73" s="97">
        <v>-4.9346313624150431E-19</v>
      </c>
      <c r="X73" s="97">
        <v>4.1535897389904902E-2</v>
      </c>
      <c r="Y73" s="97">
        <v>-3.0402718982601781E-18</v>
      </c>
      <c r="Z73" s="97">
        <v>1.4106834669045723E-18</v>
      </c>
      <c r="AA73" s="97">
        <v>-1.6397996937336784E-18</v>
      </c>
      <c r="AB73" s="97">
        <v>5.4174609149014631E-19</v>
      </c>
      <c r="AC73" s="97">
        <v>-7.3019105482506155E-18</v>
      </c>
      <c r="AD73" s="97">
        <v>-1.288723721663528E-17</v>
      </c>
      <c r="AE73" s="97">
        <v>-7.8520541188808201E-17</v>
      </c>
      <c r="AF73" s="97">
        <v>-3.6766820511273427E-18</v>
      </c>
      <c r="AG73" s="97">
        <v>1.7639679013919152E-18</v>
      </c>
      <c r="AH73" s="97">
        <v>2.5920608060461689E-18</v>
      </c>
      <c r="AI73" s="97">
        <v>-4.718838327804848E-17</v>
      </c>
      <c r="AJ73" s="97">
        <v>-1.0753672357926111E-17</v>
      </c>
      <c r="AK73" s="97">
        <v>2.170302211870187E-17</v>
      </c>
      <c r="AL73" s="97">
        <v>6.9551701704018986E-19</v>
      </c>
      <c r="AM73" s="97">
        <v>-1.9190887579366076E-18</v>
      </c>
      <c r="AN73" s="97">
        <v>0</v>
      </c>
      <c r="AO73" s="97">
        <v>5.3816568400324952E-18</v>
      </c>
      <c r="AP73" s="97">
        <v>3.803075698734016E-18</v>
      </c>
      <c r="AQ73" s="98">
        <v>5.0051661025215042</v>
      </c>
      <c r="AR73" s="69"/>
    </row>
    <row r="74" spans="2:44" x14ac:dyDescent="0.25">
      <c r="B74" s="96">
        <v>72</v>
      </c>
      <c r="C74" s="97">
        <v>0.14192528244519736</v>
      </c>
      <c r="D74" s="97">
        <v>0.13901662910404622</v>
      </c>
      <c r="E74" s="97">
        <v>0.14989007760031656</v>
      </c>
      <c r="F74" s="97">
        <v>8.5712371980594018E-2</v>
      </c>
      <c r="G74" s="98">
        <v>0.94686242556790567</v>
      </c>
      <c r="H74" s="98">
        <v>1.6558319314431107</v>
      </c>
      <c r="I74" s="97">
        <v>-0.19486593445223907</v>
      </c>
      <c r="J74" s="97">
        <v>-0.31188932908005618</v>
      </c>
      <c r="K74" s="97">
        <v>-0.2709016682820774</v>
      </c>
      <c r="L74" s="97">
        <v>-0.38938641756099479</v>
      </c>
      <c r="M74" s="97">
        <v>0.34080971356096212</v>
      </c>
      <c r="N74" s="97">
        <v>0.11117038601058259</v>
      </c>
      <c r="O74" s="97">
        <v>0.15988303758236752</v>
      </c>
      <c r="P74" s="97">
        <v>0.1216949243317768</v>
      </c>
      <c r="Q74" s="97">
        <v>9.4914708199273646E-18</v>
      </c>
      <c r="R74" s="97">
        <v>0.16804268328627522</v>
      </c>
      <c r="S74" s="97">
        <v>6.501166249459206E-2</v>
      </c>
      <c r="T74" s="97">
        <v>-1.6890197280484061E-18</v>
      </c>
      <c r="U74" s="97">
        <v>-4.2303012334692744E-19</v>
      </c>
      <c r="V74" s="97">
        <v>-1.2303432682904881E-18</v>
      </c>
      <c r="W74" s="97">
        <v>-4.589820346621223E-19</v>
      </c>
      <c r="X74" s="97">
        <v>3.3387592733443792E-2</v>
      </c>
      <c r="Y74" s="97">
        <v>-1.1333056118901401E-17</v>
      </c>
      <c r="Z74" s="97">
        <v>-8.5978300531481694E-19</v>
      </c>
      <c r="AA74" s="97">
        <v>2.969574012813817E-18</v>
      </c>
      <c r="AB74" s="97">
        <v>1.4674341171471699E-17</v>
      </c>
      <c r="AC74" s="97">
        <v>4.3221518735839263E-18</v>
      </c>
      <c r="AD74" s="97">
        <v>-2.5111527428035787E-17</v>
      </c>
      <c r="AE74" s="97">
        <v>-1.9305481001096225E-17</v>
      </c>
      <c r="AF74" s="97">
        <v>6.8274726736333886E-18</v>
      </c>
      <c r="AG74" s="97">
        <v>2.6330477707756064E-18</v>
      </c>
      <c r="AH74" s="97">
        <v>2.3487248007173875E-18</v>
      </c>
      <c r="AI74" s="97">
        <v>-2.1891081818901258E-18</v>
      </c>
      <c r="AJ74" s="97">
        <v>-4.5679593911697278E-17</v>
      </c>
      <c r="AK74" s="97">
        <v>-1.7843974695580002E-18</v>
      </c>
      <c r="AL74" s="97">
        <v>-4.6374930444253017E-18</v>
      </c>
      <c r="AM74" s="97">
        <v>-2.4795658795622235E-18</v>
      </c>
      <c r="AN74" s="97">
        <v>-9.213883435405873E-21</v>
      </c>
      <c r="AO74" s="97">
        <v>-3.1031904684514985E-18</v>
      </c>
      <c r="AP74" s="97">
        <v>-4.4413531388415546E-18</v>
      </c>
      <c r="AQ74" s="98">
        <v>4.9391997619709462</v>
      </c>
      <c r="AR74" s="69"/>
    </row>
    <row r="75" spans="2:44" x14ac:dyDescent="0.25">
      <c r="B75" s="96">
        <v>73</v>
      </c>
      <c r="C75" s="97">
        <v>0.14278047614017586</v>
      </c>
      <c r="D75" s="97">
        <v>0.13985216354433372</v>
      </c>
      <c r="E75" s="97">
        <v>0.15066900026576657</v>
      </c>
      <c r="F75" s="97">
        <v>8.6156587232689874E-2</v>
      </c>
      <c r="G75" s="98">
        <v>0.94764334991487265</v>
      </c>
      <c r="H75" s="98">
        <v>1.6572206574821422</v>
      </c>
      <c r="I75" s="97">
        <v>-0.19561843516481889</v>
      </c>
      <c r="J75" s="97">
        <v>-0.31329885374877581</v>
      </c>
      <c r="K75" s="97">
        <v>-0.27218720400876922</v>
      </c>
      <c r="L75" s="97">
        <v>-0.39137246851672147</v>
      </c>
      <c r="M75" s="97">
        <v>0.34415920840851688</v>
      </c>
      <c r="N75" s="97">
        <v>0.11190673555437763</v>
      </c>
      <c r="O75" s="97">
        <v>0.16110865868694993</v>
      </c>
      <c r="P75" s="97">
        <v>0.12292363770684707</v>
      </c>
      <c r="Q75" s="97">
        <v>-3.831130196484176E-18</v>
      </c>
      <c r="R75" s="97">
        <v>0.16963111181536258</v>
      </c>
      <c r="S75" s="97">
        <v>6.4522336307532027E-2</v>
      </c>
      <c r="T75" s="97">
        <v>7.7728480608242423E-18</v>
      </c>
      <c r="U75" s="97">
        <v>5.5660989525818503E-18</v>
      </c>
      <c r="V75" s="97">
        <v>4.822016219425116E-18</v>
      </c>
      <c r="W75" s="97">
        <v>7.523005657774286E-19</v>
      </c>
      <c r="X75" s="97">
        <v>2.5748311520413503E-2</v>
      </c>
      <c r="Y75" s="97">
        <v>-2.5214620131717095E-17</v>
      </c>
      <c r="Z75" s="97">
        <v>2.2725525092961193E-18</v>
      </c>
      <c r="AA75" s="97">
        <v>-2.4699984465053112E-18</v>
      </c>
      <c r="AB75" s="97">
        <v>1.0284464820622932E-18</v>
      </c>
      <c r="AC75" s="97">
        <v>-8.4466639137816493E-19</v>
      </c>
      <c r="AD75" s="97">
        <v>2.6151142593219928E-18</v>
      </c>
      <c r="AE75" s="97">
        <v>2.9727534565929871E-17</v>
      </c>
      <c r="AF75" s="97">
        <v>-3.8632784442682302E-18</v>
      </c>
      <c r="AG75" s="97">
        <v>1.1571483549946464E-18</v>
      </c>
      <c r="AH75" s="97">
        <v>-5.9977587083935654E-19</v>
      </c>
      <c r="AI75" s="97">
        <v>1.2256636818736656E-16</v>
      </c>
      <c r="AJ75" s="97">
        <v>-3.3740703628286753E-17</v>
      </c>
      <c r="AK75" s="97">
        <v>-3.0380136010995823E-19</v>
      </c>
      <c r="AL75" s="97">
        <v>-1.4083361883412075E-17</v>
      </c>
      <c r="AM75" s="97">
        <v>3.6188465863505104E-19</v>
      </c>
      <c r="AN75" s="97">
        <v>1.1933203509729989E-19</v>
      </c>
      <c r="AO75" s="97">
        <v>-5.3335052298902695E-18</v>
      </c>
      <c r="AP75" s="97">
        <v>7.1263569589809958E-18</v>
      </c>
      <c r="AQ75" s="98">
        <v>4.8629683519671065</v>
      </c>
      <c r="AR75" s="69"/>
    </row>
    <row r="76" spans="2:44" x14ac:dyDescent="0.25">
      <c r="B76" s="96">
        <v>74</v>
      </c>
      <c r="C76" s="97">
        <v>0.14363566983515436</v>
      </c>
      <c r="D76" s="97">
        <v>0.14068495966539318</v>
      </c>
      <c r="E76" s="97">
        <v>0.15146110835589319</v>
      </c>
      <c r="F76" s="97">
        <v>8.660094062207771E-2</v>
      </c>
      <c r="G76" s="98">
        <v>0.9483336771684574</v>
      </c>
      <c r="H76" s="98">
        <v>1.6585924910674288</v>
      </c>
      <c r="I76" s="97">
        <v>-0.19689835563206573</v>
      </c>
      <c r="J76" s="97">
        <v>-0.31460766718011485</v>
      </c>
      <c r="K76" s="97">
        <v>-0.27357163898692893</v>
      </c>
      <c r="L76" s="97">
        <v>-0.3935874399198665</v>
      </c>
      <c r="M76" s="97">
        <v>0.34587402610932505</v>
      </c>
      <c r="N76" s="97">
        <v>0.11412761409199539</v>
      </c>
      <c r="O76" s="97">
        <v>0.16178036084341907</v>
      </c>
      <c r="P76" s="97">
        <v>0.12416942027501689</v>
      </c>
      <c r="Q76" s="97">
        <v>-1.3113920807146992E-18</v>
      </c>
      <c r="R76" s="97">
        <v>0.17199591488526692</v>
      </c>
      <c r="S76" s="97">
        <v>6.3883682246349313E-2</v>
      </c>
      <c r="T76" s="97">
        <v>-3.797442926376034E-17</v>
      </c>
      <c r="U76" s="97">
        <v>-1.4346175174977112E-18</v>
      </c>
      <c r="V76" s="97">
        <v>4.6858535140076901E-18</v>
      </c>
      <c r="W76" s="97">
        <v>-1.5600373185107451E-18</v>
      </c>
      <c r="X76" s="97">
        <v>1.8168981548627651E-2</v>
      </c>
      <c r="Y76" s="97">
        <v>-1.2128487523212636E-17</v>
      </c>
      <c r="Z76" s="97">
        <v>-6.5731443532429037E-19</v>
      </c>
      <c r="AA76" s="97">
        <v>-3.1367890027539559E-19</v>
      </c>
      <c r="AB76" s="97">
        <v>-3.3100998365510124E-18</v>
      </c>
      <c r="AC76" s="97">
        <v>-1.1884250984097159E-17</v>
      </c>
      <c r="AD76" s="97">
        <v>-6.6351465146848652E-16</v>
      </c>
      <c r="AE76" s="97">
        <v>-5.9725162804526823E-18</v>
      </c>
      <c r="AF76" s="97">
        <v>-3.2868063960680449E-18</v>
      </c>
      <c r="AG76" s="97">
        <v>-3.8760540333092618E-18</v>
      </c>
      <c r="AH76" s="97">
        <v>5.6764201176077737E-19</v>
      </c>
      <c r="AI76" s="97">
        <v>2.8537103649165702E-18</v>
      </c>
      <c r="AJ76" s="97">
        <v>-3.381683663894611E-17</v>
      </c>
      <c r="AK76" s="97">
        <v>-2.8879322529893575E-18</v>
      </c>
      <c r="AL76" s="97">
        <v>5.7572446992433541E-18</v>
      </c>
      <c r="AM76" s="97">
        <v>1.361705274684307E-17</v>
      </c>
      <c r="AN76" s="97">
        <v>1.1800138798368265E-18</v>
      </c>
      <c r="AO76" s="97">
        <v>7.6916806400137757E-18</v>
      </c>
      <c r="AP76" s="97">
        <v>6.2891650759701407E-18</v>
      </c>
      <c r="AQ76" s="98">
        <v>4.8021809783391447</v>
      </c>
      <c r="AR76" s="69"/>
    </row>
    <row r="77" spans="2:44" x14ac:dyDescent="0.25">
      <c r="B77" s="96">
        <v>75</v>
      </c>
      <c r="C77" s="97">
        <v>0.14449086353013285</v>
      </c>
      <c r="D77" s="97">
        <v>0.14151009000926695</v>
      </c>
      <c r="E77" s="97">
        <v>0.15229087884473119</v>
      </c>
      <c r="F77" s="97">
        <v>8.7182837592316625E-2</v>
      </c>
      <c r="G77" s="98">
        <v>0.9487821242232708</v>
      </c>
      <c r="H77" s="98">
        <v>1.6573315060677347</v>
      </c>
      <c r="I77" s="97">
        <v>-0.19788771333784055</v>
      </c>
      <c r="J77" s="97">
        <v>-0.31630572271008667</v>
      </c>
      <c r="K77" s="97">
        <v>-0.27519017858063982</v>
      </c>
      <c r="L77" s="97">
        <v>-0.39605706147533465</v>
      </c>
      <c r="M77" s="97">
        <v>0.3453518477308466</v>
      </c>
      <c r="N77" s="97">
        <v>0.11603005653254359</v>
      </c>
      <c r="O77" s="97">
        <v>0.16717533327361797</v>
      </c>
      <c r="P77" s="97">
        <v>0.12206276417024636</v>
      </c>
      <c r="Q77" s="97">
        <v>7.2211225353506612E-18</v>
      </c>
      <c r="R77" s="97">
        <v>0.17306014934047981</v>
      </c>
      <c r="S77" s="97">
        <v>7.156391490237439E-2</v>
      </c>
      <c r="T77" s="97">
        <v>7.7357225758375359E-17</v>
      </c>
      <c r="U77" s="97">
        <v>0</v>
      </c>
      <c r="V77" s="97">
        <v>4.1958662280548919E-18</v>
      </c>
      <c r="W77" s="97">
        <v>-4.6274051273226693E-19</v>
      </c>
      <c r="X77" s="97">
        <v>4.7559340498901865E-3</v>
      </c>
      <c r="Y77" s="97">
        <v>3.4744051072549843E-18</v>
      </c>
      <c r="Z77" s="97">
        <v>-5.8196996471365734E-19</v>
      </c>
      <c r="AA77" s="97">
        <v>2.4223465501796477E-18</v>
      </c>
      <c r="AB77" s="97">
        <v>-3.6407256505509376E-18</v>
      </c>
      <c r="AC77" s="97">
        <v>5.6224476043264664E-17</v>
      </c>
      <c r="AD77" s="97">
        <v>2.7073427511459224E-16</v>
      </c>
      <c r="AE77" s="97">
        <v>-5.217626152422681E-17</v>
      </c>
      <c r="AF77" s="97">
        <v>-2.5966608875649479E-18</v>
      </c>
      <c r="AG77" s="97">
        <v>2.171523497349652E-18</v>
      </c>
      <c r="AH77" s="97">
        <v>-2.0714013456108347E-18</v>
      </c>
      <c r="AI77" s="97">
        <v>3.3453977364375766E-17</v>
      </c>
      <c r="AJ77" s="97">
        <v>1.2987341299945437E-16</v>
      </c>
      <c r="AK77" s="97">
        <v>-1.9845590715376759E-17</v>
      </c>
      <c r="AL77" s="97">
        <v>-3.5224081425516482E-18</v>
      </c>
      <c r="AM77" s="97">
        <v>2.6587989965511908E-19</v>
      </c>
      <c r="AN77" s="97">
        <v>-1.1001547077086329E-18</v>
      </c>
      <c r="AO77" s="97">
        <v>1.6597128111138657E-17</v>
      </c>
      <c r="AP77" s="97">
        <v>1.8972453854118862E-19</v>
      </c>
      <c r="AQ77" s="98">
        <v>4.746724030590177</v>
      </c>
      <c r="AR77" s="69"/>
    </row>
    <row r="78" spans="2:44" x14ac:dyDescent="0.25">
      <c r="B78" s="96">
        <v>76</v>
      </c>
      <c r="C78" s="97">
        <v>0.14534605722511135</v>
      </c>
      <c r="D78" s="97">
        <v>0.14234352580342624</v>
      </c>
      <c r="E78" s="97">
        <v>0.15308934244747893</v>
      </c>
      <c r="F78" s="97">
        <v>8.7505031851007373E-2</v>
      </c>
      <c r="G78" s="98">
        <v>0.94941982832655947</v>
      </c>
      <c r="H78" s="98">
        <v>1.6610022778185878</v>
      </c>
      <c r="I78" s="97">
        <v>-0.19886453815569477</v>
      </c>
      <c r="J78" s="97">
        <v>-0.3170749418327955</v>
      </c>
      <c r="K78" s="97">
        <v>-0.27628268419059726</v>
      </c>
      <c r="L78" s="97">
        <v>-0.39780614360875205</v>
      </c>
      <c r="M78" s="97">
        <v>0.35205508511321731</v>
      </c>
      <c r="N78" s="97">
        <v>0.11609846684644066</v>
      </c>
      <c r="O78" s="97">
        <v>0.16349994509914392</v>
      </c>
      <c r="P78" s="97">
        <v>0.12638183771149369</v>
      </c>
      <c r="Q78" s="97">
        <v>-3.3051929650856691E-18</v>
      </c>
      <c r="R78" s="97">
        <v>0.17605983383601514</v>
      </c>
      <c r="S78" s="97">
        <v>6.2595818936745512E-2</v>
      </c>
      <c r="T78" s="97">
        <v>-2.5331956355878435E-18</v>
      </c>
      <c r="U78" s="97">
        <v>-3.960675323289064E-19</v>
      </c>
      <c r="V78" s="97">
        <v>1.2430000857059243E-18</v>
      </c>
      <c r="W78" s="97">
        <v>1.9254373077344772E-18</v>
      </c>
      <c r="X78" s="97">
        <v>3.3090124569436032E-3</v>
      </c>
      <c r="Y78" s="97">
        <v>4.9642887901988623E-17</v>
      </c>
      <c r="Z78" s="97">
        <v>-1.1691747684264968E-18</v>
      </c>
      <c r="AA78" s="97">
        <v>9.9151809010958147E-19</v>
      </c>
      <c r="AB78" s="97">
        <v>3.4033162696573278E-17</v>
      </c>
      <c r="AC78" s="97">
        <v>2.4282831368033139E-17</v>
      </c>
      <c r="AD78" s="97">
        <v>2.2450303714788929E-17</v>
      </c>
      <c r="AE78" s="97">
        <v>-2.2782063365124855E-17</v>
      </c>
      <c r="AF78" s="97">
        <v>8.9430800770871983E-18</v>
      </c>
      <c r="AG78" s="97">
        <v>-6.3602527009677059E-18</v>
      </c>
      <c r="AH78" s="97">
        <v>-2.5627792867018727E-19</v>
      </c>
      <c r="AI78" s="97">
        <v>-1.6290167357702105E-17</v>
      </c>
      <c r="AJ78" s="97">
        <v>3.4586870592998879E-17</v>
      </c>
      <c r="AK78" s="97">
        <v>1.8831369221048182E-18</v>
      </c>
      <c r="AL78" s="97">
        <v>3.8079833224836363E-18</v>
      </c>
      <c r="AM78" s="97">
        <v>1.0210336765910343E-17</v>
      </c>
      <c r="AN78" s="97">
        <v>1.2836608681990275E-20</v>
      </c>
      <c r="AO78" s="97">
        <v>-4.6440046269968648E-20</v>
      </c>
      <c r="AP78" s="97">
        <v>3.2169137115362824E-18</v>
      </c>
      <c r="AQ78" s="98">
        <v>4.6500275543586582</v>
      </c>
      <c r="AR78" s="69"/>
    </row>
    <row r="79" spans="2:44" x14ac:dyDescent="0.25">
      <c r="B79" s="96">
        <v>77</v>
      </c>
      <c r="C79" s="97">
        <v>0.14620125092008981</v>
      </c>
      <c r="D79" s="97">
        <v>0.14316692778178441</v>
      </c>
      <c r="E79" s="97">
        <v>0.15394148541487102</v>
      </c>
      <c r="F79" s="97">
        <v>8.8036142555843355E-2</v>
      </c>
      <c r="G79" s="98">
        <v>0.94971963227507283</v>
      </c>
      <c r="H79" s="98">
        <v>1.6606957855672855</v>
      </c>
      <c r="I79" s="97">
        <v>-0.19909363553438586</v>
      </c>
      <c r="J79" s="97">
        <v>-0.31915166865776495</v>
      </c>
      <c r="K79" s="97">
        <v>-0.27764938917082749</v>
      </c>
      <c r="L79" s="97">
        <v>-0.39994835889268382</v>
      </c>
      <c r="M79" s="97">
        <v>0.3576577955685542</v>
      </c>
      <c r="N79" s="97">
        <v>0.11647370419304964</v>
      </c>
      <c r="O79" s="97">
        <v>0.16050307232390273</v>
      </c>
      <c r="P79" s="97">
        <v>0.13199404769822523</v>
      </c>
      <c r="Q79" s="97">
        <v>6.9826389741555728E-18</v>
      </c>
      <c r="R79" s="97">
        <v>0.17742745974505553</v>
      </c>
      <c r="S79" s="97">
        <v>5.5191869931722294E-2</v>
      </c>
      <c r="T79" s="97">
        <v>-6.4043495674973932E-17</v>
      </c>
      <c r="U79" s="97">
        <v>7.5205053949073918E-4</v>
      </c>
      <c r="V79" s="97">
        <v>1.1756183296665839E-18</v>
      </c>
      <c r="W79" s="97">
        <v>-6.4153210841950774E-19</v>
      </c>
      <c r="X79" s="97">
        <v>7.1554598754278433E-21</v>
      </c>
      <c r="Y79" s="97">
        <v>-9.1470575114103025E-18</v>
      </c>
      <c r="Z79" s="97">
        <v>-1.3871882046778375E-18</v>
      </c>
      <c r="AA79" s="97">
        <v>3.0233233880220866E-18</v>
      </c>
      <c r="AB79" s="97">
        <v>1.5797631713514774E-17</v>
      </c>
      <c r="AC79" s="97">
        <v>-6.7744041660526663E-18</v>
      </c>
      <c r="AD79" s="97">
        <v>-5.4052218618215263E-17</v>
      </c>
      <c r="AE79" s="97">
        <v>1.3429187220604027E-17</v>
      </c>
      <c r="AF79" s="97">
        <v>-2.126645132715082E-18</v>
      </c>
      <c r="AG79" s="97">
        <v>-6.5691237093008976E-19</v>
      </c>
      <c r="AH79" s="97">
        <v>1.0734272938417641E-18</v>
      </c>
      <c r="AI79" s="97">
        <v>2.1112542767627229E-17</v>
      </c>
      <c r="AJ79" s="97">
        <v>7.7245831405637893E-18</v>
      </c>
      <c r="AK79" s="97">
        <v>-5.6159364755512155E-18</v>
      </c>
      <c r="AL79" s="97">
        <v>1.0093369435817413E-18</v>
      </c>
      <c r="AM79" s="97">
        <v>-1.2333748448727261E-17</v>
      </c>
      <c r="AN79" s="97">
        <v>-6.5707503059918596E-19</v>
      </c>
      <c r="AO79" s="97">
        <v>-1.2373257745586578E-17</v>
      </c>
      <c r="AP79" s="97">
        <v>4.2762693498493612E-18</v>
      </c>
      <c r="AQ79" s="98">
        <v>4.5621249874853946</v>
      </c>
      <c r="AR79" s="69"/>
    </row>
    <row r="80" spans="2:44" x14ac:dyDescent="0.25">
      <c r="B80" s="96">
        <v>78</v>
      </c>
      <c r="C80" s="97">
        <v>0.14705644461506831</v>
      </c>
      <c r="D80" s="97">
        <v>0.14398323901918686</v>
      </c>
      <c r="E80" s="97">
        <v>0.15483992967429597</v>
      </c>
      <c r="F80" s="97">
        <v>8.8419344200899877E-2</v>
      </c>
      <c r="G80" s="98">
        <v>0.94973205506099012</v>
      </c>
      <c r="H80" s="98">
        <v>1.6631704967290588</v>
      </c>
      <c r="I80" s="97">
        <v>-0.20071657428184392</v>
      </c>
      <c r="J80" s="97">
        <v>-0.3210460644781129</v>
      </c>
      <c r="K80" s="97">
        <v>-0.27877327554866432</v>
      </c>
      <c r="L80" s="97">
        <v>-0.40181497126389232</v>
      </c>
      <c r="M80" s="97">
        <v>0.36447796807461663</v>
      </c>
      <c r="N80" s="97">
        <v>0.11747335753545803</v>
      </c>
      <c r="O80" s="97">
        <v>0.15657804060897551</v>
      </c>
      <c r="P80" s="97">
        <v>0.13398475992679007</v>
      </c>
      <c r="Q80" s="97">
        <v>-2.1530060639272981E-18</v>
      </c>
      <c r="R80" s="97">
        <v>0.1824700308646347</v>
      </c>
      <c r="S80" s="97">
        <v>4.5015842989524907E-2</v>
      </c>
      <c r="T80" s="97">
        <v>1.2054812849659739E-17</v>
      </c>
      <c r="U80" s="97">
        <v>-1.442814082101125E-18</v>
      </c>
      <c r="V80" s="97">
        <v>5.0822601304548344E-19</v>
      </c>
      <c r="W80" s="97">
        <v>1.8061534435351746E-18</v>
      </c>
      <c r="X80" s="97">
        <v>1.2540960913287845E-18</v>
      </c>
      <c r="Y80" s="97">
        <v>2.971483026109894E-18</v>
      </c>
      <c r="Z80" s="97">
        <v>4.5963356941460801E-18</v>
      </c>
      <c r="AA80" s="97">
        <v>-7.7180473738089986E-19</v>
      </c>
      <c r="AB80" s="97">
        <v>-1.5111973585709405E-17</v>
      </c>
      <c r="AC80" s="97">
        <v>9.8003305905413562E-18</v>
      </c>
      <c r="AD80" s="97">
        <v>-4.9200218641166846E-17</v>
      </c>
      <c r="AE80" s="97">
        <v>-1.6740794827617662E-18</v>
      </c>
      <c r="AF80" s="97">
        <v>-6.0572898844879447E-18</v>
      </c>
      <c r="AG80" s="97">
        <v>-1.749550770835729E-18</v>
      </c>
      <c r="AH80" s="97">
        <v>-1.7664427269908372E-18</v>
      </c>
      <c r="AI80" s="97">
        <v>1.1266763921020366E-17</v>
      </c>
      <c r="AJ80" s="97">
        <v>5.6366740977872847E-18</v>
      </c>
      <c r="AK80" s="97">
        <v>6.8482376843774669E-18</v>
      </c>
      <c r="AL80" s="97">
        <v>8.0082547270441763E-18</v>
      </c>
      <c r="AM80" s="97">
        <v>-5.8216463988922705E-18</v>
      </c>
      <c r="AN80" s="97">
        <v>-3.7731501297891966E-19</v>
      </c>
      <c r="AO80" s="97">
        <v>1.0218124151099108E-17</v>
      </c>
      <c r="AP80" s="97">
        <v>-5.3310739620484523E-18</v>
      </c>
      <c r="AQ80" s="98">
        <v>4.4556426443656738</v>
      </c>
      <c r="AR80" s="69"/>
    </row>
    <row r="81" spans="2:44" x14ac:dyDescent="0.25">
      <c r="B81" s="96">
        <v>79</v>
      </c>
      <c r="C81" s="97">
        <v>0.14791163831004681</v>
      </c>
      <c r="D81" s="97">
        <v>0.14478693350186056</v>
      </c>
      <c r="E81" s="97">
        <v>0.1558089897334701</v>
      </c>
      <c r="F81" s="97">
        <v>8.8775361836783695E-2</v>
      </c>
      <c r="G81" s="98">
        <v>0.94931389108592079</v>
      </c>
      <c r="H81" s="98">
        <v>1.6661338827543952</v>
      </c>
      <c r="I81" s="97">
        <v>-0.20184145053239835</v>
      </c>
      <c r="J81" s="97">
        <v>-0.32205921163483781</v>
      </c>
      <c r="K81" s="97">
        <v>-0.28004126226483367</v>
      </c>
      <c r="L81" s="97">
        <v>-0.40387495822155695</v>
      </c>
      <c r="M81" s="97">
        <v>0.37133910694354322</v>
      </c>
      <c r="N81" s="97">
        <v>0.11850928239027311</v>
      </c>
      <c r="O81" s="97">
        <v>0.15231151975567589</v>
      </c>
      <c r="P81" s="97">
        <v>0.13583439949536821</v>
      </c>
      <c r="Q81" s="97">
        <v>-2.2393766547756256E-18</v>
      </c>
      <c r="R81" s="97">
        <v>0.18776244289780716</v>
      </c>
      <c r="S81" s="97">
        <v>3.4243248517332271E-2</v>
      </c>
      <c r="T81" s="97">
        <v>4.9487278597125894E-17</v>
      </c>
      <c r="U81" s="97">
        <v>-2.0988925890887817E-18</v>
      </c>
      <c r="V81" s="97">
        <v>-9.3973404652417203E-19</v>
      </c>
      <c r="W81" s="97">
        <v>7.2194890523958959E-19</v>
      </c>
      <c r="X81" s="97">
        <v>-5.0093369275883413E-20</v>
      </c>
      <c r="Y81" s="97">
        <v>-3.9365139212866761E-18</v>
      </c>
      <c r="Z81" s="97">
        <v>-7.3612200532285899E-18</v>
      </c>
      <c r="AA81" s="97">
        <v>3.094978691320453E-18</v>
      </c>
      <c r="AB81" s="97">
        <v>-4.9281357550573625E-18</v>
      </c>
      <c r="AC81" s="97">
        <v>-5.1694633955334632E-18</v>
      </c>
      <c r="AD81" s="97">
        <v>-7.3188957540537247E-17</v>
      </c>
      <c r="AE81" s="97">
        <v>7.2612143400663302E-18</v>
      </c>
      <c r="AF81" s="97">
        <v>-4.7456506174223783E-19</v>
      </c>
      <c r="AG81" s="97">
        <v>-1.1462531904221329E-18</v>
      </c>
      <c r="AH81" s="97">
        <v>-1.0064848922315468E-18</v>
      </c>
      <c r="AI81" s="97">
        <v>-1.5139456772404538E-17</v>
      </c>
      <c r="AJ81" s="97">
        <v>-3.5849321297054621E-17</v>
      </c>
      <c r="AK81" s="97">
        <v>-3.6413285424497809E-20</v>
      </c>
      <c r="AL81" s="97">
        <v>1.2236392097217312E-18</v>
      </c>
      <c r="AM81" s="97">
        <v>-1.1544834521551242E-17</v>
      </c>
      <c r="AN81" s="97">
        <v>5.126961347845264E-19</v>
      </c>
      <c r="AO81" s="97">
        <v>-6.2058182715794477E-22</v>
      </c>
      <c r="AP81" s="97">
        <v>3.15806812328558E-18</v>
      </c>
      <c r="AQ81" s="98">
        <v>4.3475557724440161</v>
      </c>
      <c r="AR81" s="69"/>
    </row>
    <row r="82" spans="2:44" x14ac:dyDescent="0.25">
      <c r="B82" s="96">
        <v>80</v>
      </c>
      <c r="C82" s="97">
        <v>0.1487668320050253</v>
      </c>
      <c r="D82" s="97">
        <v>0.14555396421261713</v>
      </c>
      <c r="E82" s="97">
        <v>0.15695801282322303</v>
      </c>
      <c r="F82" s="97">
        <v>8.9801192553325915E-2</v>
      </c>
      <c r="G82" s="98">
        <v>0.94781291715623828</v>
      </c>
      <c r="H82" s="98">
        <v>1.6566242359942411</v>
      </c>
      <c r="I82" s="97">
        <v>-0.20175934343652588</v>
      </c>
      <c r="J82" s="97">
        <v>-0.32665470974284966</v>
      </c>
      <c r="K82" s="97">
        <v>-0.28285920379748347</v>
      </c>
      <c r="L82" s="97">
        <v>-0.41032574522206788</v>
      </c>
      <c r="M82" s="97">
        <v>0.36984637353159355</v>
      </c>
      <c r="N82" s="97">
        <v>0.12566903741052826</v>
      </c>
      <c r="O82" s="97">
        <v>0.17831551487510799</v>
      </c>
      <c r="P82" s="97">
        <v>0.13183070576002659</v>
      </c>
      <c r="Q82" s="97">
        <v>-4.1412564242115014E-18</v>
      </c>
      <c r="R82" s="97">
        <v>0.19129519315140256</v>
      </c>
      <c r="S82" s="97">
        <v>3.0431752713405195E-3</v>
      </c>
      <c r="T82" s="97">
        <v>1.4729968686367053E-16</v>
      </c>
      <c r="U82" s="97">
        <v>-4.0756029303701354E-18</v>
      </c>
      <c r="V82" s="97">
        <v>4.5853874219369466E-18</v>
      </c>
      <c r="W82" s="97">
        <v>-1.2382176596090687E-19</v>
      </c>
      <c r="X82" s="97">
        <v>0</v>
      </c>
      <c r="Y82" s="97">
        <v>-3.033668536981578E-18</v>
      </c>
      <c r="Z82" s="97">
        <v>-2.4833608520542563E-18</v>
      </c>
      <c r="AA82" s="97">
        <v>-4.6854876225558619E-18</v>
      </c>
      <c r="AB82" s="97">
        <v>-2.0412213942578832E-17</v>
      </c>
      <c r="AC82" s="97">
        <v>-1.0085190828598711E-17</v>
      </c>
      <c r="AD82" s="97">
        <v>-1.6761337828337288E-16</v>
      </c>
      <c r="AE82" s="97">
        <v>2.6680946976059644E-18</v>
      </c>
      <c r="AF82" s="97">
        <v>-3.8887219104485301E-18</v>
      </c>
      <c r="AG82" s="97">
        <v>3.1529899701626771E-18</v>
      </c>
      <c r="AH82" s="97">
        <v>-2.3056829415099835E-18</v>
      </c>
      <c r="AI82" s="97">
        <v>-1.558308228871097E-17</v>
      </c>
      <c r="AJ82" s="97">
        <v>5.6523139978429554E-17</v>
      </c>
      <c r="AK82" s="97">
        <v>2.6028213144441787E-18</v>
      </c>
      <c r="AL82" s="97">
        <v>3.3057746132027994E-18</v>
      </c>
      <c r="AM82" s="97">
        <v>2.7006201770175009E-18</v>
      </c>
      <c r="AN82" s="97">
        <v>1.4142798645802763E-19</v>
      </c>
      <c r="AO82" s="97">
        <v>1.3340701008242437E-19</v>
      </c>
      <c r="AP82" s="97">
        <v>1.364052923014643E-19</v>
      </c>
      <c r="AQ82" s="98">
        <v>4.1953714568557317</v>
      </c>
      <c r="AR82" s="69"/>
    </row>
    <row r="83" spans="2:44" x14ac:dyDescent="0.25">
      <c r="B83" s="96">
        <v>81</v>
      </c>
      <c r="C83" s="97">
        <v>0.1496220257000038</v>
      </c>
      <c r="D83" s="97">
        <v>0.14635101364682601</v>
      </c>
      <c r="E83" s="97">
        <v>0.15796998426946951</v>
      </c>
      <c r="F83" s="97">
        <v>8.9999476475846801E-2</v>
      </c>
      <c r="G83" s="98">
        <v>0.94715478001678122</v>
      </c>
      <c r="H83" s="98">
        <v>1.6624766227407768</v>
      </c>
      <c r="I83" s="97">
        <v>-0.20325090152593586</v>
      </c>
      <c r="J83" s="97">
        <v>-0.32848163131229069</v>
      </c>
      <c r="K83" s="97">
        <v>-0.28368586319755335</v>
      </c>
      <c r="L83" s="97">
        <v>-0.41065966811551596</v>
      </c>
      <c r="M83" s="97">
        <v>0.37995812661499395</v>
      </c>
      <c r="N83" s="97">
        <v>0.12490827386935346</v>
      </c>
      <c r="O83" s="97">
        <v>0.16084445365629235</v>
      </c>
      <c r="P83" s="97">
        <v>0.1337962867196856</v>
      </c>
      <c r="Q83" s="97">
        <v>2.855796810238939E-18</v>
      </c>
      <c r="R83" s="97">
        <v>0.19890306914770078</v>
      </c>
      <c r="S83" s="97">
        <v>1.5897899919737005E-3</v>
      </c>
      <c r="T83" s="97">
        <v>-9.7088889124760804E-17</v>
      </c>
      <c r="U83" s="97">
        <v>-1.5126847533053604E-17</v>
      </c>
      <c r="V83" s="97">
        <v>3.2646503210951389E-18</v>
      </c>
      <c r="W83" s="97">
        <v>-8.7609177923724559E-19</v>
      </c>
      <c r="X83" s="97">
        <v>1.9857178894891266E-20</v>
      </c>
      <c r="Y83" s="97">
        <v>-4.6182958682730783E-17</v>
      </c>
      <c r="Z83" s="97">
        <v>7.6549454963091534E-18</v>
      </c>
      <c r="AA83" s="97">
        <v>6.406793211313307E-18</v>
      </c>
      <c r="AB83" s="97">
        <v>1.7999745235278168E-17</v>
      </c>
      <c r="AC83" s="97">
        <v>3.3200419101941821E-18</v>
      </c>
      <c r="AD83" s="97">
        <v>6.1733186228579197E-17</v>
      </c>
      <c r="AE83" s="97">
        <v>2.4864977535098963E-17</v>
      </c>
      <c r="AF83" s="97">
        <v>8.2948146625001971E-18</v>
      </c>
      <c r="AG83" s="97">
        <v>1.208623092819338E-17</v>
      </c>
      <c r="AH83" s="97">
        <v>2.1155617608279012E-19</v>
      </c>
      <c r="AI83" s="97">
        <v>-1.0943378582055207E-17</v>
      </c>
      <c r="AJ83" s="97">
        <v>7.290183750401937E-17</v>
      </c>
      <c r="AK83" s="97">
        <v>1.2070671433393278E-18</v>
      </c>
      <c r="AL83" s="97">
        <v>-3.8370384415222713E-19</v>
      </c>
      <c r="AM83" s="97">
        <v>-2.4481383065897085E-18</v>
      </c>
      <c r="AN83" s="97">
        <v>1.188310658920718E-19</v>
      </c>
      <c r="AO83" s="97">
        <v>-4.3395231165266604E-20</v>
      </c>
      <c r="AP83" s="97">
        <v>1.100574125102816E-18</v>
      </c>
      <c r="AQ83" s="98">
        <v>4.1100237269619155</v>
      </c>
      <c r="AR83" s="69"/>
    </row>
    <row r="84" spans="2:44" x14ac:dyDescent="0.25">
      <c r="B84" s="96">
        <v>82</v>
      </c>
      <c r="C84" s="97">
        <v>0.15047721939498229</v>
      </c>
      <c r="D84" s="97">
        <v>0.14712447526521522</v>
      </c>
      <c r="E84" s="97">
        <v>0.15911174695012506</v>
      </c>
      <c r="F84" s="97">
        <v>9.0328287703460755E-2</v>
      </c>
      <c r="G84" s="98">
        <v>0.94573293474145981</v>
      </c>
      <c r="H84" s="98">
        <v>1.665892526259158</v>
      </c>
      <c r="I84" s="97">
        <v>-0.20509386814261915</v>
      </c>
      <c r="J84" s="97">
        <v>-0.33407284189360359</v>
      </c>
      <c r="K84" s="97">
        <v>-0.28505398366921619</v>
      </c>
      <c r="L84" s="97">
        <v>-0.41161379184600277</v>
      </c>
      <c r="M84" s="97">
        <v>0.39180245144884046</v>
      </c>
      <c r="N84" s="97">
        <v>0.12306339545506087</v>
      </c>
      <c r="O84" s="97">
        <v>0.14052166354272516</v>
      </c>
      <c r="P84" s="97">
        <v>0.14181983839034537</v>
      </c>
      <c r="Q84" s="97">
        <v>4.6467131456266427E-18</v>
      </c>
      <c r="R84" s="97">
        <v>0.20221450201471536</v>
      </c>
      <c r="S84" s="97">
        <v>5.7814914831326144E-4</v>
      </c>
      <c r="T84" s="97">
        <v>-3.5470763577164309E-17</v>
      </c>
      <c r="U84" s="97">
        <v>-3.6491393932239942E-18</v>
      </c>
      <c r="V84" s="97">
        <v>9.2888886597885012E-19</v>
      </c>
      <c r="W84" s="97">
        <v>-9.9732622621831272E-20</v>
      </c>
      <c r="X84" s="97">
        <v>-5.8570346113468492E-21</v>
      </c>
      <c r="Y84" s="97">
        <v>-2.9813253284737374E-18</v>
      </c>
      <c r="Z84" s="97">
        <v>-3.360710083102894E-18</v>
      </c>
      <c r="AA84" s="97">
        <v>-2.2487977734130826E-18</v>
      </c>
      <c r="AB84" s="97">
        <v>5.8884345409531264E-18</v>
      </c>
      <c r="AC84" s="97">
        <v>-3.3796927029030201E-18</v>
      </c>
      <c r="AD84" s="97">
        <v>-8.5265208574208686E-17</v>
      </c>
      <c r="AE84" s="97">
        <v>-9.812913375951863E-18</v>
      </c>
      <c r="AF84" s="97">
        <v>7.3914263098405821E-18</v>
      </c>
      <c r="AG84" s="97">
        <v>3.1048890322374888E-18</v>
      </c>
      <c r="AH84" s="97">
        <v>3.035509782418745E-18</v>
      </c>
      <c r="AI84" s="97">
        <v>6.6280215308629203E-18</v>
      </c>
      <c r="AJ84" s="97">
        <v>-9.3088376440834817E-18</v>
      </c>
      <c r="AK84" s="97">
        <v>7.4200822798928726E-18</v>
      </c>
      <c r="AL84" s="97">
        <v>-1.0594738744998413E-17</v>
      </c>
      <c r="AM84" s="97">
        <v>-4.5653749883554534E-18</v>
      </c>
      <c r="AN84" s="97">
        <v>5.3290784631233486E-19</v>
      </c>
      <c r="AO84" s="97">
        <v>-9.6604427282277599E-22</v>
      </c>
      <c r="AP84" s="97">
        <v>4.9794432192141985E-18</v>
      </c>
      <c r="AQ84" s="98">
        <v>4.0095587265837471</v>
      </c>
      <c r="AR84" s="69"/>
    </row>
    <row r="85" spans="2:44" x14ac:dyDescent="0.25">
      <c r="B85" s="96">
        <v>83</v>
      </c>
      <c r="C85" s="97">
        <v>0.15133241308996079</v>
      </c>
      <c r="D85" s="97">
        <v>0.14788085612333401</v>
      </c>
      <c r="E85" s="97">
        <v>0.16034547677874053</v>
      </c>
      <c r="F85" s="97">
        <v>9.0597974853185492E-2</v>
      </c>
      <c r="G85" s="98">
        <v>0.9437897228543789</v>
      </c>
      <c r="H85" s="98">
        <v>1.6703730225228075</v>
      </c>
      <c r="I85" s="97">
        <v>-0.2074872966584381</v>
      </c>
      <c r="J85" s="97">
        <v>-0.33414309341813558</v>
      </c>
      <c r="K85" s="97">
        <v>-0.28649997409572925</v>
      </c>
      <c r="L85" s="97">
        <v>-0.41175647674954963</v>
      </c>
      <c r="M85" s="97">
        <v>0.40167730434898696</v>
      </c>
      <c r="N85" s="97">
        <v>0.12236100385703499</v>
      </c>
      <c r="O85" s="97">
        <v>0.12543465162379228</v>
      </c>
      <c r="P85" s="97">
        <v>0.13514645114835352</v>
      </c>
      <c r="Q85" s="97">
        <v>3.2614088476646646E-18</v>
      </c>
      <c r="R85" s="97">
        <v>0.21538058902183244</v>
      </c>
      <c r="S85" s="97">
        <v>-2.3766391064392682E-18</v>
      </c>
      <c r="T85" s="97">
        <v>-3.9575522898010426E-17</v>
      </c>
      <c r="U85" s="97">
        <v>3.2819285117256853E-18</v>
      </c>
      <c r="V85" s="97">
        <v>7.6369346942072618E-21</v>
      </c>
      <c r="W85" s="97">
        <v>-2.8900949311844376E-18</v>
      </c>
      <c r="X85" s="97">
        <v>-2.1457842500745945E-18</v>
      </c>
      <c r="Y85" s="97">
        <v>9.3242215050811389E-18</v>
      </c>
      <c r="Z85" s="97">
        <v>-4.700745818151777E-20</v>
      </c>
      <c r="AA85" s="97">
        <v>3.8598410260359792E-17</v>
      </c>
      <c r="AB85" s="97">
        <v>-1.3565900344941177E-17</v>
      </c>
      <c r="AC85" s="97">
        <v>7.8048241253190914E-18</v>
      </c>
      <c r="AD85" s="97">
        <v>-2.413530951222585E-16</v>
      </c>
      <c r="AE85" s="97">
        <v>1.912561341716161E-17</v>
      </c>
      <c r="AF85" s="97">
        <v>2.6826937352213519E-18</v>
      </c>
      <c r="AG85" s="97">
        <v>-4.2627932533195952E-18</v>
      </c>
      <c r="AH85" s="97">
        <v>-1.166939686994165E-18</v>
      </c>
      <c r="AI85" s="97">
        <v>3.9583175043808681E-18</v>
      </c>
      <c r="AJ85" s="97">
        <v>1.0306856653215212E-16</v>
      </c>
      <c r="AK85" s="97">
        <v>-1.092033512617172E-17</v>
      </c>
      <c r="AL85" s="97">
        <v>4.8658210362810023E-18</v>
      </c>
      <c r="AM85" s="97">
        <v>2.8988529073948521E-18</v>
      </c>
      <c r="AN85" s="97">
        <v>-2.7187277786247481E-19</v>
      </c>
      <c r="AO85" s="97">
        <v>1.7736529336742713E-21</v>
      </c>
      <c r="AP85" s="97">
        <v>2.9626403004374751E-18</v>
      </c>
      <c r="AQ85" s="98">
        <v>3.8955359779442307</v>
      </c>
      <c r="AR85" s="69"/>
    </row>
    <row r="86" spans="2:44" x14ac:dyDescent="0.25">
      <c r="B86" s="96">
        <v>84</v>
      </c>
      <c r="C86" s="97">
        <v>0.15218760678493926</v>
      </c>
      <c r="D86" s="97">
        <v>0.14860749498942605</v>
      </c>
      <c r="E86" s="97">
        <v>0.16173275183437527</v>
      </c>
      <c r="F86" s="97">
        <v>9.1186487562508522E-2</v>
      </c>
      <c r="G86" s="98">
        <v>0.94098199071508493</v>
      </c>
      <c r="H86" s="98">
        <v>1.6689710378482816</v>
      </c>
      <c r="I86" s="97">
        <v>-0.20889880813442735</v>
      </c>
      <c r="J86" s="97">
        <v>-0.33416110541673083</v>
      </c>
      <c r="K86" s="97">
        <v>-0.28848667039884374</v>
      </c>
      <c r="L86" s="97">
        <v>-0.41360561186026895</v>
      </c>
      <c r="M86" s="97">
        <v>0.41331366371046047</v>
      </c>
      <c r="N86" s="97">
        <v>0.1195052367193796</v>
      </c>
      <c r="O86" s="97">
        <v>0.10439684354228385</v>
      </c>
      <c r="P86" s="97">
        <v>0.14273463854887825</v>
      </c>
      <c r="Q86" s="97">
        <v>8.5496607458891691E-18</v>
      </c>
      <c r="R86" s="97">
        <v>0.22004961747899773</v>
      </c>
      <c r="S86" s="97">
        <v>-4.328409519995869E-18</v>
      </c>
      <c r="T86" s="97">
        <v>7.9124930627317012E-17</v>
      </c>
      <c r="U86" s="97">
        <v>1.3778937951215023E-17</v>
      </c>
      <c r="V86" s="97">
        <v>2.1715215979781714E-18</v>
      </c>
      <c r="W86" s="97">
        <v>-4.9731017395469943E-19</v>
      </c>
      <c r="X86" s="97">
        <v>3.5433003854557318E-18</v>
      </c>
      <c r="Y86" s="97">
        <v>5.3663916897980322E-18</v>
      </c>
      <c r="Z86" s="97">
        <v>4.5433333708869547E-18</v>
      </c>
      <c r="AA86" s="97">
        <v>-7.4118864211144528E-18</v>
      </c>
      <c r="AB86" s="97">
        <v>7.6173118929266804E-18</v>
      </c>
      <c r="AC86" s="97">
        <v>8.4675235660943865E-18</v>
      </c>
      <c r="AD86" s="97">
        <v>4.569125866374056E-17</v>
      </c>
      <c r="AE86" s="97">
        <v>-2.3502178416829646E-18</v>
      </c>
      <c r="AF86" s="97">
        <v>2.1021892365745771E-18</v>
      </c>
      <c r="AG86" s="97">
        <v>-1.3342287796293208E-18</v>
      </c>
      <c r="AH86" s="97">
        <v>-1.7899382218047132E-18</v>
      </c>
      <c r="AI86" s="97">
        <v>-7.0633580756414665E-18</v>
      </c>
      <c r="AJ86" s="97">
        <v>2.342336871914122E-17</v>
      </c>
      <c r="AK86" s="97">
        <v>1.6839244328791973E-17</v>
      </c>
      <c r="AL86" s="97">
        <v>2.0021296241269489E-18</v>
      </c>
      <c r="AM86" s="97">
        <v>4.7285128825707254E-19</v>
      </c>
      <c r="AN86" s="97">
        <v>-2.6541069494973428E-19</v>
      </c>
      <c r="AO86" s="97">
        <v>-2.6355673809980041E-20</v>
      </c>
      <c r="AP86" s="97">
        <v>-8.8586107205509031E-20</v>
      </c>
      <c r="AQ86" s="98">
        <v>3.7763865805146488</v>
      </c>
      <c r="AR86" s="69"/>
    </row>
    <row r="87" spans="2:44" x14ac:dyDescent="0.25">
      <c r="B87" s="96">
        <v>85</v>
      </c>
      <c r="C87" s="97">
        <v>0.15304280047991775</v>
      </c>
      <c r="D87" s="97">
        <v>0.14931276128832116</v>
      </c>
      <c r="E87" s="97">
        <v>0.16322953015361674</v>
      </c>
      <c r="F87" s="97">
        <v>9.1765789311837376E-2</v>
      </c>
      <c r="G87" s="98">
        <v>0.93759260555297697</v>
      </c>
      <c r="H87" s="98">
        <v>1.6677544172790753</v>
      </c>
      <c r="I87" s="97">
        <v>-0.21199171794699256</v>
      </c>
      <c r="J87" s="97">
        <v>-0.33702233047040292</v>
      </c>
      <c r="K87" s="97">
        <v>-0.29056734200205514</v>
      </c>
      <c r="L87" s="97">
        <v>-0.41520830833069172</v>
      </c>
      <c r="M87" s="97">
        <v>0.42426944390056603</v>
      </c>
      <c r="N87" s="97">
        <v>0.11761003060697199</v>
      </c>
      <c r="O87" s="97">
        <v>8.6039389718910092E-2</v>
      </c>
      <c r="P87" s="97">
        <v>0.14297469532855842</v>
      </c>
      <c r="Q87" s="97">
        <v>1.2108437595110401E-18</v>
      </c>
      <c r="R87" s="97">
        <v>0.22910644044499351</v>
      </c>
      <c r="S87" s="97">
        <v>-3.4847437790223293E-18</v>
      </c>
      <c r="T87" s="97">
        <v>-5.7829340667622971E-17</v>
      </c>
      <c r="U87" s="97">
        <v>5.2323229441214548E-19</v>
      </c>
      <c r="V87" s="97">
        <v>-4.459443448086794E-18</v>
      </c>
      <c r="W87" s="97">
        <v>-3.2637318184115555E-18</v>
      </c>
      <c r="X87" s="97">
        <v>-1.197454979110959E-18</v>
      </c>
      <c r="Y87" s="97">
        <v>4.6565281881249749E-19</v>
      </c>
      <c r="Z87" s="97">
        <v>-5.0936629442766349E-18</v>
      </c>
      <c r="AA87" s="97">
        <v>2.4298145882275062E-18</v>
      </c>
      <c r="AB87" s="97">
        <v>8.1678025981062845E-18</v>
      </c>
      <c r="AC87" s="97">
        <v>1.3534245942603389E-17</v>
      </c>
      <c r="AD87" s="97">
        <v>-8.0733765513318762E-17</v>
      </c>
      <c r="AE87" s="97">
        <v>1.6228701239332091E-18</v>
      </c>
      <c r="AF87" s="97">
        <v>1.6961066305834456E-18</v>
      </c>
      <c r="AG87" s="97">
        <v>4.5820105020260955E-18</v>
      </c>
      <c r="AH87" s="97">
        <v>1.0322622579119754E-18</v>
      </c>
      <c r="AI87" s="97">
        <v>9.9354779106020351E-19</v>
      </c>
      <c r="AJ87" s="97">
        <v>1.6086673448280141E-18</v>
      </c>
      <c r="AK87" s="97">
        <v>9.1812699107712572E-18</v>
      </c>
      <c r="AL87" s="97">
        <v>-5.585632913487001E-18</v>
      </c>
      <c r="AM87" s="97">
        <v>-1.9698108594167045E-18</v>
      </c>
      <c r="AN87" s="97">
        <v>4.3301200011639406E-20</v>
      </c>
      <c r="AO87" s="97">
        <v>-2.748919295440215E-22</v>
      </c>
      <c r="AP87" s="97">
        <v>-3.5350843087633321E-18</v>
      </c>
      <c r="AQ87" s="98">
        <v>3.6473590116864099</v>
      </c>
      <c r="AR87" s="69"/>
    </row>
    <row r="88" spans="2:44" x14ac:dyDescent="0.25">
      <c r="B88" s="96">
        <v>86</v>
      </c>
      <c r="C88" s="97">
        <v>0.15389799417489625</v>
      </c>
      <c r="D88" s="97">
        <v>0.14999375265473724</v>
      </c>
      <c r="E88" s="97">
        <v>0.16484624363617328</v>
      </c>
      <c r="F88" s="97">
        <v>9.2457141510665974E-2</v>
      </c>
      <c r="G88" s="98">
        <v>0.93358508377394023</v>
      </c>
      <c r="H88" s="98">
        <v>1.6645333357742012</v>
      </c>
      <c r="I88" s="97">
        <v>-0.21384692290021548</v>
      </c>
      <c r="J88" s="97">
        <v>-0.34023443332181263</v>
      </c>
      <c r="K88" s="97">
        <v>-0.29294898720626256</v>
      </c>
      <c r="L88" s="97">
        <v>-0.41718386199748009</v>
      </c>
      <c r="M88" s="97">
        <v>0.43529181798636024</v>
      </c>
      <c r="N88" s="97">
        <v>0.11571021232236933</v>
      </c>
      <c r="O88" s="97">
        <v>6.7732759994908076E-2</v>
      </c>
      <c r="P88" s="97">
        <v>0.143080738518816</v>
      </c>
      <c r="Q88" s="97">
        <v>-8.2520350790010226E-18</v>
      </c>
      <c r="R88" s="97">
        <v>0.23818447117754624</v>
      </c>
      <c r="S88" s="97">
        <v>2.6446820863783187E-18</v>
      </c>
      <c r="T88" s="97">
        <v>-7.9752445562138662E-17</v>
      </c>
      <c r="U88" s="97">
        <v>1.0483484363971674E-18</v>
      </c>
      <c r="V88" s="97">
        <v>-3.4893933047201125E-17</v>
      </c>
      <c r="W88" s="97">
        <v>2.992207008172484E-18</v>
      </c>
      <c r="X88" s="97">
        <v>9.2260206120941379E-19</v>
      </c>
      <c r="Y88" s="97">
        <v>-4.76124989541776E-18</v>
      </c>
      <c r="Z88" s="97">
        <v>-3.072303900419772E-19</v>
      </c>
      <c r="AA88" s="97">
        <v>-1.9486090342306353E-18</v>
      </c>
      <c r="AB88" s="97">
        <v>-2.3126228423606363E-18</v>
      </c>
      <c r="AC88" s="97">
        <v>1.8539550226959978E-17</v>
      </c>
      <c r="AD88" s="97">
        <v>8.8197829222802297E-17</v>
      </c>
      <c r="AE88" s="97">
        <v>-2.5117255513557618E-18</v>
      </c>
      <c r="AF88" s="97">
        <v>1.3143093650674598E-17</v>
      </c>
      <c r="AG88" s="97">
        <v>5.5910360175095319E-18</v>
      </c>
      <c r="AH88" s="97">
        <v>2.3212761974857712E-19</v>
      </c>
      <c r="AI88" s="97">
        <v>-1.0702127275567942E-18</v>
      </c>
      <c r="AJ88" s="97">
        <v>4.1594845651349277E-17</v>
      </c>
      <c r="AK88" s="97">
        <v>1.8989504783001595E-17</v>
      </c>
      <c r="AL88" s="97">
        <v>5.0956632768026089E-18</v>
      </c>
      <c r="AM88" s="97">
        <v>1.1202364796399177E-17</v>
      </c>
      <c r="AN88" s="97">
        <v>2.7334004836853016E-18</v>
      </c>
      <c r="AO88" s="97">
        <v>-7.5018884791643303E-18</v>
      </c>
      <c r="AP88" s="97">
        <v>-1.6092703813522023E-18</v>
      </c>
      <c r="AQ88" s="98">
        <v>3.5129691654373394</v>
      </c>
      <c r="AR88" s="69"/>
    </row>
    <row r="89" spans="2:44" x14ac:dyDescent="0.25">
      <c r="B89" s="96">
        <v>87</v>
      </c>
      <c r="C89" s="97">
        <v>0.15475318786987474</v>
      </c>
      <c r="D89" s="97">
        <v>0.1506504856390305</v>
      </c>
      <c r="E89" s="97">
        <v>0.16657930921951106</v>
      </c>
      <c r="F89" s="97">
        <v>9.3169687707821192E-2</v>
      </c>
      <c r="G89" s="98">
        <v>0.92900606080643311</v>
      </c>
      <c r="H89" s="98">
        <v>1.6609821464163161</v>
      </c>
      <c r="I89" s="97">
        <v>-0.21523167963300702</v>
      </c>
      <c r="J89" s="97">
        <v>-0.344406640115764</v>
      </c>
      <c r="K89" s="97">
        <v>-0.29567278956386217</v>
      </c>
      <c r="L89" s="97">
        <v>-0.41970360563474296</v>
      </c>
      <c r="M89" s="97">
        <v>0.44642045273605729</v>
      </c>
      <c r="N89" s="97">
        <v>0.11381787887198901</v>
      </c>
      <c r="O89" s="97">
        <v>4.9487506853451997E-2</v>
      </c>
      <c r="P89" s="97">
        <v>0.14299987787986093</v>
      </c>
      <c r="Q89" s="97">
        <v>-6.8449399077889674E-18</v>
      </c>
      <c r="R89" s="97">
        <v>0.24727428365864071</v>
      </c>
      <c r="S89" s="97">
        <v>6.3262166095584654E-18</v>
      </c>
      <c r="T89" s="97">
        <v>-8.487966792965633E-17</v>
      </c>
      <c r="U89" s="97">
        <v>5.7229345745542437E-19</v>
      </c>
      <c r="V89" s="97">
        <v>1.5181792066550512E-16</v>
      </c>
      <c r="W89" s="97">
        <v>1.4737590612655795E-19</v>
      </c>
      <c r="X89" s="97">
        <v>3.4099133443583522E-18</v>
      </c>
      <c r="Y89" s="97">
        <v>-9.1808427419812936E-18</v>
      </c>
      <c r="Z89" s="97">
        <v>-2.9452259699372323E-18</v>
      </c>
      <c r="AA89" s="97">
        <v>-5.4716297881381714E-18</v>
      </c>
      <c r="AB89" s="97">
        <v>-9.5822223897712797E-18</v>
      </c>
      <c r="AC89" s="97">
        <v>1.2900746721381488E-16</v>
      </c>
      <c r="AD89" s="97">
        <v>3.4748553672111174E-16</v>
      </c>
      <c r="AE89" s="97">
        <v>-1.4249190581616821E-17</v>
      </c>
      <c r="AF89" s="97">
        <v>4.6563380286621844E-18</v>
      </c>
      <c r="AG89" s="97">
        <v>1.227313753387311E-17</v>
      </c>
      <c r="AH89" s="97">
        <v>-2.837829120834332E-18</v>
      </c>
      <c r="AI89" s="97">
        <v>-3.6445767541110818E-17</v>
      </c>
      <c r="AJ89" s="97">
        <v>-9.4940793704305602E-18</v>
      </c>
      <c r="AK89" s="97">
        <v>-7.4153128575040911E-18</v>
      </c>
      <c r="AL89" s="97">
        <v>1.5955255077444168E-18</v>
      </c>
      <c r="AM89" s="97">
        <v>8.318498767030183E-18</v>
      </c>
      <c r="AN89" s="97">
        <v>-5.6261821101816475E-18</v>
      </c>
      <c r="AO89" s="97">
        <v>-1.3269395333262488E-17</v>
      </c>
      <c r="AP89" s="97">
        <v>-1.3876188562299523E-18</v>
      </c>
      <c r="AQ89" s="98">
        <v>3.3750913137891496</v>
      </c>
      <c r="AR89" s="69"/>
    </row>
    <row r="90" spans="2:44" x14ac:dyDescent="0.25">
      <c r="B90" s="96">
        <v>88</v>
      </c>
      <c r="C90" s="97">
        <v>0.15560838156485324</v>
      </c>
      <c r="D90" s="97">
        <v>0.15128549151766446</v>
      </c>
      <c r="E90" s="97">
        <v>0.16841599621899786</v>
      </c>
      <c r="F90" s="97">
        <v>9.3901599433105373E-2</v>
      </c>
      <c r="G90" s="98">
        <v>0.92395250485891833</v>
      </c>
      <c r="H90" s="98">
        <v>1.6571430359469774</v>
      </c>
      <c r="I90" s="97">
        <v>-0.21668493142593426</v>
      </c>
      <c r="J90" s="97">
        <v>-0.34947379474414386</v>
      </c>
      <c r="K90" s="97">
        <v>-0.29839623187205871</v>
      </c>
      <c r="L90" s="97">
        <v>-0.42194435229533594</v>
      </c>
      <c r="M90" s="97">
        <v>0.45747086525642627</v>
      </c>
      <c r="N90" s="97">
        <v>0.11417404374015243</v>
      </c>
      <c r="O90" s="97">
        <v>3.2765789073514198E-2</v>
      </c>
      <c r="P90" s="97">
        <v>0.1364188869165745</v>
      </c>
      <c r="Q90" s="97">
        <v>-3.249079020333534E-18</v>
      </c>
      <c r="R90" s="97">
        <v>0.25917041501333243</v>
      </c>
      <c r="S90" s="97">
        <v>-1.0144838929364258E-18</v>
      </c>
      <c r="T90" s="97">
        <v>3.0150192056760585E-18</v>
      </c>
      <c r="U90" s="97">
        <v>0</v>
      </c>
      <c r="V90" s="97">
        <v>9.0605848486006955E-18</v>
      </c>
      <c r="W90" s="97">
        <v>-3.8631744147532825E-19</v>
      </c>
      <c r="X90" s="97">
        <v>-6.5733278657299466E-19</v>
      </c>
      <c r="Y90" s="97">
        <v>3.6058696013283517E-18</v>
      </c>
      <c r="Z90" s="97">
        <v>-7.2671641082114916E-19</v>
      </c>
      <c r="AA90" s="97">
        <v>5.6803035688385995E-19</v>
      </c>
      <c r="AB90" s="97">
        <v>-1.9295807668638207E-19</v>
      </c>
      <c r="AC90" s="97">
        <v>2.3310607201841311E-17</v>
      </c>
      <c r="AD90" s="97">
        <v>2.1623934689710697E-16</v>
      </c>
      <c r="AE90" s="97">
        <v>-4.9990620950343893E-17</v>
      </c>
      <c r="AF90" s="97">
        <v>-1.1682273999168969E-17</v>
      </c>
      <c r="AG90" s="97">
        <v>5.7364797308625724E-18</v>
      </c>
      <c r="AH90" s="97">
        <v>2.9492882177625598E-19</v>
      </c>
      <c r="AI90" s="97">
        <v>1.4475437325012293E-18</v>
      </c>
      <c r="AJ90" s="97">
        <v>-1.4361017147135882E-17</v>
      </c>
      <c r="AK90" s="97">
        <v>-1.9323199674815294E-17</v>
      </c>
      <c r="AL90" s="97">
        <v>-3.913626093043641E-18</v>
      </c>
      <c r="AM90" s="97">
        <v>-1.1293432883077717E-17</v>
      </c>
      <c r="AN90" s="97">
        <v>5.513354896562561E-19</v>
      </c>
      <c r="AO90" s="97">
        <v>-1.0860620983924067E-18</v>
      </c>
      <c r="AP90" s="97">
        <v>-4.2001905402999772E-18</v>
      </c>
      <c r="AQ90" s="98">
        <v>3.2344840665130907</v>
      </c>
      <c r="AR90" s="69"/>
    </row>
    <row r="91" spans="2:44" x14ac:dyDescent="0.25">
      <c r="B91" s="96">
        <v>89</v>
      </c>
      <c r="C91" s="97">
        <v>0.15646357525983173</v>
      </c>
      <c r="D91" s="97">
        <v>0.15187024522134429</v>
      </c>
      <c r="E91" s="97">
        <v>0.17048154521791961</v>
      </c>
      <c r="F91" s="97">
        <v>9.5096800601751685E-2</v>
      </c>
      <c r="G91" s="98">
        <v>0.91777426735445589</v>
      </c>
      <c r="H91" s="98">
        <v>1.645308509537277</v>
      </c>
      <c r="I91" s="97">
        <v>-0.21932373432395499</v>
      </c>
      <c r="J91" s="97">
        <v>-0.3530068543383183</v>
      </c>
      <c r="K91" s="97">
        <v>-0.30241763004275296</v>
      </c>
      <c r="L91" s="97">
        <v>-0.42825825725385608</v>
      </c>
      <c r="M91" s="97">
        <v>0.46431408471064289</v>
      </c>
      <c r="N91" s="97">
        <v>0.12544139960855308</v>
      </c>
      <c r="O91" s="97">
        <v>6.3314209294765094E-4</v>
      </c>
      <c r="P91" s="97">
        <v>0.15308729354119108</v>
      </c>
      <c r="Q91" s="97">
        <v>-2.2236952455024112E-18</v>
      </c>
      <c r="R91" s="97">
        <v>0.25652408004666527</v>
      </c>
      <c r="S91" s="97">
        <v>1.4826094959571938E-17</v>
      </c>
      <c r="T91" s="97">
        <v>-8.1739629504711933E-17</v>
      </c>
      <c r="U91" s="97">
        <v>4.7764432556047484E-20</v>
      </c>
      <c r="V91" s="97">
        <v>8.9294806501537596E-17</v>
      </c>
      <c r="W91" s="97">
        <v>-9.380791062110874E-19</v>
      </c>
      <c r="X91" s="97">
        <v>5.5695319007250106E-19</v>
      </c>
      <c r="Y91" s="97">
        <v>-2.3322119243118431E-18</v>
      </c>
      <c r="Z91" s="97">
        <v>-6.6034302676735035E-18</v>
      </c>
      <c r="AA91" s="97">
        <v>2.5906119402862549E-18</v>
      </c>
      <c r="AB91" s="97">
        <v>1.0125116074333547E-18</v>
      </c>
      <c r="AC91" s="97">
        <v>4.2871831653758311E-17</v>
      </c>
      <c r="AD91" s="97">
        <v>2.3617167360295652E-16</v>
      </c>
      <c r="AE91" s="97">
        <v>1.9556389175431294E-17</v>
      </c>
      <c r="AF91" s="97">
        <v>6.4546481496725702E-18</v>
      </c>
      <c r="AG91" s="97">
        <v>5.9401934447063058E-18</v>
      </c>
      <c r="AH91" s="97">
        <v>3.5573290760520307E-18</v>
      </c>
      <c r="AI91" s="97">
        <v>8.8556842577706268E-18</v>
      </c>
      <c r="AJ91" s="97">
        <v>-5.2644180033595136E-18</v>
      </c>
      <c r="AK91" s="97">
        <v>-1.8062803629373164E-18</v>
      </c>
      <c r="AL91" s="97">
        <v>-2.0300408090427347E-17</v>
      </c>
      <c r="AM91" s="97">
        <v>1.0203308421926356E-17</v>
      </c>
      <c r="AN91" s="97">
        <v>1.466948740937683E-18</v>
      </c>
      <c r="AO91" s="97">
        <v>1.6823207538498187E-17</v>
      </c>
      <c r="AP91" s="97">
        <v>-8.6250686657481122E-19</v>
      </c>
      <c r="AQ91" s="98">
        <v>3.1195034548685765</v>
      </c>
      <c r="AR91" s="69"/>
    </row>
    <row r="92" spans="2:44" x14ac:dyDescent="0.25">
      <c r="B92" s="96">
        <v>90</v>
      </c>
      <c r="C92" s="97">
        <v>0.15731876895481023</v>
      </c>
      <c r="D92" s="97">
        <v>0.15247119432264356</v>
      </c>
      <c r="E92" s="97">
        <v>0.17245424156664835</v>
      </c>
      <c r="F92" s="97">
        <v>9.5961965013300621E-2</v>
      </c>
      <c r="G92" s="98">
        <v>0.91223484865120719</v>
      </c>
      <c r="H92" s="98">
        <v>1.6393866979798228</v>
      </c>
      <c r="I92" s="97">
        <v>-0.22029979060996113</v>
      </c>
      <c r="J92" s="97">
        <v>-0.35478102927163163</v>
      </c>
      <c r="K92" s="97">
        <v>-0.30561089485495302</v>
      </c>
      <c r="L92" s="97">
        <v>-0.43036687028391463</v>
      </c>
      <c r="M92" s="97">
        <v>0.48029693009971647</v>
      </c>
      <c r="N92" s="97">
        <v>0.10156613843659176</v>
      </c>
      <c r="O92" s="97">
        <v>1.1056668639595761E-17</v>
      </c>
      <c r="P92" s="97">
        <v>0.13887205502282265</v>
      </c>
      <c r="Q92" s="97">
        <v>-1.4544700145487645E-16</v>
      </c>
      <c r="R92" s="97">
        <v>0.27926487644086972</v>
      </c>
      <c r="S92" s="97">
        <v>-4.7363204142799304E-18</v>
      </c>
      <c r="T92" s="97">
        <v>-1.9122492012953676E-17</v>
      </c>
      <c r="U92" s="97">
        <v>5.2450595440688365E-19</v>
      </c>
      <c r="V92" s="97">
        <v>2.4886491622693199E-18</v>
      </c>
      <c r="W92" s="97">
        <v>1.9519935004025773E-18</v>
      </c>
      <c r="X92" s="97">
        <v>-1.1481146161483297E-18</v>
      </c>
      <c r="Y92" s="97">
        <v>1.1396817972986014E-17</v>
      </c>
      <c r="Z92" s="97">
        <v>1.2133571197895078E-18</v>
      </c>
      <c r="AA92" s="97">
        <v>1.7753468900212634E-18</v>
      </c>
      <c r="AB92" s="97">
        <v>6.3542874625545748E-18</v>
      </c>
      <c r="AC92" s="97">
        <v>-2.2797575611514713E-17</v>
      </c>
      <c r="AD92" s="97">
        <v>6.272639114327488E-17</v>
      </c>
      <c r="AE92" s="97">
        <v>-3.1292502931111152E-18</v>
      </c>
      <c r="AF92" s="97">
        <v>7.6842351052280352E-18</v>
      </c>
      <c r="AG92" s="97">
        <v>-4.2978349596243673E-18</v>
      </c>
      <c r="AH92" s="97">
        <v>3.234647693565192E-18</v>
      </c>
      <c r="AI92" s="97">
        <v>-3.3499458490829007E-17</v>
      </c>
      <c r="AJ92" s="97">
        <v>-7.1450026473402169E-17</v>
      </c>
      <c r="AK92" s="97">
        <v>1.2548459225177422E-17</v>
      </c>
      <c r="AL92" s="97">
        <v>-1.5770715052109685E-18</v>
      </c>
      <c r="AM92" s="97">
        <v>8.1028907467581527E-18</v>
      </c>
      <c r="AN92" s="97">
        <v>4.8516122749828207E-18</v>
      </c>
      <c r="AO92" s="97">
        <v>-1.6945723796309675E-19</v>
      </c>
      <c r="AP92" s="97">
        <v>1.0348873869965582E-17</v>
      </c>
      <c r="AQ92" s="98">
        <v>2.9561734828004718</v>
      </c>
      <c r="AR92" s="69"/>
    </row>
    <row r="93" spans="2:44" x14ac:dyDescent="0.25">
      <c r="B93" s="96">
        <v>91</v>
      </c>
      <c r="C93" s="97">
        <v>0.15817396264978872</v>
      </c>
      <c r="D93" s="97">
        <v>0.15297652707469189</v>
      </c>
      <c r="E93" s="97">
        <v>0.17489493383664834</v>
      </c>
      <c r="F93" s="97">
        <v>9.711956819062309E-2</v>
      </c>
      <c r="G93" s="98">
        <v>0.90439419358780859</v>
      </c>
      <c r="H93" s="98">
        <v>1.6286518319287628</v>
      </c>
      <c r="I93" s="97">
        <v>-0.22511507315873083</v>
      </c>
      <c r="J93" s="97">
        <v>-0.36133646294497967</v>
      </c>
      <c r="K93" s="97">
        <v>-0.31012384133085413</v>
      </c>
      <c r="L93" s="97">
        <v>-0.43414716584038715</v>
      </c>
      <c r="M93" s="97">
        <v>0.49640361264577143</v>
      </c>
      <c r="N93" s="97">
        <v>7.6914441014123577E-2</v>
      </c>
      <c r="O93" s="97">
        <v>-2.1284141366012215E-17</v>
      </c>
      <c r="P93" s="97">
        <v>0.12414624119773598</v>
      </c>
      <c r="Q93" s="97">
        <v>1.6293277523976928E-16</v>
      </c>
      <c r="R93" s="97">
        <v>0.30253570514236816</v>
      </c>
      <c r="S93" s="97">
        <v>3.8306302123591261E-19</v>
      </c>
      <c r="T93" s="97">
        <v>-9.1692237925582553E-17</v>
      </c>
      <c r="U93" s="97">
        <v>-1.0110500351753551E-18</v>
      </c>
      <c r="V93" s="97">
        <v>3.7442591095594717E-18</v>
      </c>
      <c r="W93" s="97">
        <v>-5.5859554211997208E-19</v>
      </c>
      <c r="X93" s="97">
        <v>5.1544118008383885E-18</v>
      </c>
      <c r="Y93" s="97">
        <v>-1.8146449499034328E-18</v>
      </c>
      <c r="Z93" s="97">
        <v>-7.6251765498325776E-18</v>
      </c>
      <c r="AA93" s="97">
        <v>3.3392394911150379E-18</v>
      </c>
      <c r="AB93" s="97">
        <v>-1.7441763158880332E-18</v>
      </c>
      <c r="AC93" s="97">
        <v>2.2048437006755028E-17</v>
      </c>
      <c r="AD93" s="97">
        <v>1.3118456158648397E-16</v>
      </c>
      <c r="AE93" s="97">
        <v>4.9579454609759036E-18</v>
      </c>
      <c r="AF93" s="97">
        <v>2.0606842935077228E-17</v>
      </c>
      <c r="AG93" s="97">
        <v>-1.0848945371519912E-18</v>
      </c>
      <c r="AH93" s="97">
        <v>-3.9479952168511424E-18</v>
      </c>
      <c r="AI93" s="97">
        <v>7.9370516827230061E-17</v>
      </c>
      <c r="AJ93" s="97">
        <v>2.4027575792425402E-17</v>
      </c>
      <c r="AK93" s="97">
        <v>-9.7826397075738427E-18</v>
      </c>
      <c r="AL93" s="97">
        <v>1.3078074819497363E-17</v>
      </c>
      <c r="AM93" s="97">
        <v>-8.1566353470105106E-18</v>
      </c>
      <c r="AN93" s="97">
        <v>-5.5633540046530176E-18</v>
      </c>
      <c r="AO93" s="97">
        <v>-3.2863098605523449E-18</v>
      </c>
      <c r="AP93" s="97">
        <v>-5.3435530993274422E-19</v>
      </c>
      <c r="AQ93" s="98">
        <v>2.7834024157286299</v>
      </c>
      <c r="AR93" s="69"/>
    </row>
    <row r="94" spans="2:44" x14ac:dyDescent="0.25">
      <c r="B94" s="96">
        <v>92</v>
      </c>
      <c r="C94" s="97">
        <v>0.15902915634476719</v>
      </c>
      <c r="D94" s="97">
        <v>0.15338416980816505</v>
      </c>
      <c r="E94" s="97">
        <v>0.17779364777825896</v>
      </c>
      <c r="F94" s="97">
        <v>9.8538286965183075E-2</v>
      </c>
      <c r="G94" s="98">
        <v>0.89445915718600622</v>
      </c>
      <c r="H94" s="98">
        <v>1.6138818853321206</v>
      </c>
      <c r="I94" s="97">
        <v>-0.23101467723803951</v>
      </c>
      <c r="J94" s="97">
        <v>-0.36321048484713175</v>
      </c>
      <c r="K94" s="97">
        <v>-0.31572850611897352</v>
      </c>
      <c r="L94" s="97">
        <v>-0.43993558615459688</v>
      </c>
      <c r="M94" s="97">
        <v>0.51250875692772047</v>
      </c>
      <c r="N94" s="97">
        <v>5.2260423690902225E-2</v>
      </c>
      <c r="O94" s="97">
        <v>-1.1585414806627217E-17</v>
      </c>
      <c r="P94" s="97">
        <v>0.10942393851986805</v>
      </c>
      <c r="Q94" s="97">
        <v>-4.41223403352896E-17</v>
      </c>
      <c r="R94" s="97">
        <v>0.3258068808615085</v>
      </c>
      <c r="S94" s="97">
        <v>1.369622433091061E-18</v>
      </c>
      <c r="T94" s="97">
        <v>4.0369017345180052E-17</v>
      </c>
      <c r="U94" s="97">
        <v>-1.2264546121685878E-18</v>
      </c>
      <c r="V94" s="97">
        <v>6.0567307425884788E-18</v>
      </c>
      <c r="W94" s="97">
        <v>-6.7127323553791491E-20</v>
      </c>
      <c r="X94" s="97">
        <v>-4.0096941241843851E-18</v>
      </c>
      <c r="Y94" s="97">
        <v>4.396815759687564E-19</v>
      </c>
      <c r="Z94" s="97">
        <v>-2.3717642093985003E-18</v>
      </c>
      <c r="AA94" s="97">
        <v>-4.9768214075297648E-17</v>
      </c>
      <c r="AB94" s="97">
        <v>9.9296306482491274E-18</v>
      </c>
      <c r="AC94" s="97">
        <v>4.6315202801709884E-18</v>
      </c>
      <c r="AD94" s="97">
        <v>4.2099483257745523E-17</v>
      </c>
      <c r="AE94" s="97">
        <v>-1.391311328837763E-17</v>
      </c>
      <c r="AF94" s="97">
        <v>-3.4780744820070435E-19</v>
      </c>
      <c r="AG94" s="97">
        <v>-7.5214181643971115E-18</v>
      </c>
      <c r="AH94" s="97">
        <v>2.1993320729333901E-18</v>
      </c>
      <c r="AI94" s="97">
        <v>9.379503072606781E-18</v>
      </c>
      <c r="AJ94" s="97">
        <v>9.6951632718979385E-17</v>
      </c>
      <c r="AK94" s="97">
        <v>-2.3791631283154338E-18</v>
      </c>
      <c r="AL94" s="97">
        <v>-8.3911821315428163E-18</v>
      </c>
      <c r="AM94" s="97">
        <v>-5.9404977712163825E-18</v>
      </c>
      <c r="AN94" s="97">
        <v>-5.0859831480991821E-18</v>
      </c>
      <c r="AO94" s="97">
        <v>4.3903718856280516E-18</v>
      </c>
      <c r="AP94" s="97">
        <v>7.0576905290103142E-19</v>
      </c>
      <c r="AQ94" s="98">
        <v>2.6074252709368673</v>
      </c>
      <c r="AR94" s="69"/>
    </row>
    <row r="95" spans="2:44" x14ac:dyDescent="0.25">
      <c r="B95" s="96">
        <v>93</v>
      </c>
      <c r="C95" s="97">
        <v>0.15988435003974569</v>
      </c>
      <c r="D95" s="97">
        <v>0.15369390702522123</v>
      </c>
      <c r="E95" s="97">
        <v>0.18112839449230062</v>
      </c>
      <c r="F95" s="97">
        <v>0.10041881910200412</v>
      </c>
      <c r="G95" s="98">
        <v>0.88271278773214112</v>
      </c>
      <c r="H95" s="98">
        <v>1.5921751666621098</v>
      </c>
      <c r="I95" s="97">
        <v>-0.23603082261180927</v>
      </c>
      <c r="J95" s="97">
        <v>-0.37460074905433971</v>
      </c>
      <c r="K95" s="97">
        <v>-0.32231886929354581</v>
      </c>
      <c r="L95" s="97">
        <v>-0.44722833929120631</v>
      </c>
      <c r="M95" s="97">
        <v>0.52861259483231149</v>
      </c>
      <c r="N95" s="97">
        <v>2.760424413079406E-2</v>
      </c>
      <c r="O95" s="97">
        <v>-5.4368160069709973E-19</v>
      </c>
      <c r="P95" s="97">
        <v>9.4704869036611725E-2</v>
      </c>
      <c r="Q95" s="97">
        <v>2.4612561099951142E-17</v>
      </c>
      <c r="R95" s="97">
        <v>0.34907829200028345</v>
      </c>
      <c r="S95" s="97">
        <v>-1.3733626360652771E-18</v>
      </c>
      <c r="T95" s="97">
        <v>-1.5919367679435367E-16</v>
      </c>
      <c r="U95" s="97">
        <v>1.6538538344405772E-18</v>
      </c>
      <c r="V95" s="97">
        <v>6.0957964296407722E-19</v>
      </c>
      <c r="W95" s="97">
        <v>2.1126240321660261E-18</v>
      </c>
      <c r="X95" s="97">
        <v>6.2732990353663878E-18</v>
      </c>
      <c r="Y95" s="97">
        <v>-9.0949497333242316E-18</v>
      </c>
      <c r="Z95" s="97">
        <v>7.8926283563432506E-19</v>
      </c>
      <c r="AA95" s="97">
        <v>-3.7776152172887729E-18</v>
      </c>
      <c r="AB95" s="97">
        <v>2.28916746794035E-17</v>
      </c>
      <c r="AC95" s="97">
        <v>-1.4043644979337926E-18</v>
      </c>
      <c r="AD95" s="97">
        <v>-1.8669262219204289E-17</v>
      </c>
      <c r="AE95" s="97">
        <v>6.8345728606653795E-19</v>
      </c>
      <c r="AF95" s="97">
        <v>9.8310448986924402E-18</v>
      </c>
      <c r="AG95" s="97">
        <v>1.6698789968643033E-17</v>
      </c>
      <c r="AH95" s="97">
        <v>-1.9713814835448815E-18</v>
      </c>
      <c r="AI95" s="97">
        <v>-1.2676580144097826E-17</v>
      </c>
      <c r="AJ95" s="97">
        <v>-4.474288429331911E-17</v>
      </c>
      <c r="AK95" s="97">
        <v>-1.3350530762894569E-17</v>
      </c>
      <c r="AL95" s="97">
        <v>-1.0636991400119942E-17</v>
      </c>
      <c r="AM95" s="97">
        <v>5.5828251510582223E-18</v>
      </c>
      <c r="AN95" s="97">
        <v>8.0393289503623109E-18</v>
      </c>
      <c r="AO95" s="97">
        <v>1.9157857908021506E-17</v>
      </c>
      <c r="AP95" s="97">
        <v>-2.2918489302529243E-18</v>
      </c>
      <c r="AQ95" s="98">
        <v>2.4329838498956393</v>
      </c>
      <c r="AR95" s="69"/>
    </row>
    <row r="96" spans="2:44" x14ac:dyDescent="0.25">
      <c r="B96" s="96">
        <v>94</v>
      </c>
      <c r="C96" s="97">
        <v>0.16073954373472416</v>
      </c>
      <c r="D96" s="97">
        <v>0.15390552955541348</v>
      </c>
      <c r="E96" s="97">
        <v>0.18487557982524877</v>
      </c>
      <c r="F96" s="97">
        <v>0.10259256651156151</v>
      </c>
      <c r="G96" s="98">
        <v>0.8694471378354085</v>
      </c>
      <c r="H96" s="98">
        <v>1.5667757343472819</v>
      </c>
      <c r="I96" s="97">
        <v>-0.24203891941305331</v>
      </c>
      <c r="J96" s="97">
        <v>-0.38021089526049556</v>
      </c>
      <c r="K96" s="97">
        <v>-0.329760182901492</v>
      </c>
      <c r="L96" s="97">
        <v>-0.45622798452371094</v>
      </c>
      <c r="M96" s="97">
        <v>0.54471533397567706</v>
      </c>
      <c r="N96" s="97">
        <v>2.9461256693424E-3</v>
      </c>
      <c r="O96" s="97">
        <v>6.6321776847878339E-18</v>
      </c>
      <c r="P96" s="97">
        <v>7.9988676280740995E-2</v>
      </c>
      <c r="Q96" s="97">
        <v>-1.5359870578333716E-16</v>
      </c>
      <c r="R96" s="97">
        <v>0.37234986407423948</v>
      </c>
      <c r="S96" s="97">
        <v>-1.1134381713064794E-18</v>
      </c>
      <c r="T96" s="97">
        <v>1.5053714918730797E-16</v>
      </c>
      <c r="U96" s="97">
        <v>-3.3670454833409702E-19</v>
      </c>
      <c r="V96" s="97">
        <v>-6.8899607502415207E-18</v>
      </c>
      <c r="W96" s="97">
        <v>-2.5221540832393879E-18</v>
      </c>
      <c r="X96" s="97">
        <v>3.6853681008206506E-18</v>
      </c>
      <c r="Y96" s="97">
        <v>-6.3400158001633088E-18</v>
      </c>
      <c r="Z96" s="97">
        <v>1.5867548579936297E-18</v>
      </c>
      <c r="AA96" s="97">
        <v>1.2077819612042769E-17</v>
      </c>
      <c r="AB96" s="97">
        <v>-1.0272163225898774E-17</v>
      </c>
      <c r="AC96" s="97">
        <v>-2.2335187172603219E-17</v>
      </c>
      <c r="AD96" s="97">
        <v>-7.2181829348311208E-17</v>
      </c>
      <c r="AE96" s="97">
        <v>2.1427871221007459E-17</v>
      </c>
      <c r="AF96" s="97">
        <v>-6.5263197423187139E-18</v>
      </c>
      <c r="AG96" s="97">
        <v>-2.7979406729574059E-18</v>
      </c>
      <c r="AH96" s="97">
        <v>-2.6444746804523752E-19</v>
      </c>
      <c r="AI96" s="97">
        <v>-5.3430661630357443E-17</v>
      </c>
      <c r="AJ96" s="97">
        <v>-2.6318070244358815E-17</v>
      </c>
      <c r="AK96" s="97">
        <v>-6.1536190485473715E-18</v>
      </c>
      <c r="AL96" s="97">
        <v>-4.4006995681993674E-18</v>
      </c>
      <c r="AM96" s="97">
        <v>-1.9793874395628015E-17</v>
      </c>
      <c r="AN96" s="97">
        <v>-3.4184794772388387E-18</v>
      </c>
      <c r="AO96" s="97">
        <v>8.7300005370834509E-18</v>
      </c>
      <c r="AP96" s="97">
        <v>-6.5480627615147645E-19</v>
      </c>
      <c r="AQ96" s="98">
        <v>2.2636414054005858</v>
      </c>
      <c r="AR96" s="69"/>
    </row>
    <row r="97" spans="2:44" x14ac:dyDescent="0.25">
      <c r="B97" s="96">
        <v>95</v>
      </c>
      <c r="C97" s="97">
        <v>0.16159473742970265</v>
      </c>
      <c r="D97" s="97">
        <v>0.15399746443987072</v>
      </c>
      <c r="E97" s="97">
        <v>0.18912744598457884</v>
      </c>
      <c r="F97" s="97">
        <v>0.10461081635757449</v>
      </c>
      <c r="G97" s="98">
        <v>0.85442245882640855</v>
      </c>
      <c r="H97" s="98">
        <v>1.5447230320557779</v>
      </c>
      <c r="I97" s="97">
        <v>-0.24974580956208442</v>
      </c>
      <c r="J97" s="97">
        <v>-0.38949173132762333</v>
      </c>
      <c r="K97" s="97">
        <v>-0.33745369819301196</v>
      </c>
      <c r="L97" s="97">
        <v>-0.4669452486746381</v>
      </c>
      <c r="M97" s="97">
        <v>0.56041738952464892</v>
      </c>
      <c r="N97" s="97">
        <v>-3.6043633235510842E-17</v>
      </c>
      <c r="O97" s="97">
        <v>-1.5088592071696143E-17</v>
      </c>
      <c r="P97" s="97">
        <v>3.6981709248186292E-2</v>
      </c>
      <c r="Q97" s="97">
        <v>-2.0301191363094432E-16</v>
      </c>
      <c r="R97" s="97">
        <v>0.40260090122716463</v>
      </c>
      <c r="S97" s="97">
        <v>2.5772834793668759E-19</v>
      </c>
      <c r="T97" s="97">
        <v>8.8588939955331496E-19</v>
      </c>
      <c r="U97" s="97">
        <v>1.3703184942342031E-18</v>
      </c>
      <c r="V97" s="97">
        <v>-2.2433736147867628E-17</v>
      </c>
      <c r="W97" s="97">
        <v>-9.89560497479427E-20</v>
      </c>
      <c r="X97" s="97">
        <v>-4.4548500630836395E-18</v>
      </c>
      <c r="Y97" s="97">
        <v>5.6836896739186297E-18</v>
      </c>
      <c r="Z97" s="97">
        <v>6.2394217690090463E-18</v>
      </c>
      <c r="AA97" s="97">
        <v>-3.1147469215801618E-17</v>
      </c>
      <c r="AB97" s="97">
        <v>1.110607947790186E-17</v>
      </c>
      <c r="AC97" s="97">
        <v>-4.6602838241396034E-18</v>
      </c>
      <c r="AD97" s="97">
        <v>-3.805153270268571E-17</v>
      </c>
      <c r="AE97" s="97">
        <v>-1.1390595058400953E-17</v>
      </c>
      <c r="AF97" s="97">
        <v>2.0125311893440841E-18</v>
      </c>
      <c r="AG97" s="97">
        <v>-6.198582530806078E-18</v>
      </c>
      <c r="AH97" s="97">
        <v>-9.9402869292994226E-19</v>
      </c>
      <c r="AI97" s="97">
        <v>5.7076329903208273E-17</v>
      </c>
      <c r="AJ97" s="97">
        <v>6.39139478039958E-17</v>
      </c>
      <c r="AK97" s="97">
        <v>2.5203070916110274E-17</v>
      </c>
      <c r="AL97" s="97">
        <v>-6.0624642259296143E-18</v>
      </c>
      <c r="AM97" s="97">
        <v>1.5154710987162223E-17</v>
      </c>
      <c r="AN97" s="97">
        <v>5.4942612675530589E-18</v>
      </c>
      <c r="AO97" s="97">
        <v>-2.1791110179263463E-17</v>
      </c>
      <c r="AP97" s="97">
        <v>-1.2885366913018437E-17</v>
      </c>
      <c r="AQ97" s="98">
        <v>2.0941409198981513</v>
      </c>
      <c r="AR97" s="69"/>
    </row>
    <row r="98" spans="2:44" x14ac:dyDescent="0.25">
      <c r="B98" s="96">
        <v>96</v>
      </c>
      <c r="C98" s="97">
        <v>0.16244993112468115</v>
      </c>
      <c r="D98" s="97">
        <v>0.15380662314056637</v>
      </c>
      <c r="E98" s="97">
        <v>0.19444526919252231</v>
      </c>
      <c r="F98" s="97">
        <v>0.10874911404770964</v>
      </c>
      <c r="G98" s="98">
        <v>0.83545324501486196</v>
      </c>
      <c r="H98" s="98">
        <v>1.4938046396719358</v>
      </c>
      <c r="I98" s="97">
        <v>-0.25835970014919818</v>
      </c>
      <c r="J98" s="97">
        <v>-0.40565954884315031</v>
      </c>
      <c r="K98" s="97">
        <v>-0.35089527469975118</v>
      </c>
      <c r="L98" s="97">
        <v>-0.48752352646087083</v>
      </c>
      <c r="M98" s="97">
        <v>0.54412675548486977</v>
      </c>
      <c r="N98" s="97">
        <v>-3.397315410644569E-17</v>
      </c>
      <c r="O98" s="97">
        <v>-6.6633187557424809E-18</v>
      </c>
      <c r="P98" s="97">
        <v>0</v>
      </c>
      <c r="Q98" s="97">
        <v>-5.0113791773570234E-17</v>
      </c>
      <c r="R98" s="97">
        <v>0.45587324451513023</v>
      </c>
      <c r="S98" s="97">
        <v>-2.4469391992726509E-18</v>
      </c>
      <c r="T98" s="97">
        <v>1.1674181715308507E-17</v>
      </c>
      <c r="U98" s="97">
        <v>-3.2603444786988872E-19</v>
      </c>
      <c r="V98" s="97">
        <v>-3.7392268832731017E-17</v>
      </c>
      <c r="W98" s="97">
        <v>2.3616740804979805E-18</v>
      </c>
      <c r="X98" s="97">
        <v>-1.0810192931751105E-18</v>
      </c>
      <c r="Y98" s="97">
        <v>2.2365030385508413E-17</v>
      </c>
      <c r="Z98" s="97">
        <v>3.0820246908498263E-17</v>
      </c>
      <c r="AA98" s="97">
        <v>-1.423300531932157E-18</v>
      </c>
      <c r="AB98" s="97">
        <v>1.1023694209276749E-17</v>
      </c>
      <c r="AC98" s="97">
        <v>1.0761632078668166E-17</v>
      </c>
      <c r="AD98" s="97">
        <v>-1.0458190712653047E-17</v>
      </c>
      <c r="AE98" s="97">
        <v>-1.1179002121516603E-17</v>
      </c>
      <c r="AF98" s="97">
        <v>1.2352258716852689E-17</v>
      </c>
      <c r="AG98" s="97">
        <v>1.0982438891332209E-17</v>
      </c>
      <c r="AH98" s="97">
        <v>-1.3041841223113773E-18</v>
      </c>
      <c r="AI98" s="97">
        <v>2.8583540653241434E-17</v>
      </c>
      <c r="AJ98" s="97">
        <v>-1.7873278843839235E-17</v>
      </c>
      <c r="AK98" s="97">
        <v>6.7794719725454294E-18</v>
      </c>
      <c r="AL98" s="97">
        <v>3.2873897590900218E-18</v>
      </c>
      <c r="AM98" s="97">
        <v>1.5302733773495789E-17</v>
      </c>
      <c r="AN98" s="97">
        <v>-5.7193200695976874E-18</v>
      </c>
      <c r="AO98" s="97">
        <v>-1.6564352099463435E-17</v>
      </c>
      <c r="AP98" s="97">
        <v>-7.612019462165713E-20</v>
      </c>
      <c r="AQ98" s="98">
        <v>1.9845430250685197</v>
      </c>
      <c r="AR98" s="69"/>
    </row>
    <row r="99" spans="2:44" x14ac:dyDescent="0.25">
      <c r="B99" s="96">
        <v>97</v>
      </c>
      <c r="C99" s="97">
        <v>0.16330512481965964</v>
      </c>
      <c r="D99" s="97">
        <v>0.15176347279600422</v>
      </c>
      <c r="E99" s="97">
        <v>0.20725404120465299</v>
      </c>
      <c r="F99" s="97">
        <v>0.1218316444426871</v>
      </c>
      <c r="G99" s="98">
        <v>0.78794663723060521</v>
      </c>
      <c r="H99" s="98">
        <v>1.3404163225957502</v>
      </c>
      <c r="I99" s="97">
        <v>-0.28741586672735753</v>
      </c>
      <c r="J99" s="97">
        <v>-0.45451601331845376</v>
      </c>
      <c r="K99" s="97">
        <v>-0.39064160433113354</v>
      </c>
      <c r="L99" s="97">
        <v>-0.55109369639831929</v>
      </c>
      <c r="M99" s="97">
        <v>0.4080950666136553</v>
      </c>
      <c r="N99" s="97">
        <v>-4.085022472577249E-18</v>
      </c>
      <c r="O99" s="97">
        <v>-7.0837296074876553E-20</v>
      </c>
      <c r="P99" s="97">
        <v>0</v>
      </c>
      <c r="Q99" s="97">
        <v>-3.5308028027878427E-19</v>
      </c>
      <c r="R99" s="97">
        <v>0.59190493338634487</v>
      </c>
      <c r="S99" s="97">
        <v>-3.6911050597215555E-19</v>
      </c>
      <c r="T99" s="97">
        <v>-4.8980564291235994E-17</v>
      </c>
      <c r="U99" s="97">
        <v>2.6557626783313214E-18</v>
      </c>
      <c r="V99" s="97">
        <v>2.8916687131286067E-18</v>
      </c>
      <c r="W99" s="97">
        <v>4.9196603624296209E-18</v>
      </c>
      <c r="X99" s="97">
        <v>-2.0638530847720653E-18</v>
      </c>
      <c r="Y99" s="97">
        <v>6.9158117522801938E-18</v>
      </c>
      <c r="Z99" s="97">
        <v>-8.8865744435246692E-18</v>
      </c>
      <c r="AA99" s="97">
        <v>-6.6541976012767272E-18</v>
      </c>
      <c r="AB99" s="97">
        <v>7.7287660061770148E-19</v>
      </c>
      <c r="AC99" s="97">
        <v>-8.2018207459575047E-18</v>
      </c>
      <c r="AD99" s="97">
        <v>-4.0140777067485813E-18</v>
      </c>
      <c r="AE99" s="97">
        <v>-1.2955622171866667E-17</v>
      </c>
      <c r="AF99" s="97">
        <v>2.2640091675455186E-17</v>
      </c>
      <c r="AG99" s="97">
        <v>7.155304227261615E-18</v>
      </c>
      <c r="AH99" s="97">
        <v>3.3931069858169362E-18</v>
      </c>
      <c r="AI99" s="97">
        <v>-3.617733159094067E-17</v>
      </c>
      <c r="AJ99" s="97">
        <v>-1.6749275608330662E-17</v>
      </c>
      <c r="AK99" s="97">
        <v>-2.4867509092838163E-17</v>
      </c>
      <c r="AL99" s="97">
        <v>-1.6523346982440602E-17</v>
      </c>
      <c r="AM99" s="97">
        <v>6.7373395515187804E-18</v>
      </c>
      <c r="AN99" s="97">
        <v>-1.0430868587704338E-17</v>
      </c>
      <c r="AO99" s="97">
        <v>1.4845635797517551E-18</v>
      </c>
      <c r="AP99" s="97">
        <v>1.8500798710674368E-17</v>
      </c>
      <c r="AQ99" s="98">
        <v>1.9346362498054939</v>
      </c>
      <c r="AR99" s="69"/>
    </row>
    <row r="100" spans="2:44" x14ac:dyDescent="0.25">
      <c r="B100" s="96">
        <v>98</v>
      </c>
      <c r="C100" s="97">
        <v>0.16416031851463814</v>
      </c>
      <c r="D100" s="97">
        <v>0.14726117351598389</v>
      </c>
      <c r="E100" s="97">
        <v>0.2290510139360189</v>
      </c>
      <c r="F100" s="97">
        <v>0.1388984161838053</v>
      </c>
      <c r="G100" s="98">
        <v>0.71669762859243769</v>
      </c>
      <c r="H100" s="98">
        <v>1.1818732209113425</v>
      </c>
      <c r="I100" s="97">
        <v>-0.32222169654243149</v>
      </c>
      <c r="J100" s="97">
        <v>-0.51854629900455229</v>
      </c>
      <c r="K100" s="97">
        <v>-0.4448219348601456</v>
      </c>
      <c r="L100" s="97">
        <v>-0.63535392885827346</v>
      </c>
      <c r="M100" s="97">
        <v>0.27206337774243661</v>
      </c>
      <c r="N100" s="97">
        <v>-8.3933071132267358E-17</v>
      </c>
      <c r="O100" s="97">
        <v>-7.8503500575746907E-17</v>
      </c>
      <c r="P100" s="97">
        <v>2.5348335251369682E-17</v>
      </c>
      <c r="Q100" s="97">
        <v>-5.3357531558950545E-17</v>
      </c>
      <c r="R100" s="97">
        <v>0.72793662225756361</v>
      </c>
      <c r="S100" s="97">
        <v>4.9427666910820298E-18</v>
      </c>
      <c r="T100" s="97">
        <v>-1.3444733299920354E-18</v>
      </c>
      <c r="U100" s="97">
        <v>3.4761156466535599E-19</v>
      </c>
      <c r="V100" s="97">
        <v>4.1600037106331248E-20</v>
      </c>
      <c r="W100" s="97">
        <v>-3.2043584132949242E-19</v>
      </c>
      <c r="X100" s="97">
        <v>-7.8551554070818202E-20</v>
      </c>
      <c r="Y100" s="97">
        <v>-6.1499191624665874E-20</v>
      </c>
      <c r="Z100" s="97">
        <v>-1.6416960245987953E-18</v>
      </c>
      <c r="AA100" s="97">
        <v>7.7551044599353676E-19</v>
      </c>
      <c r="AB100" s="97">
        <v>-3.2222881035890955E-18</v>
      </c>
      <c r="AC100" s="97">
        <v>-1.6501027980133962E-17</v>
      </c>
      <c r="AD100" s="97">
        <v>2.0107730786338261E-17</v>
      </c>
      <c r="AE100" s="97">
        <v>-5.9830550377914839E-18</v>
      </c>
      <c r="AF100" s="97">
        <v>-1.7495357225082682E-17</v>
      </c>
      <c r="AG100" s="97">
        <v>1.9138716779439311E-17</v>
      </c>
      <c r="AH100" s="97">
        <v>-8.1651003892580964E-18</v>
      </c>
      <c r="AI100" s="97">
        <v>2.8835805385912438E-17</v>
      </c>
      <c r="AJ100" s="97">
        <v>5.4053279694404073E-17</v>
      </c>
      <c r="AK100" s="97">
        <v>-8.6251898504304266E-18</v>
      </c>
      <c r="AL100" s="97">
        <v>3.31026738635932E-18</v>
      </c>
      <c r="AM100" s="97">
        <v>-1.5313146934224913E-18</v>
      </c>
      <c r="AN100" s="97">
        <v>5.7982649953553915E-18</v>
      </c>
      <c r="AO100" s="97">
        <v>-7.6112705061626047E-18</v>
      </c>
      <c r="AP100" s="97">
        <v>1.7765074000412819E-17</v>
      </c>
      <c r="AQ100" s="98">
        <v>1.6558753065063758</v>
      </c>
      <c r="AR100" s="69"/>
    </row>
    <row r="101" spans="2:44" x14ac:dyDescent="0.25">
      <c r="B101" s="96">
        <v>99</v>
      </c>
      <c r="C101" s="97">
        <v>0.16501551220961663</v>
      </c>
      <c r="D101" s="97">
        <v>0.14028999646122942</v>
      </c>
      <c r="E101" s="97">
        <v>0.25756426553333772</v>
      </c>
      <c r="F101" s="97">
        <v>0.15921679529390914</v>
      </c>
      <c r="G101" s="98">
        <v>0.64067704371924183</v>
      </c>
      <c r="H101" s="98">
        <v>1.0364202589620224</v>
      </c>
      <c r="I101" s="97">
        <v>-0.36947250982340407</v>
      </c>
      <c r="J101" s="97">
        <v>-0.59510842075026904</v>
      </c>
      <c r="K101" s="97">
        <v>-0.51112786452005077</v>
      </c>
      <c r="L101" s="97">
        <v>-0.73450620655820431</v>
      </c>
      <c r="M101" s="97">
        <v>0.13603168887121364</v>
      </c>
      <c r="N101" s="97">
        <v>1.4655129476852564E-17</v>
      </c>
      <c r="O101" s="97">
        <v>-1.5735944161213713E-17</v>
      </c>
      <c r="P101" s="97">
        <v>-5.0607052687020923E-17</v>
      </c>
      <c r="Q101" s="97">
        <v>9.5338866888680901E-17</v>
      </c>
      <c r="R101" s="97">
        <v>0.86396831112878592</v>
      </c>
      <c r="S101" s="97">
        <v>-7.8497381611867954E-18</v>
      </c>
      <c r="T101" s="97">
        <v>-1.1730335340464117E-17</v>
      </c>
      <c r="U101" s="97">
        <v>1.3748995711342253E-19</v>
      </c>
      <c r="V101" s="97">
        <v>-2.8810293243607964E-18</v>
      </c>
      <c r="W101" s="97">
        <v>8.5613660321681756E-19</v>
      </c>
      <c r="X101" s="97">
        <v>2.1914538747527917E-18</v>
      </c>
      <c r="Y101" s="97">
        <v>-6.7001780940143156E-19</v>
      </c>
      <c r="Z101" s="97">
        <v>1.9192762596283696E-17</v>
      </c>
      <c r="AA101" s="97">
        <v>2.0951595386860478E-17</v>
      </c>
      <c r="AB101" s="97">
        <v>-4.5417429894184418E-18</v>
      </c>
      <c r="AC101" s="97">
        <v>2.9582306443319938E-17</v>
      </c>
      <c r="AD101" s="97">
        <v>1.1937577589564846E-17</v>
      </c>
      <c r="AE101" s="97">
        <v>-2.377296720515722E-17</v>
      </c>
      <c r="AF101" s="97">
        <v>5.1567201087347621E-18</v>
      </c>
      <c r="AG101" s="97">
        <v>7.2325239479795719E-18</v>
      </c>
      <c r="AH101" s="97">
        <v>6.2242142102833763E-18</v>
      </c>
      <c r="AI101" s="97">
        <v>8.2275534421618074E-18</v>
      </c>
      <c r="AJ101" s="97">
        <v>3.6602307909513643E-18</v>
      </c>
      <c r="AK101" s="97">
        <v>-1.2007048114826811E-17</v>
      </c>
      <c r="AL101" s="97">
        <v>7.2792589377089401E-18</v>
      </c>
      <c r="AM101" s="97">
        <v>3.0880801392654413E-17</v>
      </c>
      <c r="AN101" s="97">
        <v>-1.4642975884856535E-17</v>
      </c>
      <c r="AO101" s="97">
        <v>-7.0378908958038819E-18</v>
      </c>
      <c r="AP101" s="97">
        <v>-2.3715062543505453E-18</v>
      </c>
      <c r="AQ101" s="98">
        <v>1.3072820553112368</v>
      </c>
      <c r="AR101" s="69"/>
    </row>
    <row r="102" spans="2:44" x14ac:dyDescent="0.25">
      <c r="B102" s="96">
        <v>100</v>
      </c>
      <c r="C102" s="97">
        <v>0.16587058590459511</v>
      </c>
      <c r="D102" s="97">
        <v>0.13084419172336403</v>
      </c>
      <c r="E102" s="97">
        <v>0.29082008817953231</v>
      </c>
      <c r="F102" s="97">
        <v>0.18176882663625751</v>
      </c>
      <c r="G102" s="98">
        <v>0.57035463727044189</v>
      </c>
      <c r="H102" s="98">
        <v>0.9125359335488431</v>
      </c>
      <c r="I102" s="97">
        <v>-0.41914552727367604</v>
      </c>
      <c r="J102" s="97">
        <v>-0.69233322634947425</v>
      </c>
      <c r="K102" s="97">
        <v>-0.58596977623682078</v>
      </c>
      <c r="L102" s="97">
        <v>-0.84394499219957986</v>
      </c>
      <c r="M102" s="97">
        <v>1.9087842625262197E-5</v>
      </c>
      <c r="N102" s="97">
        <v>-2.6643486555192464E-16</v>
      </c>
      <c r="O102" s="97">
        <v>-3.0401424463904043E-16</v>
      </c>
      <c r="P102" s="97">
        <v>-4.1251389863266857E-17</v>
      </c>
      <c r="Q102" s="97">
        <v>-2.352305196056145E-16</v>
      </c>
      <c r="R102" s="97">
        <v>0.99998091215737583</v>
      </c>
      <c r="S102" s="97">
        <v>-5.6805047678973468E-18</v>
      </c>
      <c r="T102" s="97">
        <v>-6.9818675366397058E-18</v>
      </c>
      <c r="U102" s="97">
        <v>-2.5557682519110976E-19</v>
      </c>
      <c r="V102" s="97">
        <v>1.8064812900451446E-17</v>
      </c>
      <c r="W102" s="97">
        <v>1.4118501856133745E-17</v>
      </c>
      <c r="X102" s="97">
        <v>-2.1101675245820482E-17</v>
      </c>
      <c r="Y102" s="97">
        <v>1.286006097410072E-17</v>
      </c>
      <c r="Z102" s="97">
        <v>9.8221667567052873E-19</v>
      </c>
      <c r="AA102" s="97">
        <v>2.3140559106545694E-17</v>
      </c>
      <c r="AB102" s="97">
        <v>-5.2948078061199201E-18</v>
      </c>
      <c r="AC102" s="97">
        <v>3.4194773048143277E-17</v>
      </c>
      <c r="AD102" s="97">
        <v>-6.9989229689155001E-18</v>
      </c>
      <c r="AE102" s="97">
        <v>-1.4662346527774303E-17</v>
      </c>
      <c r="AF102" s="97">
        <v>6.9809775280917569E-18</v>
      </c>
      <c r="AG102" s="97">
        <v>-2.1921652549601378E-17</v>
      </c>
      <c r="AH102" s="97">
        <v>1.4451028255982692E-18</v>
      </c>
      <c r="AI102" s="97">
        <v>-2.1802970016055648E-17</v>
      </c>
      <c r="AJ102" s="97">
        <v>1.9610761211629434E-17</v>
      </c>
      <c r="AK102" s="97">
        <v>2.180843197977758E-17</v>
      </c>
      <c r="AL102" s="97">
        <v>2.1232530632046317E-17</v>
      </c>
      <c r="AM102" s="97">
        <v>-2.7192266365243435E-17</v>
      </c>
      <c r="AN102" s="97">
        <v>7.8800307591947174E-18</v>
      </c>
      <c r="AO102" s="97">
        <v>-8.1624356594859469E-18</v>
      </c>
      <c r="AP102" s="97">
        <v>1.481583974722436E-17</v>
      </c>
      <c r="AQ102" s="98">
        <v>1.0000381764139397</v>
      </c>
      <c r="AR102" s="69"/>
    </row>
    <row r="103" spans="2:44" ht="48" x14ac:dyDescent="0.25">
      <c r="B103" s="93" t="s">
        <v>117</v>
      </c>
      <c r="C103" s="93" t="s">
        <v>127</v>
      </c>
      <c r="D103" s="93" t="s">
        <v>177</v>
      </c>
      <c r="E103" s="93" t="s">
        <v>161</v>
      </c>
      <c r="F103" s="93" t="s">
        <v>178</v>
      </c>
      <c r="G103" s="93" t="s">
        <v>179</v>
      </c>
      <c r="H103" s="93" t="s">
        <v>180</v>
      </c>
      <c r="I103" s="93" t="s">
        <v>181</v>
      </c>
      <c r="J103" s="93" t="s">
        <v>183</v>
      </c>
      <c r="K103" s="93" t="s">
        <v>182</v>
      </c>
      <c r="L103" s="93" t="s">
        <v>184</v>
      </c>
      <c r="M103" s="94" t="s">
        <v>56</v>
      </c>
      <c r="N103" s="94" t="s">
        <v>57</v>
      </c>
      <c r="O103" s="94" t="s">
        <v>21</v>
      </c>
      <c r="P103" s="94" t="s">
        <v>9</v>
      </c>
      <c r="Q103" s="95" t="s">
        <v>116</v>
      </c>
      <c r="R103" s="94" t="s">
        <v>11</v>
      </c>
      <c r="S103" s="94" t="s">
        <v>58</v>
      </c>
      <c r="T103" s="95" t="s">
        <v>3</v>
      </c>
      <c r="U103" s="94" t="s">
        <v>29</v>
      </c>
      <c r="V103" s="95" t="s">
        <v>24</v>
      </c>
      <c r="W103" s="94" t="s">
        <v>30</v>
      </c>
      <c r="X103" s="94" t="s">
        <v>23</v>
      </c>
      <c r="Y103" s="95" t="s">
        <v>4</v>
      </c>
      <c r="Z103" s="94" t="s">
        <v>6</v>
      </c>
      <c r="AA103" s="95" t="s">
        <v>14</v>
      </c>
      <c r="AB103" s="95" t="s">
        <v>5</v>
      </c>
      <c r="AC103" s="95" t="s">
        <v>13</v>
      </c>
      <c r="AD103" s="95" t="s">
        <v>61</v>
      </c>
      <c r="AE103" s="95" t="s">
        <v>28</v>
      </c>
      <c r="AF103" s="95" t="s">
        <v>2</v>
      </c>
      <c r="AG103" s="95" t="s">
        <v>115</v>
      </c>
      <c r="AH103" s="94" t="s">
        <v>25</v>
      </c>
      <c r="AI103" s="95" t="s">
        <v>113</v>
      </c>
      <c r="AJ103" s="95" t="s">
        <v>0</v>
      </c>
      <c r="AK103" s="95" t="s">
        <v>1</v>
      </c>
      <c r="AL103" s="95" t="s">
        <v>22</v>
      </c>
      <c r="AM103" s="95" t="s">
        <v>16</v>
      </c>
      <c r="AN103" s="94" t="s">
        <v>60</v>
      </c>
      <c r="AO103" s="95" t="s">
        <v>18</v>
      </c>
      <c r="AP103" s="95" t="s">
        <v>59</v>
      </c>
      <c r="AQ103" s="93" t="s">
        <v>163</v>
      </c>
    </row>
    <row r="105" spans="2:44" ht="25.5" x14ac:dyDescent="0.25">
      <c r="E105" s="9"/>
      <c r="L105" s="67" t="s">
        <v>127</v>
      </c>
      <c r="M105" s="68">
        <f>VLOOKUP(M103,'Resumen Acciones'!$C:$I,3,0)</f>
        <v>0.19168388</v>
      </c>
      <c r="N105" s="68">
        <f>VLOOKUP(N103,'Resumen Acciones'!$C:$I,3,0)</f>
        <v>0.1545591</v>
      </c>
      <c r="O105" s="68">
        <f>VLOOKUP(O103,'Resumen Acciones'!$C:$I,3,0)</f>
        <v>0.10503933</v>
      </c>
      <c r="P105" s="68">
        <f>VLOOKUP(P103,'Resumen Acciones'!$C:$I,3,0)</f>
        <v>0.12939761999999999</v>
      </c>
      <c r="Q105" s="68">
        <f>VLOOKUP(Q103,'Resumen Acciones'!$C:$I,3,0)</f>
        <v>0.11671408</v>
      </c>
      <c r="R105" s="68">
        <f>VLOOKUP(R103,'Resumen Acciones'!$C:$I,3,0)</f>
        <v>0.14872937999999999</v>
      </c>
      <c r="S105" s="68">
        <f>VLOOKUP(S103,'Resumen Acciones'!$C:$I,3,0)</f>
        <v>9.7893649999999999E-2</v>
      </c>
      <c r="T105" s="68">
        <f>VLOOKUP(T103,'Resumen Acciones'!$C:$I,3,0)</f>
        <v>0.11816694</v>
      </c>
      <c r="U105" s="68">
        <f>VLOOKUP(U103,'Resumen Acciones'!$C:$I,3,0)</f>
        <v>8.9019899999999999E-2</v>
      </c>
      <c r="V105" s="68">
        <f>VLOOKUP(V103,'Resumen Acciones'!$C:$I,3,0)</f>
        <v>0.11268052000000001</v>
      </c>
      <c r="W105" s="68">
        <f>VLOOKUP(W103,'Resumen Acciones'!$C:$I,3,0)</f>
        <v>9.1834570000000004E-2</v>
      </c>
      <c r="X105" s="68">
        <f>VLOOKUP(X103,'Resumen Acciones'!$C:$I,3,0)</f>
        <v>4.2044249999999998E-2</v>
      </c>
      <c r="Y105" s="68">
        <f>VLOOKUP(Y103,'Resumen Acciones'!$C:$I,3,0)</f>
        <v>8.2417099999999993E-2</v>
      </c>
      <c r="Z105" s="68">
        <f>VLOOKUP(Z103,'Resumen Acciones'!$C:$I,3,0)</f>
        <v>7.7149289999999995E-2</v>
      </c>
      <c r="AA105" s="68">
        <f>VLOOKUP(AA103,'Resumen Acciones'!$C:$I,3,0)</f>
        <v>5.8664559999999998E-2</v>
      </c>
      <c r="AB105" s="68">
        <f>VLOOKUP(AB103,'Resumen Acciones'!$C:$I,3,0)</f>
        <v>4.500382E-2</v>
      </c>
      <c r="AC105" s="68">
        <f>VLOOKUP(AC103,'Resumen Acciones'!$C:$I,3,0)</f>
        <v>5.8326120000000002E-2</v>
      </c>
      <c r="AD105" s="68">
        <f>VLOOKUP(AD103,'Resumen Acciones'!$C:$I,3,0)</f>
        <v>7.2139739999999994E-2</v>
      </c>
      <c r="AE105" s="68">
        <f>VLOOKUP(AE103,'Resumen Acciones'!$C:$I,3,0)</f>
        <v>6.0995790000000001E-2</v>
      </c>
      <c r="AF105" s="68">
        <f>VLOOKUP(AF103,'Resumen Acciones'!$C:$I,3,0)</f>
        <v>2.9662620000000001E-2</v>
      </c>
      <c r="AG105" s="68">
        <f>VLOOKUP(AG103,'Resumen Acciones'!$C:$I,3,0)</f>
        <v>4.5038399999999999E-2</v>
      </c>
      <c r="AH105" s="68">
        <f>VLOOKUP(AH103,'Resumen Acciones'!$C:$I,3,0)</f>
        <v>4.5573429999999998E-2</v>
      </c>
      <c r="AI105" s="68">
        <f>VLOOKUP(AI103,'Resumen Acciones'!$C:$I,3,0)</f>
        <v>2.8611310000000001E-2</v>
      </c>
      <c r="AJ105" s="68">
        <f>VLOOKUP(AJ103,'Resumen Acciones'!$C:$I,3,0)</f>
        <v>-1.006079E-2</v>
      </c>
      <c r="AK105" s="68">
        <f>VLOOKUP(AK103,'Resumen Acciones'!$C:$I,3,0)</f>
        <v>-2.178507E-2</v>
      </c>
      <c r="AL105" s="68">
        <f>VLOOKUP(AL103,'Resumen Acciones'!$C:$I,3,0)</f>
        <v>-4.6467370000000001E-2</v>
      </c>
      <c r="AM105" s="68">
        <f>VLOOKUP(AM103,'Resumen Acciones'!$C:$I,3,0)</f>
        <v>-4.1998029999999999E-2</v>
      </c>
      <c r="AN105" s="68">
        <f>VLOOKUP(AN103,'Resumen Acciones'!$C:$I,3,0)</f>
        <v>-3.9133389999999997E-2</v>
      </c>
      <c r="AO105" s="68">
        <f>VLOOKUP(AO103,'Resumen Acciones'!$C:$I,3,0)</f>
        <v>-0.10527285</v>
      </c>
      <c r="AP105" s="68">
        <f>VLOOKUP(AP103,'Resumen Acciones'!$C:$I,3,0)</f>
        <v>-8.8929869999999994E-2</v>
      </c>
      <c r="AQ105" s="67" t="s">
        <v>127</v>
      </c>
    </row>
    <row r="106" spans="2:44" ht="38.25" x14ac:dyDescent="0.25">
      <c r="E106" s="9"/>
      <c r="L106" s="67" t="s">
        <v>161</v>
      </c>
      <c r="M106" s="68">
        <f>VLOOKUP(M103,'Resumen Acciones'!$C:$I,7,0)</f>
        <v>0.25637720000000003</v>
      </c>
      <c r="N106" s="68">
        <f>VLOOKUP(N103,'Resumen Acciones'!$C:$I,7,0)</f>
        <v>0.28609970000000001</v>
      </c>
      <c r="O106" s="68">
        <f>VLOOKUP(O103,'Resumen Acciones'!$C:$I,7,0)</f>
        <v>0.20465949999999999</v>
      </c>
      <c r="P106" s="68">
        <f>VLOOKUP(P103,'Resumen Acciones'!$C:$I,7,0)</f>
        <v>0.26112849999999999</v>
      </c>
      <c r="Q106" s="68">
        <f>VLOOKUP(Q103,'Resumen Acciones'!$C:$I,7,0)</f>
        <v>0.29342230000000002</v>
      </c>
      <c r="R106" s="68">
        <f>VLOOKUP(R103,'Resumen Acciones'!$C:$I,7,0)</f>
        <v>0.29928769999999999</v>
      </c>
      <c r="S106" s="68">
        <f>VLOOKUP(S103,'Resumen Acciones'!$C:$I,7,0)</f>
        <v>0.23712929999999999</v>
      </c>
      <c r="T106" s="68">
        <f>VLOOKUP(T103,'Resumen Acciones'!$C:$I,7,0)</f>
        <v>0.32405970000000001</v>
      </c>
      <c r="U106" s="68">
        <f>VLOOKUP(U103,'Resumen Acciones'!$C:$I,7,0)</f>
        <v>0.28522560000000002</v>
      </c>
      <c r="V106" s="68">
        <f>VLOOKUP(V103,'Resumen Acciones'!$C:$I,7,0)</f>
        <v>0.39021529999999999</v>
      </c>
      <c r="W106" s="68">
        <f>VLOOKUP(W103,'Resumen Acciones'!$C:$I,7,0)</f>
        <v>0.42990630000000002</v>
      </c>
      <c r="X106" s="68">
        <f>VLOOKUP(X103,'Resumen Acciones'!$C:$I,7,0)</f>
        <v>0.19837179999999999</v>
      </c>
      <c r="Y106" s="68">
        <f>VLOOKUP(Y103,'Resumen Acciones'!$C:$I,7,0)</f>
        <v>0.36953049999999998</v>
      </c>
      <c r="Z106" s="68">
        <f>VLOOKUP(Z103,'Resumen Acciones'!$C:$I,7,0)</f>
        <v>0.51922780000000002</v>
      </c>
      <c r="AA106" s="68">
        <f>VLOOKUP(AA103,'Resumen Acciones'!$C:$I,7,0)</f>
        <v>0.36780449999999998</v>
      </c>
      <c r="AB106" s="68">
        <f>VLOOKUP(AB103,'Resumen Acciones'!$C:$I,7,0)</f>
        <v>0.35462539999999998</v>
      </c>
      <c r="AC106" s="68">
        <f>VLOOKUP(AC103,'Resumen Acciones'!$C:$I,7,0)</f>
        <v>0.41353279999999998</v>
      </c>
      <c r="AD106" s="68">
        <f>VLOOKUP(AD103,'Resumen Acciones'!$C:$I,7,0)</f>
        <v>0.73701119999999998</v>
      </c>
      <c r="AE106" s="68">
        <f>VLOOKUP(AE103,'Resumen Acciones'!$C:$I,7,0)</f>
        <v>0.5660444</v>
      </c>
      <c r="AF106" s="68">
        <f>VLOOKUP(AF103,'Resumen Acciones'!$C:$I,7,0)</f>
        <v>0.30339509999999997</v>
      </c>
      <c r="AG106" s="68">
        <f>VLOOKUP(AG103,'Resumen Acciones'!$C:$I,7,0)</f>
        <v>0.45456350000000001</v>
      </c>
      <c r="AH106" s="68">
        <f>VLOOKUP(AH103,'Resumen Acciones'!$C:$I,7,0)</f>
        <v>0.4588121</v>
      </c>
      <c r="AI106" s="68">
        <f>VLOOKUP(AI103,'Resumen Acciones'!$C:$I,7,0)</f>
        <v>0.48460170000000002</v>
      </c>
      <c r="AJ106" s="68">
        <f>VLOOKUP(AJ103,'Resumen Acciones'!$C:$I,7,0)</f>
        <v>0.57784429999999998</v>
      </c>
      <c r="AK106" s="68">
        <f>VLOOKUP(AK103,'Resumen Acciones'!$C:$I,7,0)</f>
        <v>0.4529647</v>
      </c>
      <c r="AL106" s="68">
        <f>VLOOKUP(AL103,'Resumen Acciones'!$C:$I,7,0)</f>
        <v>0.50657399999999997</v>
      </c>
      <c r="AM106" s="68">
        <f>VLOOKUP(AM103,'Resumen Acciones'!$C:$I,7,0)</f>
        <v>0.61428400000000005</v>
      </c>
      <c r="AN106" s="68">
        <f>VLOOKUP(AN103,'Resumen Acciones'!$C:$I,7,0)</f>
        <v>0.29160700000000001</v>
      </c>
      <c r="AO106" s="68">
        <f>VLOOKUP(AO103,'Resumen Acciones'!$C:$I,7,0)</f>
        <v>0.6991115</v>
      </c>
      <c r="AP106" s="68">
        <f>VLOOKUP(AP103,'Resumen Acciones'!$C:$I,7,0)</f>
        <v>0.53462410000000005</v>
      </c>
      <c r="AQ106" s="67" t="s">
        <v>161</v>
      </c>
    </row>
  </sheetData>
  <conditionalFormatting sqref="M3:AN10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{1AFF7327-5081-4ACF-85A1-08A3E7A4A996}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FF7327-5081-4ACF-85A1-08A3E7A4A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M3:AN102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CB3B6-9566-4AFD-BE66-EEF0A96472E2}">
  <dimension ref="B2:AJ41"/>
  <sheetViews>
    <sheetView showGridLines="0" topLeftCell="A15" zoomScale="115" zoomScaleNormal="115" workbookViewId="0">
      <selection activeCell="W22" sqref="W22"/>
    </sheetView>
  </sheetViews>
  <sheetFormatPr baseColWidth="10" defaultRowHeight="15" x14ac:dyDescent="0.25"/>
  <cols>
    <col min="1" max="1" width="11.42578125" style="2"/>
    <col min="2" max="2" width="18" style="71" customWidth="1"/>
    <col min="3" max="15" width="5.42578125" style="71" customWidth="1"/>
    <col min="16" max="17" width="5.42578125" style="2" customWidth="1"/>
    <col min="18" max="18" width="7.42578125" style="2" customWidth="1"/>
    <col min="19" max="36" width="5.42578125" style="2" customWidth="1"/>
    <col min="37" max="16384" width="11.42578125" style="2"/>
  </cols>
  <sheetData>
    <row r="2" spans="2:36" ht="15.75" thickBot="1" x14ac:dyDescent="0.3">
      <c r="B2" s="86" t="s">
        <v>175</v>
      </c>
    </row>
    <row r="3" spans="2:36" x14ac:dyDescent="0.25">
      <c r="C3" s="89" t="s">
        <v>168</v>
      </c>
      <c r="D3" s="90"/>
      <c r="E3" s="91"/>
      <c r="F3" s="89" t="s">
        <v>169</v>
      </c>
      <c r="G3" s="90"/>
      <c r="H3" s="91"/>
      <c r="I3" s="89" t="s">
        <v>185</v>
      </c>
      <c r="J3" s="90"/>
      <c r="K3" s="91"/>
      <c r="L3" s="89" t="s">
        <v>186</v>
      </c>
      <c r="M3" s="90"/>
      <c r="N3" s="91"/>
      <c r="O3" s="89" t="s">
        <v>187</v>
      </c>
      <c r="P3" s="90"/>
      <c r="Q3" s="91"/>
      <c r="R3" s="89" t="s">
        <v>171</v>
      </c>
      <c r="S3" s="90"/>
      <c r="T3" s="91"/>
    </row>
    <row r="4" spans="2:36" x14ac:dyDescent="0.25">
      <c r="C4" s="74" t="s">
        <v>172</v>
      </c>
      <c r="D4" s="72" t="s">
        <v>174</v>
      </c>
      <c r="E4" s="75" t="s">
        <v>173</v>
      </c>
      <c r="F4" s="74" t="s">
        <v>172</v>
      </c>
      <c r="G4" s="72" t="s">
        <v>174</v>
      </c>
      <c r="H4" s="75" t="s">
        <v>173</v>
      </c>
      <c r="I4" s="74" t="s">
        <v>172</v>
      </c>
      <c r="J4" s="72" t="s">
        <v>174</v>
      </c>
      <c r="K4" s="75" t="s">
        <v>173</v>
      </c>
      <c r="L4" s="74" t="s">
        <v>172</v>
      </c>
      <c r="M4" s="72" t="s">
        <v>174</v>
      </c>
      <c r="N4" s="75" t="s">
        <v>173</v>
      </c>
      <c r="O4" s="74" t="s">
        <v>172</v>
      </c>
      <c r="P4" s="72" t="s">
        <v>174</v>
      </c>
      <c r="Q4" s="75" t="s">
        <v>173</v>
      </c>
      <c r="R4" s="74" t="s">
        <v>172</v>
      </c>
      <c r="S4" s="72" t="s">
        <v>174</v>
      </c>
      <c r="T4" s="75" t="s">
        <v>173</v>
      </c>
    </row>
    <row r="5" spans="2:36" ht="25.5" x14ac:dyDescent="0.25">
      <c r="B5" s="73" t="s">
        <v>165</v>
      </c>
      <c r="C5" s="76">
        <v>1.7999999999999999E-2</v>
      </c>
      <c r="D5" s="76">
        <v>1.9800000000000002E-2</v>
      </c>
      <c r="E5" s="76">
        <v>2.3400000000000001E-2</v>
      </c>
      <c r="F5" s="76">
        <v>0.108</v>
      </c>
      <c r="G5" s="76">
        <v>0.108</v>
      </c>
      <c r="H5" s="76">
        <v>0.108</v>
      </c>
      <c r="I5" s="76">
        <v>0.1484</v>
      </c>
      <c r="J5" s="76">
        <v>0.16070000000000001</v>
      </c>
      <c r="K5" s="76">
        <v>0.1573</v>
      </c>
      <c r="L5" s="76">
        <v>8.3400000000000002E-2</v>
      </c>
      <c r="M5" s="76">
        <v>7.9399999999999998E-2</v>
      </c>
      <c r="N5" s="76">
        <v>7.7100000000000002E-2</v>
      </c>
      <c r="O5" s="76">
        <v>8.3400000000000002E-2</v>
      </c>
      <c r="P5" s="76">
        <v>7.9399999999999998E-2</v>
      </c>
      <c r="Q5" s="76">
        <v>7.7100000000000002E-2</v>
      </c>
      <c r="R5" s="76">
        <v>0.1328</v>
      </c>
      <c r="S5" s="76">
        <v>0.14630000000000001</v>
      </c>
      <c r="T5" s="83">
        <v>0.14349999999999999</v>
      </c>
    </row>
    <row r="6" spans="2:36" ht="25.5" x14ac:dyDescent="0.25">
      <c r="B6" s="73" t="s">
        <v>166</v>
      </c>
      <c r="C6" s="76">
        <v>0.2185</v>
      </c>
      <c r="D6" s="76">
        <v>0.26740000000000003</v>
      </c>
      <c r="E6" s="76">
        <v>0.26590000000000003</v>
      </c>
      <c r="F6" s="76">
        <v>0.29930000000000001</v>
      </c>
      <c r="G6" s="76">
        <v>0.29930000000000001</v>
      </c>
      <c r="H6" s="76">
        <v>0.29930000000000001</v>
      </c>
      <c r="I6" s="76">
        <v>0.21659999999999999</v>
      </c>
      <c r="J6" s="76">
        <v>0.21340000000000001</v>
      </c>
      <c r="K6" s="76">
        <v>0.21210000000000001</v>
      </c>
      <c r="L6" s="76">
        <v>0.15640000000000001</v>
      </c>
      <c r="M6" s="76">
        <v>0.15160000000000001</v>
      </c>
      <c r="N6" s="76">
        <v>0.15079999999999999</v>
      </c>
      <c r="O6" s="76">
        <v>0.15640000000000001</v>
      </c>
      <c r="P6" s="76">
        <v>0.15160000000000001</v>
      </c>
      <c r="Q6" s="76">
        <v>0.15079999999999999</v>
      </c>
      <c r="R6" s="76">
        <v>0.18509999999999999</v>
      </c>
      <c r="S6" s="76">
        <v>0.1807</v>
      </c>
      <c r="T6" s="83">
        <v>0.18010000000000001</v>
      </c>
    </row>
    <row r="7" spans="2:36" ht="26.25" thickBot="1" x14ac:dyDescent="0.3">
      <c r="B7" s="73" t="s">
        <v>167</v>
      </c>
      <c r="C7" s="78">
        <v>8.2500000000000004E-2</v>
      </c>
      <c r="D7" s="78">
        <v>7.4099999999999999E-2</v>
      </c>
      <c r="E7" s="78">
        <v>8.7900000000000006E-2</v>
      </c>
      <c r="F7" s="78">
        <v>0.36099999999999999</v>
      </c>
      <c r="G7" s="78">
        <v>0.36099999999999999</v>
      </c>
      <c r="H7" s="78">
        <v>0.36099999999999999</v>
      </c>
      <c r="I7" s="78">
        <v>0.68520000000000003</v>
      </c>
      <c r="J7" s="78">
        <v>0.75290000000000001</v>
      </c>
      <c r="K7" s="78">
        <v>0.74160000000000004</v>
      </c>
      <c r="L7" s="78">
        <v>0.53339999999999999</v>
      </c>
      <c r="M7" s="78">
        <v>0.52400000000000002</v>
      </c>
      <c r="N7" s="78">
        <v>0.51100000000000001</v>
      </c>
      <c r="O7" s="78">
        <v>0.53339999999999999</v>
      </c>
      <c r="P7" s="78">
        <v>0.52400000000000002</v>
      </c>
      <c r="Q7" s="78">
        <v>0.51100000000000001</v>
      </c>
      <c r="R7" s="78">
        <v>0.71740000000000004</v>
      </c>
      <c r="S7" s="78">
        <v>0.80979999999999996</v>
      </c>
      <c r="T7" s="84">
        <v>0.79669999999999996</v>
      </c>
    </row>
    <row r="8" spans="2:36" ht="15.75" thickBot="1" x14ac:dyDescent="0.3">
      <c r="B8" s="85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</row>
    <row r="9" spans="2:36" x14ac:dyDescent="0.25">
      <c r="B9" s="2"/>
      <c r="C9" s="89" t="s">
        <v>188</v>
      </c>
      <c r="D9" s="90"/>
      <c r="E9" s="91"/>
      <c r="F9" s="89" t="s">
        <v>189</v>
      </c>
      <c r="G9" s="90"/>
      <c r="H9" s="91"/>
      <c r="I9" s="89" t="s">
        <v>190</v>
      </c>
      <c r="J9" s="90"/>
      <c r="K9" s="91"/>
      <c r="L9" s="89" t="s">
        <v>191</v>
      </c>
      <c r="M9" s="90"/>
      <c r="N9" s="91"/>
      <c r="O9" s="89" t="s">
        <v>192</v>
      </c>
      <c r="P9" s="90"/>
      <c r="Q9" s="91"/>
      <c r="R9" s="81" t="s">
        <v>164</v>
      </c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</row>
    <row r="10" spans="2:36" x14ac:dyDescent="0.25">
      <c r="B10" s="2"/>
      <c r="C10" s="74" t="s">
        <v>172</v>
      </c>
      <c r="D10" s="72" t="s">
        <v>174</v>
      </c>
      <c r="E10" s="75" t="s">
        <v>173</v>
      </c>
      <c r="F10" s="74" t="s">
        <v>172</v>
      </c>
      <c r="G10" s="72" t="s">
        <v>174</v>
      </c>
      <c r="H10" s="75" t="s">
        <v>173</v>
      </c>
      <c r="I10" s="74" t="s">
        <v>172</v>
      </c>
      <c r="J10" s="72" t="s">
        <v>174</v>
      </c>
      <c r="K10" s="75" t="s">
        <v>173</v>
      </c>
      <c r="L10" s="74" t="s">
        <v>172</v>
      </c>
      <c r="M10" s="72" t="s">
        <v>174</v>
      </c>
      <c r="N10" s="75" t="s">
        <v>173</v>
      </c>
      <c r="O10" s="74" t="s">
        <v>172</v>
      </c>
      <c r="P10" s="72" t="s">
        <v>174</v>
      </c>
      <c r="Q10" s="75" t="s">
        <v>173</v>
      </c>
      <c r="R10" s="82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</row>
    <row r="11" spans="2:36" ht="25.5" x14ac:dyDescent="0.25">
      <c r="B11" s="73" t="s">
        <v>165</v>
      </c>
      <c r="C11" s="76">
        <v>0.13700000000000001</v>
      </c>
      <c r="D11" s="76">
        <v>0.151</v>
      </c>
      <c r="E11" s="76">
        <v>0.14799999999999999</v>
      </c>
      <c r="F11" s="76">
        <v>8.7800000000000003E-2</v>
      </c>
      <c r="G11" s="76">
        <v>8.4599999999999995E-2</v>
      </c>
      <c r="H11" s="76">
        <v>8.2299999999999998E-2</v>
      </c>
      <c r="I11" s="76">
        <v>9.6100000000000005E-2</v>
      </c>
      <c r="J11" s="76">
        <v>9.4799999999999995E-2</v>
      </c>
      <c r="K11" s="76">
        <v>9.2700000000000005E-2</v>
      </c>
      <c r="L11" s="76">
        <v>9.06E-2</v>
      </c>
      <c r="M11" s="76">
        <v>8.7900000000000006E-2</v>
      </c>
      <c r="N11" s="76">
        <v>8.5699999999999998E-2</v>
      </c>
      <c r="O11" s="76">
        <v>8.3400000000000002E-2</v>
      </c>
      <c r="P11" s="76">
        <v>7.9399999999999998E-2</v>
      </c>
      <c r="Q11" s="76">
        <v>7.7100000000000002E-2</v>
      </c>
      <c r="R11" s="83">
        <v>7.3200000000000001E-2</v>
      </c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</row>
    <row r="12" spans="2:36" ht="25.5" x14ac:dyDescent="0.25">
      <c r="B12" s="73" t="s">
        <v>166</v>
      </c>
      <c r="C12" s="76">
        <v>0.192</v>
      </c>
      <c r="D12" s="76">
        <v>0.18690000000000001</v>
      </c>
      <c r="E12" s="76">
        <v>0.1862</v>
      </c>
      <c r="F12" s="76">
        <v>0.15740000000000001</v>
      </c>
      <c r="G12" s="76">
        <v>0.15210000000000001</v>
      </c>
      <c r="H12" s="76">
        <v>0.15129999999999999</v>
      </c>
      <c r="I12" s="76">
        <v>0.15970000000000001</v>
      </c>
      <c r="J12" s="76">
        <v>0.15390000000000001</v>
      </c>
      <c r="K12" s="76">
        <v>0.1532</v>
      </c>
      <c r="L12" s="76">
        <v>0.158</v>
      </c>
      <c r="M12" s="76">
        <v>0.15260000000000001</v>
      </c>
      <c r="N12" s="76">
        <v>0.15179999999999999</v>
      </c>
      <c r="O12" s="76">
        <v>0.15640000000000001</v>
      </c>
      <c r="P12" s="76">
        <v>0.15160000000000001</v>
      </c>
      <c r="Q12" s="76">
        <v>0.15079999999999999</v>
      </c>
      <c r="R12" s="83">
        <v>0.216</v>
      </c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</row>
    <row r="13" spans="2:36" ht="26.25" thickBot="1" x14ac:dyDescent="0.3">
      <c r="B13" s="73" t="s">
        <v>167</v>
      </c>
      <c r="C13" s="78">
        <v>0.71389999999999998</v>
      </c>
      <c r="D13" s="78">
        <v>0.80810000000000004</v>
      </c>
      <c r="E13" s="78">
        <v>0.79500000000000004</v>
      </c>
      <c r="F13" s="78">
        <v>0.55789999999999995</v>
      </c>
      <c r="G13" s="78">
        <v>0.55589999999999995</v>
      </c>
      <c r="H13" s="78">
        <v>0.54369999999999996</v>
      </c>
      <c r="I13" s="78">
        <v>0.60199999999999998</v>
      </c>
      <c r="J13" s="78">
        <v>0.61599999999999999</v>
      </c>
      <c r="K13" s="78">
        <v>0.60499999999999998</v>
      </c>
      <c r="L13" s="78">
        <v>0.57320000000000004</v>
      </c>
      <c r="M13" s="78">
        <v>0.57620000000000005</v>
      </c>
      <c r="N13" s="78">
        <v>0.5645</v>
      </c>
      <c r="O13" s="78">
        <v>0.53339999999999999</v>
      </c>
      <c r="P13" s="78">
        <v>0.52400000000000002</v>
      </c>
      <c r="Q13" s="78">
        <v>0.51100000000000001</v>
      </c>
      <c r="R13" s="84">
        <v>0.33889999999999998</v>
      </c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</row>
    <row r="14" spans="2:36" x14ac:dyDescent="0.25">
      <c r="B14" s="85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</row>
    <row r="15" spans="2:36" x14ac:dyDescent="0.25">
      <c r="B15" s="2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</row>
    <row r="16" spans="2:36" ht="15.75" thickBot="1" x14ac:dyDescent="0.3">
      <c r="B16" s="86" t="s">
        <v>176</v>
      </c>
    </row>
    <row r="17" spans="2:20" x14ac:dyDescent="0.25">
      <c r="C17" s="89" t="s">
        <v>168</v>
      </c>
      <c r="D17" s="90"/>
      <c r="E17" s="91"/>
      <c r="F17" s="89" t="s">
        <v>169</v>
      </c>
      <c r="G17" s="90"/>
      <c r="H17" s="91"/>
      <c r="I17" s="89" t="s">
        <v>185</v>
      </c>
      <c r="J17" s="90"/>
      <c r="K17" s="91"/>
      <c r="L17" s="89" t="s">
        <v>186</v>
      </c>
      <c r="M17" s="90"/>
      <c r="N17" s="91"/>
      <c r="O17" s="89" t="s">
        <v>187</v>
      </c>
      <c r="P17" s="90"/>
      <c r="Q17" s="91"/>
      <c r="R17" s="89" t="s">
        <v>171</v>
      </c>
      <c r="S17" s="90"/>
      <c r="T17" s="91"/>
    </row>
    <row r="18" spans="2:20" x14ac:dyDescent="0.25">
      <c r="C18" s="74" t="s">
        <v>172</v>
      </c>
      <c r="D18" s="72" t="s">
        <v>174</v>
      </c>
      <c r="E18" s="75" t="s">
        <v>173</v>
      </c>
      <c r="F18" s="74" t="s">
        <v>172</v>
      </c>
      <c r="G18" s="72" t="s">
        <v>174</v>
      </c>
      <c r="H18" s="75" t="s">
        <v>173</v>
      </c>
      <c r="I18" s="74" t="s">
        <v>172</v>
      </c>
      <c r="J18" s="72" t="s">
        <v>174</v>
      </c>
      <c r="K18" s="75" t="s">
        <v>173</v>
      </c>
      <c r="L18" s="74" t="s">
        <v>172</v>
      </c>
      <c r="M18" s="72" t="s">
        <v>174</v>
      </c>
      <c r="N18" s="75" t="s">
        <v>173</v>
      </c>
      <c r="O18" s="74" t="s">
        <v>172</v>
      </c>
      <c r="P18" s="72" t="s">
        <v>174</v>
      </c>
      <c r="Q18" s="75" t="s">
        <v>173</v>
      </c>
      <c r="R18" s="74" t="s">
        <v>172</v>
      </c>
      <c r="S18" s="72" t="s">
        <v>174</v>
      </c>
      <c r="T18" s="75" t="s">
        <v>173</v>
      </c>
    </row>
    <row r="19" spans="2:20" ht="25.5" customHeight="1" x14ac:dyDescent="0.25">
      <c r="B19" s="73" t="s">
        <v>165</v>
      </c>
      <c r="C19" s="76">
        <v>-1.7899999999999999E-2</v>
      </c>
      <c r="D19" s="76">
        <v>-5.4000000000000003E-3</v>
      </c>
      <c r="E19" s="76">
        <v>-1.5E-3</v>
      </c>
      <c r="F19" s="76">
        <v>-9.2999999999999999E-2</v>
      </c>
      <c r="G19" s="76">
        <v>-9.2999999999999999E-2</v>
      </c>
      <c r="H19" s="76">
        <v>-9.2999999999999999E-2</v>
      </c>
      <c r="I19" s="76">
        <v>3.7400000000000003E-2</v>
      </c>
      <c r="J19" s="76">
        <v>3.2099999999999997E-2</v>
      </c>
      <c r="K19" s="76">
        <v>2.8199999999999999E-2</v>
      </c>
      <c r="L19" s="76">
        <v>3.2300000000000002E-2</v>
      </c>
      <c r="M19" s="76">
        <v>2.7400000000000001E-2</v>
      </c>
      <c r="N19" s="76">
        <v>2.41E-2</v>
      </c>
      <c r="O19" s="76">
        <v>3.2300000000000002E-2</v>
      </c>
      <c r="P19" s="76">
        <v>2.7400000000000001E-2</v>
      </c>
      <c r="Q19" s="76">
        <v>2.41E-2</v>
      </c>
      <c r="R19" s="76">
        <v>9.6799999999999997E-2</v>
      </c>
      <c r="S19" s="76">
        <v>9.1300000000000006E-2</v>
      </c>
      <c r="T19" s="76">
        <v>8.7999999999999995E-2</v>
      </c>
    </row>
    <row r="20" spans="2:20" ht="25.5" x14ac:dyDescent="0.25">
      <c r="B20" s="73" t="s">
        <v>166</v>
      </c>
      <c r="C20" s="76">
        <v>0.1948</v>
      </c>
      <c r="D20" s="76">
        <v>0.19389999999999999</v>
      </c>
      <c r="E20" s="76">
        <v>0.19400000000000001</v>
      </c>
      <c r="F20" s="76">
        <v>0.20979999999999999</v>
      </c>
      <c r="G20" s="76">
        <v>0.20979999999999999</v>
      </c>
      <c r="H20" s="76">
        <v>0.20979999999999999</v>
      </c>
      <c r="I20" s="76">
        <v>0.1605</v>
      </c>
      <c r="J20" s="76">
        <v>0.16</v>
      </c>
      <c r="K20" s="76">
        <v>0.159</v>
      </c>
      <c r="L20" s="76">
        <v>0.1172</v>
      </c>
      <c r="M20" s="76">
        <v>0.1178</v>
      </c>
      <c r="N20" s="76">
        <v>0.1181</v>
      </c>
      <c r="O20" s="76">
        <v>0.1172</v>
      </c>
      <c r="P20" s="76">
        <v>0.1178</v>
      </c>
      <c r="Q20" s="76">
        <v>0.1181</v>
      </c>
      <c r="R20" s="76">
        <v>0.13020000000000001</v>
      </c>
      <c r="S20" s="76">
        <v>0.1303</v>
      </c>
      <c r="T20" s="76">
        <v>0.1323</v>
      </c>
    </row>
    <row r="21" spans="2:20" ht="26.25" thickBot="1" x14ac:dyDescent="0.3">
      <c r="B21" s="73" t="s">
        <v>167</v>
      </c>
      <c r="C21" s="78">
        <v>-9.1800000000000007E-2</v>
      </c>
      <c r="D21" s="78">
        <v>-2.8000000000000001E-2</v>
      </c>
      <c r="E21" s="78">
        <v>-7.9000000000000008E-3</v>
      </c>
      <c r="F21" s="78">
        <v>-0.443</v>
      </c>
      <c r="G21" s="78">
        <v>-0.443</v>
      </c>
      <c r="H21" s="78">
        <v>-0.443</v>
      </c>
      <c r="I21" s="78">
        <v>0.2329</v>
      </c>
      <c r="J21" s="78">
        <v>0.20069999999999999</v>
      </c>
      <c r="K21" s="78">
        <v>0.1772</v>
      </c>
      <c r="L21" s="78">
        <v>0.2752</v>
      </c>
      <c r="M21" s="78">
        <v>0.23280000000000001</v>
      </c>
      <c r="N21" s="78">
        <v>0.2044</v>
      </c>
      <c r="O21" s="78">
        <v>0.2752</v>
      </c>
      <c r="P21" s="78">
        <v>0.23280000000000001</v>
      </c>
      <c r="Q21" s="78">
        <v>0.2044</v>
      </c>
      <c r="R21" s="78">
        <v>0.74350000000000005</v>
      </c>
      <c r="S21" s="78">
        <v>0.70099999999999996</v>
      </c>
      <c r="T21" s="78">
        <v>0.66520000000000001</v>
      </c>
    </row>
    <row r="22" spans="2:20" ht="15.75" thickBot="1" x14ac:dyDescent="0.3"/>
    <row r="23" spans="2:20" x14ac:dyDescent="0.25">
      <c r="C23" s="89" t="s">
        <v>188</v>
      </c>
      <c r="D23" s="90"/>
      <c r="E23" s="91"/>
      <c r="F23" s="89" t="s">
        <v>189</v>
      </c>
      <c r="G23" s="90"/>
      <c r="H23" s="91"/>
      <c r="I23" s="89" t="s">
        <v>190</v>
      </c>
      <c r="J23" s="90"/>
      <c r="K23" s="91"/>
      <c r="L23" s="89" t="s">
        <v>191</v>
      </c>
      <c r="M23" s="90"/>
      <c r="N23" s="91"/>
      <c r="O23" s="89" t="s">
        <v>192</v>
      </c>
      <c r="P23" s="90"/>
      <c r="Q23" s="91"/>
      <c r="R23" s="81" t="s">
        <v>164</v>
      </c>
    </row>
    <row r="24" spans="2:20" x14ac:dyDescent="0.25">
      <c r="C24" s="74" t="s">
        <v>172</v>
      </c>
      <c r="D24" s="72" t="s">
        <v>174</v>
      </c>
      <c r="E24" s="75" t="s">
        <v>173</v>
      </c>
      <c r="F24" s="74" t="s">
        <v>172</v>
      </c>
      <c r="G24" s="72" t="s">
        <v>174</v>
      </c>
      <c r="H24" s="75" t="s">
        <v>173</v>
      </c>
      <c r="I24" s="74" t="s">
        <v>172</v>
      </c>
      <c r="J24" s="72" t="s">
        <v>174</v>
      </c>
      <c r="K24" s="75" t="s">
        <v>173</v>
      </c>
      <c r="L24" s="74" t="s">
        <v>172</v>
      </c>
      <c r="M24" s="72" t="s">
        <v>174</v>
      </c>
      <c r="N24" s="75" t="s">
        <v>173</v>
      </c>
      <c r="O24" s="74" t="s">
        <v>172</v>
      </c>
      <c r="P24" s="72" t="s">
        <v>174</v>
      </c>
      <c r="Q24" s="75" t="s">
        <v>173</v>
      </c>
      <c r="R24" s="82"/>
    </row>
    <row r="25" spans="2:20" ht="25.5" x14ac:dyDescent="0.25">
      <c r="B25" s="73" t="s">
        <v>165</v>
      </c>
      <c r="C25" s="76">
        <v>8.6900000000000005E-2</v>
      </c>
      <c r="D25" s="76">
        <v>8.14E-2</v>
      </c>
      <c r="E25" s="76">
        <v>7.8299999999999995E-2</v>
      </c>
      <c r="F25" s="76">
        <v>3.7699999999999997E-2</v>
      </c>
      <c r="G25" s="76">
        <v>3.2399999999999998E-2</v>
      </c>
      <c r="H25" s="76">
        <v>2.8899999999999999E-2</v>
      </c>
      <c r="I25" s="76">
        <v>4.8300000000000003E-2</v>
      </c>
      <c r="J25" s="76">
        <v>4.2200000000000001E-2</v>
      </c>
      <c r="K25" s="76">
        <v>3.8300000000000001E-2</v>
      </c>
      <c r="L25" s="76">
        <v>4.1200000000000001E-2</v>
      </c>
      <c r="M25" s="76">
        <v>3.5400000000000001E-2</v>
      </c>
      <c r="N25" s="76">
        <v>3.1800000000000002E-2</v>
      </c>
      <c r="O25" s="76">
        <v>3.2300000000000002E-2</v>
      </c>
      <c r="P25" s="76">
        <v>2.7400000000000001E-2</v>
      </c>
      <c r="Q25" s="76">
        <v>2.41E-2</v>
      </c>
      <c r="R25" s="76">
        <v>-1.32E-2</v>
      </c>
    </row>
    <row r="26" spans="2:20" ht="25.5" x14ac:dyDescent="0.25">
      <c r="B26" s="73" t="s">
        <v>166</v>
      </c>
      <c r="C26" s="76">
        <v>0.13250000000000001</v>
      </c>
      <c r="D26" s="76">
        <v>0.13250000000000001</v>
      </c>
      <c r="E26" s="76">
        <v>0.13400000000000001</v>
      </c>
      <c r="F26" s="76">
        <v>0.11749999999999999</v>
      </c>
      <c r="G26" s="76">
        <v>0.1178</v>
      </c>
      <c r="H26" s="76">
        <v>0.1182</v>
      </c>
      <c r="I26" s="76">
        <v>0.11840000000000001</v>
      </c>
      <c r="J26" s="76">
        <v>0.11849999999999999</v>
      </c>
      <c r="K26" s="76">
        <v>0.1191</v>
      </c>
      <c r="L26" s="76">
        <v>0.1178</v>
      </c>
      <c r="M26" s="76">
        <v>0.1181</v>
      </c>
      <c r="N26" s="76">
        <v>0.1186</v>
      </c>
      <c r="O26" s="76">
        <v>0.1172</v>
      </c>
      <c r="P26" s="76">
        <v>0.1178</v>
      </c>
      <c r="Q26" s="76">
        <v>0.1181</v>
      </c>
      <c r="R26" s="76">
        <v>0.18210000000000001</v>
      </c>
    </row>
    <row r="27" spans="2:20" ht="26.25" customHeight="1" thickBot="1" x14ac:dyDescent="0.3">
      <c r="B27" s="73" t="s">
        <v>167</v>
      </c>
      <c r="C27" s="78">
        <v>0.65549999999999997</v>
      </c>
      <c r="D27" s="78">
        <v>0.61399999999999999</v>
      </c>
      <c r="E27" s="78">
        <v>0.58389999999999997</v>
      </c>
      <c r="F27" s="78">
        <v>0.32119999999999999</v>
      </c>
      <c r="G27" s="78">
        <v>0.27489999999999998</v>
      </c>
      <c r="H27" s="78">
        <v>0.2445</v>
      </c>
      <c r="I27" s="78">
        <v>0.4078</v>
      </c>
      <c r="J27" s="78">
        <v>0.35599999999999998</v>
      </c>
      <c r="K27" s="78">
        <v>0.32190000000000002</v>
      </c>
      <c r="L27" s="78">
        <v>0.3493</v>
      </c>
      <c r="M27" s="78">
        <v>0.29970000000000002</v>
      </c>
      <c r="N27" s="78">
        <v>0.2681</v>
      </c>
      <c r="O27" s="78">
        <v>0.2752</v>
      </c>
      <c r="P27" s="78">
        <v>0.23280000000000001</v>
      </c>
      <c r="Q27" s="78">
        <v>0.2044</v>
      </c>
      <c r="R27" s="78">
        <v>-7.2700000000000001E-2</v>
      </c>
    </row>
    <row r="28" spans="2:20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2:20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2:20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2:20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2:20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2:1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2:1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2:15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2:15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2:15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2:15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2:15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2:15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2:15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</sheetData>
  <mergeCells count="22">
    <mergeCell ref="O17:Q17"/>
    <mergeCell ref="R17:T17"/>
    <mergeCell ref="C23:E23"/>
    <mergeCell ref="F23:H23"/>
    <mergeCell ref="I23:K23"/>
    <mergeCell ref="L23:N23"/>
    <mergeCell ref="O23:Q23"/>
    <mergeCell ref="C17:E17"/>
    <mergeCell ref="F17:H17"/>
    <mergeCell ref="I17:K17"/>
    <mergeCell ref="L17:N17"/>
    <mergeCell ref="O9:Q9"/>
    <mergeCell ref="O3:Q3"/>
    <mergeCell ref="R3:T3"/>
    <mergeCell ref="C9:E9"/>
    <mergeCell ref="F9:H9"/>
    <mergeCell ref="I9:K9"/>
    <mergeCell ref="L9:N9"/>
    <mergeCell ref="C3:E3"/>
    <mergeCell ref="F3:H3"/>
    <mergeCell ref="I3:K3"/>
    <mergeCell ref="L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Acciones</vt:lpstr>
      <vt:lpstr>Acciones (2)</vt:lpstr>
      <vt:lpstr>ResumenAcciones</vt:lpstr>
      <vt:lpstr>Resumen Acciones</vt:lpstr>
      <vt:lpstr>Colores</vt:lpstr>
      <vt:lpstr>Grid Markowitz - In sample</vt:lpstr>
      <vt:lpstr>Backtesting - Markowitz</vt:lpstr>
      <vt:lpstr>Grid Simulación - In sample</vt:lpstr>
      <vt:lpstr>Backtesting - Simulación</vt:lpstr>
      <vt:lpstr>Hoja1</vt:lpstr>
      <vt:lpstr>Análisis Estadístico</vt:lpstr>
      <vt:lpstr>Resultado</vt:lpstr>
      <vt:lpstr>Solo acciones a invertir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user</cp:lastModifiedBy>
  <cp:lastPrinted>2018-12-02T04:20:57Z</cp:lastPrinted>
  <dcterms:created xsi:type="dcterms:W3CDTF">2018-09-01T02:57:39Z</dcterms:created>
  <dcterms:modified xsi:type="dcterms:W3CDTF">2021-01-10T06:37:23Z</dcterms:modified>
</cp:coreProperties>
</file>