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os\Desktop\"/>
    </mc:Choice>
  </mc:AlternateContent>
  <bookViews>
    <workbookView xWindow="0" yWindow="0" windowWidth="17256" windowHeight="5928" tabRatio="455"/>
  </bookViews>
  <sheets>
    <sheet name="INTR_Resenj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C46" i="1"/>
  <c r="C47" i="1"/>
  <c r="C48" i="1"/>
  <c r="C49" i="1"/>
  <c r="D46" i="1"/>
  <c r="D47" i="1"/>
  <c r="D48" i="1"/>
  <c r="D49" i="1"/>
  <c r="A46" i="1"/>
  <c r="A47" i="1" s="1"/>
  <c r="A48" i="1" s="1"/>
  <c r="A49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M6" i="1" l="1"/>
  <c r="M7" i="1"/>
  <c r="M5" i="1"/>
  <c r="M2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<sst xmlns="http://schemas.openxmlformats.org/spreadsheetml/2006/main" count="38" uniqueCount="36">
  <si>
    <t>Адреса</t>
  </si>
  <si>
    <t>ldMAR</t>
  </si>
  <si>
    <t>rdMEM</t>
  </si>
  <si>
    <t>ldMDR</t>
  </si>
  <si>
    <t>cc</t>
  </si>
  <si>
    <t>ba</t>
  </si>
  <si>
    <t>bruncnd</t>
  </si>
  <si>
    <t>Б. С.</t>
  </si>
  <si>
    <t>С.У.С.</t>
  </si>
  <si>
    <t>Коментар</t>
  </si>
  <si>
    <t>CC[h]</t>
  </si>
  <si>
    <t>CC[b]</t>
  </si>
  <si>
    <t>ba[h]</t>
  </si>
  <si>
    <t>cc[h]</t>
  </si>
  <si>
    <t>0h</t>
  </si>
  <si>
    <t>mxMAR0</t>
  </si>
  <si>
    <t>mxMAR1</t>
  </si>
  <si>
    <t>mxMDR0</t>
  </si>
  <si>
    <t>wrMEM</t>
  </si>
  <si>
    <t>ldPC</t>
  </si>
  <si>
    <t>mxMDR1</t>
  </si>
  <si>
    <t>ldDWL</t>
  </si>
  <si>
    <t>ldDWH</t>
  </si>
  <si>
    <t>mxPC1</t>
  </si>
  <si>
    <t>brnoFCBUS</t>
  </si>
  <si>
    <t>clINTR</t>
  </si>
  <si>
    <t>stFETCH</t>
  </si>
  <si>
    <t>incMAR</t>
  </si>
  <si>
    <t>mxMAR2</t>
  </si>
  <si>
    <t>ldBR</t>
  </si>
  <si>
    <t>mxMDR2</t>
  </si>
  <si>
    <t>brnotINTR</t>
  </si>
  <si>
    <t>brnotprekid</t>
  </si>
  <si>
    <t>Садржај [h]</t>
  </si>
  <si>
    <t>incSP</t>
  </si>
  <si>
    <t>mxPC0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</si>
</sst>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 tint="-4.9989318521683403E-2"/>
        </patternFill>
      </fill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ableStyleLight1 2" pivot="0" count="4">
      <tableStyleElement type="wholeTable" dxfId="71"/>
      <tableStyleElement type="headerRow" dxfId="70"/>
      <tableStyleElement type="totalRow" dxfId="69"/>
      <tableStyleElement type="firstRow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2:AH50" headerRowCount="0" totalsRowShown="0">
  <tableColumns count="34">
    <tableColumn id="25" name="Column25" headerRowDxfId="65" dataDxfId="64">
      <calculatedColumnFormula>DEC2HEX(HEX2DEC(LEFT(A11,LEN(A11)-1))+1)&amp;"h"</calculatedColumnFormula>
    </tableColumn>
    <tableColumn id="26" name="Column26" headerRowDxfId="63" dataDxfId="62">
      <calculatedColumnFormula>_xlfn.CONCAT(BIN2HEX(Table5[[#This Row],[Column42]]&amp;Table5[[#This Row],[Column41]]),BIN2HEX(Table5[[#This Row],[Column1]]&amp;Table5[[#This Row],[Column2]]&amp;Table5[[#This Row],[Column3]]&amp;Table5[[#This Row],[Column4]]&amp;Table5[[#This Row],[Column5]]&amp;Table5[[#This Row],[Column6]]&amp;Table5[[#This Row],[Column7]]&amp;Table5[[#This Row],[Column40]],2),BIN2HEX(Table5[[#This Row],[Column39]]&amp;Table5[[#This Row],[Column38]]&amp;Table5[[#This Row],[Column37]]&amp;Table5[[#This Row],[Column36]]&amp;Table5[[#This Row],[Column35]]&amp;Table5[[#This Row],[Column34]]&amp;Table5[[#This Row],[Column33]]&amp;Table5[[#This Row],[Column32]],2),BIN2HEX(Table5[[#This Row],[Column31]]&amp;Table5[[#This Row],[Column28]]&amp;Table5[[#This Row],[Column24]]&amp;Table5[[#This Row],[Column23]]&amp;Table5[[#This Row],[Column22]]&amp;Table5[[#This Row],[Column21]]&amp;Table5[[#This Row],[Column20]]&amp;Table5[[#This Row],[Column19]],2))</calculatedColumnFormula>
    </tableColumn>
    <tableColumn id="30" name="Column30" headerRowDxfId="61" dataDxfId="60">
      <calculatedColumnFormula>BIN2HEX(Table5[[#This Row],[Column42]]&amp;Table5[[#This Row],[Column41]]&amp;Table5[[#This Row],[Column1]]&amp;Table5[[#This Row],[Column2]])</calculatedColumnFormula>
    </tableColumn>
    <tableColumn id="29" name="Column29" headerRowDxfId="59" dataDxfId="58">
      <calculatedColumnFormula>BIN2HEX(Table5[[#This Row],[Column3]]&amp;Table5[[#This Row],[Column4]]&amp;Table5[[#This Row],[Column5]])</calculatedColumnFormula>
    </tableColumn>
    <tableColumn id="27" name="Column27" headerRowDxfId="57" dataDxfId="56"/>
    <tableColumn id="42" name="Column42" headerRowDxfId="55" dataDxfId="54"/>
    <tableColumn id="41" name="Column41" headerRowDxfId="53" dataDxfId="52"/>
    <tableColumn id="1" name="Column1" headerRowDxfId="51" dataDxfId="50"/>
    <tableColumn id="2" name="Column2" headerRowDxfId="49" dataDxfId="48"/>
    <tableColumn id="3" name="Column3" headerRowDxfId="47" dataDxfId="46"/>
    <tableColumn id="4" name="Column4" headerRowDxfId="45" dataDxfId="44"/>
    <tableColumn id="5" name="Column5" headerRowDxfId="43" dataDxfId="42"/>
    <tableColumn id="6" name="Column6" headerRowDxfId="41" dataDxfId="40"/>
    <tableColumn id="7" name="Column7" headerRowDxfId="39" dataDxfId="38"/>
    <tableColumn id="40" name="Column40" headerRowDxfId="37" dataDxfId="36"/>
    <tableColumn id="39" name="Column39" headerRowDxfId="35" dataDxfId="34"/>
    <tableColumn id="38" name="Column38" headerRowDxfId="33" dataDxfId="32"/>
    <tableColumn id="37" name="Column37" headerRowDxfId="31" dataDxfId="30"/>
    <tableColumn id="36" name="Column36" headerRowDxfId="29" dataDxfId="28"/>
    <tableColumn id="35" name="Column35" headerRowDxfId="27" dataDxfId="26"/>
    <tableColumn id="34" name="Column34" headerRowDxfId="25" dataDxfId="24"/>
    <tableColumn id="33" name="Column33" headerRowDxfId="23" dataDxfId="22"/>
    <tableColumn id="32" name="Column32" headerRowDxfId="21" dataDxfId="20"/>
    <tableColumn id="31" name="Column31" headerRowDxfId="19" dataDxfId="18"/>
    <tableColumn id="28" name="Column28" headerRowDxfId="17" dataDxfId="16"/>
    <tableColumn id="24" name="Column24" headerRowDxfId="15" dataDxfId="14"/>
    <tableColumn id="23" name="Column23" headerRowDxfId="13"/>
    <tableColumn id="22" name="Column22" headerRowDxfId="12" dataDxfId="11"/>
    <tableColumn id="21" name="Column21" headerRowDxfId="10" dataDxfId="9"/>
    <tableColumn id="20" name="Column20" headerRowDxfId="8" dataDxfId="7"/>
    <tableColumn id="19" name="Column19" headerRowDxfId="6"/>
    <tableColumn id="8" name="Column8" headerRowDxfId="5" dataDxfId="4"/>
    <tableColumn id="9" name="Column9" headerRowDxfId="3" dataDxfId="2"/>
    <tableColumn id="10" name="Column10" headerRowDxfId="1" dataDxfId="0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tabSelected="1" zoomScale="70" zoomScaleNormal="70" workbookViewId="0">
      <pane xSplit="5" topLeftCell="O1" activePane="topRight" state="frozen"/>
      <selection activeCell="E1" sqref="E1"/>
      <selection pane="topRight" activeCell="AA6" sqref="AA6"/>
    </sheetView>
  </sheetViews>
  <sheetFormatPr defaultRowHeight="14.4" x14ac:dyDescent="0.3"/>
  <cols>
    <col min="1" max="1" width="7.33203125" style="1" customWidth="1"/>
    <col min="2" max="2" width="10.77734375" style="1" customWidth="1"/>
    <col min="3" max="4" width="11.6640625" style="1" customWidth="1"/>
    <col min="5" max="7" width="13.44140625" style="1" customWidth="1"/>
    <col min="8" max="8" width="11.44140625" style="1" customWidth="1"/>
    <col min="9" max="31" width="11.44140625" customWidth="1"/>
  </cols>
  <sheetData>
    <row r="1" spans="1:34" x14ac:dyDescent="0.3">
      <c r="J1" s="49" t="s">
        <v>7</v>
      </c>
      <c r="K1" s="49"/>
      <c r="L1" s="49"/>
      <c r="M1" s="4" t="s">
        <v>10</v>
      </c>
      <c r="N1" s="45" t="s">
        <v>11</v>
      </c>
      <c r="O1" s="46"/>
      <c r="P1" s="47"/>
    </row>
    <row r="2" spans="1:34" x14ac:dyDescent="0.3">
      <c r="J2" s="48" t="s">
        <v>6</v>
      </c>
      <c r="K2" s="48"/>
      <c r="L2" s="48"/>
      <c r="M2" s="5" t="str">
        <f>BIN2HEX(N2&amp;O2&amp;P2)</f>
        <v>1</v>
      </c>
      <c r="N2" s="2">
        <v>0</v>
      </c>
      <c r="O2" s="15">
        <v>0</v>
      </c>
      <c r="P2" s="15">
        <v>1</v>
      </c>
    </row>
    <row r="4" spans="1:34" x14ac:dyDescent="0.3">
      <c r="J4" s="49" t="s">
        <v>8</v>
      </c>
      <c r="K4" s="49"/>
      <c r="L4" s="49"/>
      <c r="M4" s="4" t="s">
        <v>10</v>
      </c>
      <c r="N4" s="45" t="s">
        <v>11</v>
      </c>
      <c r="O4" s="46"/>
      <c r="P4" s="47"/>
    </row>
    <row r="5" spans="1:34" x14ac:dyDescent="0.3">
      <c r="J5" s="48" t="s">
        <v>31</v>
      </c>
      <c r="K5" s="48"/>
      <c r="L5" s="48"/>
      <c r="M5" s="5" t="str">
        <f>BIN2HEX(N5&amp;O5&amp;P5)</f>
        <v>2</v>
      </c>
      <c r="N5" s="2">
        <v>0</v>
      </c>
      <c r="O5" s="15">
        <v>1</v>
      </c>
      <c r="P5" s="15">
        <v>0</v>
      </c>
    </row>
    <row r="6" spans="1:34" x14ac:dyDescent="0.3">
      <c r="J6" s="48" t="s">
        <v>32</v>
      </c>
      <c r="K6" s="48"/>
      <c r="L6" s="48"/>
      <c r="M6" s="5" t="str">
        <f t="shared" ref="M6:M7" si="0">BIN2HEX(N6&amp;O6&amp;P6)</f>
        <v>3</v>
      </c>
      <c r="N6" s="16">
        <v>0</v>
      </c>
      <c r="O6" s="16">
        <v>1</v>
      </c>
      <c r="P6" s="16">
        <v>1</v>
      </c>
    </row>
    <row r="7" spans="1:34" x14ac:dyDescent="0.3">
      <c r="J7" s="48" t="s">
        <v>24</v>
      </c>
      <c r="K7" s="48"/>
      <c r="L7" s="48"/>
      <c r="M7" s="5" t="str">
        <f t="shared" si="0"/>
        <v>4</v>
      </c>
      <c r="N7" s="16">
        <v>1</v>
      </c>
      <c r="O7" s="16">
        <v>0</v>
      </c>
      <c r="P7" s="16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4" x14ac:dyDescent="0.3"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10" spans="1:34" x14ac:dyDescent="0.3">
      <c r="A10" s="43" t="s">
        <v>0</v>
      </c>
      <c r="B10" s="43" t="s">
        <v>33</v>
      </c>
      <c r="C10" s="43" t="s">
        <v>12</v>
      </c>
      <c r="D10" s="43" t="s">
        <v>13</v>
      </c>
      <c r="E10" s="41" t="s">
        <v>9</v>
      </c>
      <c r="F10" s="22"/>
      <c r="G10" s="24">
        <v>27</v>
      </c>
      <c r="H10" s="24">
        <v>26</v>
      </c>
      <c r="I10" s="22">
        <v>25</v>
      </c>
      <c r="J10" s="24">
        <v>24</v>
      </c>
      <c r="K10" s="35">
        <v>23</v>
      </c>
      <c r="L10" s="37">
        <v>22</v>
      </c>
      <c r="M10" s="22">
        <v>21</v>
      </c>
      <c r="N10" s="4">
        <v>20</v>
      </c>
      <c r="O10" s="25">
        <v>19</v>
      </c>
      <c r="P10" s="22">
        <v>18</v>
      </c>
      <c r="Q10" s="24">
        <v>17</v>
      </c>
      <c r="R10" s="22">
        <v>16</v>
      </c>
      <c r="S10" s="24">
        <v>15</v>
      </c>
      <c r="T10" s="24">
        <v>14</v>
      </c>
      <c r="U10" s="22">
        <v>13</v>
      </c>
      <c r="V10" s="24">
        <v>12</v>
      </c>
      <c r="W10" s="24">
        <v>11</v>
      </c>
      <c r="X10" s="22">
        <v>10</v>
      </c>
      <c r="Y10" s="24">
        <v>9</v>
      </c>
      <c r="Z10" s="24">
        <v>8</v>
      </c>
      <c r="AA10" s="24">
        <v>7</v>
      </c>
      <c r="AB10" s="24">
        <v>6</v>
      </c>
      <c r="AC10" s="24">
        <v>5</v>
      </c>
      <c r="AD10" s="22">
        <v>4</v>
      </c>
      <c r="AE10" s="24">
        <v>3</v>
      </c>
      <c r="AF10" s="24">
        <v>2</v>
      </c>
      <c r="AG10" s="22">
        <v>1</v>
      </c>
      <c r="AH10" s="24">
        <v>0</v>
      </c>
    </row>
    <row r="11" spans="1:34" s="6" customFormat="1" ht="15" thickBot="1" x14ac:dyDescent="0.35">
      <c r="A11" s="44"/>
      <c r="B11" s="44"/>
      <c r="C11" s="44"/>
      <c r="D11" s="44"/>
      <c r="E11" s="42"/>
      <c r="F11" s="22"/>
      <c r="G11" s="24"/>
      <c r="H11" s="33"/>
      <c r="I11" s="32" t="s">
        <v>5</v>
      </c>
      <c r="J11" s="24"/>
      <c r="K11" s="35"/>
      <c r="L11" s="37"/>
      <c r="M11" s="12" t="s">
        <v>4</v>
      </c>
      <c r="N11" s="39"/>
      <c r="O11" s="30" t="s">
        <v>25</v>
      </c>
      <c r="P11" s="28" t="s">
        <v>26</v>
      </c>
      <c r="Q11" s="28" t="s">
        <v>23</v>
      </c>
      <c r="R11" s="28" t="s">
        <v>35</v>
      </c>
      <c r="S11" s="28" t="s">
        <v>19</v>
      </c>
      <c r="T11" s="28" t="s">
        <v>22</v>
      </c>
      <c r="U11" s="28" t="s">
        <v>21</v>
      </c>
      <c r="V11" s="28" t="s">
        <v>27</v>
      </c>
      <c r="W11" s="28" t="s">
        <v>2</v>
      </c>
      <c r="X11" s="28" t="s">
        <v>18</v>
      </c>
      <c r="Y11" s="28" t="s">
        <v>29</v>
      </c>
      <c r="Z11" s="12" t="s">
        <v>34</v>
      </c>
      <c r="AA11" s="8" t="s">
        <v>30</v>
      </c>
      <c r="AB11" s="8" t="s">
        <v>20</v>
      </c>
      <c r="AC11" s="8" t="s">
        <v>17</v>
      </c>
      <c r="AD11" s="8" t="s">
        <v>3</v>
      </c>
      <c r="AE11" s="8" t="s">
        <v>28</v>
      </c>
      <c r="AF11" s="8" t="s">
        <v>16</v>
      </c>
      <c r="AG11" s="8" t="s">
        <v>15</v>
      </c>
      <c r="AH11" s="8" t="s">
        <v>1</v>
      </c>
    </row>
    <row r="12" spans="1:34" ht="15.6" thickTop="1" thickBot="1" x14ac:dyDescent="0.35">
      <c r="A12" s="3" t="s">
        <v>14</v>
      </c>
      <c r="B12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02000000</v>
      </c>
      <c r="C12" s="13" t="str">
        <f>BIN2HEX(Table5[[#This Row],[Column42]]&amp;Table5[[#This Row],[Column41]]&amp;Table5[[#This Row],[Column1]]&amp;Table5[[#This Row],[Column2]])</f>
        <v>0</v>
      </c>
      <c r="D12" s="13" t="str">
        <f>BIN2HEX(Table5[[#This Row],[Column3]]&amp;Table5[[#This Row],[Column4]]&amp;Table5[[#This Row],[Column5]])</f>
        <v>0</v>
      </c>
      <c r="E12" s="7"/>
      <c r="F12" s="21"/>
      <c r="G12" s="3">
        <v>0</v>
      </c>
      <c r="H12" s="9">
        <v>0</v>
      </c>
      <c r="I12" s="29">
        <v>0</v>
      </c>
      <c r="J12" s="34">
        <v>0</v>
      </c>
      <c r="K12" s="36">
        <v>0</v>
      </c>
      <c r="L12" s="38">
        <v>0</v>
      </c>
      <c r="M12" s="11">
        <v>1</v>
      </c>
      <c r="N12" s="10">
        <v>0</v>
      </c>
      <c r="O12" s="34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26">
        <v>0</v>
      </c>
      <c r="AA12" s="26">
        <v>0</v>
      </c>
      <c r="AB12" s="27">
        <v>0</v>
      </c>
      <c r="AC12" s="26">
        <v>0</v>
      </c>
      <c r="AD12" s="27">
        <v>0</v>
      </c>
      <c r="AE12" s="14">
        <v>0</v>
      </c>
      <c r="AF12" s="14">
        <v>0</v>
      </c>
      <c r="AG12" s="14">
        <v>0</v>
      </c>
      <c r="AH12" s="14">
        <v>0</v>
      </c>
    </row>
    <row r="13" spans="1:34" ht="15.6" thickTop="1" thickBot="1" x14ac:dyDescent="0.35">
      <c r="A13" s="2" t="str">
        <f t="shared" ref="A13:A49" si="1">DEC2HEX(HEX2DEC(LEFT(A12,LEN(A12)-1))+1)&amp;"h"</f>
        <v>1h</v>
      </c>
      <c r="B13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A3000000</v>
      </c>
      <c r="C13" s="13" t="str">
        <f>BIN2HEX(Table5[[#This Row],[Column42]]&amp;Table5[[#This Row],[Column41]]&amp;Table5[[#This Row],[Column1]]&amp;Table5[[#This Row],[Column2]])</f>
        <v>5</v>
      </c>
      <c r="D13" s="13" t="str">
        <f>BIN2HEX(Table5[[#This Row],[Column3]]&amp;Table5[[#This Row],[Column4]]&amp;Table5[[#This Row],[Column5]])</f>
        <v>0</v>
      </c>
      <c r="E13" s="5"/>
      <c r="F13" s="21"/>
      <c r="G13" s="3">
        <v>1</v>
      </c>
      <c r="H13" s="9">
        <v>0</v>
      </c>
      <c r="I13" s="29">
        <v>1</v>
      </c>
      <c r="J13" s="11">
        <v>0</v>
      </c>
      <c r="K13" s="36">
        <v>0</v>
      </c>
      <c r="L13" s="38">
        <v>0</v>
      </c>
      <c r="M13" s="11">
        <v>1</v>
      </c>
      <c r="N13" s="10">
        <v>1</v>
      </c>
      <c r="O13" s="34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26">
        <v>0</v>
      </c>
      <c r="AA13" s="26">
        <v>0</v>
      </c>
      <c r="AB13" s="27">
        <v>0</v>
      </c>
      <c r="AC13" s="26">
        <v>0</v>
      </c>
      <c r="AD13" s="27">
        <v>0</v>
      </c>
      <c r="AE13" s="14">
        <v>0</v>
      </c>
      <c r="AF13" s="14">
        <v>0</v>
      </c>
      <c r="AG13" s="14">
        <v>0</v>
      </c>
      <c r="AH13" s="14">
        <v>0</v>
      </c>
    </row>
    <row r="14" spans="1:34" ht="15.6" thickTop="1" thickBot="1" x14ac:dyDescent="0.35">
      <c r="A14" s="2" t="str">
        <f t="shared" si="1"/>
        <v>2h</v>
      </c>
      <c r="B14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00001000</v>
      </c>
      <c r="C14" s="13" t="str">
        <f>BIN2HEX(Table5[[#This Row],[Column42]]&amp;Table5[[#This Row],[Column41]]&amp;Table5[[#This Row],[Column1]]&amp;Table5[[#This Row],[Column2]])</f>
        <v>0</v>
      </c>
      <c r="D14" s="13" t="str">
        <f>BIN2HEX(Table5[[#This Row],[Column3]]&amp;Table5[[#This Row],[Column4]]&amp;Table5[[#This Row],[Column5]])</f>
        <v>0</v>
      </c>
      <c r="E14" s="5"/>
      <c r="F14" s="21"/>
      <c r="G14" s="3">
        <v>0</v>
      </c>
      <c r="H14" s="9">
        <v>0</v>
      </c>
      <c r="I14" s="29">
        <v>0</v>
      </c>
      <c r="J14" s="11">
        <v>0</v>
      </c>
      <c r="K14" s="36">
        <v>0</v>
      </c>
      <c r="L14" s="38">
        <v>0</v>
      </c>
      <c r="M14" s="11">
        <v>0</v>
      </c>
      <c r="N14" s="10">
        <v>0</v>
      </c>
      <c r="O14" s="34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26">
        <v>1</v>
      </c>
      <c r="AA14" s="26">
        <v>0</v>
      </c>
      <c r="AB14" s="27">
        <v>0</v>
      </c>
      <c r="AC14" s="26">
        <v>0</v>
      </c>
      <c r="AD14" s="27">
        <v>0</v>
      </c>
      <c r="AE14" s="14">
        <v>0</v>
      </c>
      <c r="AF14" s="14">
        <v>0</v>
      </c>
      <c r="AG14" s="14">
        <v>0</v>
      </c>
      <c r="AH14" s="14">
        <v>0</v>
      </c>
    </row>
    <row r="15" spans="1:34" ht="15.6" thickTop="1" thickBot="1" x14ac:dyDescent="0.35">
      <c r="A15" s="2" t="str">
        <f t="shared" si="1"/>
        <v>3h</v>
      </c>
      <c r="B15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0000170B</v>
      </c>
      <c r="C15" s="13" t="str">
        <f>BIN2HEX(Table5[[#This Row],[Column42]]&amp;Table5[[#This Row],[Column41]]&amp;Table5[[#This Row],[Column1]]&amp;Table5[[#This Row],[Column2]])</f>
        <v>0</v>
      </c>
      <c r="D15" s="13" t="str">
        <f>BIN2HEX(Table5[[#This Row],[Column3]]&amp;Table5[[#This Row],[Column4]]&amp;Table5[[#This Row],[Column5]])</f>
        <v>0</v>
      </c>
      <c r="E15" s="5"/>
      <c r="F15" s="21"/>
      <c r="G15" s="3">
        <v>0</v>
      </c>
      <c r="H15" s="9">
        <v>0</v>
      </c>
      <c r="I15" s="29">
        <v>0</v>
      </c>
      <c r="J15" s="11">
        <v>0</v>
      </c>
      <c r="K15" s="36">
        <v>0</v>
      </c>
      <c r="L15" s="38">
        <v>0</v>
      </c>
      <c r="M15" s="11">
        <v>0</v>
      </c>
      <c r="N15" s="10">
        <v>0</v>
      </c>
      <c r="O15" s="34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26">
        <v>1</v>
      </c>
      <c r="AA15" s="26">
        <v>0</v>
      </c>
      <c r="AB15" s="27">
        <v>1</v>
      </c>
      <c r="AC15" s="26">
        <v>1</v>
      </c>
      <c r="AD15" s="27">
        <v>1</v>
      </c>
      <c r="AE15" s="14">
        <v>1</v>
      </c>
      <c r="AF15" s="14">
        <v>0</v>
      </c>
      <c r="AG15" s="14">
        <v>1</v>
      </c>
      <c r="AH15" s="14">
        <v>1</v>
      </c>
    </row>
    <row r="16" spans="1:34" ht="15.6" thickTop="1" thickBot="1" x14ac:dyDescent="0.35">
      <c r="A16" s="2" t="str">
        <f t="shared" si="1"/>
        <v>4h</v>
      </c>
      <c r="B16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24004000</v>
      </c>
      <c r="C16" s="13" t="str">
        <f>BIN2HEX(Table5[[#This Row],[Column42]]&amp;Table5[[#This Row],[Column41]]&amp;Table5[[#This Row],[Column1]]&amp;Table5[[#This Row],[Column2]])</f>
        <v>1</v>
      </c>
      <c r="D16" s="13" t="str">
        <f>BIN2HEX(Table5[[#This Row],[Column3]]&amp;Table5[[#This Row],[Column4]]&amp;Table5[[#This Row],[Column5]])</f>
        <v>1</v>
      </c>
      <c r="E16" s="5"/>
      <c r="F16" s="21"/>
      <c r="G16" s="3">
        <v>0</v>
      </c>
      <c r="H16" s="9">
        <v>0</v>
      </c>
      <c r="I16" s="29">
        <v>1</v>
      </c>
      <c r="J16" s="11">
        <v>0</v>
      </c>
      <c r="K16" s="36">
        <v>0</v>
      </c>
      <c r="L16" s="38">
        <v>1</v>
      </c>
      <c r="M16" s="11">
        <v>0</v>
      </c>
      <c r="N16" s="10">
        <v>0</v>
      </c>
      <c r="O16" s="34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0</v>
      </c>
      <c r="X16" s="31">
        <v>1</v>
      </c>
      <c r="Y16" s="31">
        <v>0</v>
      </c>
      <c r="Z16" s="26">
        <v>0</v>
      </c>
      <c r="AA16" s="26">
        <v>0</v>
      </c>
      <c r="AB16" s="27">
        <v>0</v>
      </c>
      <c r="AC16" s="26">
        <v>0</v>
      </c>
      <c r="AD16" s="27">
        <v>0</v>
      </c>
      <c r="AE16" s="14">
        <v>0</v>
      </c>
      <c r="AF16" s="14">
        <v>0</v>
      </c>
      <c r="AG16" s="14">
        <v>0</v>
      </c>
      <c r="AH16" s="14">
        <v>0</v>
      </c>
    </row>
    <row r="17" spans="1:34" ht="15.6" thickTop="1" thickBot="1" x14ac:dyDescent="0.35">
      <c r="A17" s="2" t="str">
        <f t="shared" si="1"/>
        <v>5h</v>
      </c>
      <c r="B17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0000190B</v>
      </c>
      <c r="C17" s="13" t="str">
        <f>BIN2HEX(Table5[[#This Row],[Column42]]&amp;Table5[[#This Row],[Column41]]&amp;Table5[[#This Row],[Column1]]&amp;Table5[[#This Row],[Column2]])</f>
        <v>0</v>
      </c>
      <c r="D17" s="13" t="str">
        <f>BIN2HEX(Table5[[#This Row],[Column3]]&amp;Table5[[#This Row],[Column4]]&amp;Table5[[#This Row],[Column5]])</f>
        <v>0</v>
      </c>
      <c r="E17" s="5"/>
      <c r="F17" s="21"/>
      <c r="G17" s="3">
        <v>0</v>
      </c>
      <c r="H17" s="9">
        <v>0</v>
      </c>
      <c r="I17" s="29">
        <v>0</v>
      </c>
      <c r="J17" s="11">
        <v>0</v>
      </c>
      <c r="K17" s="36">
        <v>0</v>
      </c>
      <c r="L17" s="38">
        <v>0</v>
      </c>
      <c r="M17" s="11">
        <v>0</v>
      </c>
      <c r="N17" s="10">
        <v>0</v>
      </c>
      <c r="O17" s="34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26">
        <v>1</v>
      </c>
      <c r="AA17" s="26">
        <v>1</v>
      </c>
      <c r="AB17" s="27">
        <v>0</v>
      </c>
      <c r="AC17" s="26">
        <v>0</v>
      </c>
      <c r="AD17" s="27">
        <v>1</v>
      </c>
      <c r="AE17" s="14">
        <v>1</v>
      </c>
      <c r="AF17" s="14">
        <v>0</v>
      </c>
      <c r="AG17" s="14">
        <v>1</v>
      </c>
      <c r="AH17" s="14">
        <v>1</v>
      </c>
    </row>
    <row r="18" spans="1:34" ht="15.6" thickTop="1" thickBot="1" x14ac:dyDescent="0.35">
      <c r="A18" s="2" t="str">
        <f t="shared" si="1"/>
        <v>6h</v>
      </c>
      <c r="B18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34004000</v>
      </c>
      <c r="C18" s="13" t="str">
        <f>BIN2HEX(Table5[[#This Row],[Column42]]&amp;Table5[[#This Row],[Column41]]&amp;Table5[[#This Row],[Column1]]&amp;Table5[[#This Row],[Column2]])</f>
        <v>1</v>
      </c>
      <c r="D18" s="13" t="str">
        <f>BIN2HEX(Table5[[#This Row],[Column3]]&amp;Table5[[#This Row],[Column4]]&amp;Table5[[#This Row],[Column5]])</f>
        <v>5</v>
      </c>
      <c r="E18" s="5"/>
      <c r="F18" s="21"/>
      <c r="G18" s="3">
        <v>0</v>
      </c>
      <c r="H18" s="9">
        <v>0</v>
      </c>
      <c r="I18" s="29">
        <v>1</v>
      </c>
      <c r="J18" s="11">
        <v>1</v>
      </c>
      <c r="K18" s="36">
        <v>0</v>
      </c>
      <c r="L18" s="38">
        <v>1</v>
      </c>
      <c r="M18" s="11">
        <v>0</v>
      </c>
      <c r="N18" s="10">
        <v>0</v>
      </c>
      <c r="O18" s="34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1</v>
      </c>
      <c r="Y18" s="31">
        <v>0</v>
      </c>
      <c r="Z18" s="26">
        <v>0</v>
      </c>
      <c r="AA18" s="26">
        <v>0</v>
      </c>
      <c r="AB18" s="27">
        <v>0</v>
      </c>
      <c r="AC18" s="26">
        <v>0</v>
      </c>
      <c r="AD18" s="27">
        <v>0</v>
      </c>
      <c r="AE18" s="14">
        <v>0</v>
      </c>
      <c r="AF18" s="14">
        <v>0</v>
      </c>
      <c r="AG18" s="14">
        <v>0</v>
      </c>
      <c r="AH18" s="14">
        <v>0</v>
      </c>
    </row>
    <row r="19" spans="1:34" ht="15.6" thickTop="1" thickBot="1" x14ac:dyDescent="0.35">
      <c r="A19" s="2" t="str">
        <f t="shared" si="1"/>
        <v>7h</v>
      </c>
      <c r="B19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00001F0B</v>
      </c>
      <c r="C19" s="13" t="str">
        <f>BIN2HEX(Table5[[#This Row],[Column42]]&amp;Table5[[#This Row],[Column41]]&amp;Table5[[#This Row],[Column1]]&amp;Table5[[#This Row],[Column2]])</f>
        <v>0</v>
      </c>
      <c r="D19" s="13" t="str">
        <f>BIN2HEX(Table5[[#This Row],[Column3]]&amp;Table5[[#This Row],[Column4]]&amp;Table5[[#This Row],[Column5]])</f>
        <v>0</v>
      </c>
      <c r="E19" s="5"/>
      <c r="F19" s="21"/>
      <c r="G19" s="3">
        <v>0</v>
      </c>
      <c r="H19" s="9">
        <v>0</v>
      </c>
      <c r="I19" s="29">
        <v>0</v>
      </c>
      <c r="J19" s="11">
        <v>0</v>
      </c>
      <c r="K19" s="36">
        <v>0</v>
      </c>
      <c r="L19" s="38">
        <v>0</v>
      </c>
      <c r="M19" s="11">
        <v>0</v>
      </c>
      <c r="N19" s="10">
        <v>0</v>
      </c>
      <c r="O19" s="34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26">
        <v>1</v>
      </c>
      <c r="AA19" s="26">
        <v>1</v>
      </c>
      <c r="AB19" s="27">
        <v>1</v>
      </c>
      <c r="AC19" s="26">
        <v>1</v>
      </c>
      <c r="AD19" s="27">
        <v>1</v>
      </c>
      <c r="AE19" s="14">
        <v>1</v>
      </c>
      <c r="AF19" s="14">
        <v>0</v>
      </c>
      <c r="AG19" s="14">
        <v>1</v>
      </c>
      <c r="AH19" s="14">
        <v>1</v>
      </c>
    </row>
    <row r="20" spans="1:34" ht="15.6" thickTop="1" thickBot="1" x14ac:dyDescent="0.35">
      <c r="A20" s="2" t="str">
        <f t="shared" si="1"/>
        <v>8h</v>
      </c>
      <c r="B20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44004000</v>
      </c>
      <c r="C20" s="13" t="str">
        <f>BIN2HEX(Table5[[#This Row],[Column42]]&amp;Table5[[#This Row],[Column41]]&amp;Table5[[#This Row],[Column1]]&amp;Table5[[#This Row],[Column2]])</f>
        <v>2</v>
      </c>
      <c r="D20" s="13" t="str">
        <f>BIN2HEX(Table5[[#This Row],[Column3]]&amp;Table5[[#This Row],[Column4]]&amp;Table5[[#This Row],[Column5]])</f>
        <v>1</v>
      </c>
      <c r="E20" s="5"/>
      <c r="F20" s="21"/>
      <c r="G20" s="3">
        <v>0</v>
      </c>
      <c r="H20" s="9">
        <v>1</v>
      </c>
      <c r="I20" s="29">
        <v>0</v>
      </c>
      <c r="J20" s="11">
        <v>0</v>
      </c>
      <c r="K20" s="36">
        <v>0</v>
      </c>
      <c r="L20" s="38">
        <v>1</v>
      </c>
      <c r="M20" s="11">
        <v>0</v>
      </c>
      <c r="N20" s="10">
        <v>0</v>
      </c>
      <c r="O20" s="34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1</v>
      </c>
      <c r="Y20" s="31">
        <v>0</v>
      </c>
      <c r="Z20" s="26">
        <v>0</v>
      </c>
      <c r="AA20" s="26">
        <v>0</v>
      </c>
      <c r="AB20" s="27">
        <v>0</v>
      </c>
      <c r="AC20" s="26">
        <v>0</v>
      </c>
      <c r="AD20" s="27">
        <v>0</v>
      </c>
      <c r="AE20" s="14">
        <v>0</v>
      </c>
      <c r="AF20" s="14">
        <v>0</v>
      </c>
      <c r="AG20" s="14">
        <v>0</v>
      </c>
      <c r="AH20" s="14">
        <v>0</v>
      </c>
    </row>
    <row r="21" spans="1:34" ht="15.6" thickTop="1" thickBot="1" x14ac:dyDescent="0.35">
      <c r="A21" s="2" t="str">
        <f t="shared" si="1"/>
        <v>9h</v>
      </c>
      <c r="B21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0000130B</v>
      </c>
      <c r="C21" s="13" t="str">
        <f>BIN2HEX(Table5[[#This Row],[Column42]]&amp;Table5[[#This Row],[Column41]]&amp;Table5[[#This Row],[Column1]]&amp;Table5[[#This Row],[Column2]])</f>
        <v>0</v>
      </c>
      <c r="D21" s="13" t="str">
        <f>BIN2HEX(Table5[[#This Row],[Column3]]&amp;Table5[[#This Row],[Column4]]&amp;Table5[[#This Row],[Column5]])</f>
        <v>0</v>
      </c>
      <c r="E21" s="5"/>
      <c r="F21" s="21"/>
      <c r="G21" s="3">
        <v>0</v>
      </c>
      <c r="H21" s="9">
        <v>0</v>
      </c>
      <c r="I21" s="29">
        <v>0</v>
      </c>
      <c r="J21" s="11">
        <v>0</v>
      </c>
      <c r="K21" s="36">
        <v>0</v>
      </c>
      <c r="L21" s="38">
        <v>0</v>
      </c>
      <c r="M21" s="11">
        <v>0</v>
      </c>
      <c r="N21" s="10">
        <v>0</v>
      </c>
      <c r="O21" s="34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26">
        <v>1</v>
      </c>
      <c r="AA21" s="26">
        <v>0</v>
      </c>
      <c r="AB21" s="27">
        <v>0</v>
      </c>
      <c r="AC21" s="26">
        <v>1</v>
      </c>
      <c r="AD21" s="27">
        <v>1</v>
      </c>
      <c r="AE21" s="14">
        <v>1</v>
      </c>
      <c r="AF21" s="14">
        <v>0</v>
      </c>
      <c r="AG21" s="14">
        <v>1</v>
      </c>
      <c r="AH21" s="14">
        <v>1</v>
      </c>
    </row>
    <row r="22" spans="1:34" ht="15.6" thickTop="1" thickBot="1" x14ac:dyDescent="0.35">
      <c r="A22" s="2" t="str">
        <f t="shared" si="1"/>
        <v>Ah</v>
      </c>
      <c r="B22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54004000</v>
      </c>
      <c r="C22" s="13" t="str">
        <f>BIN2HEX(Table5[[#This Row],[Column42]]&amp;Table5[[#This Row],[Column41]]&amp;Table5[[#This Row],[Column1]]&amp;Table5[[#This Row],[Column2]])</f>
        <v>2</v>
      </c>
      <c r="D22" s="13" t="str">
        <f>BIN2HEX(Table5[[#This Row],[Column3]]&amp;Table5[[#This Row],[Column4]]&amp;Table5[[#This Row],[Column5]])</f>
        <v>5</v>
      </c>
      <c r="E22" s="5"/>
      <c r="F22" s="21"/>
      <c r="G22" s="3">
        <v>0</v>
      </c>
      <c r="H22" s="9">
        <v>1</v>
      </c>
      <c r="I22" s="29">
        <v>0</v>
      </c>
      <c r="J22" s="11">
        <v>1</v>
      </c>
      <c r="K22" s="36">
        <v>0</v>
      </c>
      <c r="L22" s="38">
        <v>1</v>
      </c>
      <c r="M22" s="11">
        <v>0</v>
      </c>
      <c r="N22" s="10">
        <v>0</v>
      </c>
      <c r="O22" s="34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1</v>
      </c>
      <c r="Y22" s="31">
        <v>0</v>
      </c>
      <c r="Z22" s="26">
        <v>0</v>
      </c>
      <c r="AA22" s="26">
        <v>0</v>
      </c>
      <c r="AB22" s="27">
        <v>0</v>
      </c>
      <c r="AC22" s="26">
        <v>0</v>
      </c>
      <c r="AD22" s="27">
        <v>0</v>
      </c>
      <c r="AE22" s="14">
        <v>0</v>
      </c>
      <c r="AF22" s="14">
        <v>0</v>
      </c>
      <c r="AG22" s="14">
        <v>0</v>
      </c>
      <c r="AH22" s="14">
        <v>0</v>
      </c>
    </row>
    <row r="23" spans="1:34" ht="15.6" thickTop="1" thickBot="1" x14ac:dyDescent="0.35">
      <c r="A23" s="15" t="str">
        <f t="shared" si="1"/>
        <v>Bh</v>
      </c>
      <c r="B23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0000050B</v>
      </c>
      <c r="C23" s="13" t="str">
        <f>BIN2HEX(Table5[[#This Row],[Column42]]&amp;Table5[[#This Row],[Column41]]&amp;Table5[[#This Row],[Column1]]&amp;Table5[[#This Row],[Column2]])</f>
        <v>0</v>
      </c>
      <c r="D23" s="13" t="str">
        <f>BIN2HEX(Table5[[#This Row],[Column3]]&amp;Table5[[#This Row],[Column4]]&amp;Table5[[#This Row],[Column5]])</f>
        <v>0</v>
      </c>
      <c r="E23" s="5"/>
      <c r="F23" s="21"/>
      <c r="G23" s="3">
        <v>0</v>
      </c>
      <c r="H23" s="9">
        <v>0</v>
      </c>
      <c r="I23" s="29">
        <v>0</v>
      </c>
      <c r="J23" s="11">
        <v>0</v>
      </c>
      <c r="K23" s="36">
        <v>0</v>
      </c>
      <c r="L23" s="38">
        <v>0</v>
      </c>
      <c r="M23" s="11">
        <v>0</v>
      </c>
      <c r="N23" s="10">
        <v>0</v>
      </c>
      <c r="O23" s="34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26">
        <v>0</v>
      </c>
      <c r="AA23" s="26">
        <v>0</v>
      </c>
      <c r="AB23" s="27">
        <v>1</v>
      </c>
      <c r="AC23" s="26">
        <v>0</v>
      </c>
      <c r="AD23" s="27">
        <v>1</v>
      </c>
      <c r="AE23" s="14">
        <v>1</v>
      </c>
      <c r="AF23" s="14">
        <v>0</v>
      </c>
      <c r="AG23" s="14">
        <v>1</v>
      </c>
      <c r="AH23" s="14">
        <v>1</v>
      </c>
    </row>
    <row r="24" spans="1:34" ht="15.6" thickTop="1" thickBot="1" x14ac:dyDescent="0.35">
      <c r="A24" s="15" t="str">
        <f t="shared" si="1"/>
        <v>Ch</v>
      </c>
      <c r="B24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64004000</v>
      </c>
      <c r="C24" s="19" t="str">
        <f>BIN2HEX(Table5[[#This Row],[Column42]]&amp;Table5[[#This Row],[Column41]]&amp;Table5[[#This Row],[Column1]]&amp;Table5[[#This Row],[Column2]])</f>
        <v>3</v>
      </c>
      <c r="D24" s="17" t="str">
        <f>BIN2HEX(Table5[[#This Row],[Column3]]&amp;Table5[[#This Row],[Column4]]&amp;Table5[[#This Row],[Column5]])</f>
        <v>1</v>
      </c>
      <c r="E24" s="5"/>
      <c r="F24" s="21"/>
      <c r="G24" s="3">
        <v>0</v>
      </c>
      <c r="H24" s="9">
        <v>1</v>
      </c>
      <c r="I24" s="29">
        <v>1</v>
      </c>
      <c r="J24" s="11">
        <v>0</v>
      </c>
      <c r="K24" s="36">
        <v>0</v>
      </c>
      <c r="L24" s="38">
        <v>1</v>
      </c>
      <c r="M24" s="11">
        <v>0</v>
      </c>
      <c r="N24" s="10">
        <v>0</v>
      </c>
      <c r="O24" s="34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1</v>
      </c>
      <c r="Y24" s="31">
        <v>0</v>
      </c>
      <c r="Z24" s="26">
        <v>0</v>
      </c>
      <c r="AA24" s="26">
        <v>0</v>
      </c>
      <c r="AB24" s="27">
        <v>0</v>
      </c>
      <c r="AC24" s="26">
        <v>0</v>
      </c>
      <c r="AD24" s="27">
        <v>0</v>
      </c>
      <c r="AE24" s="14">
        <v>0</v>
      </c>
      <c r="AF24" s="14">
        <v>0</v>
      </c>
      <c r="AG24" s="14">
        <v>0</v>
      </c>
      <c r="AH24" s="14">
        <v>0</v>
      </c>
    </row>
    <row r="25" spans="1:34" ht="15.6" thickTop="1" thickBot="1" x14ac:dyDescent="0.35">
      <c r="A25" s="15" t="str">
        <f t="shared" si="1"/>
        <v>Dh</v>
      </c>
      <c r="B25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00002000</v>
      </c>
      <c r="C25" s="19" t="str">
        <f>BIN2HEX(Table5[[#This Row],[Column42]]&amp;Table5[[#This Row],[Column41]]&amp;Table5[[#This Row],[Column1]]&amp;Table5[[#This Row],[Column2]])</f>
        <v>0</v>
      </c>
      <c r="D25" s="17" t="str">
        <f>BIN2HEX(Table5[[#This Row],[Column3]]&amp;Table5[[#This Row],[Column4]]&amp;Table5[[#This Row],[Column5]])</f>
        <v>0</v>
      </c>
      <c r="E25" s="5"/>
      <c r="F25" s="21"/>
      <c r="G25" s="3">
        <v>0</v>
      </c>
      <c r="H25" s="9">
        <v>0</v>
      </c>
      <c r="I25" s="29">
        <v>0</v>
      </c>
      <c r="J25" s="11">
        <v>0</v>
      </c>
      <c r="K25" s="36">
        <v>0</v>
      </c>
      <c r="L25" s="38">
        <v>0</v>
      </c>
      <c r="M25" s="11">
        <v>0</v>
      </c>
      <c r="N25" s="10">
        <v>0</v>
      </c>
      <c r="O25" s="34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1</v>
      </c>
      <c r="Z25" s="26">
        <v>0</v>
      </c>
      <c r="AA25" s="26">
        <v>0</v>
      </c>
      <c r="AB25" s="27">
        <v>0</v>
      </c>
      <c r="AC25" s="26">
        <v>0</v>
      </c>
      <c r="AD25" s="27">
        <v>0</v>
      </c>
      <c r="AE25" s="14">
        <v>0</v>
      </c>
      <c r="AF25" s="14">
        <v>0</v>
      </c>
      <c r="AG25" s="14">
        <v>0</v>
      </c>
      <c r="AH25" s="14">
        <v>0</v>
      </c>
    </row>
    <row r="26" spans="1:34" ht="15.6" thickTop="1" thickBot="1" x14ac:dyDescent="0.35">
      <c r="A26" s="15" t="str">
        <f t="shared" si="1"/>
        <v>Eh</v>
      </c>
      <c r="B26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0000000D</v>
      </c>
      <c r="C26" s="19" t="str">
        <f>BIN2HEX(Table5[[#This Row],[Column42]]&amp;Table5[[#This Row],[Column41]]&amp;Table5[[#This Row],[Column1]]&amp;Table5[[#This Row],[Column2]])</f>
        <v>0</v>
      </c>
      <c r="D26" s="17" t="str">
        <f>BIN2HEX(Table5[[#This Row],[Column3]]&amp;Table5[[#This Row],[Column4]]&amp;Table5[[#This Row],[Column5]])</f>
        <v>0</v>
      </c>
      <c r="E26" s="5"/>
      <c r="F26" s="21"/>
      <c r="G26" s="3">
        <v>0</v>
      </c>
      <c r="H26" s="9">
        <v>0</v>
      </c>
      <c r="I26" s="29">
        <v>0</v>
      </c>
      <c r="J26" s="11">
        <v>0</v>
      </c>
      <c r="K26" s="36">
        <v>0</v>
      </c>
      <c r="L26" s="38">
        <v>0</v>
      </c>
      <c r="M26" s="11">
        <v>0</v>
      </c>
      <c r="N26" s="10">
        <v>0</v>
      </c>
      <c r="O26" s="34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26">
        <v>0</v>
      </c>
      <c r="AA26" s="26">
        <v>0</v>
      </c>
      <c r="AB26" s="27">
        <v>0</v>
      </c>
      <c r="AC26" s="26">
        <v>0</v>
      </c>
      <c r="AD26" s="27">
        <v>0</v>
      </c>
      <c r="AE26" s="14">
        <v>1</v>
      </c>
      <c r="AF26" s="14">
        <v>1</v>
      </c>
      <c r="AG26" s="14">
        <v>0</v>
      </c>
      <c r="AH26" s="14">
        <v>1</v>
      </c>
    </row>
    <row r="27" spans="1:34" ht="15.6" thickTop="1" thickBot="1" x14ac:dyDescent="0.35">
      <c r="A27" s="15" t="str">
        <f t="shared" si="1"/>
        <v>Fh</v>
      </c>
      <c r="B27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7C008100</v>
      </c>
      <c r="C27" s="18" t="str">
        <f>BIN2HEX(Table5[[#This Row],[Column42]]&amp;Table5[[#This Row],[Column41]]&amp;Table5[[#This Row],[Column1]]&amp;Table5[[#This Row],[Column2]])</f>
        <v>3</v>
      </c>
      <c r="D27" s="17" t="str">
        <f>BIN2HEX(Table5[[#This Row],[Column3]]&amp;Table5[[#This Row],[Column4]]&amp;Table5[[#This Row],[Column5]])</f>
        <v>7</v>
      </c>
      <c r="E27" s="5"/>
      <c r="F27" s="21"/>
      <c r="G27" s="3">
        <v>0</v>
      </c>
      <c r="H27" s="9">
        <v>1</v>
      </c>
      <c r="I27" s="29">
        <v>1</v>
      </c>
      <c r="J27" s="11">
        <v>1</v>
      </c>
      <c r="K27" s="36">
        <v>1</v>
      </c>
      <c r="L27" s="38">
        <v>1</v>
      </c>
      <c r="M27" s="11">
        <v>0</v>
      </c>
      <c r="N27" s="10">
        <v>0</v>
      </c>
      <c r="O27" s="34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1</v>
      </c>
      <c r="X27" s="31">
        <v>0</v>
      </c>
      <c r="Y27" s="31">
        <v>0</v>
      </c>
      <c r="Z27" s="26">
        <v>0</v>
      </c>
      <c r="AA27" s="26">
        <v>0</v>
      </c>
      <c r="AB27" s="27">
        <v>0</v>
      </c>
      <c r="AC27" s="26">
        <v>0</v>
      </c>
      <c r="AD27" s="27">
        <v>1</v>
      </c>
      <c r="AE27" s="14">
        <v>0</v>
      </c>
      <c r="AF27" s="14">
        <v>0</v>
      </c>
      <c r="AG27" s="14">
        <v>0</v>
      </c>
      <c r="AH27" s="14">
        <v>0</v>
      </c>
    </row>
    <row r="28" spans="1:34" ht="15.6" thickTop="1" thickBot="1" x14ac:dyDescent="0.35">
      <c r="A28" s="23" t="str">
        <f t="shared" si="1"/>
        <v>10h</v>
      </c>
      <c r="B28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00030000</v>
      </c>
      <c r="C28" s="19" t="str">
        <f>BIN2HEX(Table5[[#This Row],[Column42]]&amp;Table5[[#This Row],[Column41]]&amp;Table5[[#This Row],[Column1]]&amp;Table5[[#This Row],[Column2]])</f>
        <v>0</v>
      </c>
      <c r="D28" s="19" t="str">
        <f>BIN2HEX(Table5[[#This Row],[Column3]]&amp;Table5[[#This Row],[Column4]]&amp;Table5[[#This Row],[Column5]])</f>
        <v>0</v>
      </c>
      <c r="E28" s="40"/>
      <c r="F28" s="21"/>
      <c r="G28" s="3">
        <v>0</v>
      </c>
      <c r="H28" s="9">
        <v>0</v>
      </c>
      <c r="I28" s="29">
        <v>0</v>
      </c>
      <c r="J28" s="11">
        <v>0</v>
      </c>
      <c r="K28" s="36">
        <v>0</v>
      </c>
      <c r="L28" s="38">
        <v>0</v>
      </c>
      <c r="M28" s="11">
        <v>0</v>
      </c>
      <c r="N28" s="10">
        <v>0</v>
      </c>
      <c r="O28" s="34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1</v>
      </c>
      <c r="V28" s="31">
        <v>1</v>
      </c>
      <c r="W28" s="31">
        <v>0</v>
      </c>
      <c r="X28" s="31">
        <v>0</v>
      </c>
      <c r="Y28" s="31">
        <v>0</v>
      </c>
      <c r="Z28" s="26">
        <v>0</v>
      </c>
      <c r="AA28" s="26">
        <v>0</v>
      </c>
      <c r="AB28" s="27">
        <v>0</v>
      </c>
      <c r="AC28" s="26">
        <v>0</v>
      </c>
      <c r="AD28" s="27">
        <v>0</v>
      </c>
      <c r="AE28" s="14">
        <v>0</v>
      </c>
      <c r="AF28" s="14">
        <v>0</v>
      </c>
      <c r="AG28" s="14">
        <v>0</v>
      </c>
      <c r="AH28" s="14">
        <v>0</v>
      </c>
    </row>
    <row r="29" spans="1:34" ht="15.6" thickTop="1" thickBot="1" x14ac:dyDescent="0.35">
      <c r="A29" s="23" t="str">
        <f t="shared" si="1"/>
        <v>11h</v>
      </c>
      <c r="B29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8C008100</v>
      </c>
      <c r="C29" s="19" t="str">
        <f>BIN2HEX(Table5[[#This Row],[Column42]]&amp;Table5[[#This Row],[Column41]]&amp;Table5[[#This Row],[Column1]]&amp;Table5[[#This Row],[Column2]])</f>
        <v>4</v>
      </c>
      <c r="D29" s="19" t="str">
        <f>BIN2HEX(Table5[[#This Row],[Column3]]&amp;Table5[[#This Row],[Column4]]&amp;Table5[[#This Row],[Column5]])</f>
        <v>3</v>
      </c>
      <c r="E29" s="40"/>
      <c r="F29" s="21"/>
      <c r="G29" s="3">
        <v>1</v>
      </c>
      <c r="H29" s="9">
        <v>0</v>
      </c>
      <c r="I29" s="29">
        <v>0</v>
      </c>
      <c r="J29" s="11">
        <v>0</v>
      </c>
      <c r="K29" s="36">
        <v>1</v>
      </c>
      <c r="L29" s="38">
        <v>1</v>
      </c>
      <c r="M29" s="11">
        <v>0</v>
      </c>
      <c r="N29" s="10">
        <v>0</v>
      </c>
      <c r="O29" s="34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1</v>
      </c>
      <c r="X29" s="31">
        <v>0</v>
      </c>
      <c r="Y29" s="31">
        <v>0</v>
      </c>
      <c r="Z29" s="26">
        <v>0</v>
      </c>
      <c r="AA29" s="26">
        <v>0</v>
      </c>
      <c r="AB29" s="27">
        <v>0</v>
      </c>
      <c r="AC29" s="26">
        <v>0</v>
      </c>
      <c r="AD29" s="27">
        <v>1</v>
      </c>
      <c r="AE29" s="14">
        <v>0</v>
      </c>
      <c r="AF29" s="14">
        <v>0</v>
      </c>
      <c r="AG29" s="14">
        <v>0</v>
      </c>
      <c r="AH29" s="14">
        <v>0</v>
      </c>
    </row>
    <row r="30" spans="1:34" ht="15.6" thickTop="1" thickBot="1" x14ac:dyDescent="0.35">
      <c r="A30" s="23" t="str">
        <f t="shared" si="1"/>
        <v>12h</v>
      </c>
      <c r="B30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00040000</v>
      </c>
      <c r="C30" s="19" t="str">
        <f>BIN2HEX(Table5[[#This Row],[Column42]]&amp;Table5[[#This Row],[Column41]]&amp;Table5[[#This Row],[Column1]]&amp;Table5[[#This Row],[Column2]])</f>
        <v>0</v>
      </c>
      <c r="D30" s="19" t="str">
        <f>BIN2HEX(Table5[[#This Row],[Column3]]&amp;Table5[[#This Row],[Column4]]&amp;Table5[[#This Row],[Column5]])</f>
        <v>0</v>
      </c>
      <c r="E30" s="40"/>
      <c r="F30" s="21"/>
      <c r="G30" s="3">
        <v>0</v>
      </c>
      <c r="H30" s="9">
        <v>0</v>
      </c>
      <c r="I30" s="29">
        <v>0</v>
      </c>
      <c r="J30" s="11">
        <v>0</v>
      </c>
      <c r="K30" s="36">
        <v>0</v>
      </c>
      <c r="L30" s="38">
        <v>0</v>
      </c>
      <c r="M30" s="11">
        <v>0</v>
      </c>
      <c r="N30" s="10">
        <v>0</v>
      </c>
      <c r="O30" s="34">
        <v>0</v>
      </c>
      <c r="P30" s="31">
        <v>0</v>
      </c>
      <c r="Q30" s="31">
        <v>0</v>
      </c>
      <c r="R30" s="31">
        <v>0</v>
      </c>
      <c r="S30" s="31">
        <v>0</v>
      </c>
      <c r="T30" s="31">
        <v>1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26">
        <v>0</v>
      </c>
      <c r="AA30" s="26">
        <v>0</v>
      </c>
      <c r="AB30" s="27">
        <v>0</v>
      </c>
      <c r="AC30" s="26">
        <v>0</v>
      </c>
      <c r="AD30" s="27">
        <v>0</v>
      </c>
      <c r="AE30" s="14">
        <v>0</v>
      </c>
      <c r="AF30" s="14">
        <v>0</v>
      </c>
      <c r="AG30" s="14">
        <v>0</v>
      </c>
      <c r="AH30" s="14">
        <v>0</v>
      </c>
    </row>
    <row r="31" spans="1:34" ht="15.6" thickTop="1" thickBot="1" x14ac:dyDescent="0.35">
      <c r="A31" s="23" t="str">
        <f t="shared" si="1"/>
        <v>13h</v>
      </c>
      <c r="B31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00380000</v>
      </c>
      <c r="C31" s="19" t="str">
        <f>BIN2HEX(Table5[[#This Row],[Column42]]&amp;Table5[[#This Row],[Column41]]&amp;Table5[[#This Row],[Column1]]&amp;Table5[[#This Row],[Column2]])</f>
        <v>0</v>
      </c>
      <c r="D31" s="19" t="str">
        <f>BIN2HEX(Table5[[#This Row],[Column3]]&amp;Table5[[#This Row],[Column4]]&amp;Table5[[#This Row],[Column5]])</f>
        <v>0</v>
      </c>
      <c r="E31" s="40"/>
      <c r="F31" s="21"/>
      <c r="G31" s="3">
        <v>0</v>
      </c>
      <c r="H31" s="9">
        <v>0</v>
      </c>
      <c r="I31" s="29">
        <v>0</v>
      </c>
      <c r="J31" s="11">
        <v>0</v>
      </c>
      <c r="K31" s="36">
        <v>0</v>
      </c>
      <c r="L31" s="38">
        <v>0</v>
      </c>
      <c r="M31" s="11">
        <v>0</v>
      </c>
      <c r="N31" s="10">
        <v>0</v>
      </c>
      <c r="O31" s="34">
        <v>0</v>
      </c>
      <c r="P31" s="31">
        <v>0</v>
      </c>
      <c r="Q31" s="31">
        <v>1</v>
      </c>
      <c r="R31" s="31">
        <v>1</v>
      </c>
      <c r="S31" s="31">
        <v>1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26">
        <v>0</v>
      </c>
      <c r="AA31" s="26">
        <v>0</v>
      </c>
      <c r="AB31" s="27">
        <v>0</v>
      </c>
      <c r="AC31" s="26">
        <v>0</v>
      </c>
      <c r="AD31" s="27">
        <v>0</v>
      </c>
      <c r="AE31" s="14">
        <v>0</v>
      </c>
      <c r="AF31" s="14">
        <v>0</v>
      </c>
      <c r="AG31" s="14">
        <v>0</v>
      </c>
      <c r="AH31" s="14">
        <v>0</v>
      </c>
    </row>
    <row r="32" spans="1:34" ht="15.6" thickTop="1" thickBot="1" x14ac:dyDescent="0.35">
      <c r="A32" s="23" t="str">
        <f t="shared" si="1"/>
        <v>14h</v>
      </c>
      <c r="B32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01C00000</v>
      </c>
      <c r="C32" s="19" t="str">
        <f>BIN2HEX(Table5[[#This Row],[Column42]]&amp;Table5[[#This Row],[Column41]]&amp;Table5[[#This Row],[Column1]]&amp;Table5[[#This Row],[Column2]])</f>
        <v>0</v>
      </c>
      <c r="D32" s="19" t="str">
        <f>BIN2HEX(Table5[[#This Row],[Column3]]&amp;Table5[[#This Row],[Column4]]&amp;Table5[[#This Row],[Column5]])</f>
        <v>0</v>
      </c>
      <c r="E32" s="40"/>
      <c r="F32" s="21"/>
      <c r="G32" s="3">
        <v>0</v>
      </c>
      <c r="H32" s="9">
        <v>0</v>
      </c>
      <c r="I32" s="29">
        <v>0</v>
      </c>
      <c r="J32" s="11">
        <v>0</v>
      </c>
      <c r="K32" s="36">
        <v>0</v>
      </c>
      <c r="L32" s="38">
        <v>0</v>
      </c>
      <c r="M32" s="11">
        <v>0</v>
      </c>
      <c r="N32" s="10">
        <v>1</v>
      </c>
      <c r="O32" s="34">
        <v>1</v>
      </c>
      <c r="P32" s="31">
        <v>1</v>
      </c>
      <c r="Q32" s="31">
        <v>0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26">
        <v>0</v>
      </c>
      <c r="AA32" s="26">
        <v>0</v>
      </c>
      <c r="AB32" s="27">
        <v>0</v>
      </c>
      <c r="AC32" s="26">
        <v>0</v>
      </c>
      <c r="AD32" s="27">
        <v>0</v>
      </c>
      <c r="AE32" s="14">
        <v>0</v>
      </c>
      <c r="AF32" s="14">
        <v>0</v>
      </c>
      <c r="AG32" s="14">
        <v>0</v>
      </c>
      <c r="AH32" s="14">
        <v>0</v>
      </c>
    </row>
    <row r="33" spans="1:34" ht="15.6" thickTop="1" thickBot="1" x14ac:dyDescent="0.35">
      <c r="A33" s="23" t="str">
        <f t="shared" si="1"/>
        <v>15h</v>
      </c>
      <c r="B33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3" s="19" t="str">
        <f>BIN2HEX(Table5[[#This Row],[Column42]]&amp;Table5[[#This Row],[Column41]]&amp;Table5[[#This Row],[Column1]]&amp;Table5[[#This Row],[Column2]])</f>
        <v>0</v>
      </c>
      <c r="D33" s="19" t="str">
        <f>BIN2HEX(Table5[[#This Row],[Column3]]&amp;Table5[[#This Row],[Column4]]&amp;Table5[[#This Row],[Column5]])</f>
        <v>0</v>
      </c>
      <c r="E33" s="40"/>
      <c r="F33" s="21"/>
      <c r="G33" s="3"/>
      <c r="H33" s="9"/>
      <c r="I33" s="29"/>
      <c r="J33" s="11"/>
      <c r="K33" s="36"/>
      <c r="L33" s="38"/>
      <c r="M33" s="11"/>
      <c r="N33" s="10"/>
      <c r="O33" s="34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26"/>
      <c r="AA33" s="26"/>
      <c r="AB33" s="27"/>
      <c r="AC33" s="26"/>
      <c r="AD33" s="27"/>
      <c r="AE33" s="14"/>
      <c r="AF33" s="14"/>
      <c r="AG33" s="14"/>
      <c r="AH33" s="14"/>
    </row>
    <row r="34" spans="1:34" ht="15.6" thickTop="1" thickBot="1" x14ac:dyDescent="0.35">
      <c r="A34" s="23" t="str">
        <f t="shared" si="1"/>
        <v>16h</v>
      </c>
      <c r="B34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4" s="19" t="str">
        <f>BIN2HEX(Table5[[#This Row],[Column42]]&amp;Table5[[#This Row],[Column41]]&amp;Table5[[#This Row],[Column1]]&amp;Table5[[#This Row],[Column2]])</f>
        <v>0</v>
      </c>
      <c r="D34" s="19" t="str">
        <f>BIN2HEX(Table5[[#This Row],[Column3]]&amp;Table5[[#This Row],[Column4]]&amp;Table5[[#This Row],[Column5]])</f>
        <v>0</v>
      </c>
      <c r="E34" s="40"/>
      <c r="F34" s="21"/>
      <c r="G34" s="3"/>
      <c r="H34" s="9"/>
      <c r="I34" s="29"/>
      <c r="J34" s="11"/>
      <c r="K34" s="36"/>
      <c r="L34" s="38"/>
      <c r="M34" s="11"/>
      <c r="N34" s="10"/>
      <c r="O34" s="3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26"/>
      <c r="AA34" s="26"/>
      <c r="AB34" s="27"/>
      <c r="AC34" s="26"/>
      <c r="AD34" s="27"/>
      <c r="AE34" s="14"/>
      <c r="AF34" s="14"/>
      <c r="AG34" s="14"/>
      <c r="AH34" s="14"/>
    </row>
    <row r="35" spans="1:34" ht="15.6" thickTop="1" thickBot="1" x14ac:dyDescent="0.35">
      <c r="A35" s="23" t="str">
        <f t="shared" si="1"/>
        <v>17h</v>
      </c>
      <c r="B35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5" s="19" t="str">
        <f>BIN2HEX(Table5[[#This Row],[Column42]]&amp;Table5[[#This Row],[Column41]]&amp;Table5[[#This Row],[Column1]]&amp;Table5[[#This Row],[Column2]])</f>
        <v>0</v>
      </c>
      <c r="D35" s="19" t="str">
        <f>BIN2HEX(Table5[[#This Row],[Column3]]&amp;Table5[[#This Row],[Column4]]&amp;Table5[[#This Row],[Column5]])</f>
        <v>0</v>
      </c>
      <c r="E35" s="40"/>
      <c r="F35" s="21"/>
      <c r="G35" s="3"/>
      <c r="H35" s="9"/>
      <c r="I35" s="29"/>
      <c r="J35" s="11"/>
      <c r="K35" s="36"/>
      <c r="L35" s="38"/>
      <c r="M35" s="11"/>
      <c r="N35" s="10"/>
      <c r="O35" s="34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26"/>
      <c r="AA35" s="26"/>
      <c r="AB35" s="27"/>
      <c r="AC35" s="26"/>
      <c r="AD35" s="27"/>
      <c r="AE35" s="14"/>
      <c r="AF35" s="14"/>
      <c r="AG35" s="14"/>
      <c r="AH35" s="14"/>
    </row>
    <row r="36" spans="1:34" ht="15.6" thickTop="1" thickBot="1" x14ac:dyDescent="0.35">
      <c r="A36" s="23" t="str">
        <f t="shared" si="1"/>
        <v>18h</v>
      </c>
      <c r="B36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6" s="19" t="str">
        <f>BIN2HEX(Table5[[#This Row],[Column42]]&amp;Table5[[#This Row],[Column41]]&amp;Table5[[#This Row],[Column1]]&amp;Table5[[#This Row],[Column2]])</f>
        <v>0</v>
      </c>
      <c r="D36" s="19" t="str">
        <f>BIN2HEX(Table5[[#This Row],[Column3]]&amp;Table5[[#This Row],[Column4]]&amp;Table5[[#This Row],[Column5]])</f>
        <v>0</v>
      </c>
      <c r="E36" s="40"/>
      <c r="F36" s="21"/>
      <c r="G36" s="3"/>
      <c r="H36" s="9"/>
      <c r="I36" s="29"/>
      <c r="J36" s="11"/>
      <c r="K36" s="36"/>
      <c r="L36" s="38"/>
      <c r="M36" s="11"/>
      <c r="N36" s="10"/>
      <c r="O36" s="34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26"/>
      <c r="AA36" s="26"/>
      <c r="AB36" s="27"/>
      <c r="AC36" s="26"/>
      <c r="AD36" s="27"/>
      <c r="AE36" s="14"/>
      <c r="AF36" s="14"/>
      <c r="AG36" s="14"/>
      <c r="AH36" s="14"/>
    </row>
    <row r="37" spans="1:34" ht="15.6" thickTop="1" thickBot="1" x14ac:dyDescent="0.35">
      <c r="A37" s="23" t="str">
        <f t="shared" si="1"/>
        <v>19h</v>
      </c>
      <c r="B37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7" s="19" t="str">
        <f>BIN2HEX(Table5[[#This Row],[Column42]]&amp;Table5[[#This Row],[Column41]]&amp;Table5[[#This Row],[Column1]]&amp;Table5[[#This Row],[Column2]])</f>
        <v>0</v>
      </c>
      <c r="D37" s="19" t="str">
        <f>BIN2HEX(Table5[[#This Row],[Column3]]&amp;Table5[[#This Row],[Column4]]&amp;Table5[[#This Row],[Column5]])</f>
        <v>0</v>
      </c>
      <c r="E37" s="40"/>
      <c r="F37" s="21"/>
      <c r="G37" s="3"/>
      <c r="H37" s="9"/>
      <c r="I37" s="29"/>
      <c r="J37" s="11"/>
      <c r="K37" s="36"/>
      <c r="L37" s="38"/>
      <c r="M37" s="11"/>
      <c r="N37" s="10"/>
      <c r="O37" s="34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26"/>
      <c r="AA37" s="26"/>
      <c r="AB37" s="27"/>
      <c r="AC37" s="26"/>
      <c r="AD37" s="27"/>
      <c r="AE37" s="14"/>
      <c r="AF37" s="14"/>
      <c r="AG37" s="14"/>
      <c r="AH37" s="14"/>
    </row>
    <row r="38" spans="1:34" ht="15.6" thickTop="1" thickBot="1" x14ac:dyDescent="0.35">
      <c r="A38" s="23" t="str">
        <f t="shared" si="1"/>
        <v>1Ah</v>
      </c>
      <c r="B38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8" s="19" t="str">
        <f>BIN2HEX(Table5[[#This Row],[Column42]]&amp;Table5[[#This Row],[Column41]]&amp;Table5[[#This Row],[Column1]]&amp;Table5[[#This Row],[Column2]])</f>
        <v>0</v>
      </c>
      <c r="D38" s="19" t="str">
        <f>BIN2HEX(Table5[[#This Row],[Column3]]&amp;Table5[[#This Row],[Column4]]&amp;Table5[[#This Row],[Column5]])</f>
        <v>0</v>
      </c>
      <c r="E38" s="40"/>
      <c r="F38" s="21"/>
      <c r="G38" s="3"/>
      <c r="H38" s="9"/>
      <c r="I38" s="29"/>
      <c r="J38" s="11"/>
      <c r="K38" s="36"/>
      <c r="L38" s="38"/>
      <c r="M38" s="11"/>
      <c r="N38" s="10"/>
      <c r="O38" s="34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6"/>
      <c r="AA38" s="26"/>
      <c r="AB38" s="27"/>
      <c r="AC38" s="26"/>
      <c r="AD38" s="27"/>
      <c r="AE38" s="14"/>
      <c r="AF38" s="14"/>
      <c r="AG38" s="14"/>
      <c r="AH38" s="14"/>
    </row>
    <row r="39" spans="1:34" ht="15.6" thickTop="1" thickBot="1" x14ac:dyDescent="0.35">
      <c r="A39" s="23" t="str">
        <f t="shared" si="1"/>
        <v>1Bh</v>
      </c>
      <c r="B39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39" s="19" t="str">
        <f>BIN2HEX(Table5[[#This Row],[Column42]]&amp;Table5[[#This Row],[Column41]]&amp;Table5[[#This Row],[Column1]]&amp;Table5[[#This Row],[Column2]])</f>
        <v>0</v>
      </c>
      <c r="D39" s="19" t="str">
        <f>BIN2HEX(Table5[[#This Row],[Column3]]&amp;Table5[[#This Row],[Column4]]&amp;Table5[[#This Row],[Column5]])</f>
        <v>0</v>
      </c>
      <c r="E39" s="40"/>
      <c r="F39" s="21"/>
      <c r="G39" s="3"/>
      <c r="H39" s="9"/>
      <c r="I39" s="29"/>
      <c r="J39" s="11"/>
      <c r="K39" s="36"/>
      <c r="L39" s="38"/>
      <c r="M39" s="11"/>
      <c r="N39" s="10"/>
      <c r="O39" s="34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26"/>
      <c r="AA39" s="26"/>
      <c r="AB39" s="27"/>
      <c r="AC39" s="26"/>
      <c r="AD39" s="27"/>
      <c r="AE39" s="14"/>
      <c r="AF39" s="14"/>
      <c r="AG39" s="14"/>
      <c r="AH39" s="14"/>
    </row>
    <row r="40" spans="1:34" ht="15.6" thickTop="1" thickBot="1" x14ac:dyDescent="0.35">
      <c r="A40" s="23" t="str">
        <f t="shared" si="1"/>
        <v>1Ch</v>
      </c>
      <c r="B40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0" s="19" t="str">
        <f>BIN2HEX(Table5[[#This Row],[Column42]]&amp;Table5[[#This Row],[Column41]]&amp;Table5[[#This Row],[Column1]]&amp;Table5[[#This Row],[Column2]])</f>
        <v>0</v>
      </c>
      <c r="D40" s="19" t="str">
        <f>BIN2HEX(Table5[[#This Row],[Column3]]&amp;Table5[[#This Row],[Column4]]&amp;Table5[[#This Row],[Column5]])</f>
        <v>0</v>
      </c>
      <c r="E40" s="40"/>
      <c r="F40" s="21"/>
      <c r="G40" s="3"/>
      <c r="H40" s="9"/>
      <c r="I40" s="29"/>
      <c r="J40" s="11"/>
      <c r="K40" s="36"/>
      <c r="L40" s="38"/>
      <c r="M40" s="11"/>
      <c r="N40" s="10"/>
      <c r="O40" s="3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26"/>
      <c r="AA40" s="26"/>
      <c r="AB40" s="27"/>
      <c r="AC40" s="26"/>
      <c r="AD40" s="27"/>
      <c r="AE40" s="14"/>
      <c r="AF40" s="14"/>
      <c r="AG40" s="14"/>
      <c r="AH40" s="14"/>
    </row>
    <row r="41" spans="1:34" ht="15.6" thickTop="1" thickBot="1" x14ac:dyDescent="0.35">
      <c r="A41" s="23" t="str">
        <f t="shared" si="1"/>
        <v>1Dh</v>
      </c>
      <c r="B41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1" s="19" t="str">
        <f>BIN2HEX(Table5[[#This Row],[Column42]]&amp;Table5[[#This Row],[Column41]]&amp;Table5[[#This Row],[Column1]]&amp;Table5[[#This Row],[Column2]])</f>
        <v>0</v>
      </c>
      <c r="D41" s="19" t="str">
        <f>BIN2HEX(Table5[[#This Row],[Column3]]&amp;Table5[[#This Row],[Column4]]&amp;Table5[[#This Row],[Column5]])</f>
        <v>0</v>
      </c>
      <c r="E41" s="40"/>
      <c r="F41" s="21"/>
      <c r="G41" s="3"/>
      <c r="H41" s="9"/>
      <c r="I41" s="29"/>
      <c r="J41" s="11"/>
      <c r="K41" s="36"/>
      <c r="L41" s="38"/>
      <c r="M41" s="11"/>
      <c r="N41" s="10"/>
      <c r="O41" s="34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26"/>
      <c r="AA41" s="26"/>
      <c r="AB41" s="27"/>
      <c r="AC41" s="26"/>
      <c r="AD41" s="27"/>
      <c r="AE41" s="14"/>
      <c r="AF41" s="14"/>
      <c r="AG41" s="14"/>
      <c r="AH41" s="14"/>
    </row>
    <row r="42" spans="1:34" ht="15.6" thickTop="1" thickBot="1" x14ac:dyDescent="0.35">
      <c r="A42" s="23" t="str">
        <f t="shared" si="1"/>
        <v>1Eh</v>
      </c>
      <c r="B42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2" s="19" t="str">
        <f>BIN2HEX(Table5[[#This Row],[Column42]]&amp;Table5[[#This Row],[Column41]]&amp;Table5[[#This Row],[Column1]]&amp;Table5[[#This Row],[Column2]])</f>
        <v>0</v>
      </c>
      <c r="D42" s="19" t="str">
        <f>BIN2HEX(Table5[[#This Row],[Column3]]&amp;Table5[[#This Row],[Column4]]&amp;Table5[[#This Row],[Column5]])</f>
        <v>0</v>
      </c>
      <c r="E42" s="40"/>
      <c r="F42" s="21"/>
      <c r="G42" s="3"/>
      <c r="H42" s="9"/>
      <c r="I42" s="29"/>
      <c r="J42" s="11"/>
      <c r="K42" s="36"/>
      <c r="L42" s="38"/>
      <c r="M42" s="11"/>
      <c r="N42" s="10"/>
      <c r="O42" s="34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26"/>
      <c r="AA42" s="26"/>
      <c r="AB42" s="27"/>
      <c r="AC42" s="26"/>
      <c r="AD42" s="27"/>
      <c r="AE42" s="14"/>
      <c r="AF42" s="14"/>
      <c r="AG42" s="14"/>
      <c r="AH42" s="14"/>
    </row>
    <row r="43" spans="1:34" ht="15.6" thickTop="1" thickBot="1" x14ac:dyDescent="0.35">
      <c r="A43" s="23" t="str">
        <f t="shared" si="1"/>
        <v>1Fh</v>
      </c>
      <c r="B43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3" s="19" t="str">
        <f>BIN2HEX(Table5[[#This Row],[Column42]]&amp;Table5[[#This Row],[Column41]]&amp;Table5[[#This Row],[Column1]]&amp;Table5[[#This Row],[Column2]])</f>
        <v>0</v>
      </c>
      <c r="D43" s="19" t="str">
        <f>BIN2HEX(Table5[[#This Row],[Column3]]&amp;Table5[[#This Row],[Column4]]&amp;Table5[[#This Row],[Column5]])</f>
        <v>0</v>
      </c>
      <c r="E43" s="40"/>
      <c r="F43" s="21"/>
      <c r="G43" s="3"/>
      <c r="H43" s="9"/>
      <c r="I43" s="29"/>
      <c r="J43" s="11"/>
      <c r="K43" s="36"/>
      <c r="L43" s="38"/>
      <c r="M43" s="11"/>
      <c r="N43" s="10"/>
      <c r="O43" s="34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26"/>
      <c r="AA43" s="26"/>
      <c r="AB43" s="27"/>
      <c r="AC43" s="26"/>
      <c r="AD43" s="27"/>
      <c r="AE43" s="14"/>
      <c r="AF43" s="14"/>
      <c r="AG43" s="14"/>
      <c r="AH43" s="14"/>
    </row>
    <row r="44" spans="1:34" ht="15.6" thickTop="1" thickBot="1" x14ac:dyDescent="0.35">
      <c r="A44" s="23" t="str">
        <f t="shared" si="1"/>
        <v>20h</v>
      </c>
      <c r="B44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4" s="19" t="str">
        <f>BIN2HEX(Table5[[#This Row],[Column42]]&amp;Table5[[#This Row],[Column41]]&amp;Table5[[#This Row],[Column1]]&amp;Table5[[#This Row],[Column2]])</f>
        <v>0</v>
      </c>
      <c r="D44" s="19" t="str">
        <f>BIN2HEX(Table5[[#This Row],[Column3]]&amp;Table5[[#This Row],[Column4]]&amp;Table5[[#This Row],[Column5]])</f>
        <v>0</v>
      </c>
      <c r="E44" s="40"/>
      <c r="F44" s="21"/>
      <c r="G44" s="3"/>
      <c r="H44" s="9"/>
      <c r="I44" s="29"/>
      <c r="J44" s="11"/>
      <c r="K44" s="36"/>
      <c r="L44" s="38"/>
      <c r="M44" s="11"/>
      <c r="N44" s="10"/>
      <c r="O44" s="34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26"/>
      <c r="AA44" s="26"/>
      <c r="AB44" s="27"/>
      <c r="AC44" s="26"/>
      <c r="AD44" s="27"/>
      <c r="AE44" s="14"/>
      <c r="AF44" s="14"/>
      <c r="AG44" s="14"/>
      <c r="AH44" s="14"/>
    </row>
    <row r="45" spans="1:34" ht="15.6" thickTop="1" thickBot="1" x14ac:dyDescent="0.35">
      <c r="A45" s="23" t="str">
        <f t="shared" si="1"/>
        <v>21h</v>
      </c>
      <c r="B45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5" s="18" t="str">
        <f>BIN2HEX(Table5[[#This Row],[Column42]]&amp;Table5[[#This Row],[Column41]]&amp;Table5[[#This Row],[Column1]]&amp;Table5[[#This Row],[Column2]])</f>
        <v>0</v>
      </c>
      <c r="D45" s="18" t="str">
        <f>BIN2HEX(Table5[[#This Row],[Column3]]&amp;Table5[[#This Row],[Column4]]&amp;Table5[[#This Row],[Column5]])</f>
        <v>0</v>
      </c>
      <c r="E45" s="40"/>
      <c r="F45" s="21"/>
      <c r="G45" s="3"/>
      <c r="H45" s="9"/>
      <c r="I45" s="29"/>
      <c r="J45" s="11"/>
      <c r="K45" s="36"/>
      <c r="L45" s="38"/>
      <c r="M45" s="11"/>
      <c r="N45" s="10"/>
      <c r="O45" s="34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26"/>
      <c r="AA45" s="26"/>
      <c r="AB45" s="27"/>
      <c r="AC45" s="26"/>
      <c r="AD45" s="27"/>
      <c r="AE45" s="14"/>
      <c r="AF45" s="14"/>
      <c r="AG45" s="14"/>
      <c r="AH45" s="14"/>
    </row>
    <row r="46" spans="1:34" ht="15.6" thickTop="1" thickBot="1" x14ac:dyDescent="0.35">
      <c r="A46" s="23" t="str">
        <f t="shared" si="1"/>
        <v>22h</v>
      </c>
      <c r="B46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6" s="19" t="str">
        <f>BIN2HEX(Table5[[#This Row],[Column42]]&amp;Table5[[#This Row],[Column41]]&amp;Table5[[#This Row],[Column1]]&amp;Table5[[#This Row],[Column2]])</f>
        <v>0</v>
      </c>
      <c r="D46" s="19" t="str">
        <f>BIN2HEX(Table5[[#This Row],[Column3]]&amp;Table5[[#This Row],[Column4]]&amp;Table5[[#This Row],[Column5]])</f>
        <v>0</v>
      </c>
      <c r="E46" s="40"/>
      <c r="F46" s="21"/>
      <c r="G46" s="3"/>
      <c r="H46" s="9"/>
      <c r="I46" s="29"/>
      <c r="J46" s="11"/>
      <c r="K46" s="36"/>
      <c r="L46" s="38"/>
      <c r="M46" s="11"/>
      <c r="N46" s="10"/>
      <c r="O46" s="34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26"/>
      <c r="AA46" s="26"/>
      <c r="AB46" s="27"/>
      <c r="AC46" s="26"/>
      <c r="AD46" s="27"/>
      <c r="AE46" s="14"/>
      <c r="AF46" s="14"/>
      <c r="AG46" s="14"/>
      <c r="AH46" s="14"/>
    </row>
    <row r="47" spans="1:34" ht="15.6" thickTop="1" thickBot="1" x14ac:dyDescent="0.35">
      <c r="A47" s="23" t="str">
        <f t="shared" si="1"/>
        <v>23h</v>
      </c>
      <c r="B47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7" s="19" t="str">
        <f>BIN2HEX(Table5[[#This Row],[Column42]]&amp;Table5[[#This Row],[Column41]]&amp;Table5[[#This Row],[Column1]]&amp;Table5[[#This Row],[Column2]])</f>
        <v>0</v>
      </c>
      <c r="D47" s="19" t="str">
        <f>BIN2HEX(Table5[[#This Row],[Column3]]&amp;Table5[[#This Row],[Column4]]&amp;Table5[[#This Row],[Column5]])</f>
        <v>0</v>
      </c>
      <c r="E47" s="40"/>
      <c r="F47" s="21"/>
      <c r="G47" s="3"/>
      <c r="H47" s="9"/>
      <c r="I47" s="29"/>
      <c r="J47" s="11"/>
      <c r="K47" s="36"/>
      <c r="L47" s="38"/>
      <c r="M47" s="11"/>
      <c r="N47" s="10"/>
      <c r="O47" s="34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26"/>
      <c r="AA47" s="26"/>
      <c r="AB47" s="27"/>
      <c r="AC47" s="26"/>
      <c r="AD47" s="27"/>
      <c r="AE47" s="14"/>
      <c r="AF47" s="14"/>
      <c r="AG47" s="14"/>
      <c r="AH47" s="14"/>
    </row>
    <row r="48" spans="1:34" ht="15.6" thickTop="1" thickBot="1" x14ac:dyDescent="0.35">
      <c r="A48" s="23" t="str">
        <f t="shared" si="1"/>
        <v>24h</v>
      </c>
      <c r="B48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8" s="19" t="str">
        <f>BIN2HEX(Table5[[#This Row],[Column42]]&amp;Table5[[#This Row],[Column41]]&amp;Table5[[#This Row],[Column1]]&amp;Table5[[#This Row],[Column2]])</f>
        <v>0</v>
      </c>
      <c r="D48" s="19" t="str">
        <f>BIN2HEX(Table5[[#This Row],[Column3]]&amp;Table5[[#This Row],[Column4]]&amp;Table5[[#This Row],[Column5]])</f>
        <v>0</v>
      </c>
      <c r="E48" s="40"/>
      <c r="F48" s="21"/>
      <c r="G48" s="3"/>
      <c r="H48" s="9"/>
      <c r="I48" s="29"/>
      <c r="J48" s="11"/>
      <c r="K48" s="36"/>
      <c r="L48" s="38"/>
      <c r="M48" s="11"/>
      <c r="N48" s="10"/>
      <c r="O48" s="34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26"/>
      <c r="AA48" s="26"/>
      <c r="AB48" s="27"/>
      <c r="AC48" s="26"/>
      <c r="AD48" s="27"/>
      <c r="AE48" s="14"/>
      <c r="AF48" s="14"/>
      <c r="AG48" s="14"/>
      <c r="AH48" s="14"/>
    </row>
    <row r="49" spans="1:34" ht="15" thickTop="1" x14ac:dyDescent="0.3">
      <c r="A49" s="23" t="str">
        <f t="shared" si="1"/>
        <v>25h</v>
      </c>
      <c r="B49" s="3" t="str">
        <f>CONCATENATE(BIN2HEX(Table5[[#This Row],[Column41]]&amp;Table5[[#This Row],[Column1]]&amp;Table5[[#This Row],[Column2]]&amp;Table5[[#This Row],[Column3]]&amp;Table5[[#This Row],[Column4]]&amp;Table5[[#This Row],[Column5]]&amp;Table5[[#This Row],[Column6]]&amp;Table5[[#This Row],[Column7]],2),BIN2HEX(Table5[[#This Row],[Column40]]&amp;Table5[[#This Row],[Column39]]&amp;Table5[[#This Row],[Column38]]&amp;Table5[[#This Row],[Column37]]&amp;Table5[[#This Row],[Column36]]&amp;Table5[[#This Row],[Column35]]&amp;Table5[[#This Row],[Column34]]&amp;Table5[[#This Row],[Column33]],2),BIN2HEX(Table5[[#This Row],[Column32]]&amp;Table5[[#This Row],[Column31]]&amp;Table5[[#This Row],[Column28]]&amp;Table5[[#This Row],[Column24]]&amp;Table5[[#This Row],[Column23]]&amp;Table5[[#This Row],[Column22]]&amp;Table5[[#This Row],[Column21]]&amp;Table5[[#This Row],[Column20]],2),BIN2HEX(Table5[[#This Row],[Column19]]&amp;Table5[[#This Row],[Column8]]&amp;Table5[[#This Row],[Column9]]&amp;Table5[[#This Row],[Column10]],2))</f>
        <v>00000000</v>
      </c>
      <c r="C49" s="18" t="str">
        <f>BIN2HEX(Table5[[#This Row],[Column42]]&amp;Table5[[#This Row],[Column41]]&amp;Table5[[#This Row],[Column1]]&amp;Table5[[#This Row],[Column2]])</f>
        <v>0</v>
      </c>
      <c r="D49" s="18" t="str">
        <f>BIN2HEX(Table5[[#This Row],[Column3]]&amp;Table5[[#This Row],[Column4]]&amp;Table5[[#This Row],[Column5]])</f>
        <v>0</v>
      </c>
      <c r="E49" s="40"/>
      <c r="F49" s="21"/>
      <c r="G49" s="3"/>
      <c r="H49" s="9"/>
      <c r="I49" s="29"/>
      <c r="J49" s="11"/>
      <c r="K49" s="36"/>
      <c r="L49" s="38"/>
      <c r="M49" s="11"/>
      <c r="N49" s="10"/>
      <c r="O49" s="34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26"/>
      <c r="AA49" s="26"/>
      <c r="AB49" s="27"/>
      <c r="AC49" s="26"/>
      <c r="AD49" s="27"/>
      <c r="AE49" s="14"/>
      <c r="AF49" s="14"/>
      <c r="AG49" s="14"/>
      <c r="AH49" s="14"/>
    </row>
  </sheetData>
  <mergeCells count="13">
    <mergeCell ref="N1:P1"/>
    <mergeCell ref="N4:P4"/>
    <mergeCell ref="J7:L7"/>
    <mergeCell ref="J2:L2"/>
    <mergeCell ref="J5:L5"/>
    <mergeCell ref="J6:L6"/>
    <mergeCell ref="J1:L1"/>
    <mergeCell ref="J4:L4"/>
    <mergeCell ref="E10:E11"/>
    <mergeCell ref="B10:B11"/>
    <mergeCell ref="A10:A11"/>
    <mergeCell ref="C10:C11"/>
    <mergeCell ref="D10:D11"/>
  </mergeCells>
  <conditionalFormatting sqref="F12:AH41">
    <cfRule type="cellIs" dxfId="67" priority="2" operator="equal">
      <formula>1</formula>
    </cfRule>
  </conditionalFormatting>
  <conditionalFormatting sqref="F42:AH49">
    <cfRule type="cellIs" dxfId="66" priority="1" operator="equal">
      <formula>1</formula>
    </cfRule>
  </conditionalFormatting>
  <pageMargins left="0.7" right="0.7" top="0.75" bottom="0.75" header="0.3" footer="0.3"/>
  <pageSetup orientation="portrait" r:id="rId1"/>
  <ignoredErrors>
    <ignoredError sqref="A12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E16D3FA232CD4B9DF7651A9A710DE2" ma:contentTypeVersion="3" ma:contentTypeDescription="Create a new document." ma:contentTypeScope="" ma:versionID="58f30fe3c5bf676a058377ba9a8c6f7d">
  <xsd:schema xmlns:xsd="http://www.w3.org/2001/XMLSchema" xmlns:xs="http://www.w3.org/2001/XMLSchema" xmlns:p="http://schemas.microsoft.com/office/2006/metadata/properties" xmlns:ns2="3f7b1b9e-8fd4-47b9-9dc5-7f40a7d8d032" targetNamespace="http://schemas.microsoft.com/office/2006/metadata/properties" ma:root="true" ma:fieldsID="757e44b87c0facec4a57c6ad840b0f78" ns2:_="">
    <xsd:import namespace="3f7b1b9e-8fd4-47b9-9dc5-7f40a7d8d0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b1b9e-8fd4-47b9-9dc5-7f40a7d8d0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04330C-CBEF-4D79-9912-726BCA5A20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3637F0-1B38-47ED-8590-7C0EBB9C23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b1b9e-8fd4-47b9-9dc5-7f40a7d8d0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401971-44CA-4C49-B216-78F2E89200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INTR_Resenje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danko</dc:creator>
  <cp:lastModifiedBy>Milos</cp:lastModifiedBy>
  <dcterms:created xsi:type="dcterms:W3CDTF">2020-12-14T14:57:27Z</dcterms:created>
  <dcterms:modified xsi:type="dcterms:W3CDTF">2021-02-01T14:26:15Z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0x0101002BE16D3FA232CD4B9DF7651A9A710DE2</vt:lpwstr>
  </property>
</Properties>
</file>