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Escenario 1" sheetId="2" r:id="rId1"/>
    <sheet name="Escenario 2" sheetId="3" r:id="rId2"/>
  </sheets>
  <calcPr calcId="125725"/>
</workbook>
</file>

<file path=xl/calcChain.xml><?xml version="1.0" encoding="utf-8"?>
<calcChain xmlns="http://schemas.openxmlformats.org/spreadsheetml/2006/main">
  <c r="E16" i="3"/>
  <c r="D16"/>
  <c r="C16"/>
  <c r="B16"/>
  <c r="H15"/>
  <c r="H14"/>
  <c r="H13"/>
  <c r="H12"/>
  <c r="H16" i="2"/>
  <c r="H12"/>
  <c r="H13"/>
  <c r="H14"/>
  <c r="H15"/>
  <c r="B16"/>
  <c r="E16"/>
  <c r="D16"/>
  <c r="C16"/>
  <c r="H16" i="3" l="1"/>
</calcChain>
</file>

<file path=xl/sharedStrings.xml><?xml version="1.0" encoding="utf-8"?>
<sst xmlns="http://schemas.openxmlformats.org/spreadsheetml/2006/main" count="43" uniqueCount="26">
  <si>
    <t>CCD</t>
  </si>
  <si>
    <t>CDD</t>
  </si>
  <si>
    <t>DTR</t>
  </si>
  <si>
    <t>TFT</t>
  </si>
  <si>
    <t>100 Exitosas</t>
  </si>
  <si>
    <t>101 Rechazadas</t>
  </si>
  <si>
    <t>102 Inestables</t>
  </si>
  <si>
    <t>400 transacc x 20 empresas = 8000 transacc por minuto durante 15 a 30 mins</t>
  </si>
  <si>
    <t>Threads</t>
  </si>
  <si>
    <t>Transacciones</t>
  </si>
  <si>
    <t>2% Inestables</t>
  </si>
  <si>
    <t>8% Rechazadas</t>
  </si>
  <si>
    <t>90% Exitosas</t>
  </si>
  <si>
    <t>Total</t>
  </si>
  <si>
    <t>Ramp-up (seg)</t>
  </si>
  <si>
    <t>15 transacc x 350 empresas = 5250 transacc por minuto y sostenerlo entre 15 y 30 mins</t>
  </si>
  <si>
    <t>350 empresas generando transacciones en lotes pequeños, cada empresa enviando 1 transaccion cada 4segs (ramp-up) (15 x min)</t>
  </si>
  <si>
    <t>Cada Empresa (thread) enviará 1 transacción cada 4 segundos</t>
  </si>
  <si>
    <t>Loop Count</t>
  </si>
  <si>
    <t>Threads x Loop count</t>
  </si>
  <si>
    <t>Empresa sube archivos de 400 transacciones  x archivo, 20 empresas lo hacen al mismo tiempo</t>
  </si>
  <si>
    <t>1 Empresa(Thread) sube 1 archivo de 400 transacciones</t>
  </si>
  <si>
    <t>8000tpm x 30min =</t>
  </si>
  <si>
    <t>5250tpm x 30min =</t>
  </si>
  <si>
    <t>Nota:</t>
  </si>
  <si>
    <t>Si se envia 1 transaccion por thread, se necesita un loop de 450 para cumplir con la carga esperada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</si>
</sst>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1:H16" totalsRowCount="1">
  <autoFilter ref="A11:H16">
    <filterColumn colId="7"/>
  </autoFilter>
  <tableColumns count="8">
    <tableColumn id="1" name="Transacciones" totalsRowLabel="Total"/>
    <tableColumn id="2" name="Threads" totalsRowFunction="custom">
      <totalsRowFormula>+B12+B13+B14+B15</totalsRowFormula>
    </tableColumn>
    <tableColumn id="3" name="90% Exitosas" totalsRowFunction="custom">
      <totalsRowFormula>+C12+C13+C14+C15</totalsRowFormula>
    </tableColumn>
    <tableColumn id="4" name="8% Rechazadas" totalsRowFunction="custom">
      <totalsRowFormula>+D12+D13+D14+D15</totalsRowFormula>
    </tableColumn>
    <tableColumn id="5" name="2% Inestables" totalsRowFunction="custom">
      <totalsRowFormula>+E12+E13+E14+E15</totalsRowFormula>
    </tableColumn>
    <tableColumn id="6" name="Loop Count"/>
    <tableColumn id="7" name="Ramp-up (seg)"/>
    <tableColumn id="8" name="Threads x Loop count" totalsRowFunction="custom" dataDxfId="1">
      <calculatedColumnFormula>Table14[[#This Row],[Threads]]*Table14[[#This Row],[Loop Count]]</calculatedColumnFormula>
      <totalsRowFormula>+H12+H13+H14+H15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11:H16" totalsRowCount="1">
  <autoFilter ref="A11:H16"/>
  <tableColumns count="8">
    <tableColumn id="1" name="Transacciones" totalsRowLabel="Total"/>
    <tableColumn id="2" name="Threads" totalsRowFunction="custom">
      <totalsRowFormula>+B12+B13+B14+B15</totalsRowFormula>
    </tableColumn>
    <tableColumn id="3" name="90% Exitosas" totalsRowFunction="custom">
      <totalsRowFormula>+C12+C13+C14+C15</totalsRowFormula>
    </tableColumn>
    <tableColumn id="4" name="8% Rechazadas" totalsRowFunction="custom">
      <totalsRowFormula>+D12+D13+D14+D15</totalsRowFormula>
    </tableColumn>
    <tableColumn id="5" name="2% Inestables" totalsRowFunction="custom">
      <totalsRowFormula>+E12+E13+E14+E15</totalsRowFormula>
    </tableColumn>
    <tableColumn id="6" name="Loop Count"/>
    <tableColumn id="7" name="Ramp-up (seg)"/>
    <tableColumn id="8" name="Threads x Loop count" totalsRowFunction="custom" dataDxfId="0">
      <calculatedColumnFormula>Table145[[#This Row],[Threads]]*Table145[[#This Row],[Loop Count]]</calculatedColumnFormula>
      <totalsRowFormula>+H12+H13+H14+H15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G14" sqref="G14"/>
    </sheetView>
  </sheetViews>
  <sheetFormatPr defaultRowHeight="15"/>
  <cols>
    <col min="1" max="1" width="19" customWidth="1"/>
    <col min="2" max="2" width="10.28515625" bestFit="1" customWidth="1"/>
    <col min="3" max="3" width="14.42578125" bestFit="1" customWidth="1"/>
    <col min="4" max="4" width="16.5703125" bestFit="1" customWidth="1"/>
    <col min="5" max="5" width="15.5703125" bestFit="1" customWidth="1"/>
    <col min="6" max="6" width="13.28515625" bestFit="1" customWidth="1"/>
    <col min="7" max="7" width="16.28515625" bestFit="1" customWidth="1"/>
    <col min="8" max="8" width="22.140625" bestFit="1" customWidth="1"/>
  </cols>
  <sheetData>
    <row r="1" spans="1:8">
      <c r="A1" t="s">
        <v>16</v>
      </c>
    </row>
    <row r="2" spans="1:8">
      <c r="A2" t="s">
        <v>15</v>
      </c>
    </row>
    <row r="4" spans="1:8">
      <c r="A4" t="s">
        <v>23</v>
      </c>
      <c r="C4">
        <v>157500</v>
      </c>
    </row>
    <row r="5" spans="1:8">
      <c r="A5" t="s">
        <v>4</v>
      </c>
      <c r="B5" s="1">
        <v>0.9</v>
      </c>
      <c r="C5">
        <v>141750</v>
      </c>
    </row>
    <row r="6" spans="1:8">
      <c r="A6" t="s">
        <v>5</v>
      </c>
      <c r="B6" s="1">
        <v>0.08</v>
      </c>
      <c r="C6">
        <v>12600</v>
      </c>
    </row>
    <row r="7" spans="1:8">
      <c r="A7" t="s">
        <v>6</v>
      </c>
      <c r="B7" s="1">
        <v>0.02</v>
      </c>
      <c r="C7">
        <v>3150</v>
      </c>
    </row>
    <row r="8" spans="1:8">
      <c r="A8" t="s">
        <v>17</v>
      </c>
    </row>
    <row r="9" spans="1:8">
      <c r="A9" t="s">
        <v>25</v>
      </c>
    </row>
    <row r="11" spans="1:8">
      <c r="A11" t="s">
        <v>9</v>
      </c>
      <c r="B11" t="s">
        <v>8</v>
      </c>
      <c r="C11" t="s">
        <v>12</v>
      </c>
      <c r="D11" t="s">
        <v>11</v>
      </c>
      <c r="E11" t="s">
        <v>10</v>
      </c>
      <c r="F11" t="s">
        <v>18</v>
      </c>
      <c r="G11" t="s">
        <v>14</v>
      </c>
      <c r="H11" t="s">
        <v>19</v>
      </c>
    </row>
    <row r="12" spans="1:8">
      <c r="A12" t="s">
        <v>0</v>
      </c>
      <c r="B12">
        <v>87</v>
      </c>
      <c r="C12">
        <v>35235</v>
      </c>
      <c r="D12">
        <v>3132</v>
      </c>
      <c r="E12">
        <v>783</v>
      </c>
      <c r="F12">
        <v>450</v>
      </c>
      <c r="G12">
        <v>447</v>
      </c>
      <c r="H12" s="2">
        <f>Table14[[#This Row],[Threads]]*Table14[[#This Row],[Loop Count]]</f>
        <v>39150</v>
      </c>
    </row>
    <row r="13" spans="1:8">
      <c r="A13" t="s">
        <v>1</v>
      </c>
      <c r="B13">
        <v>87</v>
      </c>
      <c r="C13">
        <v>35235</v>
      </c>
      <c r="D13">
        <v>3132</v>
      </c>
      <c r="E13">
        <v>783</v>
      </c>
      <c r="F13">
        <v>450</v>
      </c>
      <c r="G13">
        <v>447</v>
      </c>
      <c r="H13" s="2">
        <f>Table14[[#This Row],[Threads]]*Table14[[#This Row],[Loop Count]]</f>
        <v>39150</v>
      </c>
    </row>
    <row r="14" spans="1:8">
      <c r="A14" t="s">
        <v>2</v>
      </c>
      <c r="B14">
        <v>87</v>
      </c>
      <c r="C14">
        <v>35235</v>
      </c>
      <c r="D14">
        <v>3132</v>
      </c>
      <c r="E14">
        <v>783</v>
      </c>
      <c r="F14">
        <v>450</v>
      </c>
      <c r="G14">
        <v>447</v>
      </c>
      <c r="H14" s="2">
        <f>Table14[[#This Row],[Threads]]*Table14[[#This Row],[Loop Count]]</f>
        <v>39150</v>
      </c>
    </row>
    <row r="15" spans="1:8">
      <c r="A15" t="s">
        <v>3</v>
      </c>
      <c r="B15">
        <v>89</v>
      </c>
      <c r="C15">
        <v>36045</v>
      </c>
      <c r="D15">
        <v>3204</v>
      </c>
      <c r="E15">
        <v>801</v>
      </c>
      <c r="F15">
        <v>450</v>
      </c>
      <c r="G15">
        <v>457</v>
      </c>
      <c r="H15" s="2">
        <f>Table14[[#This Row],[Threads]]*Table14[[#This Row],[Loop Count]]</f>
        <v>40050</v>
      </c>
    </row>
    <row r="16" spans="1:8">
      <c r="A16" t="s">
        <v>13</v>
      </c>
      <c r="B16">
        <f>+B12+B13+B14+B15</f>
        <v>350</v>
      </c>
      <c r="C16">
        <f>+C12+C13+C14+C15</f>
        <v>141750</v>
      </c>
      <c r="D16">
        <f t="shared" ref="D16:E16" si="0">+D12+D13+D14+D15</f>
        <v>12600</v>
      </c>
      <c r="E16">
        <f t="shared" si="0"/>
        <v>3150</v>
      </c>
      <c r="H16">
        <f>+H12+H13+H14+H15</f>
        <v>157500</v>
      </c>
    </row>
    <row r="18" spans="1:1">
      <c r="A18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9" sqref="H19"/>
    </sheetView>
  </sheetViews>
  <sheetFormatPr defaultRowHeight="15"/>
  <cols>
    <col min="1" max="1" width="18.42578125" customWidth="1"/>
    <col min="2" max="2" width="10.28515625" bestFit="1" customWidth="1"/>
    <col min="3" max="3" width="14.42578125" bestFit="1" customWidth="1"/>
    <col min="4" max="4" width="16.5703125" bestFit="1" customWidth="1"/>
    <col min="5" max="5" width="15.5703125" bestFit="1" customWidth="1"/>
    <col min="6" max="6" width="13.28515625" bestFit="1" customWidth="1"/>
    <col min="7" max="7" width="16.28515625" bestFit="1" customWidth="1"/>
    <col min="8" max="8" width="22.140625" bestFit="1" customWidth="1"/>
  </cols>
  <sheetData>
    <row r="1" spans="1:8">
      <c r="A1" t="s">
        <v>20</v>
      </c>
    </row>
    <row r="2" spans="1:8">
      <c r="A2" t="s">
        <v>7</v>
      </c>
    </row>
    <row r="4" spans="1:8">
      <c r="A4" t="s">
        <v>21</v>
      </c>
    </row>
    <row r="5" spans="1:8">
      <c r="A5" t="s">
        <v>22</v>
      </c>
      <c r="B5" s="1"/>
      <c r="C5" s="3">
        <v>240000</v>
      </c>
    </row>
    <row r="6" spans="1:8">
      <c r="A6" t="s">
        <v>4</v>
      </c>
      <c r="B6" s="1">
        <v>0.9</v>
      </c>
      <c r="C6">
        <v>216000</v>
      </c>
    </row>
    <row r="7" spans="1:8">
      <c r="A7" t="s">
        <v>5</v>
      </c>
      <c r="B7" s="1">
        <v>0.08</v>
      </c>
      <c r="C7">
        <v>19200</v>
      </c>
    </row>
    <row r="8" spans="1:8">
      <c r="A8" t="s">
        <v>6</v>
      </c>
      <c r="B8" s="1">
        <v>0.02</v>
      </c>
      <c r="C8">
        <v>4800</v>
      </c>
    </row>
    <row r="11" spans="1:8">
      <c r="A11" t="s">
        <v>9</v>
      </c>
      <c r="B11" t="s">
        <v>8</v>
      </c>
      <c r="C11" t="s">
        <v>12</v>
      </c>
      <c r="D11" t="s">
        <v>11</v>
      </c>
      <c r="E11" t="s">
        <v>10</v>
      </c>
      <c r="F11" t="s">
        <v>18</v>
      </c>
      <c r="G11" t="s">
        <v>14</v>
      </c>
      <c r="H11" t="s">
        <v>19</v>
      </c>
    </row>
    <row r="12" spans="1:8">
      <c r="A12" t="s">
        <v>0</v>
      </c>
      <c r="B12">
        <v>5</v>
      </c>
      <c r="C12">
        <v>54000</v>
      </c>
      <c r="D12">
        <v>4800</v>
      </c>
      <c r="E12">
        <v>1200</v>
      </c>
      <c r="F12">
        <v>12000</v>
      </c>
      <c r="G12">
        <v>450</v>
      </c>
      <c r="H12" s="2">
        <f>Table145[[#This Row],[Threads]]*Table145[[#This Row],[Loop Count]]</f>
        <v>60000</v>
      </c>
    </row>
    <row r="13" spans="1:8">
      <c r="A13" t="s">
        <v>1</v>
      </c>
      <c r="B13">
        <v>5</v>
      </c>
      <c r="C13">
        <v>54000</v>
      </c>
      <c r="D13">
        <v>4800</v>
      </c>
      <c r="E13">
        <v>1200</v>
      </c>
      <c r="F13">
        <v>12000</v>
      </c>
      <c r="G13">
        <v>450</v>
      </c>
      <c r="H13" s="2">
        <f>Table145[[#This Row],[Threads]]*Table145[[#This Row],[Loop Count]]</f>
        <v>60000</v>
      </c>
    </row>
    <row r="14" spans="1:8">
      <c r="A14" t="s">
        <v>2</v>
      </c>
      <c r="B14">
        <v>5</v>
      </c>
      <c r="C14">
        <v>54000</v>
      </c>
      <c r="D14">
        <v>4800</v>
      </c>
      <c r="E14">
        <v>1200</v>
      </c>
      <c r="F14">
        <v>12000</v>
      </c>
      <c r="G14">
        <v>450</v>
      </c>
      <c r="H14" s="2">
        <f>Table145[[#This Row],[Threads]]*Table145[[#This Row],[Loop Count]]</f>
        <v>60000</v>
      </c>
    </row>
    <row r="15" spans="1:8">
      <c r="A15" t="s">
        <v>3</v>
      </c>
      <c r="B15">
        <v>5</v>
      </c>
      <c r="C15">
        <v>54000</v>
      </c>
      <c r="D15">
        <v>4800</v>
      </c>
      <c r="E15">
        <v>1200</v>
      </c>
      <c r="F15">
        <v>12000</v>
      </c>
      <c r="G15">
        <v>450</v>
      </c>
      <c r="H15" s="2">
        <f>Table145[[#This Row],[Threads]]*Table145[[#This Row],[Loop Count]]</f>
        <v>60000</v>
      </c>
    </row>
    <row r="16" spans="1:8">
      <c r="A16" t="s">
        <v>13</v>
      </c>
      <c r="B16">
        <f>+B12+B13+B14+B15</f>
        <v>20</v>
      </c>
      <c r="C16">
        <f>+C12+C13+C14+C15</f>
        <v>216000</v>
      </c>
      <c r="D16">
        <f t="shared" ref="D16:E16" si="0">+D12+D13+D14+D15</f>
        <v>19200</v>
      </c>
      <c r="E16">
        <f t="shared" si="0"/>
        <v>4800</v>
      </c>
      <c r="H16">
        <f>+H12+H13+H14+H15</f>
        <v>240000</v>
      </c>
    </row>
    <row r="18" spans="1:1">
      <c r="A18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Escenario 1</vt:lpstr>
      <vt:lpstr>Escenario 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2016-08-24T20:18:24Z</dcterms:created>
  <dcterms:modified xsi:type="dcterms:W3CDTF">2016-08-26T18:46:54Z</dcterms:modified>
</cp:coreProperties>
</file>