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dompa\OneDrive\Documents\GitHub\akbv\abs exports\FY2026\Governor\"/>
    </mc:Choice>
  </mc:AlternateContent>
  <xr:revisionPtr revIDLastSave="0" documentId="13_ncr:1_{F8F37E8F-AB80-4D62-BAED-CECBD76199E8}" xr6:coauthVersionLast="47" xr6:coauthVersionMax="47" xr10:uidLastSave="{00000000-0000-0000-0000-000000000000}"/>
  <bookViews>
    <workbookView xWindow="-120" yWindow="-120" windowWidth="51840" windowHeight="20925" activeTab="1" xr2:uid="{00000000-000D-0000-FFFF-FFFF00000000}"/>
  </bookViews>
  <sheets>
    <sheet name="Sheet1" sheetId="2" r:id="rId1"/>
    <sheet name="Sheet2" sheetId="3" r:id="rId2"/>
    <sheet name="272 EXPORT DOT&amp;PF FY26 Capital" sheetId="1" r:id="rId3"/>
  </sheets>
  <definedNames>
    <definedName name="_xlnm._FilterDatabase" localSheetId="2" hidden="1">'272 EXPORT DOT&amp;PF FY26 Capital'!$A$1:$BR$126</definedName>
  </definedNames>
  <calcPr calcId="191029"/>
  <pivotCaches>
    <pivotCache cacheId="5"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2" l="1"/>
  <c r="X4" i="2"/>
  <c r="X5" i="2"/>
  <c r="X6" i="2"/>
  <c r="X7" i="2"/>
  <c r="X8" i="2"/>
  <c r="X9" i="2"/>
  <c r="X10" i="2"/>
  <c r="X11" i="2"/>
  <c r="X12" i="2"/>
  <c r="X13" i="2"/>
  <c r="X14" i="2"/>
  <c r="X15" i="2"/>
  <c r="X16" i="2"/>
  <c r="X17" i="2"/>
  <c r="X18" i="2"/>
  <c r="X19" i="2"/>
  <c r="X20" i="2"/>
  <c r="X21" i="2"/>
  <c r="X22" i="2"/>
  <c r="X23" i="2"/>
</calcChain>
</file>

<file path=xl/sharedStrings.xml><?xml version="1.0" encoding="utf-8"?>
<sst xmlns="http://schemas.openxmlformats.org/spreadsheetml/2006/main" count="3400" uniqueCount="547">
  <si>
    <t>scenario_id</t>
  </si>
  <si>
    <t>scen_name</t>
  </si>
  <si>
    <t>fiscal_year</t>
  </si>
  <si>
    <t>refnum</t>
  </si>
  <si>
    <t>dept_sort</t>
  </si>
  <si>
    <t>dept_name</t>
  </si>
  <si>
    <t>web_folder</t>
  </si>
  <si>
    <t>proj_order</t>
  </si>
  <si>
    <t>dept_num</t>
  </si>
  <si>
    <t>apal</t>
  </si>
  <si>
    <t>proj_title</t>
  </si>
  <si>
    <t>trans_type</t>
  </si>
  <si>
    <t>front_sect</t>
  </si>
  <si>
    <t>amend</t>
  </si>
  <si>
    <t>category_num</t>
  </si>
  <si>
    <t>category_name</t>
  </si>
  <si>
    <t>proj_type_num</t>
  </si>
  <si>
    <t>proj_type_name</t>
  </si>
  <si>
    <t>proj_class</t>
  </si>
  <si>
    <t>bill_group</t>
  </si>
  <si>
    <t>mental_health</t>
  </si>
  <si>
    <t>ap_refnum</t>
  </si>
  <si>
    <t>iris_ar_type</t>
  </si>
  <si>
    <t>grant_type</t>
  </si>
  <si>
    <t>recipient</t>
  </si>
  <si>
    <t>agency_priority</t>
  </si>
  <si>
    <t>beg_date</t>
  </si>
  <si>
    <t>end_date</t>
  </si>
  <si>
    <t>create_by</t>
  </si>
  <si>
    <t>create_time</t>
  </si>
  <si>
    <t>change_by</t>
  </si>
  <si>
    <t>change_time</t>
  </si>
  <si>
    <t>loc_location</t>
  </si>
  <si>
    <t>hd</t>
  </si>
  <si>
    <t>hd_name</t>
  </si>
  <si>
    <t>budget</t>
  </si>
  <si>
    <t>manager</t>
  </si>
  <si>
    <t>manager_phone</t>
  </si>
  <si>
    <t>contact</t>
  </si>
  <si>
    <t>contact_phone</t>
  </si>
  <si>
    <t>fed_percent</t>
  </si>
  <si>
    <t>summary</t>
  </si>
  <si>
    <t>comments</t>
  </si>
  <si>
    <t>intent</t>
  </si>
  <si>
    <t>fed_match</t>
  </si>
  <si>
    <t>1002 Fed Rcpts</t>
  </si>
  <si>
    <t>1003 GF/Match</t>
  </si>
  <si>
    <t>1004 Gen Fund</t>
  </si>
  <si>
    <t>1005 GF/Prgm</t>
  </si>
  <si>
    <t>1024 Fish/Game</t>
  </si>
  <si>
    <t>1026 HwyCapital</t>
  </si>
  <si>
    <t>1027 IntAirport</t>
  </si>
  <si>
    <t>1037 GF/MH</t>
  </si>
  <si>
    <t>1052 Oil/Haz Fd</t>
  </si>
  <si>
    <t>1061 CIP Rcpts</t>
  </si>
  <si>
    <t>1063 NPR Fund</t>
  </si>
  <si>
    <t>1075 Cln Wtr Fd</t>
  </si>
  <si>
    <t>1076 Marine Hwy</t>
  </si>
  <si>
    <t>1092 MHTAAR</t>
  </si>
  <si>
    <t>1100 Drk Wtr Fd</t>
  </si>
  <si>
    <t>1108 Stat Desig</t>
  </si>
  <si>
    <t>1139 AHFC Div</t>
  </si>
  <si>
    <t>1147 PublicBldg</t>
  </si>
  <si>
    <t>1153 State Land</t>
  </si>
  <si>
    <t xml:space="preserve">1179 PFC </t>
  </si>
  <si>
    <t>1195 Snow Rcpts</t>
  </si>
  <si>
    <t>1197 AK Cap Fnd</t>
  </si>
  <si>
    <t>1205 Ocn Ranger</t>
  </si>
  <si>
    <t>1210 Ren Energy</t>
  </si>
  <si>
    <t>Non Funded Appropriations</t>
  </si>
  <si>
    <t>FY2026 Governor</t>
  </si>
  <si>
    <t>AP</t>
  </si>
  <si>
    <t>N</t>
  </si>
  <si>
    <t>8</t>
  </si>
  <si>
    <t>Development</t>
  </si>
  <si>
    <t>6</t>
  </si>
  <si>
    <t>Construction</t>
  </si>
  <si>
    <t>G</t>
  </si>
  <si>
    <t xml:space="preserve">NA  </t>
  </si>
  <si>
    <t>JRSTERN1</t>
  </si>
  <si>
    <t>Statewide</t>
  </si>
  <si>
    <t>Statewide (HD 1 - 40)</t>
  </si>
  <si>
    <t xml:space="preserve">CAP </t>
  </si>
  <si>
    <t xml:space="preserve">          </t>
  </si>
  <si>
    <t>X</t>
  </si>
  <si>
    <t>2</t>
  </si>
  <si>
    <t>Renewal and Replacement</t>
  </si>
  <si>
    <t>4</t>
  </si>
  <si>
    <t>34</t>
  </si>
  <si>
    <t>Life / Health / Safety</t>
  </si>
  <si>
    <t>Department of Transportation and Public Facilities</t>
  </si>
  <si>
    <t>AP*</t>
  </si>
  <si>
    <t>Statewide Federal Programs</t>
  </si>
  <si>
    <t>9</t>
  </si>
  <si>
    <t>Transportation</t>
  </si>
  <si>
    <t>NA</t>
  </si>
  <si>
    <t>JTLAGUNDINO</t>
  </si>
  <si>
    <t>Dom Pannone</t>
  </si>
  <si>
    <t>9074652956</t>
  </si>
  <si>
    <t>Capital project requests in support of statewide programs.</t>
  </si>
  <si>
    <t xml:space="preserve">See project allocations for detailed project descriptions. </t>
  </si>
  <si>
    <t>39</t>
  </si>
  <si>
    <t>Parks / Recreation</t>
  </si>
  <si>
    <t>5</t>
  </si>
  <si>
    <t>AL</t>
  </si>
  <si>
    <t>Federal-Aid Aviation State Match</t>
  </si>
  <si>
    <t>State match is required to pursue approximately $464 million in federal Aviation Improvement Program funds and Infrastructure Investment and Jobs Act (IIJA) funds that rolled forward from Federal Fiscal Year (FFY) 2024 and FFY2025. The general fund match will be used for Rural Airport System projects, the non-federal match share was reduced by the Federal Aviation Administration for FFY2026 to five percent and is anticipated to increase back to 6.25 percent in FFY2027. The International Airports Fund will be used for match on Alaska International Airport System projects, the non-federal match share for Ted Stevens Anchorage International Airport is 12.24 percent and Fairbanks International Airport is 6.25 percent.</t>
  </si>
  <si>
    <t>This State match may also be used for advanced acquisition of Right-of-Way (ROW) parcels for projects that are eligible for federal funding. A ROW can be used in lieu of State matching funds on a federally funded project, as well as preconstruction and preliminary engineering costs at risk. State match is required for all federally eligible projects. Match calculation includes an additional two percent for potential ineligible costs.</t>
  </si>
  <si>
    <t>Airport Improvement Program</t>
  </si>
  <si>
    <t>Federal airport improvements are outlined in the Airport Improvement Program (AIP) for both the Rural and the International Airports Program. The AIP provides grants to public entities, like the State of Alaska Department of Transportation and Public Facilities (DOT&amp;PF), for planning and development of public-use airports. Eligible projects include improvements related to enhancing airport safety, capacity, security, and environmental concerns. In general, sponsors can get AIP funds for most airfield capital improvements or rehabilitation projects and in some specific situations, for terminals, hangars, and non-aviation development. Certain professional services that are necessary can also be eligible.</t>
  </si>
  <si>
    <t>See project allocations for detailed project descriptions.</t>
  </si>
  <si>
    <t>Alaska Marine Highway System Vessel Overhaul, Annual Certification and Shoreside Facilities Rehabilitation</t>
  </si>
  <si>
    <t>The Alaska Marine Highway System (AMHS) requires annual maintenance and overhaul on vessels and at terminals, particularly components or systems whose failures impact service in the short term. Annual overhaul of vessels is necessary to pass United States Coast Guard (USCG) inspections, American Bureau of Shipping (ABS) surveys, and obtain a Certificate of Inspection (COI) necessary to operate in revenue service.</t>
  </si>
  <si>
    <t>State Equipment Fleet Replacement</t>
  </si>
  <si>
    <t>35</t>
  </si>
  <si>
    <t>Equipment / Commodities</t>
  </si>
  <si>
    <t>Replacement and/or refurbishment of equipment and vehicles that have reached the end of their useful life cycles, and continued conversion of vehicles to alternative fuel and related alternative fuel program expenses. Replacing assets with high operational costs or safety concerns with new assets maintains the overall health of the fleet and keeps rental rates that are charged to agencies low.</t>
  </si>
  <si>
    <t>Federal Transit Administration Grants</t>
  </si>
  <si>
    <t xml:space="preserve">Competitive grants from the Federal Transit Administration, administered by the Department of Transportation and Public Facilities, used to purchase transit vehicles for elderly and handicapped transportation and cover operating expenses of transit operators.  </t>
  </si>
  <si>
    <t xml:space="preserve">Match for pass-through grants is 9.03 to 43.14 percent and is provided by the grantee. Match for the planning and administrative grant is 20 percent, provided by the State.  </t>
  </si>
  <si>
    <t>MH Trust: Coordinated Transportation and Vehicles</t>
  </si>
  <si>
    <t>Y</t>
  </si>
  <si>
    <t>Competitive grants for coordinated transportation services for Mental Health Trust beneficiaries and the purchase of vehicles for beneficiaries where coordinated services are not yet available or appropriate.</t>
  </si>
  <si>
    <t>Cooperative Reimbursable Projects</t>
  </si>
  <si>
    <t>Cooperative reimbursable authority is required to allow the Department of Transportation and Public Facilities (DOT&amp;PF) to bill entities for non-federal and non-State participating work.</t>
  </si>
  <si>
    <t>Surface Transportation Program</t>
  </si>
  <si>
    <t xml:space="preserve">This project is for federal surface transportation improvements outlined in the Statewide Transportation Improvement Program (STIP), incorporated Transportation Improvement Programs (TIPs), Infrastructure Investment and Jobs Act (IIJA), and annual federal appropriations acts. The STIP and incorporated TIPs are the State’s multi-year program for federally funded and regionally significant transportation system preservation and development projects. It includes interstate, State and local highways, bridges, ferries and public transportation, but does not include airports or non-ferry-related ports and harbors. </t>
  </si>
  <si>
    <t xml:space="preserve">The Surface Transportation Program covers all system improvements for which partial or full federal funding is approved and that are expected to take place during the duration of the STIP. 
Specific project level detail will be input during the Governor's amended budget preparation. </t>
  </si>
  <si>
    <t>Highway Safety Grants Program</t>
  </si>
  <si>
    <t>The Alaska Highway Safety Office coordinates highway safety programming through federally funded grants directed toward public outreach and education; enforcement; promotion of new safety technology; integration of public health strategies; collaboration with non-profit and private sector safety organizations; and cooperation with State, tribal, and local governments. Per AS 19.10.075(b), this allocation includes $59,891 representing an amount equal to 50 percent of the fines collected under AS 28.90.030 during the fiscal year ending June 30, 2024, that was previously budgeted in the operating budget to be used for highway safety programs and grants.</t>
  </si>
  <si>
    <t>Commercial Vehicle Enforcement Program</t>
  </si>
  <si>
    <t>Federal authority to reduce the number and severity of accidents involving commercial vehicles through safety inspections, educational programs, and compliance reviews.</t>
  </si>
  <si>
    <t>Other Federal Program Match</t>
  </si>
  <si>
    <t xml:space="preserve">State match required for federal programs funded by the National Highway Transportation Safety Administration, the Federal Motor Carrier Safety Administration, and the Federal Transit Administration. State match is required for all federally eligible projects. Match calculation includes an additional one percent for potential ineligible costs. In the event of an emergency the other federal program match may be used to cover state emergency costs for unforeseen catastrophic weather events and costs for response and repairs of critical maintenance/non-routine issues which are often additional unbudgeted costs exceeding the department's ability to absorb within annual operating budgets. </t>
  </si>
  <si>
    <t>AIAS: International Airports Systems Overruns and Other Projects</t>
  </si>
  <si>
    <t>Angie Spear</t>
  </si>
  <si>
    <t>9074742529</t>
  </si>
  <si>
    <t>This project provides funds for unanticipated increases in project costs and for new projects for the Alaska International Airport System (AIAS) in Anchorage and Fairbanks. This will avoid unnecessary delays in unanticipated projects and maximize capture of federal revenue from the Federal Aviation Administration for projects outlined within the operating agreement between the airlines and the Alaska International Airports System.</t>
  </si>
  <si>
    <t>Public Building Fund Deferred Maintenance, Renovation, Repair and Equipment</t>
  </si>
  <si>
    <t>10</t>
  </si>
  <si>
    <t>General Government</t>
  </si>
  <si>
    <t>Deferred Maintenance</t>
  </si>
  <si>
    <t>Address deferred maintenance needs in the buildings managed through the Public Building Fund.</t>
  </si>
  <si>
    <t>O</t>
  </si>
  <si>
    <t>36</t>
  </si>
  <si>
    <t>Information Technology / Systems / Communication</t>
  </si>
  <si>
    <t>U</t>
  </si>
  <si>
    <t>Federal Program Match</t>
  </si>
  <si>
    <t>This appropriation provides State matching funds for federal programs.</t>
  </si>
  <si>
    <t>Alaska International Airport System</t>
  </si>
  <si>
    <t xml:space="preserve">This project is for airport improvements on the Alaska International Airport System (AIAS) – comprised of Ted Stevens Anchorage and Fairbanks International Airports, according to the capital spending plans approved by the Signatory Airlines as outlined in the current AIAS Operating Agreement.  </t>
  </si>
  <si>
    <t>This allocated line is to demonstrate future years of anticipated federal funding authorizations.</t>
  </si>
  <si>
    <t>Rural Airport Improvement Program</t>
  </si>
  <si>
    <t>This project funds airport improvements at State-owned rural airports, which are eligible for federal funding as outlined under the Federal Aviation Administration (FAA) Airport Improvement Program (AIP) and the Bipartisan Infrastructure Law (BIL). The AIP was reauthorized under the FAA Reauthorization Act of 2024, which funds aviation-related federal programs through September 2028. The BIL is fully funded outside of FAA Reauthorization.</t>
  </si>
  <si>
    <t>Unknown</t>
  </si>
  <si>
    <t>5555555555</t>
  </si>
  <si>
    <t>Federal-Aid Highway Project Match Credits</t>
  </si>
  <si>
    <t>General fund program receipts generated from the sale or lease of excess property, originally purchased with federal funds, will be used for developing transportation capital improvement projects.</t>
  </si>
  <si>
    <t>Federal Receipts from Alaska Transportation Infrastructure Bank</t>
  </si>
  <si>
    <t>Klondike - Industrial Use Highway Funding</t>
  </si>
  <si>
    <t>Skagway</t>
  </si>
  <si>
    <t>Mendenhall Valley/Haines/Skagway/Gus</t>
  </si>
  <si>
    <t>This appropriation will allow the Department of Transportation and Public Facilities to make use of the Industrial Use Highway funds. Proposed uses include surface preservation projects and signage markers.</t>
  </si>
  <si>
    <t>TSAIA: Airfield Pavement Reconstruction &amp; Maintenance</t>
  </si>
  <si>
    <t>Anchorage Areawide</t>
  </si>
  <si>
    <t>Anchorage Areawide (HD 9-24)</t>
  </si>
  <si>
    <t>Funding to reconstruct airfield pavement - including runways, taxiways, taxilanes, aircraft parking aprons - as the reach the end of their useful life and perform maintenance work such as crack filling and sealing and spot repairs. The rehabilitation consists of excavating the existing structural section and replacing with a structural section that is designed for the current aircraft mix that uses the pavement, including possible widening, as well as disposal of any contaminated soils, repaving, lighting, striping, signage, and storm drainage.</t>
  </si>
  <si>
    <t>TSAIA: Annual Improvements</t>
  </si>
  <si>
    <t>Annual funding to meet airport needs for unanticipated airfield and landside projects and needs that arise during the year. Used to make improvements, correct minor deficiencies, and solve problems created by unforeseen circumstances at the airport. Examples include projects to address deterioration, failures or damage to existing facilities, obsolete facilities, and updated operational federal requirements. This project contributes to the department's mission by improving the mobility of people and goods through service and infrastructure.</t>
  </si>
  <si>
    <t>TSAIA: Environmental Projects</t>
  </si>
  <si>
    <t>This project consists of capital projects associated with ensuring Ted Stevens Anchorage International Airport (TSAIA) maintains compliance with all local, state, and federal laws. The airport is required to maintain compliance with all applicable environmental laws like any other industrial facility. Failure to maintain or come into compliance in a timely manner can result in fines and interruptions in normal airport operations. This project contributes to the department's mission by improving the mobility of people and goods through service and infrastructure.</t>
  </si>
  <si>
    <t>TSAIA: Equipment</t>
  </si>
  <si>
    <t>Purchase equipment (heavy equipment, light trucks, police vehicles, etc.) to replace equipment that has reached the end of its useful life and additional equipment and vehicles as necessary to meet the operational and support needs of the airport. This project contributes to the department's mission by reducing injuries, fatalities, and property damage and by improving the mobility of people and goods.</t>
  </si>
  <si>
    <t>TSAIA: Facility Improvements, Renovations, and Upgrades</t>
  </si>
  <si>
    <t>Renovation and Remodeling</t>
  </si>
  <si>
    <t>Facility improvements, renovations, and upgrades associated with normal deterioration, equipment failures, mechanical upgrades, and building modifications. This includes the North/South Terminals, new and old field maintenance buildings, quick turn facility, airport rescue and firefighting, lighting vaults, and airport parking garage/support buildings. Miscellaneous small projects are identified and need to be implemented in a timely manner to address aesthetics, safety issues, functionality, security concerns, building efficiency, etc. This project contributes to the department's mission by improving the mobility of people and goods through service and infrastructure.</t>
  </si>
  <si>
    <t>TSAIA: Information Technology Improvements</t>
  </si>
  <si>
    <t>Funding for miscellaneous information technology projects at Ted Stevens Anchorage International Airport (TSAIA). This funding is needed for regular upgrades to equipment and software as they become outdated, obsolete, or require excessive maintenance, and for expansion of existing systems to meet increased needs. This project contributes to the department's mission by improving the mobility of people and goods through service and infrastructure.</t>
  </si>
  <si>
    <t>FIA: Advanced Project Design and Planning</t>
  </si>
  <si>
    <t>Fairbanks Areawide</t>
  </si>
  <si>
    <t>Fairbanks Areawide (HD 31 - 35)</t>
  </si>
  <si>
    <t>Complete planning analysis, financing plans, preliminary engineering, environmental surveying, geotechnical investigation, cost estimating, feasibility analysis, and design of future capital improvement projects to prepare for future airport and tenant development. This is needed to do advance work on projects to better define their scope and cost prior to initiation of the final design and construction.</t>
  </si>
  <si>
    <t>FIA: Annual Improvements</t>
  </si>
  <si>
    <t>Annual funding to meet airport needs for unanticipated airfield and landside projects and needs that arise during the year. Used to make improvements, correct minor deficiencies, and solve problems created by unforeseen circumstances at the airport. Examples include projects to address deterioration, failures or damage to existing facilities, obsolete facilities, and changed operational federal requirements. This project contributes to the department's mission by improving the mobility of people and goods through service and infrastructure.</t>
  </si>
  <si>
    <t>FIA: Environmental Projects</t>
  </si>
  <si>
    <t>This project consists of capital projects associated with ensuring Fairbanks International Airport (FIA) maintains compliance with all local, State, and federal laws. FIA is required to maintain compliance with all applicable environmental laws like any other industrial facilities. Failure to maintain or come into compliance in a timely manner can result in fines and interruptions in normal airport operations. This project contributes to the department's mission by improving the mobility of people and goods.</t>
  </si>
  <si>
    <t>FIA: Equipment</t>
  </si>
  <si>
    <t>This project will replace airport operations, safety, and maintenance equipment that has reached the end of its useful life. This equipment is critical to operating the airport in a safe and efficient manner. No fees are set aside automatically through rental rates; therefore, the method of replacement is through budgeting to replace worn out and obsolete equipment.</t>
  </si>
  <si>
    <t>FIA: Facility Improvements, Renovations, and Upgrades</t>
  </si>
  <si>
    <t>Provide miscellaneous facility improvements, renovations, and upgrades associated with normal deterioration, equipment failures, mechanical upgrades, changing operational needs, changing security requirements, enhanced aesthetics, and other modifications at any of the airport-owned building-type facilities. Examples of the types of projects that may be undertaken include replacement of automatic and overhead doors, lighting fixtures, escalators and elevators, heating ventilation and air conditioning/mechanical, telecommunications, security, roofing, and access systems.</t>
  </si>
  <si>
    <t>FIA: Information Technology Improvements</t>
  </si>
  <si>
    <t>Install new/updated technologies and replace aging or no longer supported hardware on a planned basis to decrease the likelihood that airport operations are hindered by delays in data, information transmission, and access. Current projection of work under this project is to replace/upgrade operational workstations, servers, switches, and miscellaneous information technology infrastructure necessary for airport operability and/or when the life cycle is expired.</t>
  </si>
  <si>
    <t>Federal-Aid Highway State Match</t>
  </si>
  <si>
    <t>State match is required for approximately $850.8 million in federal-aid highway funding. These funds may also be used for advanced acquisition of Right-of-Way (ROW) parcels for projects that are eligible for federal funding. These ROW parcels can be used in lieu of State matching funds on a federally funded project. It is also allowable that match funds be used for correcting off-system bridges. When the State performs work on improving bridges with non-federal funds, the value of this work can be credited as required match toward federally funded bridge work. This means each such match dollar serves the State twice, once correcting a bridge problem and again as a match credit.</t>
  </si>
  <si>
    <t xml:space="preserve">State match is required for all federally eligible projects. </t>
  </si>
  <si>
    <t>Q</t>
  </si>
  <si>
    <t>33</t>
  </si>
  <si>
    <t>Research / Studies / Planning</t>
  </si>
  <si>
    <t>Emergency Relief Funding</t>
  </si>
  <si>
    <t xml:space="preserve">Emergency federal funds are available from the Federal Highway Administration (FHWA) for declared emergencies. Money spent within 180 days of a declared emergency is funded at 100 percent federal: after the 180th day, about nine percent State match is required. This appropriation may be used to address emergency issues with federal airport or highway formula funds. State Emergency Funds are needed for the State's transportation assets regularly damaged by catastrophic events and natural weather occurrences, such as ice jams, floods, earthquakes, slope failures, windstorms, and heavy snow events. </t>
  </si>
  <si>
    <t>FIA: Airfield Pavement Reconstruction and Maintenance</t>
  </si>
  <si>
    <t>Reconstruct airfield pavement, including runways, taxiways, taxilanes, aircraft parking aprons, as they reach the end of their useful life and perform maintenance work such as crack filling and sealing and spot repairs.</t>
  </si>
  <si>
    <t>TSAIA: Passenger Boarding Bridges</t>
  </si>
  <si>
    <t>Purchase and install new passenger boarding bridges (PBB) at the terminal. New bridges are needed because the current boarding bridges are in poor condition, maintenance costs are high, and finding replacement parts is difficult. This project contributes to the department's mission by reducing injuries, fatalities, and property damage and by improving the mobility of people and goods, and lowering energy, operations, and maintenance costs.</t>
  </si>
  <si>
    <t>FIA: Security/Perimeter Fencing Improvements 2024</t>
  </si>
  <si>
    <t>This project will upgrade and replace fencing and gates around the air operation area gates including, but not limited to 17, 23, 24, 26, 29, 51, and adjacent security fencing.</t>
  </si>
  <si>
    <t>Statewide Rural Airport System Overruns and Other Projects</t>
  </si>
  <si>
    <t>Troy LaRue</t>
  </si>
  <si>
    <t>9072690724</t>
  </si>
  <si>
    <t>This project provides funds for unanticipated increases in project costs and for new projects for the State-owned rural airports. This will avoid unnecessary delays in unanticipated projects and maximize capture of federal revenue.</t>
  </si>
  <si>
    <t>M/V Tustumena Replacement Vessel</t>
  </si>
  <si>
    <t>T1AX</t>
  </si>
  <si>
    <t>Federal Transit Authority award to Alaska Marine Highway System. This new vessel will replace the aging Marine Vessel (M/V) Tustumena, which has been in service for over 60 years, far exceeding the typical 30-year service life for oceangoing vessels. The M/V Tustumena is vital for connecting rural and disadvantaged communities in Southwest Alaska, providing essential transportation services for passengers and freight, including perishable goods and mail.</t>
  </si>
  <si>
    <t>Total Project Cost: $133,022,620
Federal Request: $106,418,096
State Funded Match: $26,604,524 (Toll Credits)</t>
  </si>
  <si>
    <t>Rural Ferry Grants</t>
  </si>
  <si>
    <t>Federal Transit Authority discretionary grants awarded to Alaska Marine Highway System.</t>
  </si>
  <si>
    <t>Federal Toll Credits for Match</t>
  </si>
  <si>
    <t>T1AY</t>
  </si>
  <si>
    <t>This allocation provides matching funds for rural ferry boat grants.</t>
  </si>
  <si>
    <t>Winter Trail Grooming Grants</t>
  </si>
  <si>
    <t>T1B2</t>
  </si>
  <si>
    <t>Provide assistance to local winter trail grooming organizations to maintain a well-groomed trail system for utility and recreational uses by snow machiners, skiers, dog mushers, and other winter trail users. Funds for this program are provided by snow machine registration fees paid by Alaskans and are distributed in the form of grants for trail development and maintenance, trail marking and signage, and safety education. These funds may be combined with federal surface transportation block grants set aside in 23 USC 133(k) to further enhance winter trail grooming activities throughout the state.</t>
  </si>
  <si>
    <t>16</t>
  </si>
  <si>
    <t>Energy</t>
  </si>
  <si>
    <t>Statewide Various Rural Airports Minor Surface
 Improvements and Obstruction Removal</t>
  </si>
  <si>
    <t>Funding authority to cover project costs for minor airport improvement projects for such items as: airport pavement marking, pavement crack sealing, other pavement improvements, gravel surface repair, brush cutting, removal of other obstructions, and other minor improvements.</t>
  </si>
  <si>
    <t>Statewide Various Rural Airports Snow Removal, ADA, and Safety Equipment Acquisition</t>
  </si>
  <si>
    <t>Funding authority for snow removal, firefighting, other safety equipment, and navigational visual aid equipment. The program is increasing its annual total to accommodate a backlog of older equipment across the system that requires replacement.</t>
  </si>
  <si>
    <t>Statewide Rural Airport System Preconstruction</t>
  </si>
  <si>
    <t>This project provides funding authority to cover project costs for work required before a grant application can be submitted to the Federal Aviation Administration (FAA). This work includes planning, environmental analysis, preliminary engineering, geo-technical analysis, final design, utility agreements/relocations, construction permits, and right-of-way acquisition.</t>
  </si>
  <si>
    <t>TSAIA: Advanced Project Design and Planning</t>
  </si>
  <si>
    <t>Funding for complete planning analysis, financing plans, preliminary engineering, environmental, surveying, geotechnical investigation, cost estimating, feasibility analysis, and design of future capital improvement projects to prepare for future airport and tenant development. Funding is needed to do advance work on projects to better define their scope and cost prior to initiation of the final design and construction. This project contributes to the department's mission by reducing injuries, fatalities, and property damage and by improving the mobility of people and goods.</t>
  </si>
  <si>
    <t>AIAS: International Airport System Pre-Construction</t>
  </si>
  <si>
    <t>This project provides funding authority to cover project costs for work required before a grant application can be submitted to the Federal Aviation Administration (FAA). This work includes planning, environmental analysis, preliminary engineering, geo-technical analysis, design, utility agreements/relocations, construction permits, and right-of-way activities (acquisition, permitting, appraisal, plotting, etc.)</t>
  </si>
  <si>
    <t>Supervisory Control and Data Acquisition System Upgrade</t>
  </si>
  <si>
    <t xml:space="preserve">To purchase a new Supervisory Control and Data Acquisition (SCADA) platform for development, implementation, and integration statewide. </t>
  </si>
  <si>
    <t>Seward</t>
  </si>
  <si>
    <t>Kodiak/Seward/Cordova (HD 5)</t>
  </si>
  <si>
    <t>Sitka</t>
  </si>
  <si>
    <t>Sitka/Petersburg/Yakutat (HD 2)</t>
  </si>
  <si>
    <t>Silvertip Camp Bunkhouse</t>
  </si>
  <si>
    <t>Hope</t>
  </si>
  <si>
    <t>Northern Kenai Peninsula (HD 8)</t>
  </si>
  <si>
    <t xml:space="preserve">Construct a bunkhouse for maintenance workers to overnight due to the remote location of this camp. The Silvertip Maintenance Station is located near Milepost 56 of the Sterling Highway, near the intersection of the Sterling Highway and Hope Road. Workers stationed at this camp currently commute daily from the north or south, and during winter storm events, are not able to respond as quickly as if workers were stationed at the camp. If lodging were available at this camp, alternative work schedules, such as two weeks on/two weeks off could be implemented, further improving recruitment, retention, and service levels.   </t>
  </si>
  <si>
    <t>Construction of the facility would occur during the summer of 2025, and lodging would be available during the winter of 2025-2026.</t>
  </si>
  <si>
    <t>Dalton Highway Heavy Maintenance Milepost 76 to 89</t>
  </si>
  <si>
    <t xml:space="preserve">The Dalton Highway is in poor shape between milepost 76 to 89, requiring heavy maintenance. This work includes aggregate, drainage improvements, and roadside hardware repairs.  </t>
  </si>
  <si>
    <t>Dalton Highway Aggregate Stockpiles</t>
  </si>
  <si>
    <t xml:space="preserve">Construct aggregate stockpiles at strategic locations along the Dalton Highway for the purposes of short-term maintenance. Maintaining the Dalton Highway requires an increased quantity of aggregate materials due to the poor surface condition. Maintenance aggregate stockpiles allow maintenance forces and contractors to react quickly to problems.  </t>
  </si>
  <si>
    <t xml:space="preserve">Utilizing the Dalton Highway aggregate stockpile inventory account, these stockpiles would be constructed and reimbursed through federal project match dollars.
</t>
  </si>
  <si>
    <t>Wood River Canyon Bridges and Trails</t>
  </si>
  <si>
    <t>Copper Center</t>
  </si>
  <si>
    <t>Copper River/Delta/Tok/Yukon (HD 36)</t>
  </si>
  <si>
    <t>Construct realignments and new trail bridges along the Copper River Highway Wood Canyon Trail from O’Brien Creek to Haley Creek, to avoid important cultural sites, and to improve access all along this route. Improving road, bridge, wayside, and erosion protection along the route, along with preservation activities for historic and cultural resource sites, will be included. Improvements will be completed in collaboration with the Chitina Joint Task Force.</t>
  </si>
  <si>
    <t>Williamsport Intermodal Connector Phase 2</t>
  </si>
  <si>
    <t>Design funding for the project begun in FY2025. Initial work has included getting a design consultant under contract who performed preliminary engineering for potential road improvement projects. LiDAR and imagery was also flown for the Williamsport side of the road corridor. The consultant will make recommendations for future construction improvements necessary to complete the multi-modal road and waterway connection between Pile Bay on Illiamna Lake and Williamsport on Illiamna Inlet (Cook Inlet). This work may include replacing drainage structures, resurfacing existing roadways, improving existing barge landing connections, and constructing new road segments to access improved barge landing areas.</t>
  </si>
  <si>
    <t>Ted Stevens Anchorage International 10MW Solar Array</t>
  </si>
  <si>
    <t xml:space="preserve">This funding request is for the installation of a 10 megawatt (MW) solar photovoltaic (PV) array at Ted Stevens International Airport to generate renewable solar energy and reduce operational costs. This project will enhance energy efficiency by producing clean, on-site power, minimizing reliance on external electricity sources, and lowering utility bill volatility. The system is expected to deliver 25 years of service, providing long-term cost savings and energy stability. The airport will benefit from selling surplus energy to Chugach Electric Association. Leveraging the 30 percent federal Investment Tax Credit will reduce installation costs and accelerate the return on investment. </t>
  </si>
  <si>
    <t xml:space="preserve">This project supports the Ted Stevens International Airport's (ANC) sustainability goals while enhancing economic resilience and operational efficiency. </t>
  </si>
  <si>
    <t>Alaska West Coast Resiliency Projects - DOT&amp;PF</t>
  </si>
  <si>
    <t xml:space="preserve">Projects will address damage from Typhoon Merbok and provide resilience upgrades to infrastructure in four disadvantaged and rural communities in Western Alaska. In Elim, $2.4 million to reconstruct a raised Front Street above 100-year storm levels and repair drainage structures. In Golovin, approximately $1 million to place rock along a rebuilt berm road. In Koyuk, $6.6 million to replace existing storm drains and reconstruct a barge landing and road. In Hooper Bay, approximately $30.5M for road improvements. In Shaktoolik, approximately $2.9M for seawall protection. </t>
  </si>
  <si>
    <t xml:space="preserve">STIP ID 34536
</t>
  </si>
  <si>
    <t>Deploying System-wide Wi-Fi</t>
  </si>
  <si>
    <t xml:space="preserve">Federal Transit Authority award to Alaska Marine Highway System (AMHS). This project aims to enhance passenger experience and operational efficiency by providing reliable wireless connectivity during transit. The lack of internet connectivity on AMHS ferries poses challenges in a modern world for passengers and operations. Many travelers, especially those on long voyages, face inconvenience and stress due to the inability to stay connected with family, work, and essential services. </t>
  </si>
  <si>
    <t>Bering Straits/Yukon Delta (HD 39)</t>
  </si>
  <si>
    <t>Bethel</t>
  </si>
  <si>
    <t>Lower Kuskokwim (HD 38)</t>
  </si>
  <si>
    <t>TSAIA: Dispatch Room Relocation</t>
  </si>
  <si>
    <t>Relocate the Airport Communication Center and its staff to the Aircraft Rescue Fire Fighting (ARFF) Facility to facilitate better communication and coordination on the airfield with the Airport Police and Fire department. Improvements would include architectural, structural, mechanical, and electrical upgrades to the third floor of the ARFF.</t>
  </si>
  <si>
    <t>TSAIA: GIS and Utility Mapping</t>
  </si>
  <si>
    <t>Produce accurate mapping of all utilities on the airport in both AutoCAD and Geographic Information System (GIS) formats. Airport Facilities and Airfield Maintenance are responsible for location utilities on the airport. Their mapping is not accurate or up to date, which could lead to improperly located utilities and the airport could be liable for any damages.</t>
  </si>
  <si>
    <t>TSAIA: Solar Panel Installation</t>
  </si>
  <si>
    <t>Install Photovoltaic Solar Panels on airport property for generation of electrical power. This is needed to reduce dependency on local electrical utility power.</t>
  </si>
  <si>
    <t>TSAIA: Sand and Chemical Storage Facility Renewal</t>
  </si>
  <si>
    <t>Quick Turn Facility 132, built in 2005, houses sand and de-icing chemicals necessary for safe airport operations. The building needs repair due to the corrosive nature of the building’s contents. This will extend the useful life of the building.</t>
  </si>
  <si>
    <t>TSAIA: Improve Airport Drainage Outfall</t>
  </si>
  <si>
    <t>Modify Storm Drainage Outfall D as necessary to reduce foaming. This is necessary to fulfill obligations under a compliance order by consent between Ted Stevens Anchorage International Airport and the Alaska Department of Environmental Conservation.</t>
  </si>
  <si>
    <t>TSAIA: LHD Aprons A, B, E and Taxiway E Surface Seal</t>
  </si>
  <si>
    <t>Rejuvenating the asphalt surface with a seal coat will help preserve the pavement for its expected useful life. It will reduce joint repairs, crack sealing, premature raveling, and protect the asphalt surface from distresses caused by freeze-thaw cycles and demanding maintenance activities such as snow removal. If these surfaces are not sealed, they will continue to deteriorate and require a more expensive pavement rehabilitation project.</t>
  </si>
  <si>
    <t>TSAIA: Taxiway Z West Extension Phase 1</t>
  </si>
  <si>
    <t>Additional funding needed for the first of several phases to extend Taxiway Z West, providing a full-length parallel taxiway for Runway 7R/25L. The taxiway will increase operational efficiency for large aircraft use and provides a connection to new airport development south of the runway.</t>
  </si>
  <si>
    <t>FIA: Terminal North Apron Improvements</t>
  </si>
  <si>
    <t>Strengthen a portion of the north terminal apron to support larger aircraft.</t>
  </si>
  <si>
    <t>FIA: Master Plan Update</t>
  </si>
  <si>
    <t>Update the existing 2014 Fairbanks International Airport Master Plan to guide airport development. The Master Plan will identify future development needed to meet aviation demand in a safe, efficient, and fiscally responsible way.</t>
  </si>
  <si>
    <t>FIA: Rehabilitate South Deicing Basin</t>
  </si>
  <si>
    <t>This project will reconstruct the south deicing basin as it’s beginning to lose containment of deicing fluid.</t>
  </si>
  <si>
    <t>Adak Loader (Replace 36088)</t>
  </si>
  <si>
    <t>Adak</t>
  </si>
  <si>
    <t>Bristol Bay/Aleutians/Kuspuk (HD 37)</t>
  </si>
  <si>
    <t>Christopher Goins</t>
  </si>
  <si>
    <t>9074651763</t>
  </si>
  <si>
    <t>Replace loader 921 36088 (2006). This piece of equipment has met its useful life and is in poor condition. The company that manufactured this equipment was bought out and the new company no longer sells replacement parts for this model.</t>
  </si>
  <si>
    <t>ACIP UPIN# RA00322</t>
  </si>
  <si>
    <t>Replace Akiachak Grader</t>
  </si>
  <si>
    <t>Akiachak</t>
  </si>
  <si>
    <t>Sean Holland</t>
  </si>
  <si>
    <t>9072690770</t>
  </si>
  <si>
    <t>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t>
  </si>
  <si>
    <t>ACIP UPIN# RA00814</t>
  </si>
  <si>
    <t>Aviation System Plan Update (FFY2026)</t>
  </si>
  <si>
    <t>Conduct system planning efforts under the Alaska Aviation System Plan for federal fiscal year 2026.</t>
  </si>
  <si>
    <t>ACIP UPIN# RA00557</t>
  </si>
  <si>
    <t>Barrow Pavement Markings and Crack Seal</t>
  </si>
  <si>
    <t>Utqiagvik</t>
  </si>
  <si>
    <t>Arctic (HD 40)</t>
  </si>
  <si>
    <t>Katherine Keith</t>
  </si>
  <si>
    <t>9072808579</t>
  </si>
  <si>
    <t>Surface preservation maintenance to extend the lifecycle of the runway, taxiway and apron surfaces. R&amp;R markings and clean and crack seal on runway, taxiway, and apron. Sealing cracks prevents surface moisture from entering the pavement structure. State funds are used to annually apply crack seal in off years.</t>
  </si>
  <si>
    <t>ACIP UPIN# RA00683</t>
  </si>
  <si>
    <t>Bethel Taxiway, Apron, Fencing Improvements, and Service Road - Stage 1</t>
  </si>
  <si>
    <t>The project proposes to reconstruct or rehabilitate portions of the Bethel West Apron, Taxiway/Taxilane G, and the aircraft rescue and firefighting/snow removal equipment building apron. The project also includes constructing an interior (airside) perimeter service road and replacing airport perimeter fencing and gates. Other improvements include resealing apron pavement and replacing Taxilane G lighting. Federal fiscal year (FFY) 2026 stage 1 will construct the embankment for the service road and partially reconstruct the taxiway and apron. In FFY2027, remaining work will be completed.</t>
  </si>
  <si>
    <t>ACIP UPIN# RA00291</t>
  </si>
  <si>
    <t>Bethel Broom/Blower</t>
  </si>
  <si>
    <t>Purchase and deliver snow removal equipment. Broom/blower combo to replace 37715 (2009).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t>
  </si>
  <si>
    <t>ACIP UPIN# RA00665</t>
  </si>
  <si>
    <t>Bethel Loader</t>
  </si>
  <si>
    <t>Purchase and deliver snow removal equipment loader with 4 CY bucket.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t>
  </si>
  <si>
    <t>ACIP UPIN# RA00666</t>
  </si>
  <si>
    <t>Cordova Multi Carrier (Replace 37388 Rotary Plow)</t>
  </si>
  <si>
    <t>Cordova</t>
  </si>
  <si>
    <t>Replace rotary plow 37388 with a new multi carrier. This piece of equipment has met its useful life and is in poor condition. This piece of equipment is critical in the removal of snow at the airport.</t>
  </si>
  <si>
    <t>ACIP UPIN# RA00743</t>
  </si>
  <si>
    <t>Dillingham Tow Broom</t>
  </si>
  <si>
    <t>Dillingham</t>
  </si>
  <si>
    <t>Replace tow broom 39300.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t>
  </si>
  <si>
    <t>ACIP UPIN# RA00669</t>
  </si>
  <si>
    <t>Dillingham Truck (Tow Behind Broom)</t>
  </si>
  <si>
    <t>Replace truck 37091 used to pull a tow behind broom. Purchase and deliver snow removal equipment.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t>
  </si>
  <si>
    <t>ACIP UPIN# RA00668</t>
  </si>
  <si>
    <t>Elim Resurfacing and Dust Palliative</t>
  </si>
  <si>
    <t>Elim</t>
  </si>
  <si>
    <t>Resurface and apply dust palliative to runway, taxiway, apron, and airport access road. Application of dust palliative reduces the amount of loss fines from prop wash and winter snow removal activities, providing a smooth gravel surface that minimizes damage to aircraft and prolongs the life of the gravel surface.</t>
  </si>
  <si>
    <t>ACIP UPIN# RA00655</t>
  </si>
  <si>
    <t>Fort Yukon Loader (Replace 36649)</t>
  </si>
  <si>
    <t>Fort Yukon</t>
  </si>
  <si>
    <t>Replace loader 36649 with a new loader. This piece of equipment has met its useful life and is in poor condition. This piece of equipment is critical in the removal of snow at the airport.</t>
  </si>
  <si>
    <t>ACIP UPIN# RA00677</t>
  </si>
  <si>
    <t>Galena Loader and Snow Blower</t>
  </si>
  <si>
    <t>Galena</t>
  </si>
  <si>
    <t>Replace loader 35028 with a new loader and snow blower. This piece of equipment has met its useful life and is in poor condition. This piece of equipment is critical in the removal of snow at the airport.</t>
  </si>
  <si>
    <t>ACIP UPIN# RA00678</t>
  </si>
  <si>
    <t>Golovin Resurfacing and Dust Palliative</t>
  </si>
  <si>
    <t>Golovin</t>
  </si>
  <si>
    <t>ACIP UPIN# RA00324</t>
  </si>
  <si>
    <t>Haines Plow Truck (Replace 37389)</t>
  </si>
  <si>
    <t>Haines</t>
  </si>
  <si>
    <t>Replace Oshkosh Carrier multi-use plow 37389 (2010). This piece of equipment has met its useful life and is in fair condition. It is recommended for replacement.</t>
  </si>
  <si>
    <t>ACIP UPIN# RA00647</t>
  </si>
  <si>
    <t>Haines Repaving, Drainage, and Lighting</t>
  </si>
  <si>
    <t>Repave the runway and taxiways, replace drainage culverts and lighting and add a single bay snow removal equipment building.</t>
  </si>
  <si>
    <t>ACIP UPIN# RA00194</t>
  </si>
  <si>
    <t>Homer Airport Master Plan Update</t>
  </si>
  <si>
    <t>Homer</t>
  </si>
  <si>
    <t>Kachemak Bay/Ninilchik/Kasilof (HD 6)</t>
  </si>
  <si>
    <t>The project will update the existing airport master plan.</t>
  </si>
  <si>
    <t>ACIP UPIN# RA00388</t>
  </si>
  <si>
    <t>Hoonah Towed Runway Broom (Replace 10843)</t>
  </si>
  <si>
    <t>Hoonah</t>
  </si>
  <si>
    <t>Replace towed runway broom 10843 (1998). This piece of equipment has met its useful life and is in fair condition. It is recommended for replacement.</t>
  </si>
  <si>
    <t>ACIP UPIN# RA00648</t>
  </si>
  <si>
    <t>Igiugig Resurfacing and Dust Palliative</t>
  </si>
  <si>
    <t>Igiugig</t>
  </si>
  <si>
    <t>Apply dust palliative to runway 5/23 (3,000x75), taxiway, apron, and airport access road. Application of dust palliative reduces the amount of loss fines from prop wash and winter snow removal activities, providing a smooth gravel surface that minimizes damage to aircraft and prolongs the life of the gravel surface.</t>
  </si>
  <si>
    <t>ACIP UPIN# RA00662</t>
  </si>
  <si>
    <t>Kake Pavement Markings and Crack Seal</t>
  </si>
  <si>
    <t>Kake</t>
  </si>
  <si>
    <t>Surface preservation maintenance to extend the lifecycle of the runway, taxiway, and apron surfaces. R&amp;R markings and clean and crack seal on runway, taxiway, and apron. Due to the wear associated with snow removal activities markings are required to be repainted on a regular schedule at Department of Transportation and Public Facilities primary and non-primary airports.</t>
  </si>
  <si>
    <t>ACIP UPIN# RA00694</t>
  </si>
  <si>
    <t>Karluk Grader (Replace 36521)</t>
  </si>
  <si>
    <t>Karluk</t>
  </si>
  <si>
    <t>Grader 140 to replace 36521 (2007). This piece of equipment has met its useful life and is in poor condition. This piece of equipment is critical in the removal of snow at the airport.</t>
  </si>
  <si>
    <t>ACIP UPIN# RA00807</t>
  </si>
  <si>
    <t>Karluk Surface Maintenance and Dust Palliative</t>
  </si>
  <si>
    <t>Apply dust palliative to runway 8/26 (3,300 LF), taxiway (330 LF), apron (12,530 SY), and airport access road (500 LF). Application of dust palliative reduces the amount of loss fines from prop wash and winter snow removal activities, providing a smooth gravel surface that minimizes damage to aircraft and prolongs the life of the gravel surface.</t>
  </si>
  <si>
    <t>ACIP UPIN# RA00808</t>
  </si>
  <si>
    <t>Ketchikan Seaplane Ramp Relocation and Floats Removal</t>
  </si>
  <si>
    <t>Ketchikan</t>
  </si>
  <si>
    <t>Ketchikan/Wrangell/Metlakatla (HD 1)</t>
  </si>
  <si>
    <t>Construct seaplane haul-out ramp in a new location. No replacement of the parking slips.</t>
  </si>
  <si>
    <t>ACIP UPIN# RA00045</t>
  </si>
  <si>
    <t>Ketchikan Terminal Area Expansion - Stage 4</t>
  </si>
  <si>
    <t>Expand the Ketchikan Airport Terminal. Stage 1 - design costs, enabling work, utility infrastructure, foundation, site preparation, and the construction of the apron hardstand. Stage 2 - mechanical and electrical construction of the superstructure and exterior closure. Stage 3 - the completion of interior and exterior finishes, roofing, and the acquisition and installation of the Passenger Loading Bridge. Stage 4 - new air taxi hold on 1st floor terminal; relocating the security checkpoint to 2nd floor; expanding 2nd floor hold rooms, concessions, and vertical circulation space; adding one Passenger Boarding Bridge; and securing exiting lane and new passenger gate area for commercial service.</t>
  </si>
  <si>
    <t>ACIP UPIN# RA00286</t>
  </si>
  <si>
    <t>King Cove Loader (Replace 34023)</t>
  </si>
  <si>
    <t>King Cove</t>
  </si>
  <si>
    <t>This Federal Aviation Administration-funded project is for the purchase of a snow removal vehicle - loader for the airport in King Cove, Alaska. The vehicle being replaced is beyond its useful life.</t>
  </si>
  <si>
    <t>ACIP UPIN# RA00767</t>
  </si>
  <si>
    <t>Klawock 8yd 4x6 Plow (Replace 36193)</t>
  </si>
  <si>
    <t>Klawock</t>
  </si>
  <si>
    <t>Replace 8yd 4x6 plow 36193 (2006) 19%. This piece of equipment has met its useful life and is in fair condition. It is recommended for replacement.</t>
  </si>
  <si>
    <t>ACIP UPIN# RA00650</t>
  </si>
  <si>
    <t>Kodiak Airport Drainage and Ramp Repave - Stage 4</t>
  </si>
  <si>
    <t>Kodiak</t>
  </si>
  <si>
    <t>Stage 1 and 2 of this project will reconstruct the apron, taxiway F pavement and lighting, rehabilitate taxiways B, C and D, extend taxiway D, install lighting, and improve airport drainage. Stage 3 and 4 will rehabilitate runway 11/29 and taxiway E, reconstruct lighting, and improve airport drainage.</t>
  </si>
  <si>
    <t>ACIP UPIN# RA00183</t>
  </si>
  <si>
    <t>Kokhanok Resurfacing and Fencing</t>
  </si>
  <si>
    <t>Kokhanok</t>
  </si>
  <si>
    <t>Resurface all airport surfaces with new material, conduct drainage improvements, and extend the partial fence around the airport. Replace airport lighting and cones, bands, and markers.</t>
  </si>
  <si>
    <t>ACIP UPIN# RA00086</t>
  </si>
  <si>
    <t>Kwigillingok Airport lmprovements - Stage 2</t>
  </si>
  <si>
    <t>Kwigillingok</t>
  </si>
  <si>
    <t>This project will extend the existing 2,510 feet of runway to 3,300 feet x 75 feet plus taxiway, construct a new apron, install a new airport lighting system and navigational aids, and construct two single-bay snow removal equipment buildings. The project will install erosion protection for the runway embankment and may include some stream realignment.</t>
  </si>
  <si>
    <t>ACIP UPIN# RA00243</t>
  </si>
  <si>
    <t>McGrath Pavement Markings and Crack Seal</t>
  </si>
  <si>
    <t>McGrath</t>
  </si>
  <si>
    <t>Pavement markings and crack seal on runways, taxiways, and aprons. Due to the wear associated with snow removal activities markings are required to be repainted on a regular schedule at Department of Transportation and Public Facilities primary and non-primary airports. Pavement surfaces are required to be free of surface variations, cracking, and deterioration. Sealing cracks prevents surface moisture from entering the pavement structure.</t>
  </si>
  <si>
    <t>ACIP UPIN# RA00625</t>
  </si>
  <si>
    <t>Minto Grader (Replace 31161)</t>
  </si>
  <si>
    <t>Minto</t>
  </si>
  <si>
    <t>Replace grader 31161 with a new grader. This piece of equipment has met its useful life and is in poor condition. This piece of equipment is critical in the removal of snow at the airport.</t>
  </si>
  <si>
    <t>ACIP UPIN# RA00675</t>
  </si>
  <si>
    <t>Mountain Village Snow Removal Equipment Building Replacement</t>
  </si>
  <si>
    <t>Mountain Village</t>
  </si>
  <si>
    <t>Construct a new snow removal equipment building with an electrical enclosure room. Projects include fuel tanks with security fencing.</t>
  </si>
  <si>
    <t>ACIP UPIN# RA00124</t>
  </si>
  <si>
    <t>Murphy's Pullout Seaplane Base Expansion</t>
  </si>
  <si>
    <t>Rebuild existing float of eight new parking spaces and construct a new parallel float with space to accommodate an additional eight new seaplane parking spaces.</t>
  </si>
  <si>
    <t>ACIP UPIN# RA00464</t>
  </si>
  <si>
    <t>Napaskiak Loader</t>
  </si>
  <si>
    <t>Napaskiak</t>
  </si>
  <si>
    <t>Acquire loader with 4 CY bucket. The purchase of additional equipment is essential to meet operational demand, improve efficiency, and ensure reliability. The new equipment will provide critical redundancy, enhance safety, and comply with industry standards. This is necessary to maintain our service quality and meet stakeholder demands.</t>
  </si>
  <si>
    <t>ACIP UPIN# RA00673</t>
  </si>
  <si>
    <t>Noatak Airport Relocation - Stage 1</t>
  </si>
  <si>
    <t>Noatak</t>
  </si>
  <si>
    <t>9072690678</t>
  </si>
  <si>
    <t>Relocate the existing airport and access road and acquire land for the new airport.</t>
  </si>
  <si>
    <t>ACIP UPIN# RA00029</t>
  </si>
  <si>
    <t>Nome Pavement Markings and Crack Seal</t>
  </si>
  <si>
    <t>Nome</t>
  </si>
  <si>
    <t>Remove and replace markings, clean and crack seal runway, taxiway, and apron. Due to the wear associated with snow removal activities markings are required to be repainted each year at certificated airports. Pavement surfaces are required to be free of surface variations, cracking, and deterioration. Sealing cracks prevents surface moisture from entering the pavement structure. State funds are used to annually apply crack seal in off years.</t>
  </si>
  <si>
    <t>ACIP UPIN# RA00688</t>
  </si>
  <si>
    <t>Nome Sand Truck (Replace 35869)</t>
  </si>
  <si>
    <t>Replace sand truck 35869 with a new sand truck. This piece of equipment has met its useful life and is in poor condition. This piece of equipment is critical in the removal of snow at the airport.</t>
  </si>
  <si>
    <t>ACIP UPIN# RA00582</t>
  </si>
  <si>
    <t>Northway Grader</t>
  </si>
  <si>
    <t>Northway</t>
  </si>
  <si>
    <t>Replace grader 30674 with a new grader. This piece of equipment has met its useful life and is in poor condition. This piece of equipment is critical in the removal of snow at the airport.</t>
  </si>
  <si>
    <t>ACIP UPIN# RA00679</t>
  </si>
  <si>
    <t>Nunam Iqua Airport Improvements</t>
  </si>
  <si>
    <t>Nunam Iqua</t>
  </si>
  <si>
    <t>The proposed work to correct operational and design deficiencies includes: repairing damage to the runway structure that has reduced useable length and width; rehabilitating the runway surface and applying dust palliative; widening the runway to 75 feet; widening and extending the runway safety area; constructing a new taxiway to meet Federal Aviation Administration standards; constructing an apron; replacing the airport lighting system and all components; replacing the segmented circle and wind cone; constructing an access road between the airport and the community; replacing the snow removal equipment building; and improving drainage.</t>
  </si>
  <si>
    <t>ACIP UPIN# RA00027</t>
  </si>
  <si>
    <t>Ouzinkie Grader</t>
  </si>
  <si>
    <t>Ouzinkie</t>
  </si>
  <si>
    <t>Add new grader 140. This piece of equipment has met its useful life and is in poor condition. This piece of equipment is critical in the removal of snow at the airport.</t>
  </si>
  <si>
    <t>ACIP UPIN# RA00806</t>
  </si>
  <si>
    <t>Pedro Bay Resurfacing and Dust Palliative</t>
  </si>
  <si>
    <t>Pedro Bay</t>
  </si>
  <si>
    <t>Apply dust palliative to runway 6/24 (3,300 LF), taxiway (250 LF), apron (11,555 SY), and airport access road (500 LF). Application of dust palliative reduces the amount of loss fines from prop wash and winter snow removal activities, providing a smooth gravel surface that minimizes damage to aircraft and prolongs the life of the gravel surface.</t>
  </si>
  <si>
    <t>ACIP UPIN# RA00659</t>
  </si>
  <si>
    <t>Platinum Grader</t>
  </si>
  <si>
    <t>Platinum</t>
  </si>
  <si>
    <t>Current piece of snow removal equipment has met its life and is in need of replacement. Project is directed at maintaining airport safety.</t>
  </si>
  <si>
    <t>ACIP UPIN# RA00815</t>
  </si>
  <si>
    <t>Port Heiden Minor Gravel Resurfacing and Dust Palliative</t>
  </si>
  <si>
    <t>Port Heiden</t>
  </si>
  <si>
    <t>Apply dust palliative to runway 6/24 (5,000x100 LF), runway 14/32 (4,000x100 LF) taxiway A (LF), taxiway B (LF), apron (SY), and airport access aoad (LF). Application of dust palliative reduces the amount of loss fines from prop wash and winter snow removal activities, providing a smooth gravel surface that minimizes damage to aircraft and prolongs the life of the gravel surface.</t>
  </si>
  <si>
    <t>ACIP UPIN# RA00727</t>
  </si>
  <si>
    <t>Red Devil Dust Palliative</t>
  </si>
  <si>
    <t>Red Devil</t>
  </si>
  <si>
    <t>Provide new CASC to maintain surface areas and ensure a smooth gravel surface. The application of dust palliative reduces the loss of fines from prop wash and winter snow removal activities, providing a smooth gravel surface that minimizes aircraft damage and prolongs the life of the gravel surface. This surface preservation maintenance extends the lifecycle of runway, taxiway, and apron surfaces. Compact E-1 material on runway, taxiway, and service areas to replace deteriorated surfacing material and apply dust palliative to retain critical fine particles. Treat the surfaces with dust palliative to bind aggregate and prevent the loss of fines from the runway, taxiway, and partial apron.</t>
  </si>
  <si>
    <t>ACIP UPIN# RA00421</t>
  </si>
  <si>
    <t>Savoonga Resurfacing and Dust Palliative</t>
  </si>
  <si>
    <t>Savoonga</t>
  </si>
  <si>
    <t>ACIP UPIN# RA00654</t>
  </si>
  <si>
    <t>Seward Snow Removal and Sand Storage Building</t>
  </si>
  <si>
    <t>Demolish the existing sand storage building and construct new heated, 2,000 square foot snow removal equipment building (SREB); a new 40 foot x 20 foot open-air, unheated sand storage building; and a fence-enclosed fueling station. Relocate/replace the existing rotating beacon from the top of the existing SREB to a new tip-down pole.</t>
  </si>
  <si>
    <t>ACIP UPIN# RA00126</t>
  </si>
  <si>
    <t>Seward Airport Improvements</t>
  </si>
  <si>
    <t>Shift runway 16/34 away from the apron to achieve required building restriction line separation, lengthen to 3,300 feet, raise above the 100-year flood level, and install erosion protection. Close runway 13/31 and taxiways A, D, and E, relocate taxiway B, and reconstruct taxiways C and F to match the new runway. Install runway and taxiway lighting, a new rotating beacon on a tip-down pole, a new electrical equipment building, a new segmented circle, and new primary and secondary wind cones. Construct pads for automated surface observing systems relocation and future precision approach path indicators, reconstruct and rehabilitate public portions of the aprons, install and replace fencing, and aquire property.</t>
  </si>
  <si>
    <t>ACIP UPIN# RA00052</t>
  </si>
  <si>
    <t>Shishmaref Snow Blower</t>
  </si>
  <si>
    <t>Shishmaref</t>
  </si>
  <si>
    <t>Replace snow blower 35063 with a new blower. This piece of equipment has met its useful life and is in poor condition. This piece of equipment is critical in the removal of snow at the airport.</t>
  </si>
  <si>
    <t>ACIP UPIN# RA00793</t>
  </si>
  <si>
    <t>Sitka Towed Broom (Replace #35408)</t>
  </si>
  <si>
    <t>Replace broom 35408 with a new broom. This piece of equipment has met its useful life and is in fair condition. It is recommended for replacement.</t>
  </si>
  <si>
    <t>ACIP UPIN# RA00455</t>
  </si>
  <si>
    <t>St. George Loader (Replace 35609)</t>
  </si>
  <si>
    <t>Saint George</t>
  </si>
  <si>
    <t>Replace loader 35609 with new loader. This piece of equipment has met its useful life and is in poor condition. The company that manufactured this equipment was bought out and the new company no longer sells replacement parts for this model.</t>
  </si>
  <si>
    <t>St. George Windcone and Beacon</t>
  </si>
  <si>
    <t>Replace power supply to wind cone and beacon.</t>
  </si>
  <si>
    <t>ACIP UPIN# RA00699</t>
  </si>
  <si>
    <t>St. Paul Loader (Replace 35031)</t>
  </si>
  <si>
    <t>Saint Paul</t>
  </si>
  <si>
    <t>Replace loader 35031 with new loader. This piece of equipment has met its useful life and is not in a condition that is reliable to perform its essential duty. The maintenance cost has reached 54 percent of its purchase price.</t>
  </si>
  <si>
    <t>ACIP UPIN# RA00700</t>
  </si>
  <si>
    <t>Statewide Airport Lighting Program - Stage 2</t>
  </si>
  <si>
    <t>Ryan Anderson</t>
  </si>
  <si>
    <t>9074653900</t>
  </si>
  <si>
    <t>Rehabilitate airport lighting systems at 20 airports: Manokotak, Igiugig, Pedro Bay, Pilot Point, Port Heiden, Ouzinkie, Clark's Point, Levelock, Mountain Village, Akiak, Chuathbaluk, Kivalina, Koyuk, Huslia, Rampart, Birch Creek, Wales, Teller, Willow, and Skagway.</t>
  </si>
  <si>
    <t>ACIP UPIN# RA00805</t>
  </si>
  <si>
    <t>Stony River ALP Update</t>
  </si>
  <si>
    <t>Stony River</t>
  </si>
  <si>
    <t>The scope will include public involvement, environmental considerations, existing conditions, aviation forecasts, facility requirements, alternatives development and evaluation, intermodal connections evaluation, survey and mapping, facilities implementation plan, financial feasibility analysis, and an Airport Layout Plan.</t>
  </si>
  <si>
    <t>ACIP UPIN# RA00787</t>
  </si>
  <si>
    <t>Talkeetna Airport Lighting Improvements</t>
  </si>
  <si>
    <t>Talkeetna</t>
  </si>
  <si>
    <t>Houston/Big Lake/Parks Highwy (HD30)</t>
  </si>
  <si>
    <t>Reconstruct the runway (1-19) and taxiway (A, B, C, D, E, F, and G) lighting at Talkeetna Airport. Improvements also include replacing the wind cones, rotating beacon, and runway threshold markers.</t>
  </si>
  <si>
    <t>ACIP UPIN# RA00399</t>
  </si>
  <si>
    <t>Tanana Loader (Replace 38372)</t>
  </si>
  <si>
    <t>Tanana</t>
  </si>
  <si>
    <t>Replace loader 38372 with a new loader and snow blower.</t>
  </si>
  <si>
    <t>ACIP UPIN# RA00791</t>
  </si>
  <si>
    <t>Unalakleet Loader (Replace 33228)</t>
  </si>
  <si>
    <t>Unalakleet</t>
  </si>
  <si>
    <t>Replace loader 33228 with a new loader. This piece of equipment has met its useful life and is in poor condition. This piece of equipment is critical in the removal of snow at the airport.</t>
  </si>
  <si>
    <t>ACIP UPIN# RA00741</t>
  </si>
  <si>
    <t>Unalaska Loader (Replace 37682)</t>
  </si>
  <si>
    <t>Unalaska</t>
  </si>
  <si>
    <t>Replace loader 37682 with a new loader. This piece of equipment has met its useful life and is in fair condition. It is recommended for replacement.</t>
  </si>
  <si>
    <t>ACIP UPIN# RA00701</t>
  </si>
  <si>
    <t>Wales Resurfacing and Dust Palliative</t>
  </si>
  <si>
    <t>Wales</t>
  </si>
  <si>
    <t>ACIP UPIN# RA00657</t>
  </si>
  <si>
    <t>White Mountain Resurfacing and Dust Palliative</t>
  </si>
  <si>
    <t>White Mountain</t>
  </si>
  <si>
    <t>ACIP UPIN# RA00656</t>
  </si>
  <si>
    <t>(Multiple Items)</t>
  </si>
  <si>
    <t>Sum of 1002 Fed Rcpts</t>
  </si>
  <si>
    <t>Sum of 1003 GF/Match</t>
  </si>
  <si>
    <t>Sum of 1004 Gen Fund</t>
  </si>
  <si>
    <t>Sum of 1005 GF/Prgm</t>
  </si>
  <si>
    <t>Sum of 1026 HwyCapital</t>
  </si>
  <si>
    <t>Sum of 1027 IntAirport</t>
  </si>
  <si>
    <t>Sum of 1037 GF/MH</t>
  </si>
  <si>
    <t>Sum of 1061 CIP Rcpts</t>
  </si>
  <si>
    <t>Sum of 1076 Marine Hwy</t>
  </si>
  <si>
    <t>Count of 1100 Drk Wtr Fd</t>
  </si>
  <si>
    <t>Sum of 1108 Stat Desig</t>
  </si>
  <si>
    <t>Count of 1139 AHFC Div</t>
  </si>
  <si>
    <t>Sum of 1147 PublicBldg</t>
  </si>
  <si>
    <t>Count of 1153 State Land</t>
  </si>
  <si>
    <t xml:space="preserve">Sum of 1179 PFC </t>
  </si>
  <si>
    <t>Sum of 1195 Snow Rcpts</t>
  </si>
  <si>
    <t>Count of 1210 Ren Energy</t>
  </si>
  <si>
    <t>Count of 1205 Ocn Ranger</t>
  </si>
  <si>
    <t>Sum of 1092 MHTAAR</t>
  </si>
  <si>
    <t>Sum of 1197 AK Cap Fnd</t>
  </si>
  <si>
    <t>Sum of 1063 NPR Fund</t>
  </si>
  <si>
    <t>Row Labels</t>
  </si>
  <si>
    <t>Grand Total</t>
  </si>
  <si>
    <t>Sum of 1075 Cln Wtr Fd</t>
  </si>
  <si>
    <t>Other Capital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</si>
</sst>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8" formatCode="&quot;$&quot;#,##0.0"/>
  </numFmts>
  <fonts count="2" x14ac:knownFonts="1">
    <font>
      <sz val="10"/>
      <name val="Arial"/>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44" fontId="0" fillId="0" borderId="0" xfId="1" applyFont="1"/>
    <xf numFmtId="0" fontId="0" fillId="0" borderId="0" xfId="0" applyAlignment="1">
      <alignment vertical="center"/>
    </xf>
    <xf numFmtId="168" fontId="0" fillId="0" borderId="0" xfId="0" applyNumberForma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 Pannone" refreshedDate="45637.761809027776" createdVersion="8" refreshedVersion="8" minRefreshableVersion="3" recordCount="125" xr:uid="{8F4FF244-5281-40AA-ADAA-CA981230582D}">
  <cacheSource type="worksheet">
    <worksheetSource ref="A1:BR126" sheet="272 EXPORT DOT&amp;PF FY26 Capital"/>
  </cacheSource>
  <cacheFields count="70">
    <cacheField name="scenario_id" numFmtId="0">
      <sharedItems containsSemiMixedTypes="0" containsString="0" containsNumber="1" containsInteger="1" minValue="5469" maxValue="5469"/>
    </cacheField>
    <cacheField name="scen_name" numFmtId="0">
      <sharedItems/>
    </cacheField>
    <cacheField name="fiscal_year" numFmtId="0">
      <sharedItems containsSemiMixedTypes="0" containsString="0" containsNumber="1" containsInteger="1" minValue="2026" maxValue="2026"/>
    </cacheField>
    <cacheField name="refnum" numFmtId="0">
      <sharedItems containsSemiMixedTypes="0" containsString="0" containsNumber="1" containsInteger="1" minValue="6764" maxValue="66376"/>
    </cacheField>
    <cacheField name="dept_sort" numFmtId="0">
      <sharedItems containsSemiMixedTypes="0" containsString="0" containsNumber="1" containsInteger="1" minValue="16" maxValue="16"/>
    </cacheField>
    <cacheField name="dept_name" numFmtId="0">
      <sharedItems/>
    </cacheField>
    <cacheField name="web_folder" numFmtId="0">
      <sharedItems containsNonDate="0" containsString="0" containsBlank="1"/>
    </cacheField>
    <cacheField name="proj_order" numFmtId="0">
      <sharedItems containsSemiMixedTypes="0" containsString="0" containsNumber="1" containsInteger="1" minValue="1" maxValue="125"/>
    </cacheField>
    <cacheField name="dept_num" numFmtId="0">
      <sharedItems containsSemiMixedTypes="0" containsString="0" containsNumber="1" containsInteger="1" minValue="25" maxValue="25"/>
    </cacheField>
    <cacheField name="apal" numFmtId="0">
      <sharedItems count="3">
        <s v="AP"/>
        <s v="AP*"/>
        <s v="AL"/>
      </sharedItems>
    </cacheField>
    <cacheField name="proj_title" numFmtId="0">
      <sharedItems count="125">
        <s v="Alaska Marine Highway System Vessel Overhaul, Annual Certification and Shoreside Facilities Rehabilitation"/>
        <s v="Supervisory Control and Data Acquisition System Upgrade"/>
        <s v="Winter Trail Grooming Grants"/>
        <s v="Dalton Highway Heavy Maintenance Milepost 76 to 89"/>
        <s v="Dalton Highway Aggregate Stockpiles"/>
        <s v="Ted Stevens Anchorage International 10MW Solar Array"/>
        <s v="Public Building Fund Deferred Maintenance, Renovation, Repair and Equipment"/>
        <s v="Silvertip Camp Bunkhouse"/>
        <s v="Wood River Canyon Bridges and Trails"/>
        <s v="Williamsport Intermodal Connector Phase 2"/>
        <s v="Alaska West Coast Resiliency Projects - DOT&amp;PF"/>
        <s v="Klondike - Industrial Use Highway Funding"/>
        <s v="State Equipment Fleet Replacement"/>
        <s v="Surface Transportation Program"/>
        <s v="Statewide Federal Programs"/>
        <s v="Cooperative Reimbursable Projects"/>
        <s v="Federal Transit Administration Grants"/>
        <s v="Highway Safety Grants Program"/>
        <s v="Commercial Vehicle Enforcement Program"/>
        <s v="Emergency Relief Funding"/>
        <s v="Federal Program Match"/>
        <s v="Other Federal Program Match"/>
        <s v="Federal-Aid Highway State Match"/>
        <s v="Federal-Aid Highway Project Match Credits"/>
        <s v="Federal-Aid Aviation State Match"/>
        <s v="Rural Ferry Grants"/>
        <s v="Deploying System-wide Wi-Fi"/>
        <s v="M/V Tustumena Replacement Vessel"/>
        <s v="Federal Toll Credits for Match"/>
        <s v="Airport Improvement Program"/>
        <s v="Rural Airport Improvement Program"/>
        <s v="Alaska International Airport System"/>
        <s v="TSAIA: Information Technology Improvements"/>
        <s v="TSAIA: Advanced Project Design and Planning"/>
        <s v="TSAIA: Airfield Pavement Reconstruction &amp; Maintenance"/>
        <s v="TSAIA: Annual Improvements"/>
        <s v="TSAIA: Environmental Projects"/>
        <s v="TSAIA: Equipment"/>
        <s v="TSAIA: Facility Improvements, Renovations, and Upgrades"/>
        <s v="TSAIA: Dispatch Room Relocation"/>
        <s v="TSAIA: GIS and Utility Mapping"/>
        <s v="TSAIA: Solar Panel Installation"/>
        <s v="TSAIA: Sand and Chemical Storage Facility Renewal"/>
        <s v="TSAIA: Improve Airport Drainage Outfall"/>
        <s v="TSAIA: LHD Aprons A, B, E and Taxiway E Surface Seal"/>
        <s v="TSAIA: Taxiway Z West Extension Phase 1"/>
        <s v="TSAIA: Passenger Boarding Bridges"/>
        <s v="FIA: Advanced Project Design and Planning"/>
        <s v="FIA: Airfield Pavement Reconstruction and Maintenance"/>
        <s v="FIA: Annual Improvements"/>
        <s v="FIA: Environmental Projects"/>
        <s v="FIA: Equipment"/>
        <s v="FIA: Facility Improvements, Renovations, and Upgrades"/>
        <s v="FIA: Information Technology Improvements"/>
        <s v="FIA: Terminal North Apron Improvements"/>
        <s v="FIA: Master Plan Update"/>
        <s v="FIA: Security/Perimeter Fencing Improvements 2024"/>
        <s v="FIA: Rehabilitate South Deicing Basin"/>
        <s v="AIAS: International Airport System Pre-Construction"/>
        <s v="AIAS: International Airports Systems Overruns and Other Projects"/>
        <s v="Adak Loader (Replace 36088)"/>
        <s v="Replace Akiachak Grader"/>
        <s v="Aviation System Plan Update (FFY2026)"/>
        <s v="Barrow Pavement Markings and Crack Seal"/>
        <s v="Bethel Taxiway, Apron, Fencing Improvements, and Service Road - Stage 1"/>
        <s v="Bethel Broom/Blower"/>
        <s v="Bethel Loader"/>
        <s v="Cordova Multi Carrier (Replace 37388 Rotary Plow)"/>
        <s v="Dillingham Tow Broom"/>
        <s v="Dillingham Truck (Tow Behind Broom)"/>
        <s v="Elim Resurfacing and Dust Palliative"/>
        <s v="Fort Yukon Loader (Replace 36649)"/>
        <s v="Galena Loader and Snow Blower"/>
        <s v="Golovin Resurfacing and Dust Palliative"/>
        <s v="Haines Plow Truck (Replace 37389)"/>
        <s v="Haines Repaving, Drainage, and Lighting"/>
        <s v="Homer Airport Master Plan Update"/>
        <s v="Hoonah Towed Runway Broom (Replace 10843)"/>
        <s v="Igiugig Resurfacing and Dust Palliative"/>
        <s v="Kake Pavement Markings and Crack Seal"/>
        <s v="Karluk Grader (Replace 36521)"/>
        <s v="Karluk Surface Maintenance and Dust Palliative"/>
        <s v="Ketchikan Seaplane Ramp Relocation and Floats Removal"/>
        <s v="Ketchikan Terminal Area Expansion - Stage 4"/>
        <s v="King Cove Loader (Replace 34023)"/>
        <s v="Klawock 8yd 4x6 Plow (Replace 36193)"/>
        <s v="Kodiak Airport Drainage and Ramp Repave - Stage 4"/>
        <s v="Kokhanok Resurfacing and Fencing"/>
        <s v="Kwigillingok Airport lmprovements - Stage 2"/>
        <s v="McGrath Pavement Markings and Crack Seal"/>
        <s v="Minto Grader (Replace 31161)"/>
        <s v="Mountain Village Snow Removal Equipment Building Replacement"/>
        <s v="Murphy's Pullout Seaplane Base Expansion"/>
        <s v="Napaskiak Loader"/>
        <s v="Noatak Airport Relocation - Stage 1"/>
        <s v="Nome Pavement Markings and Crack Seal"/>
        <s v="Nome Sand Truck (Replace 35869)"/>
        <s v="Northway Grader"/>
        <s v="Nunam Iqua Airport Improvements"/>
        <s v="Ouzinkie Grader"/>
        <s v="Pedro Bay Resurfacing and Dust Palliative"/>
        <s v="Platinum Grader"/>
        <s v="Port Heiden Minor Gravel Resurfacing and Dust Palliative"/>
        <s v="Red Devil Dust Palliative"/>
        <s v="Savoonga Resurfacing and Dust Palliative"/>
        <s v="Seward Snow Removal and Sand Storage Building"/>
        <s v="Seward Airport Improvements"/>
        <s v="Shishmaref Snow Blower"/>
        <s v="Sitka Towed Broom (Replace #35408)"/>
        <s v="St. George Loader (Replace 35609)"/>
        <s v="St. George Windcone and Beacon"/>
        <s v="St. Paul Loader (Replace 35031)"/>
        <s v="Statewide Airport Lighting Program - Stage 2"/>
        <s v="Stony River ALP Update"/>
        <s v="Talkeetna Airport Lighting Improvements"/>
        <s v="Tanana Loader (Replace 38372)"/>
        <s v="Unalakleet Loader (Replace 33228)"/>
        <s v="Unalaska Loader (Replace 37682)"/>
        <s v="Wales Resurfacing and Dust Palliative"/>
        <s v="White Mountain Resurfacing and Dust Palliative"/>
        <s v="Statewide Rural Airport System Overruns and Other Projects"/>
        <s v="Statewide Rural Airport System Preconstruction"/>
        <s v="Statewide Various Rural Airports Snow Removal, ADA, and Safety Equipment Acquisition"/>
        <s v="Statewide Various Rural Airports Minor Surface_x000a_ Improvements and Obstruction Removal"/>
        <s v="MH Trust: Coordinated Transportation and Vehicles"/>
      </sharedItems>
    </cacheField>
    <cacheField name="trans_type" numFmtId="0">
      <sharedItems containsNonDate="0" containsString="0" containsBlank="1"/>
    </cacheField>
    <cacheField name="front_sect" numFmtId="0">
      <sharedItems/>
    </cacheField>
    <cacheField name="amend" numFmtId="0">
      <sharedItems/>
    </cacheField>
    <cacheField name="category_num" numFmtId="0">
      <sharedItems/>
    </cacheField>
    <cacheField name="category_name" numFmtId="0">
      <sharedItems/>
    </cacheField>
    <cacheField name="proj_type_num" numFmtId="0">
      <sharedItems/>
    </cacheField>
    <cacheField name="proj_type_name" numFmtId="0">
      <sharedItems/>
    </cacheField>
    <cacheField name="proj_class" numFmtId="0">
      <sharedItems/>
    </cacheField>
    <cacheField name="bill_group" numFmtId="0">
      <sharedItems/>
    </cacheField>
    <cacheField name="mental_health" numFmtId="0">
      <sharedItems/>
    </cacheField>
    <cacheField name="ap_refnum" numFmtId="0">
      <sharedItems containsSemiMixedTypes="0" containsString="0" containsNumber="1" containsInteger="1" minValue="0" maxValue="65045"/>
    </cacheField>
    <cacheField name="iris_ar_type" numFmtId="0">
      <sharedItems containsBlank="1"/>
    </cacheField>
    <cacheField name="grant_type" numFmtId="0">
      <sharedItems/>
    </cacheField>
    <cacheField name="recipient" numFmtId="0">
      <sharedItems containsBlank="1"/>
    </cacheField>
    <cacheField name="agency_priority" numFmtId="0">
      <sharedItems containsString="0" containsBlank="1" containsNumber="1" containsInteger="1" minValue="0" maxValue="38"/>
    </cacheField>
    <cacheField name="beg_date" numFmtId="14">
      <sharedItems containsSemiMixedTypes="0" containsNonDate="0" containsDate="1" containsString="0" minDate="2024-07-01T00:00:00" maxDate="2025-07-02T00:00:00"/>
    </cacheField>
    <cacheField name="end_date" numFmtId="14">
      <sharedItems containsSemiMixedTypes="0" containsNonDate="0" containsDate="1" containsString="0" minDate="2029-06-30T00:00:00" maxDate="2030-07-01T00:00:00"/>
    </cacheField>
    <cacheField name="create_by" numFmtId="0">
      <sharedItems/>
    </cacheField>
    <cacheField name="create_time" numFmtId="22">
      <sharedItems containsSemiMixedTypes="0" containsNonDate="0" containsDate="1" containsString="0" minDate="2024-11-14T09:17:58" maxDate="2024-11-22T09:23:36"/>
    </cacheField>
    <cacheField name="change_by" numFmtId="0">
      <sharedItems/>
    </cacheField>
    <cacheField name="change_time" numFmtId="22">
      <sharedItems containsSemiMixedTypes="0" containsNonDate="0" containsDate="1" containsString="0" minDate="2024-11-14T09:17:58" maxDate="2024-12-10T11:43:05"/>
    </cacheField>
    <cacheField name="loc_location" numFmtId="0">
      <sharedItems/>
    </cacheField>
    <cacheField name="hd" numFmtId="0">
      <sharedItems containsSemiMixedTypes="0" containsString="0" containsNumber="1" containsInteger="1" minValue="1" maxValue="99"/>
    </cacheField>
    <cacheField name="hd_name" numFmtId="0">
      <sharedItems/>
    </cacheField>
    <cacheField name="budget" numFmtId="0">
      <sharedItems/>
    </cacheField>
    <cacheField name="manager" numFmtId="0">
      <sharedItems containsBlank="1"/>
    </cacheField>
    <cacheField name="manager_phone" numFmtId="0">
      <sharedItems containsBlank="1"/>
    </cacheField>
    <cacheField name="contact" numFmtId="0">
      <sharedItems/>
    </cacheField>
    <cacheField name="contact_phone" numFmtId="0">
      <sharedItems/>
    </cacheField>
    <cacheField name="fed_percent" numFmtId="0">
      <sharedItems containsString="0" containsBlank="1" containsNumber="1" containsInteger="1" minValue="0" maxValue="95"/>
    </cacheField>
    <cacheField name="summary" numFmtId="0">
      <sharedItems longText="1"/>
    </cacheField>
    <cacheField name="comments" numFmtId="0">
      <sharedItems containsBlank="1" longText="1"/>
    </cacheField>
    <cacheField name="intent" numFmtId="0">
      <sharedItems containsNonDate="0" containsString="0" containsBlank="1"/>
    </cacheField>
    <cacheField name="fed_match" numFmtId="0">
      <sharedItems/>
    </cacheField>
    <cacheField name="1002 Fed Rcpts" numFmtId="0">
      <sharedItems containsString="0" containsBlank="1" containsNumber="1" containsInteger="1" minValue="66500" maxValue="850765000"/>
    </cacheField>
    <cacheField name="1003 GF/Match" numFmtId="0">
      <sharedItems containsString="0" containsBlank="1" containsNumber="1" containsInteger="1" minValue="1250000" maxValue="114511165"/>
    </cacheField>
    <cacheField name="1004 Gen Fund" numFmtId="0">
      <sharedItems containsString="0" containsBlank="1" containsNumber="1" containsInteger="1" minValue="59891" maxValue="4250000"/>
    </cacheField>
    <cacheField name="1005 GF/Prgm" numFmtId="0">
      <sharedItems containsString="0" containsBlank="1" containsNumber="1" containsInteger="1" minValue="309934" maxValue="1000000"/>
    </cacheField>
    <cacheField name="1024 Fish/Game" numFmtId="0">
      <sharedItems containsNonDate="0" containsString="0" containsBlank="1" count="1">
        <m/>
      </sharedItems>
    </cacheField>
    <cacheField name="1026 HwyCapital" numFmtId="0">
      <sharedItems containsString="0" containsBlank="1" containsNumber="1" containsInteger="1" minValue="39000000" maxValue="39000000"/>
    </cacheField>
    <cacheField name="1027 IntAirport" numFmtId="0">
      <sharedItems containsString="0" containsBlank="1" containsNumber="1" containsInteger="1" minValue="228980" maxValue="48850078"/>
    </cacheField>
    <cacheField name="1037 GF/MH" numFmtId="0">
      <sharedItems containsString="0" containsBlank="1" containsNumber="1" containsInteger="1" minValue="700000" maxValue="700000"/>
    </cacheField>
    <cacheField name="1052 Oil/Haz Fd" numFmtId="0">
      <sharedItems containsNonDate="0" containsString="0" containsBlank="1" count="1">
        <m/>
      </sharedItems>
    </cacheField>
    <cacheField name="1061 CIP Rcpts" numFmtId="0">
      <sharedItems containsString="0" containsBlank="1" containsNumber="1" containsInteger="1" minValue="4500000" maxValue="4500000"/>
    </cacheField>
    <cacheField name="1063 NPR Fund" numFmtId="0">
      <sharedItems containsNonDate="0" containsString="0" containsBlank="1" count="1">
        <m/>
      </sharedItems>
    </cacheField>
    <cacheField name="1075 Cln Wtr Fd" numFmtId="0">
      <sharedItems containsNonDate="0" containsString="0" containsBlank="1" count="1">
        <m/>
      </sharedItems>
    </cacheField>
    <cacheField name="1076 Marine Hwy" numFmtId="0">
      <sharedItems containsString="0" containsBlank="1" containsNumber="1" containsInteger="1" minValue="26400000" maxValue="26400000"/>
    </cacheField>
    <cacheField name="1092 MHTAAR" numFmtId="0">
      <sharedItems containsNonDate="0" containsString="0" containsBlank="1"/>
    </cacheField>
    <cacheField name="1100 Drk Wtr Fd" numFmtId="0">
      <sharedItems containsNonDate="0" containsString="0" containsBlank="1"/>
    </cacheField>
    <cacheField name="1108 Stat Desig" numFmtId="0">
      <sharedItems containsString="0" containsBlank="1" containsNumber="1" containsInteger="1" minValue="10000000" maxValue="10000000"/>
    </cacheField>
    <cacheField name="1139 AHFC Div" numFmtId="0">
      <sharedItems containsNonDate="0" containsString="0" containsBlank="1"/>
    </cacheField>
    <cacheField name="1147 PublicBldg" numFmtId="0">
      <sharedItems containsString="0" containsBlank="1" containsNumber="1" containsInteger="1" minValue="100000" maxValue="6000000"/>
    </cacheField>
    <cacheField name="1153 State Land" numFmtId="0">
      <sharedItems containsNonDate="0" containsString="0" containsBlank="1"/>
    </cacheField>
    <cacheField name="1179 PFC " numFmtId="0">
      <sharedItems containsString="0" containsBlank="1" containsNumber="1" containsInteger="1" minValue="6996000" maxValue="6996000"/>
    </cacheField>
    <cacheField name="1195 Snow Rcpts" numFmtId="0">
      <sharedItems containsString="0" containsBlank="1" containsNumber="1" containsInteger="1" minValue="120000" maxValue="120000"/>
    </cacheField>
    <cacheField name="1197 AK Cap Fnd" numFmtId="0">
      <sharedItems containsNonDate="0" containsString="0" containsBlank="1"/>
    </cacheField>
    <cacheField name="1205 Ocn Ranger" numFmtId="0">
      <sharedItems containsNonDate="0" containsString="0" containsBlank="1"/>
    </cacheField>
    <cacheField name="1210 Ren Energy" numFmtId="0">
      <sharedItems containsNonDate="0" containsString="0" containsBlank="1"/>
    </cacheField>
    <cacheField name="Non Funded Appropriations" numFmtId="0">
      <sharedItems containsString="0" containsBlank="1"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n v="5469"/>
    <s v="FY2026 Governor"/>
    <n v="2026"/>
    <n v="30624"/>
    <n v="16"/>
    <s v="Department of Transportation and Public Facilities"/>
    <m/>
    <n v="1"/>
    <n v="25"/>
    <x v="0"/>
    <x v="0"/>
    <m/>
    <s v="N"/>
    <s v="N"/>
    <s v="9"/>
    <s v="Transportation"/>
    <s v="2"/>
    <s v="Renewal and Replacement"/>
    <s v="G"/>
    <s v="NA"/>
    <s v="N"/>
    <n v="0"/>
    <m/>
    <s v="NA  "/>
    <m/>
    <n v="6"/>
    <d v="2025-07-01T00:00:00"/>
    <d v="2030-06-30T00:00:00"/>
    <s v="JTLAGUNDINO"/>
    <d v="2024-11-14T09:17:58"/>
    <s v="JTLAGUNDINO"/>
    <d v="2024-12-05T09:56:17"/>
    <s v="Statewide"/>
    <n v="99"/>
    <s v="Statewide (HD 1 - 40)"/>
    <s v="CAP "/>
    <m/>
    <m/>
    <s v="Dom Pannone"/>
    <s v="9074652956"/>
    <n v="0"/>
    <s v="The Alaska Marine Highway System (AMHS) requires annual maintenance and overhaul on vessels and at terminals, particularly components or systems whose failures impact service in the short term. Annual overhaul of vessels is necessary to pass United States Coast Guard (USCG) inspections, American Bureau of Shipping (ABS) surveys, and obtain a Certificate of Inspection (COI) necessary to operate in revenue service."/>
    <m/>
    <m/>
    <s v="X"/>
    <m/>
    <m/>
    <m/>
    <m/>
    <x v="0"/>
    <m/>
    <m/>
    <m/>
    <x v="0"/>
    <m/>
    <x v="0"/>
    <x v="0"/>
    <n v="26400000"/>
    <m/>
    <m/>
    <m/>
    <m/>
    <m/>
    <m/>
    <m/>
    <m/>
    <m/>
    <m/>
    <m/>
    <m/>
  </r>
  <r>
    <n v="5469"/>
    <s v="FY2026 Governor"/>
    <n v="2026"/>
    <n v="66096"/>
    <n v="16"/>
    <s v="Department of Transportation and Public Facilities"/>
    <m/>
    <n v="2"/>
    <n v="25"/>
    <x v="0"/>
    <x v="1"/>
    <m/>
    <s v="N"/>
    <s v="N"/>
    <s v="9"/>
    <s v="Transportation"/>
    <s v="36"/>
    <s v="Information Technology / Systems / Communication"/>
    <s v="O"/>
    <s v="NA"/>
    <s v="N"/>
    <n v="0"/>
    <m/>
    <s v="NA  "/>
    <m/>
    <n v="8"/>
    <d v="2025-07-01T00:00:00"/>
    <d v="2030-06-30T00:00:00"/>
    <s v="JTLAGUNDINO"/>
    <d v="2024-11-22T09:23:36"/>
    <s v="JTLAGUNDINO"/>
    <d v="2024-12-05T08:41:10"/>
    <s v="Statewide"/>
    <n v="99"/>
    <s v="Statewide (HD 1 - 40)"/>
    <s v="CAP "/>
    <m/>
    <m/>
    <s v="Dom Pannone"/>
    <s v="9074652956"/>
    <n v="0"/>
    <s v="To purchase a new Supervisory Control and Data Acquisition (SCADA) platform for development, implementation, and integration statewide. "/>
    <m/>
    <m/>
    <s v="X"/>
    <m/>
    <m/>
    <m/>
    <m/>
    <x v="0"/>
    <m/>
    <m/>
    <m/>
    <x v="0"/>
    <m/>
    <x v="0"/>
    <x v="0"/>
    <m/>
    <m/>
    <m/>
    <m/>
    <m/>
    <n v="100000"/>
    <m/>
    <m/>
    <m/>
    <m/>
    <m/>
    <m/>
    <m/>
  </r>
  <r>
    <n v="5469"/>
    <s v="FY2026 Governor"/>
    <n v="2026"/>
    <n v="65104"/>
    <n v="16"/>
    <s v="Department of Transportation and Public Facilities"/>
    <m/>
    <n v="3"/>
    <n v="25"/>
    <x v="0"/>
    <x v="2"/>
    <m/>
    <s v="N"/>
    <s v="N"/>
    <s v="9"/>
    <s v="Transportation"/>
    <s v="39"/>
    <s v="Parks / Recreation"/>
    <s v="G"/>
    <s v="NA"/>
    <s v="N"/>
    <n v="0"/>
    <s v="T1B2"/>
    <s v="NA  "/>
    <s v="NA"/>
    <n v="0"/>
    <d v="2025-07-01T00:00:00"/>
    <d v="2030-06-30T00:00:00"/>
    <s v="JTLAGUNDINO"/>
    <d v="2024-11-15T12:48:40"/>
    <s v="JTLAGUNDINO"/>
    <d v="2024-12-05T08:54:51"/>
    <s v="Statewide"/>
    <n v="99"/>
    <s v="Statewide (HD 1 - 40)"/>
    <s v="CAP "/>
    <s v="Unknown"/>
    <s v="5555555555"/>
    <s v="Dom Pannone"/>
    <s v="9074652956"/>
    <n v="0"/>
    <s v="Provide assistance to local winter trail grooming organizations to maintain a well-groomed trail system for utility and recreational uses by snow machiners, skiers, dog mushers, and other winter trail users. Funds for this program are provided by snow machine registration fees paid by Alaskans and are distributed in the form of grants for trail development and maintenance, trail marking and signage, and safety education. These funds may be combined with federal surface transportation block grants set aside in 23 USC 133(k) to further enhance winter trail grooming activities throughout the state."/>
    <m/>
    <m/>
    <s v="X"/>
    <m/>
    <m/>
    <m/>
    <m/>
    <x v="0"/>
    <m/>
    <m/>
    <m/>
    <x v="0"/>
    <m/>
    <x v="0"/>
    <x v="0"/>
    <m/>
    <m/>
    <m/>
    <m/>
    <m/>
    <m/>
    <m/>
    <m/>
    <n v="120000"/>
    <m/>
    <m/>
    <m/>
    <m/>
  </r>
  <r>
    <n v="5469"/>
    <s v="FY2026 Governor"/>
    <n v="2026"/>
    <n v="66199"/>
    <n v="16"/>
    <s v="Department of Transportation and Public Facilities"/>
    <m/>
    <n v="4"/>
    <n v="25"/>
    <x v="0"/>
    <x v="3"/>
    <m/>
    <s v="N"/>
    <s v="N"/>
    <s v="9"/>
    <s v="Transportation"/>
    <s v="6"/>
    <s v="Construction"/>
    <s v="O"/>
    <s v="NA"/>
    <s v="N"/>
    <n v="0"/>
    <m/>
    <s v="NA  "/>
    <m/>
    <n v="18"/>
    <d v="2025-07-01T00:00:00"/>
    <d v="2030-06-30T00:00:00"/>
    <s v="JTLAGUNDINO"/>
    <d v="2024-11-15T09:24:31"/>
    <s v="JTLAGUNDINO"/>
    <d v="2024-12-10T11:41:31"/>
    <s v="Statewide"/>
    <n v="99"/>
    <s v="Statewide (HD 1 - 40)"/>
    <s v="CAP "/>
    <m/>
    <m/>
    <s v="Dom Pannone"/>
    <s v="9074652956"/>
    <n v="0"/>
    <s v="The Dalton Highway is in poor shape between milepost 76 to 89, requiring heavy maintenance. This work includes aggregate, drainage improvements, and roadside hardware repairs.  "/>
    <m/>
    <m/>
    <s v="X"/>
    <m/>
    <m/>
    <n v="2500000"/>
    <m/>
    <x v="0"/>
    <m/>
    <m/>
    <m/>
    <x v="0"/>
    <m/>
    <x v="0"/>
    <x v="0"/>
    <m/>
    <m/>
    <m/>
    <m/>
    <m/>
    <m/>
    <m/>
    <m/>
    <m/>
    <m/>
    <m/>
    <m/>
    <m/>
  </r>
  <r>
    <n v="5469"/>
    <s v="FY2026 Governor"/>
    <n v="2026"/>
    <n v="66200"/>
    <n v="16"/>
    <s v="Department of Transportation and Public Facilities"/>
    <m/>
    <n v="5"/>
    <n v="25"/>
    <x v="0"/>
    <x v="4"/>
    <m/>
    <s v="N"/>
    <s v="N"/>
    <s v="9"/>
    <s v="Transportation"/>
    <s v="6"/>
    <s v="Construction"/>
    <s v="O"/>
    <s v="NA"/>
    <s v="N"/>
    <n v="0"/>
    <m/>
    <s v="NA  "/>
    <m/>
    <n v="10"/>
    <d v="2025-07-01T00:00:00"/>
    <d v="2030-06-30T00:00:00"/>
    <s v="JTLAGUNDINO"/>
    <d v="2024-11-14T09:17:59"/>
    <s v="JTLAGUNDINO"/>
    <d v="2024-12-05T08:56:29"/>
    <s v="Statewide"/>
    <n v="99"/>
    <s v="Statewide (HD 1 - 40)"/>
    <s v="CAP "/>
    <m/>
    <m/>
    <s v="Dom Pannone"/>
    <s v="9074652956"/>
    <n v="0"/>
    <s v="Construct aggregate stockpiles at strategic locations along the Dalton Highway for the purposes of short-term maintenance. Maintaining the Dalton Highway requires an increased quantity of aggregate materials due to the poor surface condition. Maintenance aggregate stockpiles allow maintenance forces and contractors to react quickly to problems.  "/>
    <s v="Utilizing the Dalton Highway aggregate stockpile inventory account, these stockpiles would be constructed and reimbursed through federal project match dollars._x000a_"/>
    <m/>
    <s v="X"/>
    <m/>
    <m/>
    <m/>
    <m/>
    <x v="0"/>
    <m/>
    <m/>
    <m/>
    <x v="0"/>
    <n v="4500000"/>
    <x v="0"/>
    <x v="0"/>
    <m/>
    <m/>
    <m/>
    <m/>
    <m/>
    <m/>
    <m/>
    <m/>
    <m/>
    <m/>
    <m/>
    <m/>
    <m/>
  </r>
  <r>
    <n v="5469"/>
    <s v="FY2026 Governor"/>
    <n v="2026"/>
    <n v="66203"/>
    <n v="16"/>
    <s v="Department of Transportation and Public Facilities"/>
    <m/>
    <n v="6"/>
    <n v="25"/>
    <x v="0"/>
    <x v="5"/>
    <m/>
    <s v="N"/>
    <s v="N"/>
    <s v="9"/>
    <s v="Transportation"/>
    <s v="16"/>
    <s v="Energy"/>
    <s v="O"/>
    <s v="NA"/>
    <s v="N"/>
    <n v="0"/>
    <m/>
    <s v="NA  "/>
    <m/>
    <n v="11"/>
    <d v="2025-07-01T00:00:00"/>
    <d v="2030-06-30T00:00:00"/>
    <s v="JTLAGUNDINO"/>
    <d v="2024-11-14T09:17:59"/>
    <s v="JTLAGUNDINO"/>
    <d v="2024-12-05T08:57:26"/>
    <s v="Anchorage Areawide"/>
    <n v="50"/>
    <s v="Anchorage Areawide (HD 9-24)"/>
    <s v="CAP "/>
    <m/>
    <m/>
    <s v="Dom Pannone"/>
    <s v="9074652956"/>
    <n v="0"/>
    <s v="This funding request is for the installation of a 10 megawatt (MW) solar photovoltaic (PV) array at Ted Stevens International Airport to generate renewable solar energy and reduce operational costs. This project will enhance energy efficiency by producing clean, on-site power, minimizing reliance on external electricity sources, and lowering utility bill volatility. The system is expected to deliver 25 years of service, providing long-term cost savings and energy stability. The airport will benefit from selling surplus energy to Chugach Electric Association. Leveraging the 30 percent federal Investment Tax Credit will reduce installation costs and accelerate the return on investment. "/>
    <s v="This project supports the Ted Stevens International Airport's (ANC) sustainability goals while enhancing economic resilience and operational efficiency. "/>
    <m/>
    <s v="X"/>
    <m/>
    <m/>
    <m/>
    <m/>
    <x v="0"/>
    <m/>
    <n v="10000000"/>
    <m/>
    <x v="0"/>
    <m/>
    <x v="0"/>
    <x v="0"/>
    <m/>
    <m/>
    <m/>
    <m/>
    <m/>
    <m/>
    <m/>
    <m/>
    <m/>
    <m/>
    <m/>
    <m/>
    <m/>
  </r>
  <r>
    <n v="5469"/>
    <s v="FY2026 Governor"/>
    <n v="2026"/>
    <n v="49602"/>
    <n v="16"/>
    <s v="Department of Transportation and Public Facilities"/>
    <m/>
    <n v="7"/>
    <n v="25"/>
    <x v="0"/>
    <x v="6"/>
    <m/>
    <s v="N"/>
    <s v="N"/>
    <s v="10"/>
    <s v="General Government"/>
    <s v="4"/>
    <s v="Deferred Maintenance"/>
    <s v="G"/>
    <s v="NA"/>
    <s v="N"/>
    <n v="0"/>
    <m/>
    <s v="NA  "/>
    <m/>
    <n v="12"/>
    <d v="2025-07-01T00:00:00"/>
    <d v="2030-06-30T00:00:00"/>
    <s v="JTLAGUNDINO"/>
    <d v="2024-11-14T09:17:58"/>
    <s v="JTLAGUNDINO"/>
    <d v="2024-12-05T09:03:35"/>
    <s v="Statewide"/>
    <n v="99"/>
    <s v="Statewide (HD 1 - 40)"/>
    <s v="CAP "/>
    <m/>
    <s v="          "/>
    <s v="Dom Pannone"/>
    <s v="9074652956"/>
    <m/>
    <s v="Address deferred maintenance needs in the buildings managed through the Public Building Fund."/>
    <m/>
    <m/>
    <s v="X"/>
    <m/>
    <m/>
    <m/>
    <m/>
    <x v="0"/>
    <m/>
    <m/>
    <m/>
    <x v="0"/>
    <m/>
    <x v="0"/>
    <x v="0"/>
    <m/>
    <m/>
    <m/>
    <m/>
    <m/>
    <n v="6000000"/>
    <m/>
    <m/>
    <m/>
    <m/>
    <m/>
    <m/>
    <m/>
  </r>
  <r>
    <n v="5469"/>
    <s v="FY2026 Governor"/>
    <n v="2026"/>
    <n v="66198"/>
    <n v="16"/>
    <s v="Department of Transportation and Public Facilities"/>
    <m/>
    <n v="8"/>
    <n v="25"/>
    <x v="0"/>
    <x v="7"/>
    <m/>
    <s v="N"/>
    <s v="N"/>
    <s v="9"/>
    <s v="Transportation"/>
    <s v="6"/>
    <s v="Construction"/>
    <s v="O"/>
    <s v="NA"/>
    <s v="N"/>
    <n v="0"/>
    <m/>
    <s v="NA  "/>
    <m/>
    <n v="13"/>
    <d v="2025-07-01T00:00:00"/>
    <d v="2030-06-30T00:00:00"/>
    <s v="JTLAGUNDINO"/>
    <d v="2024-11-14T09:17:59"/>
    <s v="JTLAGUNDINO"/>
    <d v="2024-12-05T09:07:41"/>
    <s v="Hope"/>
    <n v="8"/>
    <s v="Northern Kenai Peninsula (HD 8)"/>
    <s v="CAP "/>
    <m/>
    <m/>
    <s v="Dom Pannone"/>
    <s v="9074652956"/>
    <n v="0"/>
    <s v="Construct a bunkhouse for maintenance workers to overnight due to the remote location of this camp. The Silvertip Maintenance Station is located near Milepost 56 of the Sterling Highway, near the intersection of the Sterling Highway and Hope Road. Workers stationed at this camp currently commute daily from the north or south, and during winter storm events, are not able to respond as quickly as if workers were stationed at the camp. If lodging were available at this camp, alternative work schedules, such as two weeks on/two weeks off could be implemented, further improving recruitment, retention, and service levels.   "/>
    <s v="Construction of the facility would occur during the summer of 2025, and lodging would be available during the winter of 2025-2026."/>
    <m/>
    <s v="X"/>
    <m/>
    <m/>
    <n v="325000"/>
    <m/>
    <x v="0"/>
    <m/>
    <m/>
    <m/>
    <x v="0"/>
    <m/>
    <x v="0"/>
    <x v="0"/>
    <m/>
    <m/>
    <m/>
    <m/>
    <m/>
    <m/>
    <m/>
    <m/>
    <m/>
    <m/>
    <m/>
    <m/>
    <m/>
  </r>
  <r>
    <n v="5469"/>
    <s v="FY2026 Governor"/>
    <n v="2026"/>
    <n v="66201"/>
    <n v="16"/>
    <s v="Department of Transportation and Public Facilities"/>
    <m/>
    <n v="9"/>
    <n v="25"/>
    <x v="0"/>
    <x v="8"/>
    <m/>
    <s v="N"/>
    <s v="N"/>
    <s v="9"/>
    <s v="Transportation"/>
    <s v="6"/>
    <s v="Construction"/>
    <s v="O"/>
    <s v="NA"/>
    <s v="N"/>
    <n v="0"/>
    <m/>
    <s v="NA  "/>
    <m/>
    <n v="19"/>
    <d v="2025-07-01T00:00:00"/>
    <d v="2030-06-30T00:00:00"/>
    <s v="JTLAGUNDINO"/>
    <d v="2024-11-14T09:17:59"/>
    <s v="JTLAGUNDINO"/>
    <d v="2024-12-10T11:43:05"/>
    <s v="Copper Center"/>
    <n v="36"/>
    <s v="Copper River/Delta/Tok/Yukon (HD 36)"/>
    <s v="CAP "/>
    <m/>
    <m/>
    <s v="Dom Pannone"/>
    <s v="9074652956"/>
    <n v="0"/>
    <s v="Construct realignments and new trail bridges along the Copper River Highway Wood Canyon Trail from O’Brien Creek to Haley Creek, to avoid important cultural sites, and to improve access all along this route. Improving road, bridge, wayside, and erosion protection along the route, along with preservation activities for historic and cultural resource sites, will be included. Improvements will be completed in collaboration with the Chitina Joint Task Force."/>
    <m/>
    <m/>
    <s v="X"/>
    <m/>
    <m/>
    <n v="4250000"/>
    <m/>
    <x v="0"/>
    <m/>
    <m/>
    <m/>
    <x v="0"/>
    <m/>
    <x v="0"/>
    <x v="0"/>
    <m/>
    <m/>
    <m/>
    <m/>
    <m/>
    <m/>
    <m/>
    <m/>
    <m/>
    <m/>
    <m/>
    <m/>
    <m/>
  </r>
  <r>
    <n v="5469"/>
    <s v="FY2026 Governor"/>
    <n v="2026"/>
    <n v="66202"/>
    <n v="16"/>
    <s v="Department of Transportation and Public Facilities"/>
    <m/>
    <n v="10"/>
    <n v="25"/>
    <x v="0"/>
    <x v="9"/>
    <m/>
    <s v="N"/>
    <s v="N"/>
    <s v="9"/>
    <s v="Transportation"/>
    <s v="6"/>
    <s v="Construction"/>
    <s v="O"/>
    <s v="NA"/>
    <s v="N"/>
    <n v="0"/>
    <m/>
    <s v="NA  "/>
    <m/>
    <n v="20"/>
    <d v="2025-07-01T00:00:00"/>
    <d v="2030-06-30T00:00:00"/>
    <s v="JTLAGUNDINO"/>
    <d v="2024-11-14T09:17:59"/>
    <s v="JTLAGUNDINO"/>
    <d v="2024-12-10T09:42:41"/>
    <s v="Statewide"/>
    <n v="99"/>
    <s v="Statewide (HD 1 - 40)"/>
    <s v="CAP "/>
    <m/>
    <m/>
    <s v="Dom Pannone"/>
    <s v="9074652956"/>
    <n v="0"/>
    <s v="Design funding for the project begun in FY2025. Initial work has included getting a design consultant under contract who performed preliminary engineering for potential road improvement projects. LiDAR and imagery was also flown for the Williamsport side of the road corridor. The consultant will make recommendations for future construction improvements necessary to complete the multi-modal road and waterway connection between Pile Bay on Illiamna Lake and Williamsport on Illiamna Inlet (Cook Inlet). This work may include replacing drainage structures, resurfacing existing roadways, improving existing barge landing connections, and constructing new road segments to access improved barge landing areas."/>
    <m/>
    <m/>
    <s v="X"/>
    <m/>
    <m/>
    <n v="2666600"/>
    <m/>
    <x v="0"/>
    <m/>
    <m/>
    <m/>
    <x v="0"/>
    <m/>
    <x v="0"/>
    <x v="0"/>
    <m/>
    <m/>
    <m/>
    <m/>
    <m/>
    <m/>
    <m/>
    <m/>
    <m/>
    <m/>
    <m/>
    <m/>
    <m/>
  </r>
  <r>
    <n v="5469"/>
    <s v="FY2026 Governor"/>
    <n v="2026"/>
    <n v="66209"/>
    <n v="16"/>
    <s v="Department of Transportation and Public Facilities"/>
    <m/>
    <n v="11"/>
    <n v="25"/>
    <x v="0"/>
    <x v="10"/>
    <m/>
    <s v="N"/>
    <s v="N"/>
    <s v="9"/>
    <s v="Transportation"/>
    <s v="34"/>
    <s v="Life / Health / Safety"/>
    <s v="O"/>
    <s v="NA"/>
    <s v="N"/>
    <n v="0"/>
    <m/>
    <s v="NA  "/>
    <m/>
    <n v="21"/>
    <d v="2025-07-01T00:00:00"/>
    <d v="2030-06-30T00:00:00"/>
    <s v="JTLAGUNDINO"/>
    <d v="2024-11-14T09:17:59"/>
    <s v="JTLAGUNDINO"/>
    <d v="2024-12-05T09:13:21"/>
    <s v="Statewide"/>
    <n v="99"/>
    <s v="Statewide (HD 1 - 40)"/>
    <s v="CAP "/>
    <m/>
    <m/>
    <s v="Dom Pannone"/>
    <s v="9074652956"/>
    <n v="0"/>
    <s v="Projects will address damage from Typhoon Merbok and provide resilience upgrades to infrastructure in four disadvantaged and rural communities in Western Alaska. In Elim, $2.4 million to reconstruct a raised Front Street above 100-year storm levels and repair drainage structures. In Golovin, approximately $1 million to place rock along a rebuilt berm road. In Koyuk, $6.6 million to replace existing storm drains and reconstruct a barge landing and road. In Hooper Bay, approximately $30.5M for road improvements. In Shaktoolik, approximately $2.9M for seawall protection. "/>
    <s v="STIP ID 34536_x000a_"/>
    <m/>
    <s v="X"/>
    <n v="14544000"/>
    <n v="3636000"/>
    <m/>
    <m/>
    <x v="0"/>
    <m/>
    <m/>
    <m/>
    <x v="0"/>
    <m/>
    <x v="0"/>
    <x v="0"/>
    <m/>
    <m/>
    <m/>
    <m/>
    <m/>
    <m/>
    <m/>
    <m/>
    <m/>
    <m/>
    <m/>
    <m/>
    <m/>
  </r>
  <r>
    <n v="5469"/>
    <s v="FY2026 Governor"/>
    <n v="2026"/>
    <n v="62533"/>
    <n v="16"/>
    <s v="Department of Transportation and Public Facilities"/>
    <m/>
    <n v="12"/>
    <n v="25"/>
    <x v="0"/>
    <x v="11"/>
    <m/>
    <s v="N"/>
    <s v="N"/>
    <s v="9"/>
    <s v="Transportation"/>
    <s v="6"/>
    <s v="Construction"/>
    <s v="G"/>
    <s v="NA"/>
    <s v="N"/>
    <n v="0"/>
    <m/>
    <s v="NA  "/>
    <m/>
    <n v="22"/>
    <d v="2025-07-01T00:00:00"/>
    <d v="2030-06-30T00:00:00"/>
    <s v="JTLAGUNDINO"/>
    <d v="2024-11-14T09:17:58"/>
    <s v="JTLAGUNDINO"/>
    <d v="2024-12-05T09:14:21"/>
    <s v="Skagway"/>
    <n v="3"/>
    <s v="Mendenhall Valley/Haines/Skagway/Gus"/>
    <s v="CAP "/>
    <m/>
    <m/>
    <s v="Dom Pannone"/>
    <s v="9074652956"/>
    <n v="0"/>
    <s v="This appropriation will allow the Department of Transportation and Public Facilities to make use of the Industrial Use Highway funds. Proposed uses include surface preservation projects and signage markers."/>
    <m/>
    <m/>
    <s v="X"/>
    <m/>
    <m/>
    <m/>
    <n v="309934"/>
    <x v="0"/>
    <m/>
    <m/>
    <m/>
    <x v="0"/>
    <m/>
    <x v="0"/>
    <x v="0"/>
    <m/>
    <m/>
    <m/>
    <m/>
    <m/>
    <m/>
    <m/>
    <m/>
    <m/>
    <m/>
    <m/>
    <m/>
    <m/>
  </r>
  <r>
    <n v="5469"/>
    <s v="FY2026 Governor"/>
    <n v="2026"/>
    <n v="30628"/>
    <n v="16"/>
    <s v="Department of Transportation and Public Facilities"/>
    <m/>
    <n v="13"/>
    <n v="25"/>
    <x v="0"/>
    <x v="12"/>
    <m/>
    <s v="N"/>
    <s v="N"/>
    <s v="9"/>
    <s v="Transportation"/>
    <s v="35"/>
    <s v="Equipment / Commodities"/>
    <s v="G"/>
    <s v="NA"/>
    <s v="N"/>
    <n v="0"/>
    <m/>
    <s v="NA  "/>
    <m/>
    <n v="33"/>
    <d v="2025-07-01T00:00:00"/>
    <d v="2030-06-30T00:00:00"/>
    <s v="JTLAGUNDINO"/>
    <d v="2024-11-14T09:17:58"/>
    <s v="JTLAGUNDINO"/>
    <d v="2024-12-05T09:26:33"/>
    <s v="Statewide"/>
    <n v="99"/>
    <s v="Statewide (HD 1 - 40)"/>
    <s v="CAP "/>
    <m/>
    <m/>
    <s v="Dom Pannone"/>
    <s v="9074652956"/>
    <m/>
    <s v="Replacement and/or refurbishment of equipment and vehicles that have reached the end of their useful life cycles, and continued conversion of vehicles to alternative fuel and related alternative fuel program expenses. Replacing assets with high operational costs or safety concerns with new assets maintains the overall health of the fleet and keeps rental rates that are charged to agencies low."/>
    <m/>
    <m/>
    <s v="X"/>
    <m/>
    <m/>
    <m/>
    <m/>
    <x v="0"/>
    <n v="39000000"/>
    <m/>
    <m/>
    <x v="0"/>
    <m/>
    <x v="0"/>
    <x v="0"/>
    <m/>
    <m/>
    <m/>
    <m/>
    <m/>
    <m/>
    <m/>
    <m/>
    <m/>
    <m/>
    <m/>
    <m/>
    <m/>
  </r>
  <r>
    <n v="5469"/>
    <s v="FY2026 Governor"/>
    <n v="2026"/>
    <n v="32610"/>
    <n v="16"/>
    <s v="Department of Transportation and Public Facilities"/>
    <m/>
    <n v="14"/>
    <n v="25"/>
    <x v="0"/>
    <x v="13"/>
    <m/>
    <s v="N"/>
    <s v="N"/>
    <s v="9"/>
    <s v="Transportation"/>
    <s v="6"/>
    <s v="Construction"/>
    <s v="G"/>
    <s v="NA"/>
    <s v="N"/>
    <n v="0"/>
    <m/>
    <s v="NA  "/>
    <s v="NA"/>
    <n v="23"/>
    <d v="2025-07-01T00:00:00"/>
    <d v="2030-06-30T00:00:00"/>
    <s v="JTLAGUNDINO"/>
    <d v="2024-11-14T09:17:58"/>
    <s v="JTLAGUNDINO"/>
    <d v="2024-12-05T09:16:17"/>
    <s v="Statewide"/>
    <n v="99"/>
    <s v="Statewide (HD 1 - 40)"/>
    <s v="CAP "/>
    <m/>
    <m/>
    <s v="Dom Pannone"/>
    <s v="9074652956"/>
    <n v="0"/>
    <s v="This project is for federal surface transportation improvements outlined in the Statewide Transportation Improvement Program (STIP), incorporated Transportation Improvement Programs (TIPs), Infrastructure Investment and Jobs Act (IIJA), and annual federal appropriations acts. The STIP and incorporated TIPs are the State’s multi-year program for federally funded and regionally significant transportation system preservation and development projects. It includes interstate, State and local highways, bridges, ferries and public transportation, but does not include airports or non-ferry-related ports and harbors. "/>
    <s v="The Surface Transportation Program covers all system improvements for which partial or full federal funding is approved and that are expected to take place during the duration of the STIP. _x000a__x000a_Specific project level detail will be input during the Governor's amended budget preparation. "/>
    <m/>
    <s v="X"/>
    <n v="850765000"/>
    <m/>
    <m/>
    <m/>
    <x v="0"/>
    <m/>
    <m/>
    <m/>
    <x v="0"/>
    <m/>
    <x v="0"/>
    <x v="0"/>
    <m/>
    <m/>
    <m/>
    <m/>
    <m/>
    <m/>
    <m/>
    <m/>
    <m/>
    <m/>
    <m/>
    <m/>
    <m/>
  </r>
  <r>
    <n v="5469"/>
    <s v="FY2026 Governor"/>
    <n v="2026"/>
    <n v="6764"/>
    <n v="16"/>
    <s v="Department of Transportation and Public Facilities"/>
    <m/>
    <n v="15"/>
    <n v="25"/>
    <x v="1"/>
    <x v="14"/>
    <m/>
    <s v="N"/>
    <s v="N"/>
    <s v="9"/>
    <s v="Transportation"/>
    <s v="6"/>
    <s v="Construction"/>
    <s v="G"/>
    <s v="NA"/>
    <s v="N"/>
    <n v="0"/>
    <m/>
    <s v="NA  "/>
    <m/>
    <n v="27"/>
    <d v="2025-07-01T00:00:00"/>
    <d v="2030-06-30T00:00:00"/>
    <s v="JTLAGUNDINO"/>
    <d v="2024-11-14T09:17:58"/>
    <s v="JTLAGUNDINO"/>
    <d v="2024-11-14T09:17:58"/>
    <s v="Statewide"/>
    <n v="99"/>
    <s v="Statewide (HD 1 - 40)"/>
    <s v="CAP "/>
    <m/>
    <m/>
    <s v="Dom Pannone"/>
    <s v="9074652956"/>
    <m/>
    <s v="Capital project requests in support of statewide programs."/>
    <s v="See project allocations for detailed project descriptions. "/>
    <m/>
    <s v="X"/>
    <n v="52377323"/>
    <m/>
    <n v="459891"/>
    <m/>
    <x v="0"/>
    <m/>
    <m/>
    <m/>
    <x v="0"/>
    <m/>
    <x v="0"/>
    <x v="0"/>
    <m/>
    <m/>
    <m/>
    <n v="10000000"/>
    <m/>
    <m/>
    <m/>
    <m/>
    <m/>
    <m/>
    <m/>
    <m/>
    <m/>
  </r>
  <r>
    <n v="5469"/>
    <s v="FY2026 Governor"/>
    <n v="2026"/>
    <n v="31375"/>
    <n v="16"/>
    <s v="Department of Transportation and Public Facilities"/>
    <m/>
    <n v="16"/>
    <n v="25"/>
    <x v="2"/>
    <x v="15"/>
    <m/>
    <s v="N"/>
    <s v="N"/>
    <s v="9"/>
    <s v="Transportation"/>
    <s v="6"/>
    <s v="Construction"/>
    <s v="G"/>
    <s v="NA"/>
    <s v="N"/>
    <n v="6764"/>
    <m/>
    <s v="NA  "/>
    <m/>
    <n v="28"/>
    <d v="2025-07-01T00:00:00"/>
    <d v="2030-06-30T00:00:00"/>
    <s v="JTLAGUNDINO"/>
    <d v="2024-11-14T09:17:59"/>
    <s v="JTLAGUNDINO"/>
    <d v="2024-12-05T09:18:39"/>
    <s v="Statewide"/>
    <n v="99"/>
    <s v="Statewide (HD 1 - 40)"/>
    <s v="CAP "/>
    <m/>
    <m/>
    <s v="Dom Pannone"/>
    <s v="9074652956"/>
    <m/>
    <s v="Cooperative reimbursable authority is required to allow the Department of Transportation and Public Facilities (DOT&amp;PF) to bill entities for non-federal and non-State participating work."/>
    <m/>
    <m/>
    <s v="X"/>
    <n v="5000000"/>
    <m/>
    <m/>
    <m/>
    <x v="0"/>
    <m/>
    <m/>
    <m/>
    <x v="0"/>
    <m/>
    <x v="0"/>
    <x v="0"/>
    <m/>
    <m/>
    <m/>
    <n v="10000000"/>
    <m/>
    <m/>
    <m/>
    <m/>
    <m/>
    <m/>
    <m/>
    <m/>
    <m/>
  </r>
  <r>
    <n v="5469"/>
    <s v="FY2026 Governor"/>
    <n v="2026"/>
    <n v="30643"/>
    <n v="16"/>
    <s v="Department of Transportation and Public Facilities"/>
    <m/>
    <n v="17"/>
    <n v="25"/>
    <x v="2"/>
    <x v="16"/>
    <m/>
    <s v="N"/>
    <s v="N"/>
    <s v="9"/>
    <s v="Transportation"/>
    <s v="35"/>
    <s v="Equipment / Commodities"/>
    <s v="G"/>
    <s v="NA"/>
    <s v="N"/>
    <n v="6764"/>
    <m/>
    <s v="NA  "/>
    <m/>
    <n v="29"/>
    <d v="2025-07-01T00:00:00"/>
    <d v="2030-06-30T00:00:00"/>
    <s v="JTLAGUNDINO"/>
    <d v="2024-11-14T09:17:59"/>
    <s v="JTLAGUNDINO"/>
    <d v="2024-12-05T09:20:37"/>
    <s v="Statewide"/>
    <n v="99"/>
    <s v="Statewide (HD 1 - 40)"/>
    <s v="CAP "/>
    <m/>
    <m/>
    <s v="Dom Pannone"/>
    <s v="9074652956"/>
    <m/>
    <s v="Competitive grants from the Federal Transit Administration, administered by the Department of Transportation and Public Facilities, used to purchase transit vehicles for elderly and handicapped transportation and cover operating expenses of transit operators.  "/>
    <s v="Match for pass-through grants is 9.03 to 43.14 percent and is provided by the grantee. Match for the planning and administrative grant is 20 percent, provided by the State.  "/>
    <m/>
    <s v="X"/>
    <n v="18225323"/>
    <m/>
    <n v="400000"/>
    <m/>
    <x v="0"/>
    <m/>
    <m/>
    <m/>
    <x v="0"/>
    <m/>
    <x v="0"/>
    <x v="0"/>
    <m/>
    <m/>
    <m/>
    <m/>
    <m/>
    <m/>
    <m/>
    <m/>
    <m/>
    <m/>
    <m/>
    <m/>
    <m/>
  </r>
  <r>
    <n v="5469"/>
    <s v="FY2026 Governor"/>
    <n v="2026"/>
    <n v="33485"/>
    <n v="16"/>
    <s v="Department of Transportation and Public Facilities"/>
    <m/>
    <n v="18"/>
    <n v="25"/>
    <x v="2"/>
    <x v="17"/>
    <m/>
    <s v="N"/>
    <s v="N"/>
    <s v="9"/>
    <s v="Transportation"/>
    <s v="34"/>
    <s v="Life / Health / Safety"/>
    <s v="G"/>
    <s v="NA"/>
    <s v="N"/>
    <n v="6764"/>
    <m/>
    <s v="NA  "/>
    <m/>
    <n v="30"/>
    <d v="2025-07-01T00:00:00"/>
    <d v="2030-06-30T00:00:00"/>
    <s v="JTLAGUNDINO"/>
    <d v="2024-11-14T09:17:59"/>
    <s v="JTLAGUNDINO"/>
    <d v="2024-12-05T09:21:14"/>
    <s v="Statewide"/>
    <n v="99"/>
    <s v="Statewide (HD 1 - 40)"/>
    <s v="CAP "/>
    <m/>
    <m/>
    <s v="Dom Pannone"/>
    <s v="9074652956"/>
    <m/>
    <s v="The Alaska Highway Safety Office coordinates highway safety programming through federally funded grants directed toward public outreach and education; enforcement; promotion of new safety technology; integration of public health strategies; collaboration with non-profit and private sector safety organizations; and cooperation with State, tribal, and local governments. Per AS 19.10.075(b), this allocation includes $59,891 representing an amount equal to 50 percent of the fines collected under AS 28.90.030 during the fiscal year ending June 30, 2024, that was previously budgeted in the operating budget to be used for highway safety programs and grants."/>
    <m/>
    <m/>
    <s v="X"/>
    <n v="11152000"/>
    <m/>
    <n v="59891"/>
    <m/>
    <x v="0"/>
    <m/>
    <m/>
    <m/>
    <x v="0"/>
    <m/>
    <x v="0"/>
    <x v="0"/>
    <m/>
    <m/>
    <m/>
    <m/>
    <m/>
    <m/>
    <m/>
    <m/>
    <m/>
    <m/>
    <m/>
    <m/>
    <m/>
  </r>
  <r>
    <n v="5469"/>
    <s v="FY2026 Governor"/>
    <n v="2026"/>
    <n v="34752"/>
    <n v="16"/>
    <s v="Department of Transportation and Public Facilities"/>
    <m/>
    <n v="19"/>
    <n v="25"/>
    <x v="2"/>
    <x v="18"/>
    <m/>
    <s v="N"/>
    <s v="N"/>
    <s v="9"/>
    <s v="Transportation"/>
    <s v="34"/>
    <s v="Life / Health / Safety"/>
    <s v="G"/>
    <s v="NA"/>
    <s v="N"/>
    <n v="6764"/>
    <m/>
    <s v="NA  "/>
    <m/>
    <n v="31"/>
    <d v="2025-07-01T00:00:00"/>
    <d v="2030-06-30T00:00:00"/>
    <s v="JTLAGUNDINO"/>
    <d v="2024-11-14T09:17:59"/>
    <s v="JTLAGUNDINO"/>
    <d v="2024-12-05T09:22:27"/>
    <s v="Statewide"/>
    <n v="99"/>
    <s v="Statewide (HD 1 - 40)"/>
    <s v="CAP "/>
    <m/>
    <m/>
    <s v="Dom Pannone"/>
    <s v="9074652956"/>
    <m/>
    <s v="Federal authority to reduce the number and severity of accidents involving commercial vehicles through safety inspections, educational programs, and compliance reviews."/>
    <m/>
    <m/>
    <s v="X"/>
    <n v="3000000"/>
    <m/>
    <m/>
    <m/>
    <x v="0"/>
    <m/>
    <m/>
    <m/>
    <x v="0"/>
    <m/>
    <x v="0"/>
    <x v="0"/>
    <m/>
    <m/>
    <m/>
    <m/>
    <m/>
    <m/>
    <m/>
    <m/>
    <m/>
    <m/>
    <m/>
    <m/>
    <m/>
  </r>
  <r>
    <n v="5469"/>
    <s v="FY2026 Governor"/>
    <n v="2026"/>
    <n v="64925"/>
    <n v="16"/>
    <s v="Department of Transportation and Public Facilities"/>
    <m/>
    <n v="20"/>
    <n v="25"/>
    <x v="2"/>
    <x v="19"/>
    <m/>
    <s v="N"/>
    <s v="N"/>
    <s v="9"/>
    <s v="Transportation"/>
    <s v="34"/>
    <s v="Life / Health / Safety"/>
    <s v="G"/>
    <s v="NA"/>
    <s v="N"/>
    <n v="6764"/>
    <m/>
    <s v="NA  "/>
    <s v="NA"/>
    <n v="32"/>
    <d v="2025-07-01T00:00:00"/>
    <d v="2030-06-30T00:00:00"/>
    <s v="JTLAGUNDINO"/>
    <d v="2024-11-14T09:18:00"/>
    <s v="JTLAGUNDINO"/>
    <d v="2024-12-05T09:25:15"/>
    <s v="Statewide"/>
    <n v="99"/>
    <s v="Statewide (HD 1 - 40)"/>
    <s v="CAP "/>
    <m/>
    <m/>
    <s v="Dom Pannone"/>
    <s v="9074652956"/>
    <n v="0"/>
    <s v="Emergency federal funds are available from the Federal Highway Administration (FHWA) for declared emergencies. Money spent within 180 days of a declared emergency is funded at 100 percent federal: after the 180th day, about nine percent State match is required. This appropriation may be used to address emergency issues with federal airport or highway formula funds. State Emergency Funds are needed for the State's transportation assets regularly damaged by catastrophic events and natural weather occurrences, such as ice jams, floods, earthquakes, slope failures, windstorms, and heavy snow events. "/>
    <m/>
    <m/>
    <s v="X"/>
    <n v="15000000"/>
    <m/>
    <m/>
    <m/>
    <x v="0"/>
    <m/>
    <m/>
    <m/>
    <x v="0"/>
    <m/>
    <x v="0"/>
    <x v="0"/>
    <m/>
    <m/>
    <m/>
    <m/>
    <m/>
    <m/>
    <m/>
    <m/>
    <m/>
    <m/>
    <m/>
    <m/>
    <m/>
  </r>
  <r>
    <n v="5469"/>
    <s v="FY2026 Governor"/>
    <n v="2026"/>
    <n v="60772"/>
    <n v="16"/>
    <s v="Department of Transportation and Public Facilities"/>
    <m/>
    <n v="21"/>
    <n v="25"/>
    <x v="1"/>
    <x v="20"/>
    <m/>
    <s v="N"/>
    <s v="N"/>
    <s v="9"/>
    <s v="Transportation"/>
    <s v="6"/>
    <s v="Construction"/>
    <s v="G"/>
    <s v="NA"/>
    <s v="N"/>
    <n v="0"/>
    <m/>
    <s v="NA  "/>
    <s v="NA"/>
    <n v="1"/>
    <d v="2025-07-01T00:00:00"/>
    <d v="2030-06-30T00:00:00"/>
    <s v="JTLAGUNDINO"/>
    <d v="2024-11-14T09:17:58"/>
    <s v="JTLAGUNDINO"/>
    <d v="2024-11-14T09:17:58"/>
    <s v="Statewide"/>
    <n v="99"/>
    <s v="Statewide (HD 1 - 40)"/>
    <s v="CAP "/>
    <m/>
    <m/>
    <s v="Dom Pannone"/>
    <s v="9074652956"/>
    <n v="0"/>
    <s v="This appropriation provides State matching funds for federal programs."/>
    <s v="See project allocations for detailed project descriptions."/>
    <m/>
    <s v="X"/>
    <m/>
    <n v="114511165"/>
    <n v="1000000"/>
    <n v="1000000"/>
    <x v="0"/>
    <m/>
    <n v="21564913"/>
    <m/>
    <x v="0"/>
    <m/>
    <x v="0"/>
    <x v="0"/>
    <m/>
    <m/>
    <m/>
    <m/>
    <m/>
    <m/>
    <m/>
    <m/>
    <m/>
    <m/>
    <m/>
    <m/>
    <m/>
  </r>
  <r>
    <n v="5469"/>
    <s v="FY2026 Governor"/>
    <n v="2026"/>
    <n v="41923"/>
    <n v="16"/>
    <s v="Department of Transportation and Public Facilities"/>
    <m/>
    <n v="22"/>
    <n v="25"/>
    <x v="2"/>
    <x v="21"/>
    <m/>
    <s v="N"/>
    <s v="N"/>
    <s v="9"/>
    <s v="Transportation"/>
    <s v="6"/>
    <s v="Construction"/>
    <s v="G"/>
    <s v="NA"/>
    <s v="N"/>
    <n v="60772"/>
    <m/>
    <s v="NA  "/>
    <m/>
    <n v="3"/>
    <d v="2025-07-01T00:00:00"/>
    <d v="2030-06-30T00:00:00"/>
    <s v="JTLAGUNDINO"/>
    <d v="2024-11-14T09:17:59"/>
    <s v="JTLAGUNDINO"/>
    <d v="2024-12-05T08:29:23"/>
    <s v="Statewide"/>
    <n v="99"/>
    <s v="Statewide (HD 1 - 40)"/>
    <s v="CAP "/>
    <m/>
    <m/>
    <s v="Dom Pannone"/>
    <s v="9074652956"/>
    <m/>
    <s v="State match required for federal programs funded by the National Highway Transportation Safety Administration, the Federal Motor Carrier Safety Administration, and the Federal Transit Administration. State match is required for all federally eligible projects. Match calculation includes an additional one percent for potential ineligible costs. In the event of an emergency the other federal program match may be used to cover state emergency costs for unforeseen catastrophic weather events and costs for response and repairs of critical maintenance/non-routine issues which are often additional unbudgeted costs exceeding the department's ability to absorb within annual operating budgets. "/>
    <m/>
    <m/>
    <s v="X"/>
    <m/>
    <n v="1611548"/>
    <m/>
    <m/>
    <x v="0"/>
    <m/>
    <m/>
    <m/>
    <x v="0"/>
    <m/>
    <x v="0"/>
    <x v="0"/>
    <m/>
    <m/>
    <m/>
    <m/>
    <m/>
    <m/>
    <m/>
    <m/>
    <m/>
    <m/>
    <m/>
    <m/>
    <m/>
  </r>
  <r>
    <n v="5469"/>
    <s v="FY2026 Governor"/>
    <n v="2026"/>
    <n v="64125"/>
    <n v="16"/>
    <s v="Department of Transportation and Public Facilities"/>
    <m/>
    <n v="23"/>
    <n v="25"/>
    <x v="2"/>
    <x v="22"/>
    <m/>
    <s v="N"/>
    <s v="N"/>
    <s v="9"/>
    <s v="Transportation"/>
    <s v="6"/>
    <s v="Construction"/>
    <s v="G"/>
    <s v="NA"/>
    <s v="N"/>
    <n v="60772"/>
    <m/>
    <s v="NA  "/>
    <m/>
    <n v="2"/>
    <d v="2025-07-01T00:00:00"/>
    <d v="2030-06-30T00:00:00"/>
    <s v="JTLAGUNDINO"/>
    <d v="2024-11-14T09:18:00"/>
    <s v="JTLAGUNDINO"/>
    <d v="2024-11-14T09:18:00"/>
    <s v="Statewide"/>
    <n v="99"/>
    <s v="Statewide (HD 1 - 40)"/>
    <s v="CAP "/>
    <m/>
    <m/>
    <s v="Dom Pannone"/>
    <s v="9074652956"/>
    <m/>
    <s v="State match is required for approximately $850.8 million in federal-aid highway funding. These funds may also be used for advanced acquisition of Right-of-Way (ROW) parcels for projects that are eligible for federal funding. These ROW parcels can be used in lieu of State matching funds on a federally funded project. It is also allowable that match funds be used for correcting off-system bridges. When the State performs work on improving bridges with non-federal funds, the value of this work can be credited as required match toward federally funded bridge work. This means each such match dollar serves the State twice, once correcting a bridge problem and again as a match credit."/>
    <s v="State match is required for all federally eligible projects. "/>
    <m/>
    <s v="X"/>
    <m/>
    <n v="89125981"/>
    <n v="1000000"/>
    <m/>
    <x v="0"/>
    <m/>
    <m/>
    <m/>
    <x v="0"/>
    <m/>
    <x v="0"/>
    <x v="0"/>
    <m/>
    <m/>
    <m/>
    <m/>
    <m/>
    <m/>
    <m/>
    <m/>
    <m/>
    <m/>
    <m/>
    <m/>
    <m/>
  </r>
  <r>
    <n v="5469"/>
    <s v="FY2026 Governor"/>
    <n v="2026"/>
    <n v="61884"/>
    <n v="16"/>
    <s v="Department of Transportation and Public Facilities"/>
    <m/>
    <n v="24"/>
    <n v="25"/>
    <x v="2"/>
    <x v="23"/>
    <m/>
    <s v="N"/>
    <s v="N"/>
    <s v="9"/>
    <s v="Transportation"/>
    <s v="6"/>
    <s v="Construction"/>
    <s v="G"/>
    <s v="NA"/>
    <s v="N"/>
    <n v="60772"/>
    <m/>
    <s v="NA  "/>
    <m/>
    <n v="4"/>
    <d v="2025-07-01T00:00:00"/>
    <d v="2030-06-30T00:00:00"/>
    <s v="JTLAGUNDINO"/>
    <d v="2024-11-14T09:17:59"/>
    <s v="JTLAGUNDINO"/>
    <d v="2024-11-14T09:17:59"/>
    <s v="Statewide"/>
    <n v="99"/>
    <s v="Statewide (HD 1 - 40)"/>
    <s v="CAP "/>
    <m/>
    <m/>
    <s v="Dom Pannone"/>
    <s v="9074652956"/>
    <n v="0"/>
    <s v="General fund program receipts generated from the sale or lease of excess property, originally purchased with federal funds, will be used for developing transportation capital improvement projects."/>
    <s v="Federal Receipts from Alaska Transportation Infrastructure Bank"/>
    <m/>
    <s v="X"/>
    <m/>
    <m/>
    <m/>
    <n v="1000000"/>
    <x v="0"/>
    <m/>
    <m/>
    <m/>
    <x v="0"/>
    <m/>
    <x v="0"/>
    <x v="0"/>
    <m/>
    <m/>
    <m/>
    <m/>
    <m/>
    <m/>
    <m/>
    <m/>
    <m/>
    <m/>
    <m/>
    <m/>
    <m/>
  </r>
  <r>
    <n v="5469"/>
    <s v="FY2026 Governor"/>
    <n v="2026"/>
    <n v="6896"/>
    <n v="16"/>
    <s v="Department of Transportation and Public Facilities"/>
    <m/>
    <n v="25"/>
    <n v="25"/>
    <x v="2"/>
    <x v="24"/>
    <m/>
    <s v="N"/>
    <s v="N"/>
    <s v="9"/>
    <s v="Transportation"/>
    <s v="6"/>
    <s v="Construction"/>
    <s v="G"/>
    <s v="NA"/>
    <s v="N"/>
    <n v="60772"/>
    <m/>
    <s v="NA  "/>
    <s v="NA"/>
    <n v="5"/>
    <d v="2025-07-01T00:00:00"/>
    <d v="2030-06-30T00:00:00"/>
    <s v="JTLAGUNDINO"/>
    <d v="2024-11-14T09:17:59"/>
    <s v="JTLAGUNDINO"/>
    <d v="2024-12-05T08:32:09"/>
    <s v="Statewide"/>
    <n v="99"/>
    <s v="Statewide (HD 1 - 40)"/>
    <s v="CAP "/>
    <m/>
    <m/>
    <s v="Dom Pannone"/>
    <s v="9074652956"/>
    <n v="0"/>
    <s v="State match is required to pursue approximately $464 million in federal Aviation Improvement Program funds and Infrastructure Investment and Jobs Act (IIJA) funds that rolled forward from Federal Fiscal Year (FFY) 2024 and FFY2025. The general fund match will be used for Rural Airport System projects, the non-federal match share was reduced by the Federal Aviation Administration for FFY2026 to five percent and is anticipated to increase back to 6.25 percent in FFY2027. The International Airports Fund will be used for match on Alaska International Airport System projects, the non-federal match share for Ted Stevens Anchorage International Airport is 12.24 percent and Fairbanks International Airport is 6.25 percent."/>
    <s v="This State match may also be used for advanced acquisition of Right-of-Way (ROW) parcels for projects that are eligible for federal funding. A ROW can be used in lieu of State matching funds on a federally funded project, as well as preconstruction and preliminary engineering costs at risk. State match is required for all federally eligible projects. Match calculation includes an additional two percent for potential ineligible costs."/>
    <m/>
    <s v="X"/>
    <m/>
    <n v="23773636"/>
    <m/>
    <m/>
    <x v="0"/>
    <m/>
    <n v="21564913"/>
    <m/>
    <x v="0"/>
    <m/>
    <x v="0"/>
    <x v="0"/>
    <m/>
    <m/>
    <m/>
    <m/>
    <m/>
    <m/>
    <m/>
    <m/>
    <m/>
    <m/>
    <m/>
    <m/>
    <m/>
  </r>
  <r>
    <n v="5469"/>
    <s v="FY2026 Governor"/>
    <n v="2026"/>
    <n v="65045"/>
    <n v="16"/>
    <s v="Department of Transportation and Public Facilities"/>
    <m/>
    <n v="26"/>
    <n v="25"/>
    <x v="1"/>
    <x v="25"/>
    <m/>
    <s v="N"/>
    <s v="N"/>
    <s v="9"/>
    <s v="Transportation"/>
    <s v="6"/>
    <s v="Construction"/>
    <s v="N"/>
    <s v="NA"/>
    <s v="N"/>
    <n v="0"/>
    <m/>
    <s v="NA  "/>
    <m/>
    <n v="34"/>
    <d v="2024-07-01T00:00:00"/>
    <d v="2029-06-30T00:00:00"/>
    <s v="JTLAGUNDINO"/>
    <d v="2024-11-14T09:17:59"/>
    <s v="JTLAGUNDINO"/>
    <d v="2024-11-14T09:17:59"/>
    <s v="Statewide"/>
    <n v="99"/>
    <s v="Statewide (HD 1 - 40)"/>
    <s v="CAP "/>
    <m/>
    <m/>
    <s v="Dom Pannone"/>
    <s v="9074652956"/>
    <n v="0"/>
    <s v="Federal Transit Authority discretionary grants awarded to Alaska Marine Highway System."/>
    <s v="See project allocations for detailed project descriptions."/>
    <m/>
    <s v="X"/>
    <n v="138022620"/>
    <n v="1250000"/>
    <m/>
    <m/>
    <x v="0"/>
    <m/>
    <m/>
    <m/>
    <x v="0"/>
    <m/>
    <x v="0"/>
    <x v="0"/>
    <m/>
    <m/>
    <m/>
    <m/>
    <m/>
    <m/>
    <m/>
    <m/>
    <m/>
    <m/>
    <m/>
    <m/>
    <m/>
  </r>
  <r>
    <n v="5469"/>
    <s v="FY2026 Governor"/>
    <n v="2026"/>
    <n v="66223"/>
    <n v="16"/>
    <s v="Department of Transportation and Public Facilities"/>
    <m/>
    <n v="27"/>
    <n v="25"/>
    <x v="2"/>
    <x v="26"/>
    <m/>
    <s v="N"/>
    <s v="N"/>
    <s v="9"/>
    <s v="Transportation"/>
    <s v="6"/>
    <s v="Construction"/>
    <s v="O"/>
    <s v="NA"/>
    <s v="N"/>
    <n v="65045"/>
    <m/>
    <s v="NA  "/>
    <m/>
    <n v="35"/>
    <d v="2025-07-01T00:00:00"/>
    <d v="2030-06-30T00:00:00"/>
    <s v="JTLAGUNDINO"/>
    <d v="2024-11-14T09:18:00"/>
    <s v="JTLAGUNDINO"/>
    <d v="2024-12-05T09:47:44"/>
    <s v="Statewide"/>
    <n v="99"/>
    <s v="Statewide (HD 1 - 40)"/>
    <s v="CAP "/>
    <m/>
    <m/>
    <s v="Dom Pannone"/>
    <s v="9074652956"/>
    <n v="0"/>
    <s v="Federal Transit Authority award to Alaska Marine Highway System (AMHS). This project aims to enhance passenger experience and operational efficiency by providing reliable wireless connectivity during transit. The lack of internet connectivity on AMHS ferries poses challenges in a modern world for passengers and operations. Many travelers, especially those on long voyages, face inconvenience and stress due to the inability to stay connected with family, work, and essential services. "/>
    <m/>
    <m/>
    <s v="X"/>
    <n v="5000000"/>
    <n v="1250000"/>
    <m/>
    <m/>
    <x v="0"/>
    <m/>
    <m/>
    <m/>
    <x v="0"/>
    <m/>
    <x v="0"/>
    <x v="0"/>
    <m/>
    <m/>
    <m/>
    <m/>
    <m/>
    <m/>
    <m/>
    <m/>
    <m/>
    <m/>
    <m/>
    <m/>
    <m/>
  </r>
  <r>
    <n v="5469"/>
    <s v="FY2026 Governor"/>
    <n v="2026"/>
    <n v="65041"/>
    <n v="16"/>
    <s v="Department of Transportation and Public Facilities"/>
    <m/>
    <n v="28"/>
    <n v="25"/>
    <x v="2"/>
    <x v="27"/>
    <m/>
    <s v="N"/>
    <s v="Y"/>
    <s v="9"/>
    <s v="Transportation"/>
    <s v="6"/>
    <s v="Construction"/>
    <s v="O"/>
    <s v="NA"/>
    <s v="N"/>
    <n v="65045"/>
    <s v="T1AX"/>
    <s v="NA  "/>
    <s v="NA"/>
    <n v="36"/>
    <d v="2024-07-01T00:00:00"/>
    <d v="2029-06-30T00:00:00"/>
    <s v="JTLAGUNDINO"/>
    <d v="2024-11-14T09:18:00"/>
    <s v="JTLAGUNDINO"/>
    <d v="2024-12-05T09:49:47"/>
    <s v="Statewide"/>
    <n v="99"/>
    <s v="Statewide (HD 1 - 40)"/>
    <s v="CAP "/>
    <s v="Unknown"/>
    <s v="5555555555"/>
    <s v="Dom Pannone"/>
    <s v="9074652956"/>
    <n v="0"/>
    <s v="Federal Transit Authority award to Alaska Marine Highway System. This new vessel will replace the aging Marine Vessel (M/V) Tustumena, which has been in service for over 60 years, far exceeding the typical 30-year service life for oceangoing vessels. The M/V Tustumena is vital for connecting rural and disadvantaged communities in Southwest Alaska, providing essential transportation services for passengers and freight, including perishable goods and mail."/>
    <s v="Total Project Cost: $133,022,620_x000a_Federal Request: $106,418,096_x000a_State Funded Match: $26,604,524 (Toll Credits)"/>
    <m/>
    <s v="X"/>
    <n v="106418096"/>
    <m/>
    <m/>
    <m/>
    <x v="0"/>
    <m/>
    <m/>
    <m/>
    <x v="0"/>
    <m/>
    <x v="0"/>
    <x v="0"/>
    <m/>
    <m/>
    <m/>
    <m/>
    <m/>
    <m/>
    <m/>
    <m/>
    <m/>
    <m/>
    <m/>
    <m/>
    <m/>
  </r>
  <r>
    <n v="5469"/>
    <s v="FY2026 Governor"/>
    <n v="2026"/>
    <n v="65047"/>
    <n v="16"/>
    <s v="Department of Transportation and Public Facilities"/>
    <m/>
    <n v="29"/>
    <n v="25"/>
    <x v="2"/>
    <x v="28"/>
    <m/>
    <s v="N"/>
    <s v="Y"/>
    <s v="8"/>
    <s v="Development"/>
    <s v="6"/>
    <s v="Construction"/>
    <s v="N"/>
    <s v="NA"/>
    <s v="N"/>
    <n v="65045"/>
    <s v="T1AY"/>
    <s v="NA  "/>
    <s v="NA"/>
    <n v="37"/>
    <d v="2024-07-01T00:00:00"/>
    <d v="2029-06-30T00:00:00"/>
    <s v="JTLAGUNDINO"/>
    <d v="2024-11-14T09:18:00"/>
    <s v="JTLAGUNDINO"/>
    <d v="2024-11-14T09:18:00"/>
    <s v="Statewide"/>
    <n v="99"/>
    <s v="Statewide (HD 1 - 40)"/>
    <s v="CAP "/>
    <s v="Unknown"/>
    <s v="5555555555"/>
    <s v="Dom Pannone"/>
    <s v="9074652956"/>
    <n v="0"/>
    <s v="This allocation provides matching funds for rural ferry boat grants."/>
    <m/>
    <m/>
    <s v="X"/>
    <n v="26604524"/>
    <m/>
    <m/>
    <m/>
    <x v="0"/>
    <m/>
    <m/>
    <m/>
    <x v="0"/>
    <m/>
    <x v="0"/>
    <x v="0"/>
    <m/>
    <m/>
    <m/>
    <m/>
    <m/>
    <m/>
    <m/>
    <m/>
    <m/>
    <m/>
    <m/>
    <m/>
    <m/>
  </r>
  <r>
    <n v="5469"/>
    <s v="FY2026 Governor"/>
    <n v="2026"/>
    <n v="7470"/>
    <n v="16"/>
    <s v="Department of Transportation and Public Facilities"/>
    <m/>
    <n v="30"/>
    <n v="25"/>
    <x v="1"/>
    <x v="29"/>
    <m/>
    <s v="N"/>
    <s v="N"/>
    <s v="9"/>
    <s v="Transportation"/>
    <s v="6"/>
    <s v="Construction"/>
    <s v="G"/>
    <s v="NA"/>
    <s v="N"/>
    <n v="0"/>
    <m/>
    <s v="NA  "/>
    <s v="NA"/>
    <n v="38"/>
    <d v="2025-07-01T00:00:00"/>
    <d v="2030-06-30T00:00:00"/>
    <s v="JTLAGUNDINO"/>
    <d v="2024-11-14T09:17:58"/>
    <s v="JTLAGUNDINO"/>
    <d v="2024-12-05T09:51:14"/>
    <s v="Statewide"/>
    <n v="99"/>
    <s v="Statewide (HD 1 - 40)"/>
    <s v="CAP "/>
    <m/>
    <m/>
    <s v="Dom Pannone"/>
    <s v="9074652956"/>
    <n v="0"/>
    <s v="Federal airport improvements are outlined in the Airport Improvement Program (AIP) for both the Rural and the International Airports Program. The AIP provides grants to public entities, like the State of Alaska Department of Transportation and Public Facilities (DOT&amp;PF), for planning and development of public-use airports. Eligible projects include improvements related to enhancing airport safety, capacity, security, and environmental concerns. In general, sponsors can get AIP funds for most airfield capital improvements or rehabilitation projects and in some specific situations, for terminals, hangars, and non-aviation development. Certain professional services that are necessary can also be eligible."/>
    <s v="See project allocations for detailed project descriptions."/>
    <m/>
    <s v="X"/>
    <n v="457704234"/>
    <m/>
    <m/>
    <m/>
    <x v="0"/>
    <m/>
    <n v="48850078"/>
    <m/>
    <x v="0"/>
    <m/>
    <x v="0"/>
    <x v="0"/>
    <m/>
    <m/>
    <m/>
    <m/>
    <m/>
    <m/>
    <m/>
    <n v="6996000"/>
    <m/>
    <m/>
    <m/>
    <m/>
    <m/>
  </r>
  <r>
    <n v="5469"/>
    <s v="FY2026 Governor"/>
    <n v="2026"/>
    <n v="61033"/>
    <n v="16"/>
    <s v="Department of Transportation and Public Facilities"/>
    <m/>
    <n v="31"/>
    <n v="25"/>
    <x v="2"/>
    <x v="30"/>
    <m/>
    <s v="N"/>
    <s v="N"/>
    <s v="9"/>
    <s v="Transportation"/>
    <s v="6"/>
    <s v="Construction"/>
    <s v="G"/>
    <s v="NA"/>
    <s v="N"/>
    <n v="7470"/>
    <m/>
    <s v="NA  "/>
    <m/>
    <n v="25"/>
    <d v="2025-07-01T00:00:00"/>
    <d v="2030-06-30T00:00:00"/>
    <s v="JTLAGUNDINO"/>
    <d v="2024-11-14T09:17:59"/>
    <s v="JTLAGUNDINO"/>
    <d v="2024-12-05T09:52:29"/>
    <s v="Statewide"/>
    <n v="99"/>
    <s v="Statewide (HD 1 - 40)"/>
    <s v="CAP "/>
    <m/>
    <s v="          "/>
    <s v="Dom Pannone"/>
    <s v="9074652956"/>
    <n v="6"/>
    <s v="This project funds airport improvements at State-owned rural airports, which are eligible for federal funding as outlined under the Federal Aviation Administration (FAA) Airport Improvement Program (AIP) and the Bipartisan Infrastructure Law (BIL). The AIP was reauthorized under the FAA Reauthorization Act of 2024, which funds aviation-related federal programs through September 2028. The BIL is fully funded outside of FAA Reauthorization."/>
    <s v="This allocated line is to demonstrate future years of anticipated federal funding authorizations."/>
    <m/>
    <s v="X"/>
    <m/>
    <m/>
    <m/>
    <m/>
    <x v="0"/>
    <m/>
    <m/>
    <m/>
    <x v="0"/>
    <m/>
    <x v="0"/>
    <x v="0"/>
    <m/>
    <m/>
    <m/>
    <m/>
    <m/>
    <m/>
    <m/>
    <m/>
    <m/>
    <m/>
    <m/>
    <m/>
    <n v="0"/>
  </r>
  <r>
    <n v="5469"/>
    <s v="FY2026 Governor"/>
    <n v="2026"/>
    <n v="61000"/>
    <n v="16"/>
    <s v="Department of Transportation and Public Facilities"/>
    <m/>
    <n v="32"/>
    <n v="25"/>
    <x v="2"/>
    <x v="31"/>
    <m/>
    <s v="N"/>
    <s v="N"/>
    <s v="9"/>
    <s v="Transportation"/>
    <s v="6"/>
    <s v="Construction"/>
    <s v="G"/>
    <s v="NA"/>
    <s v="N"/>
    <n v="7470"/>
    <m/>
    <s v="NA  "/>
    <m/>
    <n v="26"/>
    <d v="2025-07-01T00:00:00"/>
    <d v="2030-06-30T00:00:00"/>
    <s v="JTLAGUNDINO"/>
    <d v="2024-11-14T09:17:59"/>
    <s v="JTLAGUNDINO"/>
    <d v="2024-12-05T09:58:21"/>
    <s v="Statewide"/>
    <n v="99"/>
    <s v="Statewide (HD 1 - 40)"/>
    <s v="CAP "/>
    <m/>
    <m/>
    <s v="Dom Pannone"/>
    <s v="9074652956"/>
    <n v="0"/>
    <s v="This project is for airport improvements on the Alaska International Airport System (AIAS) – comprised of Ted Stevens Anchorage and Fairbanks International Airports, according to the capital spending plans approved by the Signatory Airlines as outlined in the current AIAS Operating Agreement.  "/>
    <s v="This allocated line is to demonstrate future years of anticipated federal funding authorizations."/>
    <m/>
    <s v="X"/>
    <m/>
    <m/>
    <m/>
    <m/>
    <x v="0"/>
    <m/>
    <m/>
    <m/>
    <x v="0"/>
    <m/>
    <x v="0"/>
    <x v="0"/>
    <m/>
    <m/>
    <m/>
    <m/>
    <m/>
    <m/>
    <m/>
    <m/>
    <m/>
    <m/>
    <m/>
    <m/>
    <n v="0"/>
  </r>
  <r>
    <n v="5469"/>
    <s v="FY2026 Governor"/>
    <n v="2026"/>
    <n v="63533"/>
    <n v="16"/>
    <s v="Department of Transportation and Public Facilities"/>
    <m/>
    <n v="33"/>
    <n v="25"/>
    <x v="2"/>
    <x v="32"/>
    <m/>
    <s v="N"/>
    <s v="N"/>
    <s v="9"/>
    <s v="Transportation"/>
    <s v="36"/>
    <s v="Information Technology / Systems / Communication"/>
    <s v="G"/>
    <s v="NA"/>
    <s v="N"/>
    <n v="7470"/>
    <m/>
    <s v="NA  "/>
    <s v="NA"/>
    <m/>
    <d v="2025-07-01T00:00:00"/>
    <d v="2030-06-30T00:00:00"/>
    <s v="JTLAGUNDINO"/>
    <d v="2024-11-14T09:17:59"/>
    <s v="JTLAGUNDINO"/>
    <d v="2024-12-05T09:59:57"/>
    <s v="Anchorage Areawide"/>
    <n v="50"/>
    <s v="Anchorage Areawide (HD 9-24)"/>
    <s v="CAP "/>
    <s v="Angie Spear"/>
    <s v="9074742529"/>
    <s v="Dom Pannone"/>
    <s v="9074652956"/>
    <n v="0"/>
    <s v="Funding for miscellaneous information technology projects at Ted Stevens Anchorage International Airport (TSAIA). This funding is needed for regular upgrades to equipment and software as they become outdated, obsolete, or require excessive maintenance, and for expansion of existing systems to meet increased needs. This project contributes to the department's mission by improving the mobility of people and goods through service and infrastructure."/>
    <m/>
    <m/>
    <s v="X"/>
    <m/>
    <m/>
    <m/>
    <m/>
    <x v="0"/>
    <m/>
    <n v="2289800"/>
    <m/>
    <x v="0"/>
    <m/>
    <x v="0"/>
    <x v="0"/>
    <m/>
    <m/>
    <m/>
    <m/>
    <m/>
    <m/>
    <m/>
    <m/>
    <m/>
    <m/>
    <m/>
    <m/>
    <m/>
  </r>
  <r>
    <n v="5469"/>
    <s v="FY2026 Governor"/>
    <n v="2026"/>
    <n v="65510"/>
    <n v="16"/>
    <s v="Department of Transportation and Public Facilities"/>
    <m/>
    <n v="34"/>
    <n v="25"/>
    <x v="2"/>
    <x v="33"/>
    <m/>
    <s v="N"/>
    <s v="N"/>
    <s v="9"/>
    <s v="Transportation"/>
    <s v="6"/>
    <s v="Construction"/>
    <s v="G"/>
    <s v="NA"/>
    <s v="N"/>
    <n v="7470"/>
    <m/>
    <s v="NA  "/>
    <s v="NA"/>
    <m/>
    <d v="2025-07-01T00:00:00"/>
    <d v="2030-06-30T00:00:00"/>
    <s v="JTLAGUNDINO"/>
    <d v="2024-11-14T09:18:00"/>
    <s v="JTLAGUNDINO"/>
    <d v="2024-12-05T10:00:50"/>
    <s v="Anchorage Areawide"/>
    <n v="50"/>
    <s v="Anchorage Areawide (HD 9-24)"/>
    <s v="CAP "/>
    <s v="Angie Spear"/>
    <s v="9074742529"/>
    <s v="Dom Pannone"/>
    <s v="9074652956"/>
    <n v="0"/>
    <s v="Funding for complete planning analysis, financing plans, preliminary engineering, environmental, surveying, geotechnical investigation, cost estimating, feasibility analysis, and design of future capital improvement projects to prepare for future airport and tenant development. Funding is needed to do advance work on projects to better define their scope and cost prior to initiation of the final design and construction. This project contributes to the department's mission by reducing injuries, fatalities, and property damage and by improving the mobility of people and goods."/>
    <m/>
    <m/>
    <s v="X"/>
    <m/>
    <m/>
    <m/>
    <m/>
    <x v="0"/>
    <m/>
    <n v="1717350"/>
    <m/>
    <x v="0"/>
    <m/>
    <x v="0"/>
    <x v="0"/>
    <m/>
    <m/>
    <m/>
    <m/>
    <m/>
    <m/>
    <m/>
    <m/>
    <m/>
    <m/>
    <m/>
    <m/>
    <m/>
  </r>
  <r>
    <n v="5469"/>
    <s v="FY2026 Governor"/>
    <n v="2026"/>
    <n v="63527"/>
    <n v="16"/>
    <s v="Department of Transportation and Public Facilities"/>
    <m/>
    <n v="35"/>
    <n v="25"/>
    <x v="2"/>
    <x v="34"/>
    <m/>
    <s v="N"/>
    <s v="N"/>
    <s v="9"/>
    <s v="Transportation"/>
    <s v="6"/>
    <s v="Construction"/>
    <s v="G"/>
    <s v="NA"/>
    <s v="N"/>
    <n v="7470"/>
    <m/>
    <s v="NA  "/>
    <s v="NA"/>
    <m/>
    <d v="2025-07-01T00:00:00"/>
    <d v="2030-06-30T00:00:00"/>
    <s v="JTLAGUNDINO"/>
    <d v="2024-11-14T09:17:59"/>
    <s v="JTLAGUNDINO"/>
    <d v="2024-12-05T10:02:08"/>
    <s v="Anchorage Areawide"/>
    <n v="50"/>
    <s v="Anchorage Areawide (HD 9-24)"/>
    <s v="CAP "/>
    <s v="Angie Spear"/>
    <s v="9074742529"/>
    <s v="Dom Pannone"/>
    <s v="9074652956"/>
    <n v="0"/>
    <s v="Funding to reconstruct airfield pavement - including runways, taxiways, taxilanes, aircraft parking aprons - as the reach the end of their useful life and perform maintenance work such as crack filling and sealing and spot repairs. The rehabilitation consists of excavating the existing structural section and replacing with a structural section that is designed for the current aircraft mix that uses the pavement, including possible widening, as well as disposal of any contaminated soils, repaving, lighting, striping, signage, and storm drainage."/>
    <m/>
    <m/>
    <s v="X"/>
    <n v="47674469"/>
    <m/>
    <m/>
    <m/>
    <x v="0"/>
    <m/>
    <n v="1629711"/>
    <m/>
    <x v="0"/>
    <m/>
    <x v="0"/>
    <x v="0"/>
    <m/>
    <m/>
    <m/>
    <m/>
    <m/>
    <m/>
    <m/>
    <m/>
    <m/>
    <m/>
    <m/>
    <m/>
    <m/>
  </r>
  <r>
    <n v="5469"/>
    <s v="FY2026 Governor"/>
    <n v="2026"/>
    <n v="63529"/>
    <n v="16"/>
    <s v="Department of Transportation and Public Facilities"/>
    <m/>
    <n v="36"/>
    <n v="25"/>
    <x v="2"/>
    <x v="35"/>
    <m/>
    <s v="N"/>
    <s v="N"/>
    <s v="9"/>
    <s v="Transportation"/>
    <s v="6"/>
    <s v="Construction"/>
    <s v="G"/>
    <s v="NA"/>
    <s v="N"/>
    <n v="7470"/>
    <m/>
    <s v="NA  "/>
    <s v="NA"/>
    <m/>
    <d v="2025-07-01T00:00:00"/>
    <d v="2030-06-30T00:00:00"/>
    <s v="JTLAGUNDINO"/>
    <d v="2024-11-14T09:17:59"/>
    <s v="JTLAGUNDINO"/>
    <d v="2024-12-05T10:03:17"/>
    <s v="Anchorage Areawide"/>
    <n v="50"/>
    <s v="Anchorage Areawide (HD 9-24)"/>
    <s v="CAP "/>
    <s v="Angie Spear"/>
    <s v="9074742529"/>
    <s v="Dom Pannone"/>
    <s v="9074652956"/>
    <n v="0"/>
    <s v="Annual funding to meet airport needs for unanticipated airfield and landside projects and needs that arise during the year. Used to make improvements, correct minor deficiencies, and solve problems created by unforeseen circumstances at the airport. Examples include projects to address deterioration, failures or damage to existing facilities, obsolete facilities, and updated operational federal requirements. This project contributes to the department's mission by improving the mobility of people and goods through service and infrastructure."/>
    <m/>
    <m/>
    <s v="X"/>
    <m/>
    <m/>
    <m/>
    <m/>
    <x v="0"/>
    <m/>
    <n v="2825877"/>
    <m/>
    <x v="0"/>
    <m/>
    <x v="0"/>
    <x v="0"/>
    <m/>
    <m/>
    <m/>
    <m/>
    <m/>
    <m/>
    <m/>
    <m/>
    <m/>
    <m/>
    <m/>
    <m/>
    <m/>
  </r>
  <r>
    <n v="5469"/>
    <s v="FY2026 Governor"/>
    <n v="2026"/>
    <n v="63530"/>
    <n v="16"/>
    <s v="Department of Transportation and Public Facilities"/>
    <m/>
    <n v="37"/>
    <n v="25"/>
    <x v="2"/>
    <x v="36"/>
    <m/>
    <s v="N"/>
    <s v="N"/>
    <s v="9"/>
    <s v="Transportation"/>
    <s v="6"/>
    <s v="Construction"/>
    <s v="G"/>
    <s v="NA"/>
    <s v="N"/>
    <n v="7470"/>
    <m/>
    <s v="NA  "/>
    <s v="NA"/>
    <m/>
    <d v="2025-07-01T00:00:00"/>
    <d v="2030-06-30T00:00:00"/>
    <s v="JTLAGUNDINO"/>
    <d v="2024-11-14T09:17:59"/>
    <s v="JTLAGUNDINO"/>
    <d v="2024-12-05T10:04:07"/>
    <s v="Anchorage Areawide"/>
    <n v="50"/>
    <s v="Anchorage Areawide (HD 9-24)"/>
    <s v="CAP "/>
    <s v="Angie Spear"/>
    <s v="9074742529"/>
    <s v="Dom Pannone"/>
    <s v="9074652956"/>
    <n v="0"/>
    <s v="This project consists of capital projects associated with ensuring Ted Stevens Anchorage International Airport (TSAIA) maintains compliance with all local, state, and federal laws. The airport is required to maintain compliance with all applicable environmental laws like any other industrial facility. Failure to maintain or come into compliance in a timely manner can result in fines and interruptions in normal airport operations. This project contributes to the department's mission by improving the mobility of people and goods through service and infrastructure."/>
    <m/>
    <m/>
    <s v="X"/>
    <m/>
    <m/>
    <m/>
    <m/>
    <x v="0"/>
    <m/>
    <n v="228980"/>
    <m/>
    <x v="0"/>
    <m/>
    <x v="0"/>
    <x v="0"/>
    <m/>
    <m/>
    <m/>
    <m/>
    <m/>
    <m/>
    <m/>
    <m/>
    <m/>
    <m/>
    <m/>
    <m/>
    <m/>
  </r>
  <r>
    <n v="5469"/>
    <s v="FY2026 Governor"/>
    <n v="2026"/>
    <n v="63531"/>
    <n v="16"/>
    <s v="Department of Transportation and Public Facilities"/>
    <m/>
    <n v="38"/>
    <n v="25"/>
    <x v="2"/>
    <x v="37"/>
    <m/>
    <s v="N"/>
    <s v="N"/>
    <s v="9"/>
    <s v="Transportation"/>
    <s v="35"/>
    <s v="Equipment / Commodities"/>
    <s v="G"/>
    <s v="NA"/>
    <s v="N"/>
    <n v="7470"/>
    <m/>
    <s v="NA  "/>
    <s v="NA"/>
    <m/>
    <d v="2025-07-01T00:00:00"/>
    <d v="2030-06-30T00:00:00"/>
    <s v="JTLAGUNDINO"/>
    <d v="2024-11-14T09:17:59"/>
    <s v="JTLAGUNDINO"/>
    <d v="2024-11-14T09:17:59"/>
    <s v="Anchorage Areawide"/>
    <n v="50"/>
    <s v="Anchorage Areawide (HD 9-24)"/>
    <s v="CAP "/>
    <s v="Angie Spear"/>
    <s v="9074742529"/>
    <s v="Dom Pannone"/>
    <s v="9074652956"/>
    <n v="0"/>
    <s v="Purchase equipment (heavy equipment, light trucks, police vehicles, etc.) to replace equipment that has reached the end of its useful life and additional equipment and vehicles as necessary to meet the operational and support needs of the airport. This project contributes to the department's mission by reducing injuries, fatalities, and property damage and by improving the mobility of people and goods."/>
    <m/>
    <m/>
    <s v="X"/>
    <n v="2125076"/>
    <m/>
    <m/>
    <m/>
    <x v="0"/>
    <m/>
    <n v="2730587"/>
    <m/>
    <x v="0"/>
    <m/>
    <x v="0"/>
    <x v="0"/>
    <m/>
    <m/>
    <m/>
    <m/>
    <m/>
    <m/>
    <m/>
    <m/>
    <m/>
    <m/>
    <m/>
    <m/>
    <m/>
  </r>
  <r>
    <n v="5469"/>
    <s v="FY2026 Governor"/>
    <n v="2026"/>
    <n v="63532"/>
    <n v="16"/>
    <s v="Department of Transportation and Public Facilities"/>
    <m/>
    <n v="39"/>
    <n v="25"/>
    <x v="2"/>
    <x v="38"/>
    <m/>
    <s v="N"/>
    <s v="N"/>
    <s v="9"/>
    <s v="Transportation"/>
    <s v="5"/>
    <s v="Renovation and Remodeling"/>
    <s v="G"/>
    <s v="NA"/>
    <s v="N"/>
    <n v="7470"/>
    <m/>
    <s v="NA  "/>
    <s v="NA"/>
    <m/>
    <d v="2025-07-01T00:00:00"/>
    <d v="2030-06-30T00:00:00"/>
    <s v="JTLAGUNDINO"/>
    <d v="2024-11-14T09:17:59"/>
    <s v="JTLAGUNDINO"/>
    <d v="2024-12-05T10:05:28"/>
    <s v="Anchorage Areawide"/>
    <n v="50"/>
    <s v="Anchorage Areawide (HD 9-24)"/>
    <s v="CAP "/>
    <s v="Angie Spear"/>
    <s v="9074742529"/>
    <s v="Dom Pannone"/>
    <s v="9074652956"/>
    <n v="0"/>
    <s v="Facility improvements, renovations, and upgrades associated with normal deterioration, equipment failures, mechanical upgrades, and building modifications. This includes the North/South Terminals, new and old field maintenance buildings, quick turn facility, airport rescue and firefighting, lighting vaults, and airport parking garage/support buildings. Miscellaneous small projects are identified and need to be implemented in a timely manner to address aesthetics, safety issues, functionality, security concerns, building efficiency, etc. This project contributes to the department's mission by improving the mobility of people and goods through service and infrastructure."/>
    <m/>
    <m/>
    <s v="X"/>
    <m/>
    <m/>
    <m/>
    <m/>
    <x v="0"/>
    <m/>
    <n v="3060797"/>
    <m/>
    <x v="0"/>
    <m/>
    <x v="0"/>
    <x v="0"/>
    <m/>
    <m/>
    <m/>
    <m/>
    <m/>
    <m/>
    <m/>
    <m/>
    <m/>
    <m/>
    <m/>
    <m/>
    <m/>
  </r>
  <r>
    <n v="5469"/>
    <s v="FY2026 Governor"/>
    <n v="2026"/>
    <n v="66307"/>
    <n v="16"/>
    <s v="Department of Transportation and Public Facilities"/>
    <m/>
    <n v="40"/>
    <n v="25"/>
    <x v="2"/>
    <x v="39"/>
    <m/>
    <s v="N"/>
    <s v="N"/>
    <s v="9"/>
    <s v="Transportation"/>
    <s v="5"/>
    <s v="Renovation and Remodeling"/>
    <s v="O"/>
    <s v="NA"/>
    <s v="N"/>
    <n v="7470"/>
    <m/>
    <s v="NA  "/>
    <s v="NA"/>
    <m/>
    <d v="2025-07-01T00:00:00"/>
    <d v="2030-06-30T00:00:00"/>
    <s v="JTLAGUNDINO"/>
    <d v="2024-11-14T09:18:00"/>
    <s v="JTLAGUNDINO"/>
    <d v="2024-12-05T10:06:13"/>
    <s v="Anchorage Areawide"/>
    <n v="50"/>
    <s v="Anchorage Areawide (HD 9-24)"/>
    <s v="CAP "/>
    <s v="Angie Spear"/>
    <s v="9074742529"/>
    <s v="Dom Pannone"/>
    <s v="9074652956"/>
    <n v="0"/>
    <s v="Relocate the Airport Communication Center and its staff to the Aircraft Rescue Fire Fighting (ARFF) Facility to facilitate better communication and coordination on the airfield with the Airport Police and Fire department. Improvements would include architectural, structural, mechanical, and electrical upgrades to the third floor of the ARFF."/>
    <m/>
    <m/>
    <s v="X"/>
    <m/>
    <m/>
    <m/>
    <m/>
    <x v="0"/>
    <m/>
    <n v="5000000"/>
    <m/>
    <x v="0"/>
    <m/>
    <x v="0"/>
    <x v="0"/>
    <m/>
    <m/>
    <m/>
    <m/>
    <m/>
    <m/>
    <m/>
    <m/>
    <m/>
    <m/>
    <m/>
    <m/>
    <m/>
  </r>
  <r>
    <n v="5469"/>
    <s v="FY2026 Governor"/>
    <n v="2026"/>
    <n v="66308"/>
    <n v="16"/>
    <s v="Department of Transportation and Public Facilities"/>
    <m/>
    <n v="41"/>
    <n v="25"/>
    <x v="2"/>
    <x v="40"/>
    <m/>
    <s v="N"/>
    <s v="N"/>
    <s v="9"/>
    <s v="Transportation"/>
    <s v="6"/>
    <s v="Construction"/>
    <s v="O"/>
    <s v="NA"/>
    <s v="N"/>
    <n v="7470"/>
    <m/>
    <s v="NA  "/>
    <s v="NA"/>
    <m/>
    <d v="2025-07-01T00:00:00"/>
    <d v="2030-06-30T00:00:00"/>
    <s v="JTLAGUNDINO"/>
    <d v="2024-11-14T09:18:00"/>
    <s v="JTLAGUNDINO"/>
    <d v="2024-12-05T10:06:48"/>
    <s v="Anchorage Areawide"/>
    <n v="50"/>
    <s v="Anchorage Areawide (HD 9-24)"/>
    <s v="CAP "/>
    <s v="Angie Spear"/>
    <s v="9074742529"/>
    <s v="Dom Pannone"/>
    <s v="9074652956"/>
    <n v="0"/>
    <s v="Produce accurate mapping of all utilities on the airport in both AutoCAD and Geographic Information System (GIS) formats. Airport Facilities and Airfield Maintenance are responsible for location utilities on the airport. Their mapping is not accurate or up to date, which could lead to improperly located utilities and the airport could be liable for any damages."/>
    <m/>
    <m/>
    <s v="X"/>
    <m/>
    <m/>
    <m/>
    <m/>
    <x v="0"/>
    <m/>
    <n v="2000000"/>
    <m/>
    <x v="0"/>
    <m/>
    <x v="0"/>
    <x v="0"/>
    <m/>
    <m/>
    <m/>
    <m/>
    <m/>
    <m/>
    <m/>
    <m/>
    <m/>
    <m/>
    <m/>
    <m/>
    <m/>
  </r>
  <r>
    <n v="5469"/>
    <s v="FY2026 Governor"/>
    <n v="2026"/>
    <n v="66309"/>
    <n v="16"/>
    <s v="Department of Transportation and Public Facilities"/>
    <m/>
    <n v="42"/>
    <n v="25"/>
    <x v="2"/>
    <x v="41"/>
    <m/>
    <s v="N"/>
    <s v="N"/>
    <s v="9"/>
    <s v="Transportation"/>
    <s v="6"/>
    <s v="Construction"/>
    <s v="O"/>
    <s v="NA"/>
    <s v="N"/>
    <n v="7470"/>
    <m/>
    <s v="NA  "/>
    <s v="NA"/>
    <m/>
    <d v="2025-07-01T00:00:00"/>
    <d v="2030-06-30T00:00:00"/>
    <s v="JTLAGUNDINO"/>
    <d v="2024-11-14T09:18:00"/>
    <s v="JTLAGUNDINO"/>
    <d v="2024-12-05T10:07:17"/>
    <s v="Anchorage Areawide"/>
    <n v="50"/>
    <s v="Anchorage Areawide (HD 9-24)"/>
    <s v="CAP "/>
    <s v="Angie Spear"/>
    <s v="9074742529"/>
    <s v="Dom Pannone"/>
    <s v="9074652956"/>
    <n v="0"/>
    <s v="Install Photovoltaic Solar Panels on airport property for generation of electrical power. This is needed to reduce dependency on local electrical utility power."/>
    <m/>
    <m/>
    <s v="X"/>
    <n v="700000"/>
    <m/>
    <m/>
    <m/>
    <x v="0"/>
    <m/>
    <m/>
    <m/>
    <x v="0"/>
    <m/>
    <x v="0"/>
    <x v="0"/>
    <m/>
    <m/>
    <m/>
    <m/>
    <m/>
    <m/>
    <m/>
    <m/>
    <m/>
    <m/>
    <m/>
    <m/>
    <m/>
  </r>
  <r>
    <n v="5469"/>
    <s v="FY2026 Governor"/>
    <n v="2026"/>
    <n v="66310"/>
    <n v="16"/>
    <s v="Department of Transportation and Public Facilities"/>
    <m/>
    <n v="43"/>
    <n v="25"/>
    <x v="2"/>
    <x v="42"/>
    <m/>
    <s v="N"/>
    <s v="N"/>
    <s v="9"/>
    <s v="Transportation"/>
    <s v="6"/>
    <s v="Construction"/>
    <s v="O"/>
    <s v="NA"/>
    <s v="N"/>
    <n v="7470"/>
    <m/>
    <s v="NA  "/>
    <s v="NA"/>
    <m/>
    <d v="2025-07-01T00:00:00"/>
    <d v="2030-06-30T00:00:00"/>
    <s v="JTLAGUNDINO"/>
    <d v="2024-11-14T09:18:01"/>
    <s v="JTLAGUNDINO"/>
    <d v="2024-12-05T10:07:54"/>
    <s v="Anchorage Areawide"/>
    <n v="50"/>
    <s v="Anchorage Areawide (HD 9-24)"/>
    <s v="CAP "/>
    <s v="Angie Spear"/>
    <s v="9074742529"/>
    <s v="Dom Pannone"/>
    <s v="9074652956"/>
    <n v="0"/>
    <s v="Quick Turn Facility 132, built in 2005, houses sand and de-icing chemicals necessary for safe airport operations. The building needs repair due to the corrosive nature of the building’s contents. This will extend the useful life of the building."/>
    <m/>
    <m/>
    <s v="X"/>
    <n v="3500000"/>
    <m/>
    <m/>
    <m/>
    <x v="0"/>
    <m/>
    <m/>
    <m/>
    <x v="0"/>
    <m/>
    <x v="0"/>
    <x v="0"/>
    <m/>
    <m/>
    <m/>
    <m/>
    <m/>
    <m/>
    <m/>
    <m/>
    <m/>
    <m/>
    <m/>
    <m/>
    <m/>
  </r>
  <r>
    <n v="5469"/>
    <s v="FY2026 Governor"/>
    <n v="2026"/>
    <n v="66311"/>
    <n v="16"/>
    <s v="Department of Transportation and Public Facilities"/>
    <m/>
    <n v="44"/>
    <n v="25"/>
    <x v="2"/>
    <x v="43"/>
    <m/>
    <s v="N"/>
    <s v="N"/>
    <s v="9"/>
    <s v="Transportation"/>
    <s v="6"/>
    <s v="Construction"/>
    <s v="O"/>
    <s v="NA"/>
    <s v="N"/>
    <n v="7470"/>
    <m/>
    <s v="NA  "/>
    <s v="NA"/>
    <m/>
    <d v="2025-07-01T00:00:00"/>
    <d v="2030-06-30T00:00:00"/>
    <s v="JTLAGUNDINO"/>
    <d v="2024-11-14T09:18:01"/>
    <s v="JTLAGUNDINO"/>
    <d v="2024-12-05T10:08:35"/>
    <s v="Anchorage Areawide"/>
    <n v="50"/>
    <s v="Anchorage Areawide (HD 9-24)"/>
    <s v="CAP "/>
    <s v="Angie Spear"/>
    <s v="9074742529"/>
    <s v="Dom Pannone"/>
    <s v="9074652956"/>
    <n v="0"/>
    <s v="Modify Storm Drainage Outfall D as necessary to reduce foaming. This is necessary to fulfill obligations under a compliance order by consent between Ted Stevens Anchorage International Airport and the Alaska Department of Environmental Conservation."/>
    <m/>
    <m/>
    <s v="X"/>
    <n v="6100000"/>
    <m/>
    <m/>
    <m/>
    <x v="0"/>
    <m/>
    <m/>
    <m/>
    <x v="0"/>
    <m/>
    <x v="0"/>
    <x v="0"/>
    <m/>
    <m/>
    <m/>
    <m/>
    <m/>
    <m/>
    <m/>
    <m/>
    <m/>
    <m/>
    <m/>
    <m/>
    <m/>
  </r>
  <r>
    <n v="5469"/>
    <s v="FY2026 Governor"/>
    <n v="2026"/>
    <n v="66312"/>
    <n v="16"/>
    <s v="Department of Transportation and Public Facilities"/>
    <m/>
    <n v="45"/>
    <n v="25"/>
    <x v="2"/>
    <x v="44"/>
    <m/>
    <s v="N"/>
    <s v="N"/>
    <s v="9"/>
    <s v="Transportation"/>
    <s v="6"/>
    <s v="Construction"/>
    <s v="O"/>
    <s v="NA"/>
    <s v="N"/>
    <n v="7470"/>
    <m/>
    <s v="NA  "/>
    <s v="NA"/>
    <m/>
    <d v="2025-07-01T00:00:00"/>
    <d v="2030-06-30T00:00:00"/>
    <s v="JTLAGUNDINO"/>
    <d v="2024-11-14T09:18:01"/>
    <s v="JTLAGUNDINO"/>
    <d v="2024-12-05T10:08:55"/>
    <s v="Anchorage Areawide"/>
    <n v="50"/>
    <s v="Anchorage Areawide (HD 9-24)"/>
    <s v="CAP "/>
    <s v="Angie Spear"/>
    <s v="9074742529"/>
    <s v="Dom Pannone"/>
    <s v="9074652956"/>
    <n v="0"/>
    <s v="Rejuvenating the asphalt surface with a seal coat will help preserve the pavement for its expected useful life. It will reduce joint repairs, crack sealing, premature raveling, and protect the asphalt surface from distresses caused by freeze-thaw cycles and demanding maintenance activities such as snow removal. If these surfaces are not sealed, they will continue to deteriorate and require a more expensive pavement rehabilitation project."/>
    <m/>
    <m/>
    <s v="X"/>
    <n v="1500000"/>
    <m/>
    <m/>
    <m/>
    <x v="0"/>
    <m/>
    <m/>
    <m/>
    <x v="0"/>
    <m/>
    <x v="0"/>
    <x v="0"/>
    <m/>
    <m/>
    <m/>
    <m/>
    <m/>
    <m/>
    <m/>
    <m/>
    <m/>
    <m/>
    <m/>
    <m/>
    <m/>
  </r>
  <r>
    <n v="5469"/>
    <s v="FY2026 Governor"/>
    <n v="2026"/>
    <n v="66313"/>
    <n v="16"/>
    <s v="Department of Transportation and Public Facilities"/>
    <m/>
    <n v="46"/>
    <n v="25"/>
    <x v="2"/>
    <x v="45"/>
    <m/>
    <s v="N"/>
    <s v="N"/>
    <s v="9"/>
    <s v="Transportation"/>
    <s v="6"/>
    <s v="Construction"/>
    <s v="O"/>
    <s v="NA"/>
    <s v="N"/>
    <n v="7470"/>
    <m/>
    <s v="NA  "/>
    <s v="NA"/>
    <m/>
    <d v="2025-07-01T00:00:00"/>
    <d v="2030-06-30T00:00:00"/>
    <s v="JTLAGUNDINO"/>
    <d v="2024-11-14T09:18:01"/>
    <s v="JTLAGUNDINO"/>
    <d v="2024-12-06T11:21:59"/>
    <s v="Anchorage Areawide"/>
    <n v="50"/>
    <s v="Anchorage Areawide (HD 9-24)"/>
    <s v="CAP "/>
    <s v="Angie Spear"/>
    <s v="9074742529"/>
    <s v="Dom Pannone"/>
    <s v="9074652956"/>
    <n v="0"/>
    <s v="Additional funding needed for the first of several phases to extend Taxiway Z West, providing a full-length parallel taxiway for Runway 7R/25L. The taxiway will increase operational efficiency for large aircraft use and provides a connection to new airport development south of the runway."/>
    <m/>
    <m/>
    <s v="X"/>
    <n v="17000000"/>
    <m/>
    <m/>
    <m/>
    <x v="0"/>
    <m/>
    <m/>
    <m/>
    <x v="0"/>
    <m/>
    <x v="0"/>
    <x v="0"/>
    <m/>
    <m/>
    <m/>
    <m/>
    <m/>
    <m/>
    <m/>
    <m/>
    <m/>
    <m/>
    <m/>
    <m/>
    <m/>
  </r>
  <r>
    <n v="5469"/>
    <s v="FY2026 Governor"/>
    <n v="2026"/>
    <n v="64935"/>
    <n v="16"/>
    <s v="Department of Transportation and Public Facilities"/>
    <m/>
    <n v="47"/>
    <n v="25"/>
    <x v="2"/>
    <x v="46"/>
    <m/>
    <s v="N"/>
    <s v="N"/>
    <s v="9"/>
    <s v="Transportation"/>
    <s v="6"/>
    <s v="Construction"/>
    <s v="G"/>
    <s v="NA"/>
    <s v="N"/>
    <n v="7470"/>
    <m/>
    <s v="NA  "/>
    <s v="NA"/>
    <m/>
    <d v="2025-07-01T00:00:00"/>
    <d v="2030-06-30T00:00:00"/>
    <s v="JTLAGUNDINO"/>
    <d v="2024-11-14T09:18:00"/>
    <s v="JTLAGUNDINO"/>
    <d v="2024-12-05T10:11:03"/>
    <s v="Anchorage Areawide"/>
    <n v="50"/>
    <s v="Anchorage Areawide (HD 9-24)"/>
    <s v="CAP "/>
    <s v="Angie Spear"/>
    <s v="9074742529"/>
    <s v="Dom Pannone"/>
    <s v="9074652956"/>
    <n v="0"/>
    <s v="Purchase and install new passenger boarding bridges (PBB) at the terminal. New bridges are needed because the current boarding bridges are in poor condition, maintenance costs are high, and finding replacement parts is difficult. This project contributes to the department's mission by reducing injuries, fatalities, and property damage and by improving the mobility of people and goods, and lowering energy, operations, and maintenance costs."/>
    <m/>
    <m/>
    <s v="X"/>
    <n v="13574898"/>
    <m/>
    <m/>
    <m/>
    <x v="0"/>
    <m/>
    <m/>
    <m/>
    <x v="0"/>
    <m/>
    <x v="0"/>
    <x v="0"/>
    <m/>
    <m/>
    <m/>
    <m/>
    <m/>
    <m/>
    <m/>
    <n v="6996000"/>
    <m/>
    <m/>
    <m/>
    <m/>
    <m/>
  </r>
  <r>
    <n v="5469"/>
    <s v="FY2026 Governor"/>
    <n v="2026"/>
    <n v="63549"/>
    <n v="16"/>
    <s v="Department of Transportation and Public Facilities"/>
    <m/>
    <n v="48"/>
    <n v="25"/>
    <x v="2"/>
    <x v="47"/>
    <m/>
    <s v="N"/>
    <s v="N"/>
    <s v="9"/>
    <s v="Transportation"/>
    <s v="6"/>
    <s v="Construction"/>
    <s v="G"/>
    <s v="NA"/>
    <s v="N"/>
    <n v="7470"/>
    <m/>
    <s v="NA  "/>
    <s v="NA"/>
    <m/>
    <d v="2025-07-01T00:00:00"/>
    <d v="2030-06-30T00:00:00"/>
    <s v="JTLAGUNDINO"/>
    <d v="2024-11-14T09:17:59"/>
    <s v="JTLAGUNDINO"/>
    <d v="2024-12-05T10:11:27"/>
    <s v="Fairbanks Areawide"/>
    <n v="60"/>
    <s v="Fairbanks Areawide (HD 31 - 35)"/>
    <s v="CAP "/>
    <s v="Angie Spear"/>
    <s v="9074742529"/>
    <s v="Dom Pannone"/>
    <s v="9074652956"/>
    <n v="0"/>
    <s v="Complete planning analysis, financing plans, preliminary engineering, environmental surveying, geotechnical investigation, cost estimating, feasibility analysis, and design of future capital improvement projects to prepare for future airport and tenant development. This is needed to do advance work on projects to better define their scope and cost prior to initiation of the final design and construction."/>
    <m/>
    <m/>
    <s v="X"/>
    <m/>
    <m/>
    <m/>
    <m/>
    <x v="0"/>
    <m/>
    <n v="228980"/>
    <m/>
    <x v="0"/>
    <m/>
    <x v="0"/>
    <x v="0"/>
    <m/>
    <m/>
    <m/>
    <m/>
    <m/>
    <m/>
    <m/>
    <m/>
    <m/>
    <m/>
    <m/>
    <m/>
    <m/>
  </r>
  <r>
    <n v="5469"/>
    <s v="FY2026 Governor"/>
    <n v="2026"/>
    <n v="64932"/>
    <n v="16"/>
    <s v="Department of Transportation and Public Facilities"/>
    <m/>
    <n v="49"/>
    <n v="25"/>
    <x v="2"/>
    <x v="48"/>
    <m/>
    <s v="N"/>
    <s v="N"/>
    <s v="9"/>
    <s v="Transportation"/>
    <s v="6"/>
    <s v="Construction"/>
    <s v="G"/>
    <s v="NA"/>
    <s v="N"/>
    <n v="7470"/>
    <m/>
    <s v="NA  "/>
    <s v="NA"/>
    <m/>
    <d v="2025-07-01T00:00:00"/>
    <d v="2030-06-30T00:00:00"/>
    <s v="JTLAGUNDINO"/>
    <d v="2024-11-14T09:18:00"/>
    <s v="JTLAGUNDINO"/>
    <d v="2024-12-05T10:15:26"/>
    <s v="Fairbanks Areawide"/>
    <n v="60"/>
    <s v="Fairbanks Areawide (HD 31 - 35)"/>
    <s v="CAP "/>
    <s v="Angie Spear"/>
    <s v="9074742529"/>
    <s v="Dom Pannone"/>
    <s v="9074652956"/>
    <n v="0"/>
    <s v="Reconstruct airfield pavement, including runways, taxiways, taxilanes, aircraft parking aprons, as they reach the end of their useful life and perform maintenance work such as crack filling and sealing and spot repairs."/>
    <m/>
    <m/>
    <s v="X"/>
    <n v="322003"/>
    <m/>
    <m/>
    <m/>
    <x v="0"/>
    <m/>
    <m/>
    <m/>
    <x v="0"/>
    <m/>
    <x v="0"/>
    <x v="0"/>
    <m/>
    <m/>
    <m/>
    <m/>
    <m/>
    <m/>
    <m/>
    <m/>
    <m/>
    <m/>
    <m/>
    <m/>
    <m/>
  </r>
  <r>
    <n v="5469"/>
    <s v="FY2026 Governor"/>
    <n v="2026"/>
    <n v="63550"/>
    <n v="16"/>
    <s v="Department of Transportation and Public Facilities"/>
    <m/>
    <n v="50"/>
    <n v="25"/>
    <x v="2"/>
    <x v="49"/>
    <m/>
    <s v="N"/>
    <s v="N"/>
    <s v="9"/>
    <s v="Transportation"/>
    <s v="6"/>
    <s v="Construction"/>
    <s v="G"/>
    <s v="NA"/>
    <s v="N"/>
    <n v="7470"/>
    <m/>
    <s v="NA  "/>
    <s v="NA"/>
    <m/>
    <d v="2025-07-01T00:00:00"/>
    <d v="2030-06-30T00:00:00"/>
    <s v="JTLAGUNDINO"/>
    <d v="2024-11-14T09:18:00"/>
    <s v="JTLAGUNDINO"/>
    <d v="2024-12-05T10:16:18"/>
    <s v="Fairbanks Areawide"/>
    <n v="60"/>
    <s v="Fairbanks Areawide (HD 31 - 35)"/>
    <s v="CAP "/>
    <s v="Angie Spear"/>
    <s v="9074742529"/>
    <s v="Dom Pannone"/>
    <s v="9074652956"/>
    <n v="0"/>
    <s v="Annual funding to meet airport needs for unanticipated airfield and landside projects and needs that arise during the year. Used to make improvements, correct minor deficiencies, and solve problems created by unforeseen circumstances at the airport. Examples include projects to address deterioration, failures or damage to existing facilities, obsolete facilities, and changed operational federal requirements. This project contributes to the department's mission by improving the mobility of people and goods through service and infrastructure."/>
    <m/>
    <m/>
    <s v="X"/>
    <m/>
    <m/>
    <m/>
    <m/>
    <x v="0"/>
    <m/>
    <n v="537619"/>
    <m/>
    <x v="0"/>
    <m/>
    <x v="0"/>
    <x v="0"/>
    <m/>
    <m/>
    <m/>
    <m/>
    <m/>
    <m/>
    <m/>
    <m/>
    <m/>
    <m/>
    <m/>
    <m/>
    <m/>
  </r>
  <r>
    <n v="5469"/>
    <s v="FY2026 Governor"/>
    <n v="2026"/>
    <n v="63551"/>
    <n v="16"/>
    <s v="Department of Transportation and Public Facilities"/>
    <m/>
    <n v="51"/>
    <n v="25"/>
    <x v="2"/>
    <x v="50"/>
    <m/>
    <s v="N"/>
    <s v="N"/>
    <s v="9"/>
    <s v="Transportation"/>
    <s v="6"/>
    <s v="Construction"/>
    <s v="G"/>
    <s v="NA"/>
    <s v="N"/>
    <n v="7470"/>
    <m/>
    <s v="NA  "/>
    <s v="NA"/>
    <m/>
    <d v="2025-07-01T00:00:00"/>
    <d v="2030-06-30T00:00:00"/>
    <s v="JTLAGUNDINO"/>
    <d v="2024-11-14T09:18:00"/>
    <s v="JTLAGUNDINO"/>
    <d v="2024-12-05T10:16:56"/>
    <s v="Fairbanks Areawide"/>
    <n v="60"/>
    <s v="Fairbanks Areawide (HD 31 - 35)"/>
    <s v="CAP "/>
    <s v="Angie Spear"/>
    <s v="9074742529"/>
    <s v="Dom Pannone"/>
    <s v="9074652956"/>
    <n v="0"/>
    <s v="This project consists of capital projects associated with ensuring Fairbanks International Airport (FIA) maintains compliance with all local, State, and federal laws. FIA is required to maintain compliance with all applicable environmental laws like any other industrial facilities. Failure to maintain or come into compliance in a timely manner can result in fines and interruptions in normal airport operations. This project contributes to the department's mission by improving the mobility of people and goods."/>
    <m/>
    <m/>
    <s v="X"/>
    <m/>
    <m/>
    <m/>
    <m/>
    <x v="0"/>
    <m/>
    <n v="343470"/>
    <m/>
    <x v="0"/>
    <m/>
    <x v="0"/>
    <x v="0"/>
    <m/>
    <m/>
    <m/>
    <m/>
    <m/>
    <m/>
    <m/>
    <m/>
    <m/>
    <m/>
    <m/>
    <m/>
    <m/>
  </r>
  <r>
    <n v="5469"/>
    <s v="FY2026 Governor"/>
    <n v="2026"/>
    <n v="63552"/>
    <n v="16"/>
    <s v="Department of Transportation and Public Facilities"/>
    <m/>
    <n v="52"/>
    <n v="25"/>
    <x v="2"/>
    <x v="51"/>
    <m/>
    <s v="N"/>
    <s v="N"/>
    <s v="9"/>
    <s v="Transportation"/>
    <s v="35"/>
    <s v="Equipment / Commodities"/>
    <s v="G"/>
    <s v="NA"/>
    <s v="N"/>
    <n v="7470"/>
    <m/>
    <s v="NA  "/>
    <s v="NA"/>
    <m/>
    <d v="2025-07-01T00:00:00"/>
    <d v="2030-06-30T00:00:00"/>
    <s v="JTLAGUNDINO"/>
    <d v="2024-11-14T09:18:00"/>
    <s v="JTLAGUNDINO"/>
    <d v="2024-12-05T10:17:23"/>
    <s v="Fairbanks Areawide"/>
    <n v="60"/>
    <s v="Fairbanks Areawide (HD 31 - 35)"/>
    <s v="CAP "/>
    <s v="Angie Spear"/>
    <s v="9074742529"/>
    <s v="Dom Pannone"/>
    <s v="9074652956"/>
    <n v="0"/>
    <s v="This project will replace airport operations, safety, and maintenance equipment that has reached the end of its useful life. This equipment is critical to operating the airport in a safe and efficient manner. No fees are set aside automatically through rental rates; therefore, the method of replacement is through budgeting to replace worn out and obsolete equipment."/>
    <m/>
    <m/>
    <s v="X"/>
    <n v="2698406"/>
    <m/>
    <m/>
    <m/>
    <x v="0"/>
    <m/>
    <n v="891310"/>
    <m/>
    <x v="0"/>
    <m/>
    <x v="0"/>
    <x v="0"/>
    <m/>
    <m/>
    <m/>
    <m/>
    <m/>
    <m/>
    <m/>
    <m/>
    <m/>
    <m/>
    <m/>
    <m/>
    <m/>
  </r>
  <r>
    <n v="5469"/>
    <s v="FY2026 Governor"/>
    <n v="2026"/>
    <n v="63553"/>
    <n v="16"/>
    <s v="Department of Transportation and Public Facilities"/>
    <m/>
    <n v="53"/>
    <n v="25"/>
    <x v="2"/>
    <x v="52"/>
    <m/>
    <s v="N"/>
    <s v="N"/>
    <s v="9"/>
    <s v="Transportation"/>
    <s v="5"/>
    <s v="Renovation and Remodeling"/>
    <s v="G"/>
    <s v="NA"/>
    <s v="N"/>
    <n v="7470"/>
    <m/>
    <s v="NA  "/>
    <s v="NA"/>
    <m/>
    <d v="2025-07-01T00:00:00"/>
    <d v="2030-06-30T00:00:00"/>
    <s v="JTLAGUNDINO"/>
    <d v="2024-11-14T09:18:00"/>
    <s v="JTLAGUNDINO"/>
    <d v="2024-12-05T10:18:42"/>
    <s v="Fairbanks Areawide"/>
    <n v="60"/>
    <s v="Fairbanks Areawide (HD 31 - 35)"/>
    <s v="CAP "/>
    <s v="Angie Spear"/>
    <s v="9074742529"/>
    <s v="Dom Pannone"/>
    <s v="9074652956"/>
    <n v="0"/>
    <s v="Provide miscellaneous facility improvements, renovations, and upgrades associated with normal deterioration, equipment failures, mechanical upgrades, changing operational needs, changing security requirements, enhanced aesthetics, and other modifications at any of the airport-owned building-type facilities. Examples of the types of projects that may be undertaken include replacement of automatic and overhead doors, lighting fixtures, escalators and elevators, heating ventilation and air conditioning/mechanical, telecommunications, security, roofing, and access systems."/>
    <m/>
    <m/>
    <s v="X"/>
    <m/>
    <m/>
    <m/>
    <m/>
    <x v="0"/>
    <m/>
    <n v="343470"/>
    <m/>
    <x v="0"/>
    <m/>
    <x v="0"/>
    <x v="0"/>
    <m/>
    <m/>
    <m/>
    <m/>
    <m/>
    <m/>
    <m/>
    <m/>
    <m/>
    <m/>
    <m/>
    <m/>
    <m/>
  </r>
  <r>
    <n v="5469"/>
    <s v="FY2026 Governor"/>
    <n v="2026"/>
    <n v="63554"/>
    <n v="16"/>
    <s v="Department of Transportation and Public Facilities"/>
    <m/>
    <n v="54"/>
    <n v="25"/>
    <x v="2"/>
    <x v="53"/>
    <m/>
    <s v="N"/>
    <s v="N"/>
    <s v="9"/>
    <s v="Transportation"/>
    <s v="36"/>
    <s v="Information Technology / Systems / Communication"/>
    <s v="G"/>
    <s v="NA"/>
    <s v="N"/>
    <n v="7470"/>
    <m/>
    <s v="NA  "/>
    <s v="NA"/>
    <m/>
    <d v="2025-07-01T00:00:00"/>
    <d v="2030-06-30T00:00:00"/>
    <s v="JTLAGUNDINO"/>
    <d v="2024-11-14T09:18:00"/>
    <s v="JTLAGUNDINO"/>
    <d v="2024-12-05T10:19:23"/>
    <s v="Fairbanks Areawide"/>
    <n v="60"/>
    <s v="Fairbanks Areawide (HD 31 - 35)"/>
    <s v="CAP "/>
    <s v="Angie Spear"/>
    <s v="9074742529"/>
    <s v="Dom Pannone"/>
    <s v="9074652956"/>
    <n v="0"/>
    <s v="Install new/updated technologies and replace aging or no longer supported hardware on a planned basis to decrease the likelihood that airport operations are hindered by delays in data, information transmission, and access. Current projection of work under this project is to replace/upgrade operational workstations, servers, switches, and miscellaneous information technology infrastructure necessary for airport operability and/or when the life cycle is expired."/>
    <m/>
    <m/>
    <s v="X"/>
    <m/>
    <m/>
    <m/>
    <m/>
    <x v="0"/>
    <m/>
    <n v="228980"/>
    <m/>
    <x v="0"/>
    <m/>
    <x v="0"/>
    <x v="0"/>
    <m/>
    <m/>
    <m/>
    <m/>
    <m/>
    <m/>
    <m/>
    <m/>
    <m/>
    <m/>
    <m/>
    <m/>
    <m/>
  </r>
  <r>
    <n v="5469"/>
    <s v="FY2026 Governor"/>
    <n v="2026"/>
    <n v="66314"/>
    <n v="16"/>
    <s v="Department of Transportation and Public Facilities"/>
    <m/>
    <n v="55"/>
    <n v="25"/>
    <x v="2"/>
    <x v="54"/>
    <m/>
    <s v="N"/>
    <s v="N"/>
    <s v="9"/>
    <s v="Transportation"/>
    <s v="6"/>
    <s v="Construction"/>
    <s v="O"/>
    <s v="NA"/>
    <s v="N"/>
    <n v="7470"/>
    <m/>
    <s v="NA  "/>
    <s v="NA"/>
    <m/>
    <d v="2025-07-01T00:00:00"/>
    <d v="2030-06-30T00:00:00"/>
    <s v="JTLAGUNDINO"/>
    <d v="2024-11-14T09:18:01"/>
    <s v="JTLAGUNDINO"/>
    <d v="2024-11-14T09:18:01"/>
    <s v="Fairbanks Areawide"/>
    <n v="60"/>
    <s v="Fairbanks Areawide (HD 31 - 35)"/>
    <s v="CAP "/>
    <s v="Angie Spear"/>
    <s v="9074742529"/>
    <s v="Dom Pannone"/>
    <s v="9074652956"/>
    <n v="0"/>
    <s v="Strengthen a portion of the north terminal apron to support larger aircraft."/>
    <m/>
    <m/>
    <s v="X"/>
    <n v="3500000"/>
    <m/>
    <m/>
    <m/>
    <x v="0"/>
    <m/>
    <m/>
    <m/>
    <x v="0"/>
    <m/>
    <x v="0"/>
    <x v="0"/>
    <m/>
    <m/>
    <m/>
    <m/>
    <m/>
    <m/>
    <m/>
    <m/>
    <m/>
    <m/>
    <m/>
    <m/>
    <m/>
  </r>
  <r>
    <n v="5469"/>
    <s v="FY2026 Governor"/>
    <n v="2026"/>
    <n v="66315"/>
    <n v="16"/>
    <s v="Department of Transportation and Public Facilities"/>
    <m/>
    <n v="56"/>
    <n v="25"/>
    <x v="2"/>
    <x v="55"/>
    <m/>
    <s v="N"/>
    <s v="N"/>
    <s v="9"/>
    <s v="Transportation"/>
    <s v="33"/>
    <s v="Research / Studies / Planning"/>
    <s v="O"/>
    <s v="NA"/>
    <s v="N"/>
    <n v="7470"/>
    <m/>
    <s v="NA  "/>
    <s v="NA"/>
    <m/>
    <d v="2025-07-01T00:00:00"/>
    <d v="2030-06-30T00:00:00"/>
    <s v="JTLAGUNDINO"/>
    <d v="2024-11-14T09:18:01"/>
    <s v="JTLAGUNDINO"/>
    <d v="2024-12-05T10:19:45"/>
    <s v="Fairbanks Areawide"/>
    <n v="60"/>
    <s v="Fairbanks Areawide (HD 31 - 35)"/>
    <s v="CAP "/>
    <s v="Angie Spear"/>
    <s v="9074742529"/>
    <s v="Dom Pannone"/>
    <s v="9074652956"/>
    <n v="0"/>
    <s v="Update the existing 2014 Fairbanks International Airport Master Plan to guide airport development. The Master Plan will identify future development needed to meet aviation demand in a safe, efficient, and fiscally responsible way."/>
    <m/>
    <m/>
    <s v="X"/>
    <n v="2500000"/>
    <m/>
    <m/>
    <m/>
    <x v="0"/>
    <m/>
    <m/>
    <m/>
    <x v="0"/>
    <m/>
    <x v="0"/>
    <x v="0"/>
    <m/>
    <m/>
    <m/>
    <m/>
    <m/>
    <m/>
    <m/>
    <m/>
    <m/>
    <m/>
    <m/>
    <m/>
    <m/>
  </r>
  <r>
    <n v="5469"/>
    <s v="FY2026 Governor"/>
    <n v="2026"/>
    <n v="64938"/>
    <n v="16"/>
    <s v="Department of Transportation and Public Facilities"/>
    <m/>
    <n v="57"/>
    <n v="25"/>
    <x v="2"/>
    <x v="56"/>
    <m/>
    <s v="N"/>
    <s v="N"/>
    <s v="9"/>
    <s v="Transportation"/>
    <s v="6"/>
    <s v="Construction"/>
    <s v="O"/>
    <s v="NA"/>
    <s v="N"/>
    <n v="7470"/>
    <m/>
    <s v="NA  "/>
    <s v="NA"/>
    <m/>
    <d v="2025-07-01T00:00:00"/>
    <d v="2030-06-30T00:00:00"/>
    <s v="JTLAGUNDINO"/>
    <d v="2024-11-14T09:18:00"/>
    <s v="JTLAGUNDINO"/>
    <d v="2024-12-05T10:20:03"/>
    <s v="Fairbanks Areawide"/>
    <n v="60"/>
    <s v="Fairbanks Areawide (HD 31 - 35)"/>
    <s v="CAP "/>
    <s v="Angie Spear"/>
    <s v="9074742529"/>
    <s v="Dom Pannone"/>
    <s v="9074652956"/>
    <n v="0"/>
    <s v="This project will upgrade and replace fencing and gates around the air operation area gates including, but not limited to 17, 23, 24, 26, 29, 51, and adjacent security fencing."/>
    <m/>
    <m/>
    <s v="X"/>
    <n v="400000"/>
    <m/>
    <m/>
    <m/>
    <x v="0"/>
    <m/>
    <m/>
    <m/>
    <x v="0"/>
    <m/>
    <x v="0"/>
    <x v="0"/>
    <m/>
    <m/>
    <m/>
    <m/>
    <m/>
    <m/>
    <m/>
    <m/>
    <m/>
    <m/>
    <m/>
    <m/>
    <m/>
  </r>
  <r>
    <n v="5469"/>
    <s v="FY2026 Governor"/>
    <n v="2026"/>
    <n v="66316"/>
    <n v="16"/>
    <s v="Department of Transportation and Public Facilities"/>
    <m/>
    <n v="58"/>
    <n v="25"/>
    <x v="2"/>
    <x v="57"/>
    <m/>
    <s v="N"/>
    <s v="N"/>
    <s v="9"/>
    <s v="Transportation"/>
    <s v="6"/>
    <s v="Construction"/>
    <s v="O"/>
    <s v="NA"/>
    <s v="N"/>
    <n v="7470"/>
    <m/>
    <s v="NA  "/>
    <s v="NA"/>
    <m/>
    <d v="2025-07-01T00:00:00"/>
    <d v="2030-06-30T00:00:00"/>
    <s v="JTLAGUNDINO"/>
    <d v="2024-11-14T09:18:01"/>
    <s v="JTLAGUNDINO"/>
    <d v="2024-11-14T09:18:01"/>
    <s v="Fairbanks Areawide"/>
    <n v="60"/>
    <s v="Fairbanks Areawide (HD 31 - 35)"/>
    <s v="CAP "/>
    <s v="Angie Spear"/>
    <s v="9074742529"/>
    <s v="Dom Pannone"/>
    <s v="9074652956"/>
    <n v="0"/>
    <s v="This project will reconstruct the south deicing basin as it’s beginning to lose containment of deicing fluid."/>
    <m/>
    <m/>
    <s v="X"/>
    <n v="3000000"/>
    <m/>
    <m/>
    <m/>
    <x v="0"/>
    <m/>
    <m/>
    <m/>
    <x v="0"/>
    <m/>
    <x v="0"/>
    <x v="0"/>
    <m/>
    <m/>
    <m/>
    <m/>
    <m/>
    <m/>
    <m/>
    <m/>
    <m/>
    <m/>
    <m/>
    <m/>
    <m/>
  </r>
  <r>
    <n v="5469"/>
    <s v="FY2026 Governor"/>
    <n v="2026"/>
    <n v="65526"/>
    <n v="16"/>
    <s v="Department of Transportation and Public Facilities"/>
    <m/>
    <n v="59"/>
    <n v="25"/>
    <x v="2"/>
    <x v="58"/>
    <m/>
    <s v="N"/>
    <s v="N"/>
    <s v="9"/>
    <s v="Transportation"/>
    <s v="6"/>
    <s v="Construction"/>
    <s v="G"/>
    <s v="NA"/>
    <s v="N"/>
    <n v="7470"/>
    <m/>
    <s v="NA  "/>
    <s v="NA"/>
    <m/>
    <d v="2025-07-01T00:00:00"/>
    <d v="2030-06-30T00:00:00"/>
    <s v="JTLAGUNDINO"/>
    <d v="2024-11-14T09:18:00"/>
    <s v="JTLAGUNDINO"/>
    <d v="2024-12-05T10:21:10"/>
    <s v="Statewide"/>
    <n v="99"/>
    <s v="Statewide (HD 1 - 40)"/>
    <s v="CAP "/>
    <s v="Angie Spear"/>
    <s v="9074742529"/>
    <s v="Dom Pannone"/>
    <s v="9074652956"/>
    <n v="0"/>
    <s v="This project provides funding authority to cover project costs for work required before a grant application can be submitted to the Federal Aviation Administration (FAA). This work includes planning, environmental analysis, preliminary engineering, geo-technical analysis, design, utility agreements/relocations, construction permits, and right-of-way activities (acquisition, permitting, appraisal, plotting, etc.)"/>
    <m/>
    <m/>
    <s v="X"/>
    <n v="8835793"/>
    <m/>
    <m/>
    <m/>
    <x v="0"/>
    <m/>
    <m/>
    <m/>
    <x v="0"/>
    <m/>
    <x v="0"/>
    <x v="0"/>
    <m/>
    <m/>
    <m/>
    <m/>
    <m/>
    <m/>
    <m/>
    <m/>
    <m/>
    <m/>
    <m/>
    <m/>
    <m/>
  </r>
  <r>
    <n v="5469"/>
    <s v="FY2026 Governor"/>
    <n v="2026"/>
    <n v="47810"/>
    <n v="16"/>
    <s v="Department of Transportation and Public Facilities"/>
    <m/>
    <n v="60"/>
    <n v="25"/>
    <x v="2"/>
    <x v="59"/>
    <m/>
    <s v="N"/>
    <s v="N"/>
    <s v="9"/>
    <s v="Transportation"/>
    <s v="6"/>
    <s v="Construction"/>
    <s v="G"/>
    <s v="NA"/>
    <s v="N"/>
    <n v="7470"/>
    <m/>
    <s v="NA  "/>
    <s v="NA"/>
    <m/>
    <d v="2025-07-01T00:00:00"/>
    <d v="2030-06-30T00:00:00"/>
    <s v="JTLAGUNDINO"/>
    <d v="2024-11-14T09:17:59"/>
    <s v="JTLAGUNDINO"/>
    <d v="2024-12-05T10:22:11"/>
    <s v="Statewide"/>
    <n v="99"/>
    <s v="Statewide (HD 1 - 40)"/>
    <s v="CAP "/>
    <s v="Angie Spear"/>
    <s v="9074742529"/>
    <s v="Dom Pannone"/>
    <s v="9074652956"/>
    <n v="0"/>
    <s v="This project provides funds for unanticipated increases in project costs and for new projects for the Alaska International Airport System (AIAS) in Anchorage and Fairbanks. This will avoid unnecessary delays in unanticipated projects and maximize capture of federal revenue from the Federal Aviation Administration for projects outlined within the operating agreement between the airlines and the Alaska International Airports System."/>
    <m/>
    <m/>
    <s v="X"/>
    <n v="21631385"/>
    <m/>
    <m/>
    <m/>
    <x v="0"/>
    <m/>
    <n v="24793147"/>
    <m/>
    <x v="0"/>
    <m/>
    <x v="0"/>
    <x v="0"/>
    <m/>
    <m/>
    <m/>
    <m/>
    <m/>
    <m/>
    <m/>
    <m/>
    <m/>
    <m/>
    <m/>
    <m/>
    <m/>
  </r>
  <r>
    <n v="5469"/>
    <s v="FY2026 Governor"/>
    <n v="2026"/>
    <n v="66317"/>
    <n v="16"/>
    <s v="Department of Transportation and Public Facilities"/>
    <m/>
    <n v="61"/>
    <n v="25"/>
    <x v="2"/>
    <x v="60"/>
    <m/>
    <s v="N"/>
    <s v="N"/>
    <s v="9"/>
    <s v="Transportation"/>
    <s v="2"/>
    <s v="Renewal and Replacement"/>
    <s v="N"/>
    <s v="NA"/>
    <s v="N"/>
    <n v="7470"/>
    <m/>
    <s v="NA  "/>
    <s v="NA"/>
    <m/>
    <d v="2025-07-01T00:00:00"/>
    <d v="2030-06-30T00:00:00"/>
    <s v="JTLAGUNDINO"/>
    <d v="2024-11-14T09:18:01"/>
    <s v="JTLAGUNDINO"/>
    <d v="2024-12-05T10:23:10"/>
    <s v="Adak"/>
    <n v="37"/>
    <s v="Bristol Bay/Aleutians/Kuspuk (HD 37)"/>
    <s v="CAP "/>
    <s v="Christopher Goins"/>
    <s v="9074651763"/>
    <s v="Dom Pannone"/>
    <s v="9074652956"/>
    <n v="95"/>
    <s v="Replace loader 921 36088 (2006). This piece of equipment has met its useful life and is in poor condition. The company that manufactured this equipment was bought out and the new company no longer sells replacement parts for this model."/>
    <s v="ACIP UPIN# RA00322"/>
    <m/>
    <s v="X"/>
    <n v="950000"/>
    <m/>
    <m/>
    <m/>
    <x v="0"/>
    <m/>
    <m/>
    <m/>
    <x v="0"/>
    <m/>
    <x v="0"/>
    <x v="0"/>
    <m/>
    <m/>
    <m/>
    <m/>
    <m/>
    <m/>
    <m/>
    <m/>
    <m/>
    <m/>
    <m/>
    <m/>
    <m/>
  </r>
  <r>
    <n v="5469"/>
    <s v="FY2026 Governor"/>
    <n v="2026"/>
    <n v="66318"/>
    <n v="16"/>
    <s v="Department of Transportation and Public Facilities"/>
    <m/>
    <n v="62"/>
    <n v="25"/>
    <x v="2"/>
    <x v="61"/>
    <m/>
    <s v="N"/>
    <s v="N"/>
    <s v="9"/>
    <s v="Transportation"/>
    <s v="2"/>
    <s v="Renewal and Replacement"/>
    <s v="N"/>
    <s v="NA"/>
    <s v="N"/>
    <n v="7470"/>
    <m/>
    <s v="NA  "/>
    <s v="NA"/>
    <m/>
    <d v="2025-07-01T00:00:00"/>
    <d v="2030-06-30T00:00:00"/>
    <s v="JTLAGUNDINO"/>
    <d v="2024-11-14T09:18:01"/>
    <s v="JTLAGUNDINO"/>
    <d v="2024-12-05T10:23:48"/>
    <s v="Akiachak"/>
    <n v="38"/>
    <s v="Lower Kuskokwim (HD 38)"/>
    <s v="CAP "/>
    <s v="Sean Holland"/>
    <s v="9072690770"/>
    <s v="Dom Pannone"/>
    <s v="9074652956"/>
    <n v="95"/>
    <s v="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
    <s v="ACIP UPIN# RA00814"/>
    <m/>
    <s v="X"/>
    <n v="475000"/>
    <m/>
    <m/>
    <m/>
    <x v="0"/>
    <m/>
    <m/>
    <m/>
    <x v="0"/>
    <m/>
    <x v="0"/>
    <x v="0"/>
    <m/>
    <m/>
    <m/>
    <m/>
    <m/>
    <m/>
    <m/>
    <m/>
    <m/>
    <m/>
    <m/>
    <m/>
    <m/>
  </r>
  <r>
    <n v="5469"/>
    <s v="FY2026 Governor"/>
    <n v="2026"/>
    <n v="66319"/>
    <n v="16"/>
    <s v="Department of Transportation and Public Facilities"/>
    <m/>
    <n v="63"/>
    <n v="25"/>
    <x v="2"/>
    <x v="62"/>
    <m/>
    <s v="N"/>
    <s v="N"/>
    <s v="9"/>
    <s v="Transportation"/>
    <s v="33"/>
    <s v="Research / Studies / Planning"/>
    <s v="G"/>
    <s v="NA"/>
    <s v="N"/>
    <n v="7470"/>
    <m/>
    <s v="NA  "/>
    <s v="NA"/>
    <m/>
    <d v="2025-07-01T00:00:00"/>
    <d v="2030-06-30T00:00:00"/>
    <s v="JTLAGUNDINO"/>
    <d v="2024-11-14T09:18:01"/>
    <s v="JTLAGUNDINO"/>
    <d v="2024-12-05T10:24:40"/>
    <s v="Statewide"/>
    <n v="99"/>
    <s v="Statewide (HD 1 - 40)"/>
    <s v="CAP "/>
    <s v="Troy LaRue"/>
    <s v="9072690724"/>
    <s v="Dom Pannone"/>
    <s v="9074652956"/>
    <n v="95"/>
    <s v="Conduct system planning efforts under the Alaska Aviation System Plan for federal fiscal year 2026."/>
    <s v="ACIP UPIN# RA00557"/>
    <m/>
    <s v="X"/>
    <n v="2000000"/>
    <m/>
    <m/>
    <m/>
    <x v="0"/>
    <m/>
    <m/>
    <m/>
    <x v="0"/>
    <m/>
    <x v="0"/>
    <x v="0"/>
    <m/>
    <m/>
    <m/>
    <m/>
    <m/>
    <m/>
    <m/>
    <m/>
    <m/>
    <m/>
    <m/>
    <m/>
    <m/>
  </r>
  <r>
    <n v="5469"/>
    <s v="FY2026 Governor"/>
    <n v="2026"/>
    <n v="66320"/>
    <n v="16"/>
    <s v="Department of Transportation and Public Facilities"/>
    <m/>
    <n v="64"/>
    <n v="25"/>
    <x v="2"/>
    <x v="63"/>
    <m/>
    <s v="N"/>
    <s v="N"/>
    <s v="9"/>
    <s v="Transportation"/>
    <s v="2"/>
    <s v="Renewal and Replacement"/>
    <s v="N"/>
    <s v="NA"/>
    <s v="N"/>
    <n v="7470"/>
    <m/>
    <s v="NA  "/>
    <s v="NA"/>
    <m/>
    <d v="2025-07-01T00:00:00"/>
    <d v="2030-06-30T00:00:00"/>
    <s v="JTLAGUNDINO"/>
    <d v="2024-11-14T09:18:01"/>
    <s v="JTLAGUNDINO"/>
    <d v="2024-12-05T10:25:54"/>
    <s v="Utqiagvik"/>
    <n v="40"/>
    <s v="Arctic (HD 40)"/>
    <s v="CAP "/>
    <s v="Katherine Keith"/>
    <s v="9072808579"/>
    <s v="Dom Pannone"/>
    <s v="9074652956"/>
    <n v="95"/>
    <s v="Surface preservation maintenance to extend the lifecycle of the runway, taxiway and apron surfaces. R&amp;R markings and clean and crack seal on runway, taxiway, and apron. Sealing cracks prevents surface moisture from entering the pavement structure. State funds are used to annually apply crack seal in off years."/>
    <s v="ACIP UPIN# RA00683"/>
    <m/>
    <s v="X"/>
    <n v="95000"/>
    <m/>
    <m/>
    <m/>
    <x v="0"/>
    <m/>
    <m/>
    <m/>
    <x v="0"/>
    <m/>
    <x v="0"/>
    <x v="0"/>
    <m/>
    <m/>
    <m/>
    <m/>
    <m/>
    <m/>
    <m/>
    <m/>
    <m/>
    <m/>
    <m/>
    <m/>
    <m/>
  </r>
  <r>
    <n v="5469"/>
    <s v="FY2026 Governor"/>
    <n v="2026"/>
    <n v="66321"/>
    <n v="16"/>
    <s v="Department of Transportation and Public Facilities"/>
    <m/>
    <n v="65"/>
    <n v="25"/>
    <x v="2"/>
    <x v="64"/>
    <m/>
    <s v="N"/>
    <s v="N"/>
    <s v="9"/>
    <s v="Transportation"/>
    <s v="2"/>
    <s v="Renewal and Replacement"/>
    <s v="Q"/>
    <s v="NA"/>
    <s v="N"/>
    <n v="7470"/>
    <m/>
    <s v="NA  "/>
    <s v="NA"/>
    <m/>
    <d v="2025-07-01T00:00:00"/>
    <d v="2030-06-30T00:00:00"/>
    <s v="JTLAGUNDINO"/>
    <d v="2024-11-14T09:18:01"/>
    <s v="JTLAGUNDINO"/>
    <d v="2024-12-06T11:09:56"/>
    <s v="Bethel"/>
    <n v="38"/>
    <s v="Lower Kuskokwim (HD 38)"/>
    <s v="CAP "/>
    <s v="Sean Holland"/>
    <s v="9072690770"/>
    <s v="Dom Pannone"/>
    <s v="9074652956"/>
    <n v="95"/>
    <s v="The project proposes to reconstruct or rehabilitate portions of the Bethel West Apron, Taxiway/Taxilane G, and the aircraft rescue and firefighting/snow removal equipment building apron. The project also includes constructing an interior (airside) perimeter service road and replacing airport perimeter fencing and gates. Other improvements include resealing apron pavement and replacing Taxilane G lighting. Federal fiscal year (FFY) 2026 stage 1 will construct the embankment for the service road and partially reconstruct the taxiway and apron. In FFY2027, remaining work will be completed."/>
    <s v="ACIP UPIN# RA00291"/>
    <m/>
    <s v="X"/>
    <n v="26942950"/>
    <m/>
    <m/>
    <m/>
    <x v="0"/>
    <m/>
    <m/>
    <m/>
    <x v="0"/>
    <m/>
    <x v="0"/>
    <x v="0"/>
    <m/>
    <m/>
    <m/>
    <m/>
    <m/>
    <m/>
    <m/>
    <m/>
    <m/>
    <m/>
    <m/>
    <m/>
    <m/>
  </r>
  <r>
    <n v="5469"/>
    <s v="FY2026 Governor"/>
    <n v="2026"/>
    <n v="66322"/>
    <n v="16"/>
    <s v="Department of Transportation and Public Facilities"/>
    <m/>
    <n v="66"/>
    <n v="25"/>
    <x v="2"/>
    <x v="65"/>
    <m/>
    <s v="N"/>
    <s v="N"/>
    <s v="9"/>
    <s v="Transportation"/>
    <s v="35"/>
    <s v="Equipment / Commodities"/>
    <s v="N"/>
    <s v="NA"/>
    <s v="N"/>
    <n v="7470"/>
    <m/>
    <s v="NA  "/>
    <s v="NA"/>
    <m/>
    <d v="2025-07-01T00:00:00"/>
    <d v="2030-06-30T00:00:00"/>
    <s v="JTLAGUNDINO"/>
    <d v="2024-11-14T09:18:01"/>
    <s v="JTLAGUNDINO"/>
    <d v="2024-12-05T10:27:07"/>
    <s v="Bethel"/>
    <n v="38"/>
    <s v="Lower Kuskokwim (HD 38)"/>
    <s v="CAP "/>
    <s v="Sean Holland"/>
    <s v="9072690770"/>
    <s v="Dom Pannone"/>
    <s v="9074652956"/>
    <n v="95"/>
    <s v="Purchase and deliver snow removal equipment. Broom/blower combo to replace 37715 (2009).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
    <s v="ACIP UPIN# RA00665"/>
    <m/>
    <s v="X"/>
    <n v="760000"/>
    <m/>
    <m/>
    <m/>
    <x v="0"/>
    <m/>
    <m/>
    <m/>
    <x v="0"/>
    <m/>
    <x v="0"/>
    <x v="0"/>
    <m/>
    <m/>
    <m/>
    <m/>
    <m/>
    <m/>
    <m/>
    <m/>
    <m/>
    <m/>
    <m/>
    <m/>
    <m/>
  </r>
  <r>
    <n v="5469"/>
    <s v="FY2026 Governor"/>
    <n v="2026"/>
    <n v="66323"/>
    <n v="16"/>
    <s v="Department of Transportation and Public Facilities"/>
    <m/>
    <n v="67"/>
    <n v="25"/>
    <x v="2"/>
    <x v="66"/>
    <m/>
    <s v="N"/>
    <s v="N"/>
    <s v="9"/>
    <s v="Transportation"/>
    <s v="35"/>
    <s v="Equipment / Commodities"/>
    <s v="N"/>
    <s v="NA"/>
    <s v="N"/>
    <n v="7470"/>
    <m/>
    <s v="NA  "/>
    <s v="NA"/>
    <m/>
    <d v="2025-07-01T00:00:00"/>
    <d v="2030-06-30T00:00:00"/>
    <s v="JTLAGUNDINO"/>
    <d v="2024-11-14T09:18:01"/>
    <s v="JTLAGUNDINO"/>
    <d v="2024-11-14T09:18:01"/>
    <s v="Bethel"/>
    <n v="38"/>
    <s v="Lower Kuskokwim (HD 38)"/>
    <s v="CAP "/>
    <s v="Sean Holland"/>
    <s v="9072690770"/>
    <s v="Dom Pannone"/>
    <s v="9074652956"/>
    <n v="95"/>
    <s v="Purchase and deliver snow removal equipment loader with 4 CY bucket.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
    <s v="ACIP UPIN# RA00666"/>
    <m/>
    <s v="X"/>
    <n v="475000"/>
    <m/>
    <m/>
    <m/>
    <x v="0"/>
    <m/>
    <m/>
    <m/>
    <x v="0"/>
    <m/>
    <x v="0"/>
    <x v="0"/>
    <m/>
    <m/>
    <m/>
    <m/>
    <m/>
    <m/>
    <m/>
    <m/>
    <m/>
    <m/>
    <m/>
    <m/>
    <m/>
  </r>
  <r>
    <n v="5469"/>
    <s v="FY2026 Governor"/>
    <n v="2026"/>
    <n v="66324"/>
    <n v="16"/>
    <s v="Department of Transportation and Public Facilities"/>
    <m/>
    <n v="68"/>
    <n v="25"/>
    <x v="2"/>
    <x v="67"/>
    <m/>
    <s v="N"/>
    <s v="N"/>
    <s v="9"/>
    <s v="Transportation"/>
    <s v="35"/>
    <s v="Equipment / Commodities"/>
    <s v="N"/>
    <s v="NA"/>
    <s v="N"/>
    <n v="7470"/>
    <m/>
    <s v="NA  "/>
    <s v="NA"/>
    <m/>
    <d v="2025-07-01T00:00:00"/>
    <d v="2030-06-30T00:00:00"/>
    <s v="JTLAGUNDINO"/>
    <d v="2024-11-14T09:18:01"/>
    <s v="JTLAGUNDINO"/>
    <d v="2024-12-05T10:27:49"/>
    <s v="Cordova"/>
    <n v="5"/>
    <s v="Kodiak/Seward/Cordova (HD 5)"/>
    <s v="CAP "/>
    <s v="Katherine Keith"/>
    <s v="9072808579"/>
    <s v="Dom Pannone"/>
    <s v="9074652956"/>
    <n v="95"/>
    <s v="Replace rotary plow 37388 with a new multi carrier. This piece of equipment has met its useful life and is in poor condition. This piece of equipment is critical in the removal of snow at the airport."/>
    <s v="ACIP UPIN# RA00743"/>
    <m/>
    <s v="X"/>
    <n v="855000"/>
    <m/>
    <m/>
    <m/>
    <x v="0"/>
    <m/>
    <m/>
    <m/>
    <x v="0"/>
    <m/>
    <x v="0"/>
    <x v="0"/>
    <m/>
    <m/>
    <m/>
    <m/>
    <m/>
    <m/>
    <m/>
    <m/>
    <m/>
    <m/>
    <m/>
    <m/>
    <m/>
  </r>
  <r>
    <n v="5469"/>
    <s v="FY2026 Governor"/>
    <n v="2026"/>
    <n v="66325"/>
    <n v="16"/>
    <s v="Department of Transportation and Public Facilities"/>
    <m/>
    <n v="69"/>
    <n v="25"/>
    <x v="2"/>
    <x v="68"/>
    <m/>
    <s v="N"/>
    <s v="N"/>
    <s v="9"/>
    <s v="Transportation"/>
    <s v="35"/>
    <s v="Equipment / Commodities"/>
    <s v="N"/>
    <s v="NA"/>
    <s v="N"/>
    <n v="7470"/>
    <m/>
    <s v="NA  "/>
    <s v="NA"/>
    <m/>
    <d v="2025-07-01T00:00:00"/>
    <d v="2030-06-30T00:00:00"/>
    <s v="JTLAGUNDINO"/>
    <d v="2024-11-14T09:18:01"/>
    <s v="JTLAGUNDINO"/>
    <d v="2024-12-05T10:28:13"/>
    <s v="Dillingham"/>
    <n v="37"/>
    <s v="Bristol Bay/Aleutians/Kuspuk (HD 37)"/>
    <s v="CAP "/>
    <s v="Sean Holland"/>
    <s v="9072690770"/>
    <s v="Dom Pannone"/>
    <s v="9074652956"/>
    <n v="95"/>
    <s v="Replace tow broom 39300.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
    <s v="ACIP UPIN# RA00669"/>
    <m/>
    <s v="X"/>
    <n v="570000"/>
    <m/>
    <m/>
    <m/>
    <x v="0"/>
    <m/>
    <m/>
    <m/>
    <x v="0"/>
    <m/>
    <x v="0"/>
    <x v="0"/>
    <m/>
    <m/>
    <m/>
    <m/>
    <m/>
    <m/>
    <m/>
    <m/>
    <m/>
    <m/>
    <m/>
    <m/>
    <m/>
  </r>
  <r>
    <n v="5469"/>
    <s v="FY2026 Governor"/>
    <n v="2026"/>
    <n v="66326"/>
    <n v="16"/>
    <s v="Department of Transportation and Public Facilities"/>
    <m/>
    <n v="70"/>
    <n v="25"/>
    <x v="2"/>
    <x v="69"/>
    <m/>
    <s v="N"/>
    <s v="N"/>
    <s v="9"/>
    <s v="Transportation"/>
    <s v="35"/>
    <s v="Equipment / Commodities"/>
    <s v="N"/>
    <s v="NA"/>
    <s v="N"/>
    <n v="7470"/>
    <m/>
    <s v="NA  "/>
    <s v="NA"/>
    <m/>
    <d v="2025-07-01T00:00:00"/>
    <d v="2030-06-30T00:00:00"/>
    <s v="JTLAGUNDINO"/>
    <d v="2024-11-14T09:18:01"/>
    <s v="JTLAGUNDINO"/>
    <d v="2024-12-05T10:28:43"/>
    <s v="Dillingham"/>
    <n v="37"/>
    <s v="Bristol Bay/Aleutians/Kuspuk (HD 37)"/>
    <s v="CAP "/>
    <s v="Sean Holland"/>
    <s v="9072690770"/>
    <s v="Dom Pannone"/>
    <s v="9074652956"/>
    <n v="95"/>
    <s v="Replace truck 37091 used to pull a tow behind broom. Purchase and deliver snow removal equipment. This piece of equipment has exceeded its useful life, leading to increased maintenance costs and frequent downtime. Its performance has degraded, which negatively impacts operational efficiency and safety. Replacing this equipment is essential to ensure reliability, reduce operational risks, and avoid higher costs associated with potential failures. The new equipment will improve performance, increase productivity, and provide a safer working environment."/>
    <s v="ACIP UPIN# RA00668"/>
    <m/>
    <s v="X"/>
    <n v="380000"/>
    <m/>
    <m/>
    <m/>
    <x v="0"/>
    <m/>
    <m/>
    <m/>
    <x v="0"/>
    <m/>
    <x v="0"/>
    <x v="0"/>
    <m/>
    <m/>
    <m/>
    <m/>
    <m/>
    <m/>
    <m/>
    <m/>
    <m/>
    <m/>
    <m/>
    <m/>
    <m/>
  </r>
  <r>
    <n v="5469"/>
    <s v="FY2026 Governor"/>
    <n v="2026"/>
    <n v="66327"/>
    <n v="16"/>
    <s v="Department of Transportation and Public Facilities"/>
    <m/>
    <n v="71"/>
    <n v="25"/>
    <x v="2"/>
    <x v="70"/>
    <m/>
    <s v="N"/>
    <s v="N"/>
    <s v="9"/>
    <s v="Transportation"/>
    <s v="2"/>
    <s v="Renewal and Replacement"/>
    <s v="N"/>
    <s v="NA"/>
    <s v="N"/>
    <n v="7470"/>
    <m/>
    <s v="NA  "/>
    <s v="NA"/>
    <m/>
    <d v="2025-07-01T00:00:00"/>
    <d v="2030-06-30T00:00:00"/>
    <s v="JTLAGUNDINO"/>
    <d v="2024-11-14T09:18:01"/>
    <s v="JRSTERN1"/>
    <d v="2024-12-05T14:49:22"/>
    <s v="Elim"/>
    <n v="39"/>
    <s v="Bering Straits/Yukon Delta (HD 39)"/>
    <s v="CAP "/>
    <s v="Katherine Keith"/>
    <s v="9072808579"/>
    <s v="Dom Pannone"/>
    <s v="9074652956"/>
    <n v="95"/>
    <s v="Resurface and apply dust palliative to runway, taxiway, apron, and airport access road. Application of dust palliative reduces the amount of loss fines from prop wash and winter snow removal activities, providing a smooth gravel surface that minimizes damage to aircraft and prolongs the life of the gravel surface."/>
    <s v="ACIP UPIN# RA00655"/>
    <m/>
    <s v="X"/>
    <n v="389500"/>
    <m/>
    <m/>
    <m/>
    <x v="0"/>
    <m/>
    <m/>
    <m/>
    <x v="0"/>
    <m/>
    <x v="0"/>
    <x v="0"/>
    <m/>
    <m/>
    <m/>
    <m/>
    <m/>
    <m/>
    <m/>
    <m/>
    <m/>
    <m/>
    <m/>
    <m/>
    <m/>
  </r>
  <r>
    <n v="5469"/>
    <s v="FY2026 Governor"/>
    <n v="2026"/>
    <n v="66328"/>
    <n v="16"/>
    <s v="Department of Transportation and Public Facilities"/>
    <m/>
    <n v="72"/>
    <n v="25"/>
    <x v="2"/>
    <x v="71"/>
    <m/>
    <s v="N"/>
    <s v="N"/>
    <s v="9"/>
    <s v="Transportation"/>
    <s v="35"/>
    <s v="Equipment / Commodities"/>
    <s v="N"/>
    <s v="NA"/>
    <s v="N"/>
    <n v="7470"/>
    <m/>
    <s v="NA  "/>
    <s v="NA"/>
    <m/>
    <d v="2025-07-01T00:00:00"/>
    <d v="2030-06-30T00:00:00"/>
    <s v="JTLAGUNDINO"/>
    <d v="2024-11-14T09:18:01"/>
    <s v="JTLAGUNDINO"/>
    <d v="2024-12-05T10:29:58"/>
    <s v="Fort Yukon"/>
    <n v="36"/>
    <s v="Copper River/Delta/Tok/Yukon (HD 36)"/>
    <s v="CAP "/>
    <s v="Katherine Keith"/>
    <s v="9072808579"/>
    <s v="Dom Pannone"/>
    <s v="9074652956"/>
    <n v="95"/>
    <s v="Replace loader 36649 with a new loader. This piece of equipment has met its useful life and is in poor condition. This piece of equipment is critical in the removal of snow at the airport."/>
    <s v="ACIP UPIN# RA00677"/>
    <m/>
    <s v="X"/>
    <n v="456000"/>
    <m/>
    <m/>
    <m/>
    <x v="0"/>
    <m/>
    <m/>
    <m/>
    <x v="0"/>
    <m/>
    <x v="0"/>
    <x v="0"/>
    <m/>
    <m/>
    <m/>
    <m/>
    <m/>
    <m/>
    <m/>
    <m/>
    <m/>
    <m/>
    <m/>
    <m/>
    <m/>
  </r>
  <r>
    <n v="5469"/>
    <s v="FY2026 Governor"/>
    <n v="2026"/>
    <n v="66329"/>
    <n v="16"/>
    <s v="Department of Transportation and Public Facilities"/>
    <m/>
    <n v="73"/>
    <n v="25"/>
    <x v="2"/>
    <x v="72"/>
    <m/>
    <s v="N"/>
    <s v="N"/>
    <s v="9"/>
    <s v="Transportation"/>
    <s v="35"/>
    <s v="Equipment / Commodities"/>
    <s v="N"/>
    <s v="NA"/>
    <s v="N"/>
    <n v="7470"/>
    <m/>
    <s v="NA  "/>
    <s v="NA"/>
    <m/>
    <d v="2025-07-01T00:00:00"/>
    <d v="2030-06-30T00:00:00"/>
    <s v="JTLAGUNDINO"/>
    <d v="2024-11-14T09:18:01"/>
    <s v="JTLAGUNDINO"/>
    <d v="2024-12-05T10:30:31"/>
    <s v="Galena"/>
    <n v="36"/>
    <s v="Copper River/Delta/Tok/Yukon (HD 36)"/>
    <s v="CAP "/>
    <s v="Katherine Keith"/>
    <s v="9072808579"/>
    <s v="Dom Pannone"/>
    <s v="9074652956"/>
    <n v="95"/>
    <s v="Replace loader 35028 with a new loader and snow blower. This piece of equipment has met its useful life and is in poor condition. This piece of equipment is critical in the removal of snow at the airport."/>
    <s v="ACIP UPIN# RA00678"/>
    <m/>
    <s v="X"/>
    <n v="788500"/>
    <m/>
    <m/>
    <m/>
    <x v="0"/>
    <m/>
    <m/>
    <m/>
    <x v="0"/>
    <m/>
    <x v="0"/>
    <x v="0"/>
    <m/>
    <m/>
    <m/>
    <m/>
    <m/>
    <m/>
    <m/>
    <m/>
    <m/>
    <m/>
    <m/>
    <m/>
    <m/>
  </r>
  <r>
    <n v="5469"/>
    <s v="FY2026 Governor"/>
    <n v="2026"/>
    <n v="66330"/>
    <n v="16"/>
    <s v="Department of Transportation and Public Facilities"/>
    <m/>
    <n v="74"/>
    <n v="25"/>
    <x v="2"/>
    <x v="73"/>
    <m/>
    <s v="N"/>
    <s v="N"/>
    <s v="9"/>
    <s v="Transportation"/>
    <s v="2"/>
    <s v="Renewal and Replacement"/>
    <s v="N"/>
    <s v="NA"/>
    <s v="N"/>
    <n v="7470"/>
    <m/>
    <s v="NA  "/>
    <s v="NA"/>
    <m/>
    <d v="2025-07-01T00:00:00"/>
    <d v="2030-06-30T00:00:00"/>
    <s v="JTLAGUNDINO"/>
    <d v="2024-11-14T09:18:01"/>
    <s v="JTLAGUNDINO"/>
    <d v="2024-12-05T10:31:17"/>
    <s v="Golovin"/>
    <n v="39"/>
    <s v="Bering Straits/Yukon Delta (HD 39)"/>
    <s v="CAP "/>
    <s v="Katherine Keith"/>
    <s v="9072808579"/>
    <s v="Dom Pannone"/>
    <s v="9074652956"/>
    <n v="95"/>
    <s v="Resurface and apply dust palliative to runway, taxiway, apron, and airport access road. Application of dust palliative reduces the amount of loss fines from prop wash and winter snow removal activities, providing a smooth gravel surface that minimizes damage to aircraft and prolongs the life of the gravel surface."/>
    <s v="ACIP UPIN# RA00324"/>
    <m/>
    <s v="X"/>
    <n v="389500"/>
    <m/>
    <m/>
    <m/>
    <x v="0"/>
    <m/>
    <m/>
    <m/>
    <x v="0"/>
    <m/>
    <x v="0"/>
    <x v="0"/>
    <m/>
    <m/>
    <m/>
    <m/>
    <m/>
    <m/>
    <m/>
    <m/>
    <m/>
    <m/>
    <m/>
    <m/>
    <m/>
  </r>
  <r>
    <n v="5469"/>
    <s v="FY2026 Governor"/>
    <n v="2026"/>
    <n v="66331"/>
    <n v="16"/>
    <s v="Department of Transportation and Public Facilities"/>
    <m/>
    <n v="75"/>
    <n v="25"/>
    <x v="2"/>
    <x v="74"/>
    <m/>
    <s v="N"/>
    <s v="N"/>
    <s v="9"/>
    <s v="Transportation"/>
    <s v="35"/>
    <s v="Equipment / Commodities"/>
    <s v="N"/>
    <s v="NA"/>
    <s v="N"/>
    <n v="7470"/>
    <m/>
    <s v="NA  "/>
    <s v="NA"/>
    <m/>
    <d v="2025-07-01T00:00:00"/>
    <d v="2030-06-30T00:00:00"/>
    <s v="JTLAGUNDINO"/>
    <d v="2024-11-14T09:18:01"/>
    <s v="JTLAGUNDINO"/>
    <d v="2024-12-05T10:32:01"/>
    <s v="Haines"/>
    <n v="3"/>
    <s v="Mendenhall Valley/Haines/Skagway/Gus"/>
    <s v="CAP "/>
    <s v="Christopher Goins"/>
    <s v="9074651763"/>
    <s v="Dom Pannone"/>
    <s v="9074652956"/>
    <n v="95"/>
    <s v="Replace Oshkosh Carrier multi-use plow 37389 (2010). This piece of equipment has met its useful life and is in fair condition. It is recommended for replacement."/>
    <s v="ACIP UPIN# RA00647"/>
    <m/>
    <s v="X"/>
    <n v="807500"/>
    <m/>
    <m/>
    <m/>
    <x v="0"/>
    <m/>
    <m/>
    <m/>
    <x v="0"/>
    <m/>
    <x v="0"/>
    <x v="0"/>
    <m/>
    <m/>
    <m/>
    <m/>
    <m/>
    <m/>
    <m/>
    <m/>
    <m/>
    <m/>
    <m/>
    <m/>
    <m/>
  </r>
  <r>
    <n v="5469"/>
    <s v="FY2026 Governor"/>
    <n v="2026"/>
    <n v="66332"/>
    <n v="16"/>
    <s v="Department of Transportation and Public Facilities"/>
    <m/>
    <n v="76"/>
    <n v="25"/>
    <x v="2"/>
    <x v="75"/>
    <m/>
    <s v="N"/>
    <s v="N"/>
    <s v="9"/>
    <s v="Transportation"/>
    <s v="2"/>
    <s v="Renewal and Replacement"/>
    <s v="N"/>
    <s v="NA"/>
    <s v="N"/>
    <n v="7470"/>
    <m/>
    <s v="NA  "/>
    <s v="NA"/>
    <m/>
    <d v="2025-07-01T00:00:00"/>
    <d v="2030-06-30T00:00:00"/>
    <s v="JTLAGUNDINO"/>
    <d v="2024-11-14T09:18:01"/>
    <s v="JTLAGUNDINO"/>
    <d v="2024-12-05T10:32:24"/>
    <s v="Haines"/>
    <n v="3"/>
    <s v="Mendenhall Valley/Haines/Skagway/Gus"/>
    <s v="CAP "/>
    <s v="Christopher Goins"/>
    <s v="9074651763"/>
    <s v="Dom Pannone"/>
    <s v="9074652956"/>
    <n v="95"/>
    <s v="Repave the runway and taxiways, replace drainage culverts and lighting and add a single bay snow removal equipment building."/>
    <s v="ACIP UPIN# RA00194"/>
    <m/>
    <s v="X"/>
    <n v="21897500"/>
    <m/>
    <m/>
    <m/>
    <x v="0"/>
    <m/>
    <m/>
    <m/>
    <x v="0"/>
    <m/>
    <x v="0"/>
    <x v="0"/>
    <m/>
    <m/>
    <m/>
    <m/>
    <m/>
    <m/>
    <m/>
    <m/>
    <m/>
    <m/>
    <m/>
    <m/>
    <m/>
  </r>
  <r>
    <n v="5469"/>
    <s v="FY2026 Governor"/>
    <n v="2026"/>
    <n v="66333"/>
    <n v="16"/>
    <s v="Department of Transportation and Public Facilities"/>
    <m/>
    <n v="77"/>
    <n v="25"/>
    <x v="2"/>
    <x v="76"/>
    <m/>
    <s v="N"/>
    <s v="N"/>
    <s v="9"/>
    <s v="Transportation"/>
    <s v="33"/>
    <s v="Research / Studies / Planning"/>
    <s v="N"/>
    <s v="NA"/>
    <s v="N"/>
    <n v="7470"/>
    <m/>
    <s v="NA  "/>
    <s v="NA"/>
    <m/>
    <d v="2025-07-01T00:00:00"/>
    <d v="2030-06-30T00:00:00"/>
    <s v="JTLAGUNDINO"/>
    <d v="2024-11-14T09:18:01"/>
    <s v="JTLAGUNDINO"/>
    <d v="2024-11-14T09:18:01"/>
    <s v="Homer"/>
    <n v="6"/>
    <s v="Kachemak Bay/Ninilchik/Kasilof (HD 6)"/>
    <s v="CAP "/>
    <s v="Sean Holland"/>
    <s v="9072690770"/>
    <s v="Dom Pannone"/>
    <s v="9074652956"/>
    <n v="95"/>
    <s v="The project will update the existing airport master plan."/>
    <s v="ACIP UPIN# RA00388"/>
    <m/>
    <s v="X"/>
    <n v="712500"/>
    <m/>
    <m/>
    <m/>
    <x v="0"/>
    <m/>
    <m/>
    <m/>
    <x v="0"/>
    <m/>
    <x v="0"/>
    <x v="0"/>
    <m/>
    <m/>
    <m/>
    <m/>
    <m/>
    <m/>
    <m/>
    <m/>
    <m/>
    <m/>
    <m/>
    <m/>
    <m/>
  </r>
  <r>
    <n v="5469"/>
    <s v="FY2026 Governor"/>
    <n v="2026"/>
    <n v="66334"/>
    <n v="16"/>
    <s v="Department of Transportation and Public Facilities"/>
    <m/>
    <n v="78"/>
    <n v="25"/>
    <x v="2"/>
    <x v="77"/>
    <m/>
    <s v="N"/>
    <s v="N"/>
    <s v="9"/>
    <s v="Transportation"/>
    <s v="35"/>
    <s v="Equipment / Commodities"/>
    <s v="N"/>
    <s v="NA"/>
    <s v="N"/>
    <n v="7470"/>
    <m/>
    <s v="NA  "/>
    <s v="NA"/>
    <m/>
    <d v="2025-07-01T00:00:00"/>
    <d v="2030-06-30T00:00:00"/>
    <s v="JTLAGUNDINO"/>
    <d v="2024-11-14T09:18:01"/>
    <s v="JTLAGUNDINO"/>
    <d v="2024-12-05T10:32:56"/>
    <s v="Hoonah"/>
    <n v="2"/>
    <s v="Sitka/Petersburg/Yakutat (HD 2)"/>
    <s v="CAP "/>
    <s v="Christopher Goins"/>
    <s v="9074651763"/>
    <s v="Dom Pannone"/>
    <s v="9074652956"/>
    <n v="95"/>
    <s v="Replace towed runway broom 10843 (1998). This piece of equipment has met its useful life and is in fair condition. It is recommended for replacement."/>
    <s v="ACIP UPIN# RA00648"/>
    <m/>
    <s v="X"/>
    <n v="427500"/>
    <m/>
    <m/>
    <m/>
    <x v="0"/>
    <m/>
    <m/>
    <m/>
    <x v="0"/>
    <m/>
    <x v="0"/>
    <x v="0"/>
    <m/>
    <m/>
    <m/>
    <m/>
    <m/>
    <m/>
    <m/>
    <m/>
    <m/>
    <m/>
    <m/>
    <m/>
    <m/>
  </r>
  <r>
    <n v="5469"/>
    <s v="FY2026 Governor"/>
    <n v="2026"/>
    <n v="66335"/>
    <n v="16"/>
    <s v="Department of Transportation and Public Facilities"/>
    <m/>
    <n v="79"/>
    <n v="25"/>
    <x v="2"/>
    <x v="78"/>
    <m/>
    <s v="N"/>
    <s v="N"/>
    <s v="9"/>
    <s v="Transportation"/>
    <s v="2"/>
    <s v="Renewal and Replacement"/>
    <s v="N"/>
    <s v="NA"/>
    <s v="N"/>
    <n v="7470"/>
    <m/>
    <s v="NA  "/>
    <s v="NA"/>
    <m/>
    <d v="2025-07-01T00:00:00"/>
    <d v="2030-06-30T00:00:00"/>
    <s v="JTLAGUNDINO"/>
    <d v="2024-11-14T09:18:02"/>
    <s v="JTLAGUNDINO"/>
    <d v="2024-12-05T10:34:33"/>
    <s v="Igiugig"/>
    <n v="37"/>
    <s v="Bristol Bay/Aleutians/Kuspuk (HD 37)"/>
    <s v="CAP "/>
    <s v="Christopher Goins"/>
    <s v="9074651763"/>
    <s v="Dom Pannone"/>
    <s v="9074652956"/>
    <n v="95"/>
    <s v="Apply dust palliative to runway 5/23 (3,000x75), taxiway, apron, and airport access road. Application of dust palliative reduces the amount of loss fines from prop wash and winter snow removal activities, providing a smooth gravel surface that minimizes damage to aircraft and prolongs the life of the gravel surface."/>
    <s v="ACIP UPIN# RA00662"/>
    <m/>
    <s v="X"/>
    <n v="1330000"/>
    <m/>
    <m/>
    <m/>
    <x v="0"/>
    <m/>
    <m/>
    <m/>
    <x v="0"/>
    <m/>
    <x v="0"/>
    <x v="0"/>
    <m/>
    <m/>
    <m/>
    <m/>
    <m/>
    <m/>
    <m/>
    <m/>
    <m/>
    <m/>
    <m/>
    <m/>
    <m/>
  </r>
  <r>
    <n v="5469"/>
    <s v="FY2026 Governor"/>
    <n v="2026"/>
    <n v="66336"/>
    <n v="16"/>
    <s v="Department of Transportation and Public Facilities"/>
    <m/>
    <n v="80"/>
    <n v="25"/>
    <x v="2"/>
    <x v="79"/>
    <m/>
    <s v="N"/>
    <s v="N"/>
    <s v="9"/>
    <s v="Transportation"/>
    <s v="2"/>
    <s v="Renewal and Replacement"/>
    <s v="N"/>
    <s v="NA"/>
    <s v="N"/>
    <n v="7470"/>
    <m/>
    <s v="NA  "/>
    <s v="NA"/>
    <m/>
    <d v="2025-07-01T00:00:00"/>
    <d v="2030-06-30T00:00:00"/>
    <s v="JTLAGUNDINO"/>
    <d v="2024-11-14T09:18:02"/>
    <s v="JTLAGUNDINO"/>
    <d v="2024-12-05T10:36:01"/>
    <s v="Kake"/>
    <n v="2"/>
    <s v="Sitka/Petersburg/Yakutat (HD 2)"/>
    <s v="CAP "/>
    <s v="Christopher Goins"/>
    <s v="9074651763"/>
    <s v="Dom Pannone"/>
    <s v="9074652956"/>
    <n v="95"/>
    <s v="Surface preservation maintenance to extend the lifecycle of the runway, taxiway, and apron surfaces. R&amp;R markings and clean and crack seal on runway, taxiway, and apron. Due to the wear associated with snow removal activities markings are required to be repainted on a regular schedule at Department of Transportation and Public Facilities primary and non-primary airports."/>
    <s v="ACIP UPIN# RA00694"/>
    <m/>
    <s v="X"/>
    <n v="66500"/>
    <m/>
    <m/>
    <m/>
    <x v="0"/>
    <m/>
    <m/>
    <m/>
    <x v="0"/>
    <m/>
    <x v="0"/>
    <x v="0"/>
    <m/>
    <m/>
    <m/>
    <m/>
    <m/>
    <m/>
    <m/>
    <m/>
    <m/>
    <m/>
    <m/>
    <m/>
    <m/>
  </r>
  <r>
    <n v="5469"/>
    <s v="FY2026 Governor"/>
    <n v="2026"/>
    <n v="66337"/>
    <n v="16"/>
    <s v="Department of Transportation and Public Facilities"/>
    <m/>
    <n v="81"/>
    <n v="25"/>
    <x v="2"/>
    <x v="80"/>
    <m/>
    <s v="N"/>
    <s v="N"/>
    <s v="9"/>
    <s v="Transportation"/>
    <s v="35"/>
    <s v="Equipment / Commodities"/>
    <s v="N"/>
    <s v="NA"/>
    <s v="N"/>
    <n v="7470"/>
    <m/>
    <s v="NA  "/>
    <s v="NA"/>
    <m/>
    <d v="2025-07-01T00:00:00"/>
    <d v="2030-06-30T00:00:00"/>
    <s v="JTLAGUNDINO"/>
    <d v="2024-11-14T09:18:02"/>
    <s v="JTLAGUNDINO"/>
    <d v="2024-11-14T09:18:02"/>
    <s v="Karluk"/>
    <n v="5"/>
    <s v="Kodiak/Seward/Cordova (HD 5)"/>
    <s v="CAP "/>
    <s v="Christopher Goins"/>
    <s v="9074651763"/>
    <s v="Dom Pannone"/>
    <s v="9074652956"/>
    <n v="95"/>
    <s v="Grader 140 to replace 36521 (2007). This piece of equipment has met its useful life and is in poor condition. This piece of equipment is critical in the removal of snow at the airport."/>
    <s v="ACIP UPIN# RA00807"/>
    <m/>
    <s v="X"/>
    <n v="437000"/>
    <m/>
    <m/>
    <m/>
    <x v="0"/>
    <m/>
    <m/>
    <m/>
    <x v="0"/>
    <m/>
    <x v="0"/>
    <x v="0"/>
    <m/>
    <m/>
    <m/>
    <m/>
    <m/>
    <m/>
    <m/>
    <m/>
    <m/>
    <m/>
    <m/>
    <m/>
    <m/>
  </r>
  <r>
    <n v="5469"/>
    <s v="FY2026 Governor"/>
    <n v="2026"/>
    <n v="66338"/>
    <n v="16"/>
    <s v="Department of Transportation and Public Facilities"/>
    <m/>
    <n v="82"/>
    <n v="25"/>
    <x v="2"/>
    <x v="81"/>
    <m/>
    <s v="N"/>
    <s v="N"/>
    <s v="9"/>
    <s v="Transportation"/>
    <s v="2"/>
    <s v="Renewal and Replacement"/>
    <s v="N"/>
    <s v="NA"/>
    <s v="N"/>
    <n v="7470"/>
    <m/>
    <s v="NA  "/>
    <s v="NA"/>
    <m/>
    <d v="2025-07-01T00:00:00"/>
    <d v="2030-06-30T00:00:00"/>
    <s v="JTLAGUNDINO"/>
    <d v="2024-11-14T09:18:02"/>
    <s v="JTLAGUNDINO"/>
    <d v="2024-12-05T10:37:04"/>
    <s v="Karluk"/>
    <n v="5"/>
    <s v="Kodiak/Seward/Cordova (HD 5)"/>
    <s v="CAP "/>
    <s v="Christopher Goins"/>
    <s v="9074651763"/>
    <s v="Dom Pannone"/>
    <s v="9074652956"/>
    <n v="95"/>
    <s v="Apply dust palliative to runway 8/26 (3,300 LF), taxiway (330 LF), apron (12,530 SY), and airport access road (500 LF). Application of dust palliative reduces the amount of loss fines from prop wash and winter snow removal activities, providing a smooth gravel surface that minimizes damage to aircraft and prolongs the life of the gravel surface."/>
    <s v="ACIP UPIN# RA00808"/>
    <m/>
    <s v="X"/>
    <n v="1235000"/>
    <m/>
    <m/>
    <m/>
    <x v="0"/>
    <m/>
    <m/>
    <m/>
    <x v="0"/>
    <m/>
    <x v="0"/>
    <x v="0"/>
    <m/>
    <m/>
    <m/>
    <m/>
    <m/>
    <m/>
    <m/>
    <m/>
    <m/>
    <m/>
    <m/>
    <m/>
    <m/>
  </r>
  <r>
    <n v="5469"/>
    <s v="FY2026 Governor"/>
    <n v="2026"/>
    <n v="66339"/>
    <n v="16"/>
    <s v="Department of Transportation and Public Facilities"/>
    <m/>
    <n v="83"/>
    <n v="25"/>
    <x v="2"/>
    <x v="82"/>
    <m/>
    <s v="N"/>
    <s v="N"/>
    <s v="9"/>
    <s v="Transportation"/>
    <s v="6"/>
    <s v="Construction"/>
    <s v="N"/>
    <s v="NA"/>
    <s v="N"/>
    <n v="7470"/>
    <m/>
    <s v="NA  "/>
    <s v="NA"/>
    <m/>
    <d v="2025-07-01T00:00:00"/>
    <d v="2030-06-30T00:00:00"/>
    <s v="JTLAGUNDINO"/>
    <d v="2024-11-14T09:18:02"/>
    <s v="JTLAGUNDINO"/>
    <d v="2024-12-05T10:37:25"/>
    <s v="Ketchikan"/>
    <n v="1"/>
    <s v="Ketchikan/Wrangell/Metlakatla (HD 1)"/>
    <s v="CAP "/>
    <s v="Christopher Goins"/>
    <s v="9074651763"/>
    <s v="Dom Pannone"/>
    <s v="9074652956"/>
    <n v="95"/>
    <s v="Construct seaplane haul-out ramp in a new location. No replacement of the parking slips."/>
    <s v="ACIP UPIN# RA00045"/>
    <m/>
    <s v="X"/>
    <n v="2375000"/>
    <m/>
    <m/>
    <m/>
    <x v="0"/>
    <m/>
    <m/>
    <m/>
    <x v="0"/>
    <m/>
    <x v="0"/>
    <x v="0"/>
    <m/>
    <m/>
    <m/>
    <m/>
    <m/>
    <m/>
    <m/>
    <m/>
    <m/>
    <m/>
    <m/>
    <m/>
    <m/>
  </r>
  <r>
    <n v="5469"/>
    <s v="FY2026 Governor"/>
    <n v="2026"/>
    <n v="66340"/>
    <n v="16"/>
    <s v="Department of Transportation and Public Facilities"/>
    <m/>
    <n v="84"/>
    <n v="25"/>
    <x v="2"/>
    <x v="83"/>
    <m/>
    <s v="N"/>
    <s v="N"/>
    <s v="9"/>
    <s v="Transportation"/>
    <s v="6"/>
    <s v="Construction"/>
    <s v="U"/>
    <s v="NA"/>
    <s v="N"/>
    <n v="7470"/>
    <m/>
    <s v="NA  "/>
    <s v="NA"/>
    <m/>
    <d v="2025-07-01T00:00:00"/>
    <d v="2030-06-30T00:00:00"/>
    <s v="JTLAGUNDINO"/>
    <d v="2024-11-14T09:18:02"/>
    <s v="JTLAGUNDINO"/>
    <d v="2024-12-06T11:21:00"/>
    <s v="Ketchikan"/>
    <n v="1"/>
    <s v="Ketchikan/Wrangell/Metlakatla (HD 1)"/>
    <s v="CAP "/>
    <s v="Christopher Goins"/>
    <s v="9074651763"/>
    <s v="Dom Pannone"/>
    <s v="9074652956"/>
    <n v="95"/>
    <s v="Expand the Ketchikan Airport Terminal. Stage 1 - design costs, enabling work, utility infrastructure, foundation, site preparation, and the construction of the apron hardstand. Stage 2 - mechanical and electrical construction of the superstructure and exterior closure. Stage 3 - the completion of interior and exterior finishes, roofing, and the acquisition and installation of the Passenger Loading Bridge. Stage 4 - new air taxi hold on 1st floor terminal; relocating the security checkpoint to 2nd floor; expanding 2nd floor hold rooms, concessions, and vertical circulation space; adding one Passenger Boarding Bridge; and securing exiting lane and new passenger gate area for commercial service."/>
    <s v="ACIP UPIN# RA00286"/>
    <m/>
    <s v="X"/>
    <n v="6539744"/>
    <m/>
    <m/>
    <m/>
    <x v="0"/>
    <m/>
    <m/>
    <m/>
    <x v="0"/>
    <m/>
    <x v="0"/>
    <x v="0"/>
    <m/>
    <m/>
    <m/>
    <m/>
    <m/>
    <m/>
    <m/>
    <m/>
    <m/>
    <m/>
    <m/>
    <m/>
    <m/>
  </r>
  <r>
    <n v="5469"/>
    <s v="FY2026 Governor"/>
    <n v="2026"/>
    <n v="66341"/>
    <n v="16"/>
    <s v="Department of Transportation and Public Facilities"/>
    <m/>
    <n v="85"/>
    <n v="25"/>
    <x v="2"/>
    <x v="84"/>
    <m/>
    <s v="N"/>
    <s v="N"/>
    <s v="9"/>
    <s v="Transportation"/>
    <s v="35"/>
    <s v="Equipment / Commodities"/>
    <s v="N"/>
    <s v="NA"/>
    <s v="N"/>
    <n v="7470"/>
    <m/>
    <s v="NA  "/>
    <s v="NA"/>
    <m/>
    <d v="2025-07-01T00:00:00"/>
    <d v="2030-06-30T00:00:00"/>
    <s v="JTLAGUNDINO"/>
    <d v="2024-11-14T09:18:02"/>
    <s v="JTLAGUNDINO"/>
    <d v="2024-12-05T10:39:19"/>
    <s v="King Cove"/>
    <n v="37"/>
    <s v="Bristol Bay/Aleutians/Kuspuk (HD 37)"/>
    <s v="CAP "/>
    <s v="Christopher Goins"/>
    <s v="9074651763"/>
    <s v="Dom Pannone"/>
    <s v="9074652956"/>
    <n v="95"/>
    <s v="This Federal Aviation Administration-funded project is for the purchase of a snow removal vehicle - loader for the airport in King Cove, Alaska. The vehicle being replaced is beyond its useful life."/>
    <s v="ACIP UPIN# RA00767"/>
    <m/>
    <s v="X"/>
    <n v="475000"/>
    <m/>
    <m/>
    <m/>
    <x v="0"/>
    <m/>
    <m/>
    <m/>
    <x v="0"/>
    <m/>
    <x v="0"/>
    <x v="0"/>
    <m/>
    <m/>
    <m/>
    <m/>
    <m/>
    <m/>
    <m/>
    <m/>
    <m/>
    <m/>
    <m/>
    <m/>
    <m/>
  </r>
  <r>
    <n v="5469"/>
    <s v="FY2026 Governor"/>
    <n v="2026"/>
    <n v="66342"/>
    <n v="16"/>
    <s v="Department of Transportation and Public Facilities"/>
    <m/>
    <n v="86"/>
    <n v="25"/>
    <x v="2"/>
    <x v="85"/>
    <m/>
    <s v="N"/>
    <s v="N"/>
    <s v="9"/>
    <s v="Transportation"/>
    <s v="35"/>
    <s v="Equipment / Commodities"/>
    <s v="N"/>
    <s v="NA"/>
    <s v="N"/>
    <n v="7470"/>
    <m/>
    <s v="NA  "/>
    <s v="NA"/>
    <m/>
    <d v="2025-07-01T00:00:00"/>
    <d v="2030-06-30T00:00:00"/>
    <s v="JTLAGUNDINO"/>
    <d v="2024-11-14T09:18:02"/>
    <s v="JTLAGUNDINO"/>
    <d v="2024-12-05T10:39:43"/>
    <s v="Klawock"/>
    <n v="2"/>
    <s v="Sitka/Petersburg/Yakutat (HD 2)"/>
    <s v="CAP "/>
    <s v="Christopher Goins"/>
    <s v="9074651763"/>
    <s v="Dom Pannone"/>
    <s v="9074652956"/>
    <n v="95"/>
    <s v="Replace 8yd 4x6 plow 36193 (2006) 19%. This piece of equipment has met its useful life and is in fair condition. It is recommended for replacement."/>
    <s v="ACIP UPIN# RA00650"/>
    <m/>
    <s v="X"/>
    <n v="437000"/>
    <m/>
    <m/>
    <m/>
    <x v="0"/>
    <m/>
    <m/>
    <m/>
    <x v="0"/>
    <m/>
    <x v="0"/>
    <x v="0"/>
    <m/>
    <m/>
    <m/>
    <m/>
    <m/>
    <m/>
    <m/>
    <m/>
    <m/>
    <m/>
    <m/>
    <m/>
    <m/>
  </r>
  <r>
    <n v="5469"/>
    <s v="FY2026 Governor"/>
    <n v="2026"/>
    <n v="66343"/>
    <n v="16"/>
    <s v="Department of Transportation and Public Facilities"/>
    <m/>
    <n v="87"/>
    <n v="25"/>
    <x v="2"/>
    <x v="86"/>
    <m/>
    <s v="N"/>
    <s v="N"/>
    <s v="9"/>
    <s v="Transportation"/>
    <s v="2"/>
    <s v="Renewal and Replacement"/>
    <s v="U"/>
    <s v="NA"/>
    <s v="N"/>
    <n v="7470"/>
    <m/>
    <s v="NA  "/>
    <s v="NA"/>
    <m/>
    <d v="2025-07-01T00:00:00"/>
    <d v="2030-06-30T00:00:00"/>
    <s v="JTLAGUNDINO"/>
    <d v="2024-11-14T09:18:02"/>
    <s v="JTLAGUNDINO"/>
    <d v="2024-12-06T11:06:11"/>
    <s v="Kodiak"/>
    <n v="5"/>
    <s v="Kodiak/Seward/Cordova (HD 5)"/>
    <s v="CAP "/>
    <s v="Christopher Goins"/>
    <s v="9074651763"/>
    <s v="Dom Pannone"/>
    <s v="9074652956"/>
    <n v="95"/>
    <s v="Stage 1 and 2 of this project will reconstruct the apron, taxiway F pavement and lighting, rehabilitate taxiways B, C and D, extend taxiway D, install lighting, and improve airport drainage. Stage 3 and 4 will rehabilitate runway 11/29 and taxiway E, reconstruct lighting, and improve airport drainage."/>
    <s v="ACIP UPIN# RA00183"/>
    <m/>
    <s v="X"/>
    <n v="25939322"/>
    <m/>
    <m/>
    <m/>
    <x v="0"/>
    <m/>
    <m/>
    <m/>
    <x v="0"/>
    <m/>
    <x v="0"/>
    <x v="0"/>
    <m/>
    <m/>
    <m/>
    <m/>
    <m/>
    <m/>
    <m/>
    <m/>
    <m/>
    <m/>
    <m/>
    <m/>
    <m/>
  </r>
  <r>
    <n v="5469"/>
    <s v="FY2026 Governor"/>
    <n v="2026"/>
    <n v="66344"/>
    <n v="16"/>
    <s v="Department of Transportation and Public Facilities"/>
    <m/>
    <n v="88"/>
    <n v="25"/>
    <x v="2"/>
    <x v="87"/>
    <m/>
    <s v="N"/>
    <s v="N"/>
    <s v="9"/>
    <s v="Transportation"/>
    <s v="2"/>
    <s v="Renewal and Replacement"/>
    <s v="N"/>
    <s v="NA"/>
    <s v="N"/>
    <n v="7470"/>
    <m/>
    <s v="NA  "/>
    <s v="NA"/>
    <m/>
    <d v="2025-07-01T00:00:00"/>
    <d v="2030-06-30T00:00:00"/>
    <s v="JTLAGUNDINO"/>
    <d v="2024-11-14T09:18:02"/>
    <s v="JTLAGUNDINO"/>
    <d v="2024-11-14T09:18:02"/>
    <s v="Kokhanok"/>
    <n v="37"/>
    <s v="Bristol Bay/Aleutians/Kuspuk (HD 37)"/>
    <s v="CAP "/>
    <s v="Christopher Goins"/>
    <s v="9074651763"/>
    <s v="Dom Pannone"/>
    <s v="9074652956"/>
    <n v="95"/>
    <s v="Resurface all airport surfaces with new material, conduct drainage improvements, and extend the partial fence around the airport. Replace airport lighting and cones, bands, and markers."/>
    <s v="ACIP UPIN# RA00086"/>
    <m/>
    <s v="X"/>
    <n v="16625000"/>
    <m/>
    <m/>
    <m/>
    <x v="0"/>
    <m/>
    <m/>
    <m/>
    <x v="0"/>
    <m/>
    <x v="0"/>
    <x v="0"/>
    <m/>
    <m/>
    <m/>
    <m/>
    <m/>
    <m/>
    <m/>
    <m/>
    <m/>
    <m/>
    <m/>
    <m/>
    <m/>
  </r>
  <r>
    <n v="5469"/>
    <s v="FY2026 Governor"/>
    <n v="2026"/>
    <n v="66345"/>
    <n v="16"/>
    <s v="Department of Transportation and Public Facilities"/>
    <m/>
    <n v="89"/>
    <n v="25"/>
    <x v="2"/>
    <x v="88"/>
    <m/>
    <s v="N"/>
    <s v="N"/>
    <s v="9"/>
    <s v="Transportation"/>
    <s v="2"/>
    <s v="Renewal and Replacement"/>
    <s v="U"/>
    <s v="NA"/>
    <s v="N"/>
    <n v="7470"/>
    <m/>
    <s v="NA  "/>
    <s v="NA"/>
    <m/>
    <d v="2025-07-01T00:00:00"/>
    <d v="2030-06-30T00:00:00"/>
    <s v="JTLAGUNDINO"/>
    <d v="2024-11-14T09:18:02"/>
    <s v="JTLAGUNDINO"/>
    <d v="2024-12-05T10:43:15"/>
    <s v="Kwigillingok"/>
    <n v="38"/>
    <s v="Lower Kuskokwim (HD 38)"/>
    <s v="CAP "/>
    <s v="Sean Holland"/>
    <s v="9072690770"/>
    <s v="Dom Pannone"/>
    <s v="9074652956"/>
    <n v="95"/>
    <s v="This project will extend the existing 2,510 feet of runway to 3,300 feet x 75 feet plus taxiway, construct a new apron, install a new airport lighting system and navigational aids, and construct two single-bay snow removal equipment buildings. The project will install erosion protection for the runway embankment and may include some stream realignment."/>
    <s v="ACIP UPIN# RA00243"/>
    <m/>
    <s v="X"/>
    <n v="23000000"/>
    <m/>
    <m/>
    <m/>
    <x v="0"/>
    <m/>
    <m/>
    <m/>
    <x v="0"/>
    <m/>
    <x v="0"/>
    <x v="0"/>
    <m/>
    <m/>
    <m/>
    <m/>
    <m/>
    <m/>
    <m/>
    <m/>
    <m/>
    <m/>
    <m/>
    <m/>
    <m/>
  </r>
  <r>
    <n v="5469"/>
    <s v="FY2026 Governor"/>
    <n v="2026"/>
    <n v="66346"/>
    <n v="16"/>
    <s v="Department of Transportation and Public Facilities"/>
    <m/>
    <n v="90"/>
    <n v="25"/>
    <x v="2"/>
    <x v="89"/>
    <m/>
    <s v="N"/>
    <s v="N"/>
    <s v="9"/>
    <s v="Transportation"/>
    <s v="2"/>
    <s v="Renewal and Replacement"/>
    <s v="N"/>
    <s v="NA"/>
    <s v="N"/>
    <n v="7470"/>
    <m/>
    <s v="NA  "/>
    <s v="NA"/>
    <m/>
    <d v="2025-07-01T00:00:00"/>
    <d v="2030-06-30T00:00:00"/>
    <s v="JTLAGUNDINO"/>
    <d v="2024-11-14T09:18:02"/>
    <s v="JTLAGUNDINO"/>
    <d v="2024-12-05T10:44:24"/>
    <s v="McGrath"/>
    <n v="36"/>
    <s v="Copper River/Delta/Tok/Yukon (HD 36)"/>
    <s v="CAP "/>
    <s v="Sean Holland"/>
    <s v="9072690770"/>
    <s v="Dom Pannone"/>
    <s v="9074652956"/>
    <n v="95"/>
    <s v="Pavement markings and crack seal on runways, taxiways, and aprons. Due to the wear associated with snow removal activities markings are required to be repainted on a regular schedule at Department of Transportation and Public Facilities primary and non-primary airports. Pavement surfaces are required to be free of surface variations, cracking, and deterioration. Sealing cracks prevents surface moisture from entering the pavement structure."/>
    <s v="ACIP UPIN# RA00625"/>
    <m/>
    <s v="X"/>
    <n v="209000"/>
    <m/>
    <m/>
    <m/>
    <x v="0"/>
    <m/>
    <m/>
    <m/>
    <x v="0"/>
    <m/>
    <x v="0"/>
    <x v="0"/>
    <m/>
    <m/>
    <m/>
    <m/>
    <m/>
    <m/>
    <m/>
    <m/>
    <m/>
    <m/>
    <m/>
    <m/>
    <m/>
  </r>
  <r>
    <n v="5469"/>
    <s v="FY2026 Governor"/>
    <n v="2026"/>
    <n v="66347"/>
    <n v="16"/>
    <s v="Department of Transportation and Public Facilities"/>
    <m/>
    <n v="91"/>
    <n v="25"/>
    <x v="2"/>
    <x v="90"/>
    <m/>
    <s v="N"/>
    <s v="N"/>
    <s v="9"/>
    <s v="Transportation"/>
    <s v="35"/>
    <s v="Equipment / Commodities"/>
    <s v="N"/>
    <s v="NA"/>
    <s v="N"/>
    <n v="7470"/>
    <m/>
    <s v="NA  "/>
    <s v="NA"/>
    <m/>
    <d v="2025-07-01T00:00:00"/>
    <d v="2030-06-30T00:00:00"/>
    <s v="JTLAGUNDINO"/>
    <d v="2024-11-14T09:18:02"/>
    <s v="JTLAGUNDINO"/>
    <d v="2024-12-05T10:44:47"/>
    <s v="Minto"/>
    <n v="36"/>
    <s v="Copper River/Delta/Tok/Yukon (HD 36)"/>
    <s v="CAP "/>
    <s v="Katherine Keith"/>
    <s v="9072808579"/>
    <s v="Dom Pannone"/>
    <s v="9074652956"/>
    <n v="95"/>
    <s v="Replace grader 31161 with a new grader. This piece of equipment has met its useful life and is in poor condition. This piece of equipment is critical in the removal of snow at the airport."/>
    <s v="ACIP UPIN# RA00675"/>
    <m/>
    <s v="X"/>
    <n v="465500"/>
    <m/>
    <m/>
    <m/>
    <x v="0"/>
    <m/>
    <m/>
    <m/>
    <x v="0"/>
    <m/>
    <x v="0"/>
    <x v="0"/>
    <m/>
    <m/>
    <m/>
    <m/>
    <m/>
    <m/>
    <m/>
    <m/>
    <m/>
    <m/>
    <m/>
    <m/>
    <m/>
  </r>
  <r>
    <n v="5469"/>
    <s v="FY2026 Governor"/>
    <n v="2026"/>
    <n v="66348"/>
    <n v="16"/>
    <s v="Department of Transportation and Public Facilities"/>
    <m/>
    <n v="92"/>
    <n v="25"/>
    <x v="2"/>
    <x v="91"/>
    <m/>
    <s v="N"/>
    <s v="N"/>
    <s v="9"/>
    <s v="Transportation"/>
    <s v="6"/>
    <s v="Construction"/>
    <s v="N"/>
    <s v="NA"/>
    <s v="N"/>
    <n v="7470"/>
    <m/>
    <s v="NA  "/>
    <s v="NA"/>
    <m/>
    <d v="2025-07-01T00:00:00"/>
    <d v="2030-06-30T00:00:00"/>
    <s v="JTLAGUNDINO"/>
    <d v="2024-11-14T09:18:02"/>
    <s v="JTLAGUNDINO"/>
    <d v="2024-12-05T10:45:17"/>
    <s v="Mountain Village"/>
    <n v="39"/>
    <s v="Bering Straits/Yukon Delta (HD 39)"/>
    <s v="CAP "/>
    <s v="Katherine Keith"/>
    <s v="9072808579"/>
    <s v="Dom Pannone"/>
    <s v="9074652956"/>
    <n v="95"/>
    <s v="Construct a new snow removal equipment building with an electrical enclosure room. Projects include fuel tanks with security fencing."/>
    <s v="ACIP UPIN# RA00124"/>
    <m/>
    <s v="X"/>
    <n v="5795000"/>
    <m/>
    <m/>
    <m/>
    <x v="0"/>
    <m/>
    <m/>
    <m/>
    <x v="0"/>
    <m/>
    <x v="0"/>
    <x v="0"/>
    <m/>
    <m/>
    <m/>
    <m/>
    <m/>
    <m/>
    <m/>
    <m/>
    <m/>
    <m/>
    <m/>
    <m/>
    <m/>
  </r>
  <r>
    <n v="5469"/>
    <s v="FY2026 Governor"/>
    <n v="2026"/>
    <n v="66349"/>
    <n v="16"/>
    <s v="Department of Transportation and Public Facilities"/>
    <m/>
    <n v="93"/>
    <n v="25"/>
    <x v="2"/>
    <x v="92"/>
    <m/>
    <s v="N"/>
    <s v="N"/>
    <s v="9"/>
    <s v="Transportation"/>
    <s v="2"/>
    <s v="Renewal and Replacement"/>
    <s v="N"/>
    <s v="NA"/>
    <s v="N"/>
    <n v="7470"/>
    <m/>
    <s v="NA  "/>
    <s v="NA"/>
    <m/>
    <d v="2025-07-01T00:00:00"/>
    <d v="2030-06-30T00:00:00"/>
    <s v="JTLAGUNDINO"/>
    <d v="2024-11-14T09:18:02"/>
    <s v="JTLAGUNDINO"/>
    <d v="2024-12-05T10:45:44"/>
    <s v="Ketchikan"/>
    <n v="1"/>
    <s v="Ketchikan/Wrangell/Metlakatla (HD 1)"/>
    <s v="CAP "/>
    <s v="Christopher Goins"/>
    <s v="9074651763"/>
    <s v="Dom Pannone"/>
    <s v="9074652956"/>
    <n v="95"/>
    <s v="Rebuild existing float of eight new parking spaces and construct a new parallel float with space to accommodate an additional eight new seaplane parking spaces."/>
    <s v="ACIP UPIN# RA00464"/>
    <m/>
    <s v="X"/>
    <n v="7030000"/>
    <m/>
    <m/>
    <m/>
    <x v="0"/>
    <m/>
    <m/>
    <m/>
    <x v="0"/>
    <m/>
    <x v="0"/>
    <x v="0"/>
    <m/>
    <m/>
    <m/>
    <m/>
    <m/>
    <m/>
    <m/>
    <m/>
    <m/>
    <m/>
    <m/>
    <m/>
    <m/>
  </r>
  <r>
    <n v="5469"/>
    <s v="FY2026 Governor"/>
    <n v="2026"/>
    <n v="66350"/>
    <n v="16"/>
    <s v="Department of Transportation and Public Facilities"/>
    <m/>
    <n v="94"/>
    <n v="25"/>
    <x v="2"/>
    <x v="93"/>
    <m/>
    <s v="N"/>
    <s v="N"/>
    <s v="9"/>
    <s v="Transportation"/>
    <s v="35"/>
    <s v="Equipment / Commodities"/>
    <s v="N"/>
    <s v="NA"/>
    <s v="N"/>
    <n v="7470"/>
    <m/>
    <s v="NA  "/>
    <s v="NA"/>
    <m/>
    <d v="2025-07-01T00:00:00"/>
    <d v="2030-06-30T00:00:00"/>
    <s v="JTLAGUNDINO"/>
    <d v="2024-11-14T09:18:02"/>
    <s v="JTLAGUNDINO"/>
    <d v="2024-12-05T10:53:26"/>
    <s v="Napaskiak"/>
    <n v="38"/>
    <s v="Lower Kuskokwim (HD 38)"/>
    <s v="CAP "/>
    <s v="Sean Holland"/>
    <s v="9072690770"/>
    <s v="Dom Pannone"/>
    <s v="9074652956"/>
    <n v="95"/>
    <s v="Acquire loader with 4 CY bucket. The purchase of additional equipment is essential to meet operational demand, improve efficiency, and ensure reliability. The new equipment will provide critical redundancy, enhance safety, and comply with industry standards. This is necessary to maintain our service quality and meet stakeholder demands."/>
    <s v="ACIP UPIN# RA00673"/>
    <m/>
    <s v="X"/>
    <n v="475000"/>
    <m/>
    <m/>
    <m/>
    <x v="0"/>
    <m/>
    <m/>
    <m/>
    <x v="0"/>
    <m/>
    <x v="0"/>
    <x v="0"/>
    <m/>
    <m/>
    <m/>
    <m/>
    <m/>
    <m/>
    <m/>
    <m/>
    <m/>
    <m/>
    <m/>
    <m/>
    <m/>
  </r>
  <r>
    <n v="5469"/>
    <s v="FY2026 Governor"/>
    <n v="2026"/>
    <n v="66351"/>
    <n v="16"/>
    <s v="Department of Transportation and Public Facilities"/>
    <m/>
    <n v="95"/>
    <n v="25"/>
    <x v="2"/>
    <x v="94"/>
    <m/>
    <s v="N"/>
    <s v="N"/>
    <s v="9"/>
    <s v="Transportation"/>
    <s v="6"/>
    <s v="Construction"/>
    <s v="Q"/>
    <s v="NA"/>
    <s v="N"/>
    <n v="7470"/>
    <m/>
    <s v="NA  "/>
    <s v="NA"/>
    <m/>
    <d v="2025-07-01T00:00:00"/>
    <d v="2030-06-30T00:00:00"/>
    <s v="JTLAGUNDINO"/>
    <d v="2024-11-14T09:18:02"/>
    <s v="JTLAGUNDINO"/>
    <d v="2024-11-14T09:18:02"/>
    <s v="Noatak"/>
    <n v="40"/>
    <s v="Arctic (HD 40)"/>
    <s v="CAP "/>
    <s v="Katherine Keith"/>
    <s v="9072690678"/>
    <s v="Dom Pannone"/>
    <s v="9074652956"/>
    <n v="95"/>
    <s v="Relocate the existing airport and access road and acquire land for the new airport."/>
    <s v="ACIP UPIN# RA00029"/>
    <m/>
    <s v="X"/>
    <n v="19000000"/>
    <m/>
    <m/>
    <m/>
    <x v="0"/>
    <m/>
    <m/>
    <m/>
    <x v="0"/>
    <m/>
    <x v="0"/>
    <x v="0"/>
    <m/>
    <m/>
    <m/>
    <m/>
    <m/>
    <m/>
    <m/>
    <m/>
    <m/>
    <m/>
    <m/>
    <m/>
    <m/>
  </r>
  <r>
    <n v="5469"/>
    <s v="FY2026 Governor"/>
    <n v="2026"/>
    <n v="66352"/>
    <n v="16"/>
    <s v="Department of Transportation and Public Facilities"/>
    <m/>
    <n v="96"/>
    <n v="25"/>
    <x v="2"/>
    <x v="95"/>
    <m/>
    <s v="N"/>
    <s v="N"/>
    <s v="9"/>
    <s v="Transportation"/>
    <s v="2"/>
    <s v="Renewal and Replacement"/>
    <s v="N"/>
    <s v="NA"/>
    <s v="N"/>
    <n v="7470"/>
    <m/>
    <s v="NA  "/>
    <s v="NA"/>
    <m/>
    <d v="2025-07-01T00:00:00"/>
    <d v="2030-06-30T00:00:00"/>
    <s v="JTLAGUNDINO"/>
    <d v="2024-11-14T09:18:02"/>
    <s v="JTLAGUNDINO"/>
    <d v="2024-12-05T10:55:10"/>
    <s v="Nome"/>
    <n v="39"/>
    <s v="Bering Straits/Yukon Delta (HD 39)"/>
    <s v="CAP "/>
    <s v="Katherine Keith"/>
    <s v="9072808579"/>
    <s v="Dom Pannone"/>
    <s v="9074652956"/>
    <n v="95"/>
    <s v="Remove and replace markings, clean and crack seal runway, taxiway, and apron. Due to the wear associated with snow removal activities markings are required to be repainted each year at certificated airports. Pavement surfaces are required to be free of surface variations, cracking, and deterioration. Sealing cracks prevents surface moisture from entering the pavement structure. State funds are used to annually apply crack seal in off years."/>
    <s v="ACIP UPIN# RA00688"/>
    <m/>
    <s v="X"/>
    <n v="95000"/>
    <m/>
    <m/>
    <m/>
    <x v="0"/>
    <m/>
    <m/>
    <m/>
    <x v="0"/>
    <m/>
    <x v="0"/>
    <x v="0"/>
    <m/>
    <m/>
    <m/>
    <m/>
    <m/>
    <m/>
    <m/>
    <m/>
    <m/>
    <m/>
    <m/>
    <m/>
    <m/>
  </r>
  <r>
    <n v="5469"/>
    <s v="FY2026 Governor"/>
    <n v="2026"/>
    <n v="66353"/>
    <n v="16"/>
    <s v="Department of Transportation and Public Facilities"/>
    <m/>
    <n v="97"/>
    <n v="25"/>
    <x v="2"/>
    <x v="96"/>
    <m/>
    <s v="N"/>
    <s v="N"/>
    <s v="9"/>
    <s v="Transportation"/>
    <s v="35"/>
    <s v="Equipment / Commodities"/>
    <s v="N"/>
    <s v="NA"/>
    <s v="N"/>
    <n v="7470"/>
    <m/>
    <s v="NA  "/>
    <s v="NA"/>
    <m/>
    <d v="2025-07-01T00:00:00"/>
    <d v="2030-06-30T00:00:00"/>
    <s v="JTLAGUNDINO"/>
    <d v="2024-11-14T09:18:02"/>
    <s v="JTLAGUNDINO"/>
    <d v="2024-12-05T10:55:43"/>
    <s v="Nome"/>
    <n v="39"/>
    <s v="Bering Straits/Yukon Delta (HD 39)"/>
    <s v="CAP "/>
    <s v="Katherine Keith"/>
    <s v="9072808579"/>
    <s v="Dom Pannone"/>
    <s v="9074652956"/>
    <n v="95"/>
    <s v="Replace sand truck 35869 with a new sand truck. This piece of equipment has met its useful life and is in poor condition. This piece of equipment is critical in the removal of snow at the airport."/>
    <s v="ACIP UPIN# RA00582"/>
    <m/>
    <s v="X"/>
    <n v="437000"/>
    <m/>
    <m/>
    <m/>
    <x v="0"/>
    <m/>
    <m/>
    <m/>
    <x v="0"/>
    <m/>
    <x v="0"/>
    <x v="0"/>
    <m/>
    <m/>
    <m/>
    <m/>
    <m/>
    <m/>
    <m/>
    <m/>
    <m/>
    <m/>
    <m/>
    <m/>
    <m/>
  </r>
  <r>
    <n v="5469"/>
    <s v="FY2026 Governor"/>
    <n v="2026"/>
    <n v="66354"/>
    <n v="16"/>
    <s v="Department of Transportation and Public Facilities"/>
    <m/>
    <n v="98"/>
    <n v="25"/>
    <x v="2"/>
    <x v="97"/>
    <m/>
    <s v="N"/>
    <s v="N"/>
    <s v="9"/>
    <s v="Transportation"/>
    <s v="35"/>
    <s v="Equipment / Commodities"/>
    <s v="N"/>
    <s v="NA"/>
    <s v="N"/>
    <n v="7470"/>
    <m/>
    <s v="NA  "/>
    <s v="NA"/>
    <m/>
    <d v="2025-07-01T00:00:00"/>
    <d v="2030-06-30T00:00:00"/>
    <s v="JTLAGUNDINO"/>
    <d v="2024-11-14T09:18:02"/>
    <s v="JTLAGUNDINO"/>
    <d v="2024-12-05T10:56:05"/>
    <s v="Northway"/>
    <n v="36"/>
    <s v="Copper River/Delta/Tok/Yukon (HD 36)"/>
    <s v="CAP "/>
    <s v="Katherine Keith"/>
    <s v="9072808579"/>
    <s v="Dom Pannone"/>
    <s v="9074652956"/>
    <n v="95"/>
    <s v="Replace grader 30674 with a new grader. This piece of equipment has met its useful life and is in poor condition. This piece of equipment is critical in the removal of snow at the airport."/>
    <s v="ACIP UPIN# RA00679"/>
    <m/>
    <s v="X"/>
    <n v="465500"/>
    <m/>
    <m/>
    <m/>
    <x v="0"/>
    <m/>
    <m/>
    <m/>
    <x v="0"/>
    <m/>
    <x v="0"/>
    <x v="0"/>
    <m/>
    <m/>
    <m/>
    <m/>
    <m/>
    <m/>
    <m/>
    <m/>
    <m/>
    <m/>
    <m/>
    <m/>
    <m/>
  </r>
  <r>
    <n v="5469"/>
    <s v="FY2026 Governor"/>
    <n v="2026"/>
    <n v="66355"/>
    <n v="16"/>
    <s v="Department of Transportation and Public Facilities"/>
    <m/>
    <n v="99"/>
    <n v="25"/>
    <x v="2"/>
    <x v="98"/>
    <m/>
    <s v="N"/>
    <s v="N"/>
    <s v="9"/>
    <s v="Transportation"/>
    <s v="2"/>
    <s v="Renewal and Replacement"/>
    <s v="N"/>
    <s v="NA"/>
    <s v="N"/>
    <n v="7470"/>
    <m/>
    <s v="NA  "/>
    <s v="NA"/>
    <m/>
    <d v="2025-07-01T00:00:00"/>
    <d v="2030-06-30T00:00:00"/>
    <s v="JTLAGUNDINO"/>
    <d v="2024-11-14T09:18:02"/>
    <s v="JTLAGUNDINO"/>
    <d v="2024-12-05T10:56:55"/>
    <s v="Nunam Iqua"/>
    <n v="39"/>
    <s v="Bering Straits/Yukon Delta (HD 39)"/>
    <s v="CAP "/>
    <s v="Katherine Keith"/>
    <s v="9072808579"/>
    <s v="Dom Pannone"/>
    <s v="9074652956"/>
    <n v="95"/>
    <s v="The proposed work to correct operational and design deficiencies includes: repairing damage to the runway structure that has reduced useable length and width; rehabilitating the runway surface and applying dust palliative; widening the runway to 75 feet; widening and extending the runway safety area; constructing a new taxiway to meet Federal Aviation Administration standards; constructing an apron; replacing the airport lighting system and all components; replacing the segmented circle and wind cone; constructing an access road between the airport and the community; replacing the snow removal equipment building; and improving drainage."/>
    <s v="ACIP UPIN# RA00027"/>
    <m/>
    <s v="X"/>
    <n v="27568050"/>
    <m/>
    <m/>
    <m/>
    <x v="0"/>
    <m/>
    <m/>
    <m/>
    <x v="0"/>
    <m/>
    <x v="0"/>
    <x v="0"/>
    <m/>
    <m/>
    <m/>
    <m/>
    <m/>
    <m/>
    <m/>
    <m/>
    <m/>
    <m/>
    <m/>
    <m/>
    <m/>
  </r>
  <r>
    <n v="5469"/>
    <s v="FY2026 Governor"/>
    <n v="2026"/>
    <n v="66356"/>
    <n v="16"/>
    <s v="Department of Transportation and Public Facilities"/>
    <m/>
    <n v="100"/>
    <n v="25"/>
    <x v="2"/>
    <x v="99"/>
    <m/>
    <s v="N"/>
    <s v="N"/>
    <s v="9"/>
    <s v="Transportation"/>
    <s v="35"/>
    <s v="Equipment / Commodities"/>
    <s v="N"/>
    <s v="NA"/>
    <s v="N"/>
    <n v="7470"/>
    <m/>
    <s v="NA  "/>
    <s v="NA"/>
    <m/>
    <d v="2025-07-01T00:00:00"/>
    <d v="2030-06-30T00:00:00"/>
    <s v="JTLAGUNDINO"/>
    <d v="2024-11-14T09:18:02"/>
    <s v="JTLAGUNDINO"/>
    <d v="2024-12-05T10:57:22"/>
    <s v="Ouzinkie"/>
    <n v="5"/>
    <s v="Kodiak/Seward/Cordova (HD 5)"/>
    <s v="CAP "/>
    <s v="Christopher Goins"/>
    <s v="9074651763"/>
    <s v="Dom Pannone"/>
    <s v="9074652956"/>
    <n v="95"/>
    <s v="Add new grader 140. This piece of equipment has met its useful life and is in poor condition. This piece of equipment is critical in the removal of snow at the airport."/>
    <s v="ACIP UPIN# RA00806"/>
    <m/>
    <s v="X"/>
    <n v="437000"/>
    <m/>
    <m/>
    <m/>
    <x v="0"/>
    <m/>
    <m/>
    <m/>
    <x v="0"/>
    <m/>
    <x v="0"/>
    <x v="0"/>
    <m/>
    <m/>
    <m/>
    <m/>
    <m/>
    <m/>
    <m/>
    <m/>
    <m/>
    <m/>
    <m/>
    <m/>
    <m/>
  </r>
  <r>
    <n v="5469"/>
    <s v="FY2026 Governor"/>
    <n v="2026"/>
    <n v="66357"/>
    <n v="16"/>
    <s v="Department of Transportation and Public Facilities"/>
    <m/>
    <n v="101"/>
    <n v="25"/>
    <x v="2"/>
    <x v="100"/>
    <m/>
    <s v="N"/>
    <s v="N"/>
    <s v="9"/>
    <s v="Transportation"/>
    <s v="2"/>
    <s v="Renewal and Replacement"/>
    <s v="N"/>
    <s v="NA"/>
    <s v="N"/>
    <n v="7470"/>
    <m/>
    <s v="NA  "/>
    <s v="NA"/>
    <m/>
    <d v="2025-07-01T00:00:00"/>
    <d v="2030-06-30T00:00:00"/>
    <s v="JTLAGUNDINO"/>
    <d v="2024-11-14T09:18:02"/>
    <s v="JTLAGUNDINO"/>
    <d v="2024-12-05T10:57:46"/>
    <s v="Pedro Bay"/>
    <n v="37"/>
    <s v="Bristol Bay/Aleutians/Kuspuk (HD 37)"/>
    <s v="CAP "/>
    <s v="Christopher Goins"/>
    <s v="9074651763"/>
    <s v="Dom Pannone"/>
    <s v="9074652956"/>
    <n v="95"/>
    <s v="Apply dust palliative to runway 6/24 (3,300 LF), taxiway (250 LF), apron (11,555 SY), and airport access road (500 LF). Application of dust palliative reduces the amount of loss fines from prop wash and winter snow removal activities, providing a smooth gravel surface that minimizes damage to aircraft and prolongs the life of the gravel surface."/>
    <s v="ACIP UPIN# RA00659"/>
    <m/>
    <s v="X"/>
    <n v="1045000"/>
    <m/>
    <m/>
    <m/>
    <x v="0"/>
    <m/>
    <m/>
    <m/>
    <x v="0"/>
    <m/>
    <x v="0"/>
    <x v="0"/>
    <m/>
    <m/>
    <m/>
    <m/>
    <m/>
    <m/>
    <m/>
    <m/>
    <m/>
    <m/>
    <m/>
    <m/>
    <m/>
  </r>
  <r>
    <n v="5469"/>
    <s v="FY2026 Governor"/>
    <n v="2026"/>
    <n v="66358"/>
    <n v="16"/>
    <s v="Department of Transportation and Public Facilities"/>
    <m/>
    <n v="102"/>
    <n v="25"/>
    <x v="2"/>
    <x v="101"/>
    <m/>
    <s v="N"/>
    <s v="N"/>
    <s v="9"/>
    <s v="Transportation"/>
    <s v="35"/>
    <s v="Equipment / Commodities"/>
    <s v="N"/>
    <s v="NA"/>
    <s v="N"/>
    <n v="7470"/>
    <m/>
    <s v="NA  "/>
    <s v="NA"/>
    <m/>
    <d v="2025-07-01T00:00:00"/>
    <d v="2030-06-30T00:00:00"/>
    <s v="JTLAGUNDINO"/>
    <d v="2024-11-14T09:18:03"/>
    <s v="JTLAGUNDINO"/>
    <d v="2024-12-05T10:58:15"/>
    <s v="Platinum"/>
    <n v="37"/>
    <s v="Bristol Bay/Aleutians/Kuspuk (HD 37)"/>
    <s v="CAP "/>
    <s v="Sean Holland"/>
    <s v="9072690770"/>
    <s v="Dom Pannone"/>
    <s v="9074652956"/>
    <n v="95"/>
    <s v="Current piece of snow removal equipment has met its life and is in need of replacement. Project is directed at maintaining airport safety."/>
    <s v="ACIP UPIN# RA00815"/>
    <m/>
    <s v="X"/>
    <n v="475000"/>
    <m/>
    <m/>
    <m/>
    <x v="0"/>
    <m/>
    <m/>
    <m/>
    <x v="0"/>
    <m/>
    <x v="0"/>
    <x v="0"/>
    <m/>
    <m/>
    <m/>
    <m/>
    <m/>
    <m/>
    <m/>
    <m/>
    <m/>
    <m/>
    <m/>
    <m/>
    <m/>
  </r>
  <r>
    <n v="5469"/>
    <s v="FY2026 Governor"/>
    <n v="2026"/>
    <n v="66359"/>
    <n v="16"/>
    <s v="Department of Transportation and Public Facilities"/>
    <m/>
    <n v="103"/>
    <n v="25"/>
    <x v="2"/>
    <x v="102"/>
    <m/>
    <s v="N"/>
    <s v="N"/>
    <s v="9"/>
    <s v="Transportation"/>
    <s v="2"/>
    <s v="Renewal and Replacement"/>
    <s v="N"/>
    <s v="NA"/>
    <s v="N"/>
    <n v="7470"/>
    <m/>
    <s v="NA  "/>
    <s v="NA"/>
    <m/>
    <d v="2025-07-01T00:00:00"/>
    <d v="2030-06-30T00:00:00"/>
    <s v="JTLAGUNDINO"/>
    <d v="2024-11-14T09:18:03"/>
    <s v="JTLAGUNDINO"/>
    <d v="2024-12-05T10:58:34"/>
    <s v="Port Heiden"/>
    <n v="37"/>
    <s v="Bristol Bay/Aleutians/Kuspuk (HD 37)"/>
    <s v="CAP "/>
    <s v="Christopher Goins"/>
    <s v="9074651763"/>
    <s v="Dom Pannone"/>
    <s v="9074652956"/>
    <n v="95"/>
    <s v="Apply dust palliative to runway 6/24 (5,000x100 LF), runway 14/32 (4,000x100 LF) taxiway A (LF), taxiway B (LF), apron (SY), and airport access aoad (LF). Application of dust palliative reduces the amount of loss fines from prop wash and winter snow removal activities, providing a smooth gravel surface that minimizes damage to aircraft and prolongs the life of the gravel surface."/>
    <s v="ACIP UPIN# RA00727"/>
    <m/>
    <s v="X"/>
    <n v="1140000"/>
    <m/>
    <m/>
    <m/>
    <x v="0"/>
    <m/>
    <m/>
    <m/>
    <x v="0"/>
    <m/>
    <x v="0"/>
    <x v="0"/>
    <m/>
    <m/>
    <m/>
    <m/>
    <m/>
    <m/>
    <m/>
    <m/>
    <m/>
    <m/>
    <m/>
    <m/>
    <m/>
  </r>
  <r>
    <n v="5469"/>
    <s v="FY2026 Governor"/>
    <n v="2026"/>
    <n v="66360"/>
    <n v="16"/>
    <s v="Department of Transportation and Public Facilities"/>
    <m/>
    <n v="104"/>
    <n v="25"/>
    <x v="2"/>
    <x v="103"/>
    <m/>
    <s v="N"/>
    <s v="N"/>
    <s v="9"/>
    <s v="Transportation"/>
    <s v="2"/>
    <s v="Renewal and Replacement"/>
    <s v="N"/>
    <s v="NA"/>
    <s v="N"/>
    <n v="7470"/>
    <m/>
    <s v="NA  "/>
    <s v="NA"/>
    <m/>
    <d v="2025-07-01T00:00:00"/>
    <d v="2030-06-30T00:00:00"/>
    <s v="JTLAGUNDINO"/>
    <d v="2024-11-14T09:18:03"/>
    <s v="JTLAGUNDINO"/>
    <d v="2024-12-05T11:00:22"/>
    <s v="Red Devil"/>
    <n v="37"/>
    <s v="Bristol Bay/Aleutians/Kuspuk (HD 37)"/>
    <s v="CAP "/>
    <s v="Sean Holland"/>
    <s v="9072690770"/>
    <s v="Dom Pannone"/>
    <s v="9074652956"/>
    <n v="95"/>
    <s v="Provide new CASC to maintain surface areas and ensure a smooth gravel surface. The application of dust palliative reduces the loss of fines from prop wash and winter snow removal activities, providing a smooth gravel surface that minimizes aircraft damage and prolongs the life of the gravel surface. This surface preservation maintenance extends the lifecycle of runway, taxiway, and apron surfaces. Compact E-1 material on runway, taxiway, and service areas to replace deteriorated surfacing material and apply dust palliative to retain critical fine particles. Treat the surfaces with dust palliative to bind aggregate and prevent the loss of fines from the runway, taxiway, and partial apron."/>
    <s v="ACIP UPIN# RA00421"/>
    <m/>
    <s v="X"/>
    <n v="570000"/>
    <m/>
    <m/>
    <m/>
    <x v="0"/>
    <m/>
    <m/>
    <m/>
    <x v="0"/>
    <m/>
    <x v="0"/>
    <x v="0"/>
    <m/>
    <m/>
    <m/>
    <m/>
    <m/>
    <m/>
    <m/>
    <m/>
    <m/>
    <m/>
    <m/>
    <m/>
    <m/>
  </r>
  <r>
    <n v="5469"/>
    <s v="FY2026 Governor"/>
    <n v="2026"/>
    <n v="66361"/>
    <n v="16"/>
    <s v="Department of Transportation and Public Facilities"/>
    <m/>
    <n v="105"/>
    <n v="25"/>
    <x v="2"/>
    <x v="104"/>
    <m/>
    <s v="N"/>
    <s v="N"/>
    <s v="9"/>
    <s v="Transportation"/>
    <s v="2"/>
    <s v="Renewal and Replacement"/>
    <s v="N"/>
    <s v="NA"/>
    <s v="N"/>
    <n v="7470"/>
    <m/>
    <s v="NA  "/>
    <s v="NA"/>
    <m/>
    <d v="2025-07-01T00:00:00"/>
    <d v="2030-06-30T00:00:00"/>
    <s v="JTLAGUNDINO"/>
    <d v="2024-11-14T09:18:03"/>
    <s v="JTLAGUNDINO"/>
    <d v="2024-12-05T11:00:40"/>
    <s v="Savoonga"/>
    <n v="39"/>
    <s v="Bering Straits/Yukon Delta (HD 39)"/>
    <s v="CAP "/>
    <s v="Katherine Keith"/>
    <s v="9072808579"/>
    <s v="Dom Pannone"/>
    <s v="9074652956"/>
    <n v="95"/>
    <s v="Resurface and apply dust palliative to runway, taxiway, apron, and airport access road. Application of dust palliative reduces the amount of loss fines from prop wash and winter snow removal activities, providing a smooth gravel surface that minimizes damage to aircraft and prolongs the life of the gravel surface."/>
    <s v="ACIP UPIN# RA00654"/>
    <m/>
    <s v="X"/>
    <n v="389500"/>
    <m/>
    <m/>
    <m/>
    <x v="0"/>
    <m/>
    <m/>
    <m/>
    <x v="0"/>
    <m/>
    <x v="0"/>
    <x v="0"/>
    <m/>
    <m/>
    <m/>
    <m/>
    <m/>
    <m/>
    <m/>
    <m/>
    <m/>
    <m/>
    <m/>
    <m/>
    <m/>
  </r>
  <r>
    <n v="5469"/>
    <s v="FY2026 Governor"/>
    <n v="2026"/>
    <n v="66362"/>
    <n v="16"/>
    <s v="Department of Transportation and Public Facilities"/>
    <m/>
    <n v="106"/>
    <n v="25"/>
    <x v="2"/>
    <x v="105"/>
    <m/>
    <s v="N"/>
    <s v="N"/>
    <s v="9"/>
    <s v="Transportation"/>
    <s v="2"/>
    <s v="Renewal and Replacement"/>
    <s v="N"/>
    <s v="NA"/>
    <s v="N"/>
    <n v="7470"/>
    <m/>
    <s v="NA  "/>
    <s v="NA"/>
    <m/>
    <d v="2025-07-01T00:00:00"/>
    <d v="2030-06-30T00:00:00"/>
    <s v="JTLAGUNDINO"/>
    <d v="2024-11-14T09:18:03"/>
    <s v="JTLAGUNDINO"/>
    <d v="2024-12-05T11:01:18"/>
    <s v="Seward"/>
    <n v="5"/>
    <s v="Kodiak/Seward/Cordova (HD 5)"/>
    <s v="CAP "/>
    <s v="Sean Holland"/>
    <s v="9072690770"/>
    <s v="Dom Pannone"/>
    <s v="9074652956"/>
    <n v="95"/>
    <s v="Demolish the existing sand storage building and construct new heated, 2,000 square foot snow removal equipment building (SREB); a new 40 foot x 20 foot open-air, unheated sand storage building; and a fence-enclosed fueling station. Relocate/replace the existing rotating beacon from the top of the existing SREB to a new tip-down pole."/>
    <s v="ACIP UPIN# RA00126"/>
    <m/>
    <s v="X"/>
    <n v="5414506"/>
    <m/>
    <m/>
    <m/>
    <x v="0"/>
    <m/>
    <m/>
    <m/>
    <x v="0"/>
    <m/>
    <x v="0"/>
    <x v="0"/>
    <m/>
    <m/>
    <m/>
    <m/>
    <m/>
    <m/>
    <m/>
    <m/>
    <m/>
    <m/>
    <m/>
    <m/>
    <m/>
  </r>
  <r>
    <n v="5469"/>
    <s v="FY2026 Governor"/>
    <n v="2026"/>
    <n v="66363"/>
    <n v="16"/>
    <s v="Department of Transportation and Public Facilities"/>
    <m/>
    <n v="107"/>
    <n v="25"/>
    <x v="2"/>
    <x v="106"/>
    <m/>
    <s v="N"/>
    <s v="N"/>
    <s v="9"/>
    <s v="Transportation"/>
    <s v="6"/>
    <s v="Construction"/>
    <s v="Q"/>
    <s v="NA"/>
    <s v="N"/>
    <n v="7470"/>
    <m/>
    <s v="NA  "/>
    <s v="NA"/>
    <m/>
    <d v="2025-07-01T00:00:00"/>
    <d v="2030-06-30T00:00:00"/>
    <s v="JTLAGUNDINO"/>
    <d v="2024-11-14T09:18:03"/>
    <s v="JTLAGUNDINO"/>
    <d v="2024-12-05T11:05:20"/>
    <s v="Seward"/>
    <n v="5"/>
    <s v="Kodiak/Seward/Cordova (HD 5)"/>
    <s v="CAP "/>
    <s v="Katherine Keith"/>
    <s v="9072808579"/>
    <s v="Dom Pannone"/>
    <s v="9074652956"/>
    <n v="95"/>
    <s v="Shift runway 16/34 away from the apron to achieve required building restriction line separation, lengthen to 3,300 feet, raise above the 100-year flood level, and install erosion protection. Close runway 13/31 and taxiways A, D, and E, relocate taxiway B, and reconstruct taxiways C and F to match the new runway. Install runway and taxiway lighting, a new rotating beacon on a tip-down pole, a new electrical equipment building, a new segmented circle, and new primary and secondary wind cones. Construct pads for automated surface observing systems relocation and future precision approach path indicators, reconstruct and rehabilitate public portions of the aprons, install and replace fencing, and aquire property."/>
    <s v="ACIP UPIN# RA00052"/>
    <m/>
    <s v="X"/>
    <n v="10459816"/>
    <m/>
    <m/>
    <m/>
    <x v="0"/>
    <m/>
    <m/>
    <m/>
    <x v="0"/>
    <m/>
    <x v="0"/>
    <x v="0"/>
    <m/>
    <m/>
    <m/>
    <m/>
    <m/>
    <m/>
    <m/>
    <m/>
    <m/>
    <m/>
    <m/>
    <m/>
    <m/>
  </r>
  <r>
    <n v="5469"/>
    <s v="FY2026 Governor"/>
    <n v="2026"/>
    <n v="66364"/>
    <n v="16"/>
    <s v="Department of Transportation and Public Facilities"/>
    <m/>
    <n v="108"/>
    <n v="25"/>
    <x v="2"/>
    <x v="107"/>
    <m/>
    <s v="N"/>
    <s v="N"/>
    <s v="9"/>
    <s v="Transportation"/>
    <s v="35"/>
    <s v="Equipment / Commodities"/>
    <s v="N"/>
    <s v="NA"/>
    <s v="N"/>
    <n v="7470"/>
    <m/>
    <s v="NA  "/>
    <s v="NA"/>
    <m/>
    <d v="2025-07-01T00:00:00"/>
    <d v="2030-06-30T00:00:00"/>
    <s v="JTLAGUNDINO"/>
    <d v="2024-11-14T09:18:03"/>
    <s v="JTLAGUNDINO"/>
    <d v="2024-12-05T11:05:46"/>
    <s v="Shishmaref"/>
    <n v="39"/>
    <s v="Bering Straits/Yukon Delta (HD 39)"/>
    <s v="CAP "/>
    <s v="Katherine Keith"/>
    <s v="9072808579"/>
    <s v="Dom Pannone"/>
    <s v="9074652956"/>
    <n v="95"/>
    <s v="Replace snow blower 35063 with a new blower. This piece of equipment has met its useful life and is in poor condition. This piece of equipment is critical in the removal of snow at the airport."/>
    <s v="ACIP UPIN# RA00793"/>
    <m/>
    <s v="X"/>
    <n v="332500"/>
    <m/>
    <m/>
    <m/>
    <x v="0"/>
    <m/>
    <m/>
    <m/>
    <x v="0"/>
    <m/>
    <x v="0"/>
    <x v="0"/>
    <m/>
    <m/>
    <m/>
    <m/>
    <m/>
    <m/>
    <m/>
    <m/>
    <m/>
    <m/>
    <m/>
    <m/>
    <m/>
  </r>
  <r>
    <n v="5469"/>
    <s v="FY2026 Governor"/>
    <n v="2026"/>
    <n v="66365"/>
    <n v="16"/>
    <s v="Department of Transportation and Public Facilities"/>
    <m/>
    <n v="109"/>
    <n v="25"/>
    <x v="2"/>
    <x v="108"/>
    <m/>
    <s v="N"/>
    <s v="N"/>
    <s v="9"/>
    <s v="Transportation"/>
    <s v="35"/>
    <s v="Equipment / Commodities"/>
    <s v="N"/>
    <s v="NA"/>
    <s v="N"/>
    <n v="7470"/>
    <m/>
    <s v="NA  "/>
    <s v="NA"/>
    <m/>
    <d v="2025-07-01T00:00:00"/>
    <d v="2030-06-30T00:00:00"/>
    <s v="JTLAGUNDINO"/>
    <d v="2024-11-14T09:18:03"/>
    <s v="JTLAGUNDINO"/>
    <d v="2024-12-05T11:06:16"/>
    <s v="Sitka"/>
    <n v="2"/>
    <s v="Sitka/Petersburg/Yakutat (HD 2)"/>
    <s v="CAP "/>
    <s v="Christopher Goins"/>
    <s v="9074651763"/>
    <s v="Dom Pannone"/>
    <s v="9074652956"/>
    <n v="95"/>
    <s v="Replace broom 35408 with a new broom. This piece of equipment has met its useful life and is in fair condition. It is recommended for replacement."/>
    <s v="ACIP UPIN# RA00455"/>
    <m/>
    <s v="X"/>
    <n v="427500"/>
    <m/>
    <m/>
    <m/>
    <x v="0"/>
    <m/>
    <m/>
    <m/>
    <x v="0"/>
    <m/>
    <x v="0"/>
    <x v="0"/>
    <m/>
    <m/>
    <m/>
    <m/>
    <m/>
    <m/>
    <m/>
    <m/>
    <m/>
    <m/>
    <m/>
    <m/>
    <m/>
  </r>
  <r>
    <n v="5469"/>
    <s v="FY2026 Governor"/>
    <n v="2026"/>
    <n v="66366"/>
    <n v="16"/>
    <s v="Department of Transportation and Public Facilities"/>
    <m/>
    <n v="110"/>
    <n v="25"/>
    <x v="2"/>
    <x v="109"/>
    <m/>
    <s v="N"/>
    <s v="N"/>
    <s v="9"/>
    <s v="Transportation"/>
    <s v="35"/>
    <s v="Equipment / Commodities"/>
    <s v="N"/>
    <s v="NA"/>
    <s v="N"/>
    <n v="7470"/>
    <m/>
    <s v="NA  "/>
    <s v="NA"/>
    <m/>
    <d v="2025-07-01T00:00:00"/>
    <d v="2030-06-30T00:00:00"/>
    <s v="JTLAGUNDINO"/>
    <d v="2024-11-14T09:18:03"/>
    <s v="JTLAGUNDINO"/>
    <d v="2024-12-05T11:07:09"/>
    <s v="Saint George"/>
    <n v="37"/>
    <s v="Bristol Bay/Aleutians/Kuspuk (HD 37)"/>
    <s v="CAP "/>
    <s v="Christopher Goins"/>
    <s v="9074651763"/>
    <s v="Dom Pannone"/>
    <s v="9074652956"/>
    <n v="95"/>
    <s v="Replace loader 35609 with new loader. This piece of equipment has met its useful life and is in poor condition. The company that manufactured this equipment was bought out and the new company no longer sells replacement parts for this model."/>
    <s v="ACIP UPIN# RA00625"/>
    <m/>
    <s v="X"/>
    <n v="456000"/>
    <m/>
    <m/>
    <m/>
    <x v="0"/>
    <m/>
    <m/>
    <m/>
    <x v="0"/>
    <m/>
    <x v="0"/>
    <x v="0"/>
    <m/>
    <m/>
    <m/>
    <m/>
    <m/>
    <m/>
    <m/>
    <m/>
    <m/>
    <m/>
    <m/>
    <m/>
    <m/>
  </r>
  <r>
    <n v="5469"/>
    <s v="FY2026 Governor"/>
    <n v="2026"/>
    <n v="66367"/>
    <n v="16"/>
    <s v="Department of Transportation and Public Facilities"/>
    <m/>
    <n v="111"/>
    <n v="25"/>
    <x v="2"/>
    <x v="110"/>
    <m/>
    <s v="N"/>
    <s v="N"/>
    <s v="9"/>
    <s v="Transportation"/>
    <s v="2"/>
    <s v="Renewal and Replacement"/>
    <s v="N"/>
    <s v="NA"/>
    <s v="N"/>
    <n v="7470"/>
    <m/>
    <s v="NA  "/>
    <s v="NA"/>
    <m/>
    <d v="2025-07-01T00:00:00"/>
    <d v="2030-06-30T00:00:00"/>
    <s v="JTLAGUNDINO"/>
    <d v="2024-11-14T09:18:03"/>
    <s v="JTLAGUNDINO"/>
    <d v="2024-12-05T11:07:15"/>
    <s v="Saint George"/>
    <n v="37"/>
    <s v="Bristol Bay/Aleutians/Kuspuk (HD 37)"/>
    <s v="CAP "/>
    <s v="Christopher Goins"/>
    <s v="9074651763"/>
    <s v="Dom Pannone"/>
    <s v="9074652956"/>
    <n v="95"/>
    <s v="Replace power supply to wind cone and beacon."/>
    <s v="ACIP UPIN# RA00699"/>
    <m/>
    <s v="X"/>
    <n v="1330000"/>
    <m/>
    <m/>
    <m/>
    <x v="0"/>
    <m/>
    <m/>
    <m/>
    <x v="0"/>
    <m/>
    <x v="0"/>
    <x v="0"/>
    <m/>
    <m/>
    <m/>
    <m/>
    <m/>
    <m/>
    <m/>
    <m/>
    <m/>
    <m/>
    <m/>
    <m/>
    <m/>
  </r>
  <r>
    <n v="5469"/>
    <s v="FY2026 Governor"/>
    <n v="2026"/>
    <n v="66368"/>
    <n v="16"/>
    <s v="Department of Transportation and Public Facilities"/>
    <m/>
    <n v="112"/>
    <n v="25"/>
    <x v="2"/>
    <x v="111"/>
    <m/>
    <s v="N"/>
    <s v="N"/>
    <s v="9"/>
    <s v="Transportation"/>
    <s v="35"/>
    <s v="Equipment / Commodities"/>
    <s v="N"/>
    <s v="NA"/>
    <s v="N"/>
    <n v="7470"/>
    <m/>
    <s v="NA  "/>
    <s v="NA"/>
    <m/>
    <d v="2025-07-01T00:00:00"/>
    <d v="2030-06-30T00:00:00"/>
    <s v="JTLAGUNDINO"/>
    <d v="2024-11-14T09:18:03"/>
    <s v="JTLAGUNDINO"/>
    <d v="2024-12-05T11:07:56"/>
    <s v="Saint Paul"/>
    <n v="37"/>
    <s v="Bristol Bay/Aleutians/Kuspuk (HD 37)"/>
    <s v="CAP "/>
    <s v="Christopher Goins"/>
    <s v="9074651763"/>
    <s v="Dom Pannone"/>
    <s v="9074652956"/>
    <n v="95"/>
    <s v="Replace loader 35031 with new loader. This piece of equipment has met its useful life and is not in a condition that is reliable to perform its essential duty. The maintenance cost has reached 54 percent of its purchase price."/>
    <s v="ACIP UPIN# RA00700"/>
    <m/>
    <s v="X"/>
    <n v="456000"/>
    <m/>
    <m/>
    <m/>
    <x v="0"/>
    <m/>
    <m/>
    <m/>
    <x v="0"/>
    <m/>
    <x v="0"/>
    <x v="0"/>
    <m/>
    <m/>
    <m/>
    <m/>
    <m/>
    <m/>
    <m/>
    <m/>
    <m/>
    <m/>
    <m/>
    <m/>
    <m/>
  </r>
  <r>
    <n v="5469"/>
    <s v="FY2026 Governor"/>
    <n v="2026"/>
    <n v="66369"/>
    <n v="16"/>
    <s v="Department of Transportation and Public Facilities"/>
    <m/>
    <n v="113"/>
    <n v="25"/>
    <x v="2"/>
    <x v="112"/>
    <m/>
    <s v="N"/>
    <s v="N"/>
    <s v="9"/>
    <s v="Transportation"/>
    <s v="34"/>
    <s v="Life / Health / Safety"/>
    <s v="U"/>
    <s v="NA"/>
    <s v="N"/>
    <n v="7470"/>
    <m/>
    <s v="NA  "/>
    <s v="NA"/>
    <m/>
    <d v="2025-07-01T00:00:00"/>
    <d v="2030-06-30T00:00:00"/>
    <s v="JTLAGUNDINO"/>
    <d v="2024-11-14T09:18:03"/>
    <s v="JTLAGUNDINO"/>
    <d v="2024-11-14T09:18:03"/>
    <s v="Statewide"/>
    <n v="99"/>
    <s v="Statewide (HD 1 - 40)"/>
    <s v="CAP "/>
    <s v="Ryan Anderson"/>
    <s v="9074653900"/>
    <s v="Dom Pannone"/>
    <s v="9074652956"/>
    <n v="95"/>
    <s v="Rehabilitate airport lighting systems at 20 airports: Manokotak, Igiugig, Pedro Bay, Pilot Point, Port Heiden, Ouzinkie, Clark's Point, Levelock, Mountain Village, Akiak, Chuathbaluk, Kivalina, Koyuk, Huslia, Rampart, Birch Creek, Wales, Teller, Willow, and Skagway."/>
    <s v="ACIP UPIN# RA00805"/>
    <m/>
    <s v="X"/>
    <n v="25935000"/>
    <m/>
    <m/>
    <m/>
    <x v="0"/>
    <m/>
    <m/>
    <m/>
    <x v="0"/>
    <m/>
    <x v="0"/>
    <x v="0"/>
    <m/>
    <m/>
    <m/>
    <m/>
    <m/>
    <m/>
    <m/>
    <m/>
    <m/>
    <m/>
    <m/>
    <m/>
    <m/>
  </r>
  <r>
    <n v="5469"/>
    <s v="FY2026 Governor"/>
    <n v="2026"/>
    <n v="66370"/>
    <n v="16"/>
    <s v="Department of Transportation and Public Facilities"/>
    <m/>
    <n v="114"/>
    <n v="25"/>
    <x v="2"/>
    <x v="113"/>
    <m/>
    <s v="N"/>
    <s v="N"/>
    <s v="9"/>
    <s v="Transportation"/>
    <s v="33"/>
    <s v="Research / Studies / Planning"/>
    <s v="N"/>
    <s v="NA"/>
    <s v="N"/>
    <n v="7470"/>
    <m/>
    <s v="NA  "/>
    <s v="NA"/>
    <m/>
    <d v="2025-07-01T00:00:00"/>
    <d v="2030-06-30T00:00:00"/>
    <s v="JTLAGUNDINO"/>
    <d v="2024-11-14T09:18:04"/>
    <s v="JTLAGUNDINO"/>
    <d v="2024-11-14T09:18:04"/>
    <s v="Stony River"/>
    <n v="37"/>
    <s v="Bristol Bay/Aleutians/Kuspuk (HD 37)"/>
    <s v="CAP "/>
    <s v="Sean Holland"/>
    <s v="9072690770"/>
    <s v="Dom Pannone"/>
    <s v="9074652956"/>
    <n v="95"/>
    <s v="The scope will include public involvement, environmental considerations, existing conditions, aviation forecasts, facility requirements, alternatives development and evaluation, intermodal connections evaluation, survey and mapping, facilities implementation plan, financial feasibility analysis, and an Airport Layout Plan."/>
    <s v="ACIP UPIN# RA00787"/>
    <m/>
    <s v="X"/>
    <n v="332500"/>
    <m/>
    <m/>
    <m/>
    <x v="0"/>
    <m/>
    <m/>
    <m/>
    <x v="0"/>
    <m/>
    <x v="0"/>
    <x v="0"/>
    <m/>
    <m/>
    <m/>
    <m/>
    <m/>
    <m/>
    <m/>
    <m/>
    <m/>
    <m/>
    <m/>
    <m/>
    <m/>
  </r>
  <r>
    <n v="5469"/>
    <s v="FY2026 Governor"/>
    <n v="2026"/>
    <n v="66371"/>
    <n v="16"/>
    <s v="Department of Transportation and Public Facilities"/>
    <m/>
    <n v="115"/>
    <n v="25"/>
    <x v="2"/>
    <x v="114"/>
    <m/>
    <s v="N"/>
    <s v="N"/>
    <s v="9"/>
    <s v="Transportation"/>
    <s v="34"/>
    <s v="Life / Health / Safety"/>
    <s v="N"/>
    <s v="NA"/>
    <s v="N"/>
    <n v="7470"/>
    <m/>
    <s v="NA  "/>
    <s v="NA"/>
    <m/>
    <d v="2025-07-01T00:00:00"/>
    <d v="2030-06-30T00:00:00"/>
    <s v="JTLAGUNDINO"/>
    <d v="2024-11-14T09:18:04"/>
    <s v="JTLAGUNDINO"/>
    <d v="2024-11-14T09:18:04"/>
    <s v="Talkeetna"/>
    <n v="30"/>
    <s v="Houston/Big Lake/Parks Highwy (HD30)"/>
    <s v="CAP "/>
    <s v="Sean Holland"/>
    <s v="9072690770"/>
    <s v="Dom Pannone"/>
    <s v="9074652956"/>
    <n v="95"/>
    <s v="Reconstruct the runway (1-19) and taxiway (A, B, C, D, E, F, and G) lighting at Talkeetna Airport. Improvements also include replacing the wind cones, rotating beacon, and runway threshold markers."/>
    <s v="ACIP UPIN# RA00399"/>
    <m/>
    <s v="X"/>
    <n v="4370380"/>
    <m/>
    <m/>
    <m/>
    <x v="0"/>
    <m/>
    <m/>
    <m/>
    <x v="0"/>
    <m/>
    <x v="0"/>
    <x v="0"/>
    <m/>
    <m/>
    <m/>
    <m/>
    <m/>
    <m/>
    <m/>
    <m/>
    <m/>
    <m/>
    <m/>
    <m/>
    <m/>
  </r>
  <r>
    <n v="5469"/>
    <s v="FY2026 Governor"/>
    <n v="2026"/>
    <n v="66372"/>
    <n v="16"/>
    <s v="Department of Transportation and Public Facilities"/>
    <m/>
    <n v="116"/>
    <n v="25"/>
    <x v="2"/>
    <x v="115"/>
    <m/>
    <s v="N"/>
    <s v="N"/>
    <s v="9"/>
    <s v="Transportation"/>
    <s v="35"/>
    <s v="Equipment / Commodities"/>
    <s v="N"/>
    <s v="NA"/>
    <s v="N"/>
    <n v="7470"/>
    <m/>
    <s v="NA  "/>
    <s v="NA"/>
    <m/>
    <d v="2025-07-01T00:00:00"/>
    <d v="2030-06-30T00:00:00"/>
    <s v="JTLAGUNDINO"/>
    <d v="2024-11-14T09:18:04"/>
    <s v="JTLAGUNDINO"/>
    <d v="2024-12-05T11:09:20"/>
    <s v="Tanana"/>
    <n v="36"/>
    <s v="Copper River/Delta/Tok/Yukon (HD 36)"/>
    <s v="CAP "/>
    <s v="Katherine Keith"/>
    <s v="9072808579"/>
    <s v="Dom Pannone"/>
    <s v="9074652956"/>
    <n v="95"/>
    <s v="Replace loader 38372 with a new loader and snow blower."/>
    <s v="ACIP UPIN# RA00791"/>
    <m/>
    <s v="X"/>
    <n v="788500"/>
    <m/>
    <m/>
    <m/>
    <x v="0"/>
    <m/>
    <m/>
    <m/>
    <x v="0"/>
    <m/>
    <x v="0"/>
    <x v="0"/>
    <m/>
    <m/>
    <m/>
    <m/>
    <m/>
    <m/>
    <m/>
    <m/>
    <m/>
    <m/>
    <m/>
    <m/>
    <m/>
  </r>
  <r>
    <n v="5469"/>
    <s v="FY2026 Governor"/>
    <n v="2026"/>
    <n v="66373"/>
    <n v="16"/>
    <s v="Department of Transportation and Public Facilities"/>
    <m/>
    <n v="117"/>
    <n v="25"/>
    <x v="2"/>
    <x v="116"/>
    <m/>
    <s v="N"/>
    <s v="N"/>
    <s v="9"/>
    <s v="Transportation"/>
    <s v="35"/>
    <s v="Equipment / Commodities"/>
    <s v="N"/>
    <s v="NA"/>
    <s v="N"/>
    <n v="7470"/>
    <m/>
    <s v="NA  "/>
    <s v="NA"/>
    <m/>
    <d v="2025-07-01T00:00:00"/>
    <d v="2030-06-30T00:00:00"/>
    <s v="JTLAGUNDINO"/>
    <d v="2024-11-14T09:18:04"/>
    <s v="JTLAGUNDINO"/>
    <d v="2024-12-05T11:09:13"/>
    <s v="Unalakleet"/>
    <n v="39"/>
    <s v="Bering Straits/Yukon Delta (HD 39)"/>
    <s v="CAP "/>
    <s v="Katherine Keith"/>
    <s v="9072808579"/>
    <s v="Dom Pannone"/>
    <s v="9074652956"/>
    <n v="95"/>
    <s v="Replace loader 33228 with a new loader. This piece of equipment has met its useful life and is in poor condition. This piece of equipment is critical in the removal of snow at the airport."/>
    <s v="ACIP UPIN# RA00741"/>
    <m/>
    <s v="X"/>
    <n v="456000"/>
    <m/>
    <m/>
    <m/>
    <x v="0"/>
    <m/>
    <m/>
    <m/>
    <x v="0"/>
    <m/>
    <x v="0"/>
    <x v="0"/>
    <m/>
    <m/>
    <m/>
    <m/>
    <m/>
    <m/>
    <m/>
    <m/>
    <m/>
    <m/>
    <m/>
    <m/>
    <m/>
  </r>
  <r>
    <n v="5469"/>
    <s v="FY2026 Governor"/>
    <n v="2026"/>
    <n v="66374"/>
    <n v="16"/>
    <s v="Department of Transportation and Public Facilities"/>
    <m/>
    <n v="118"/>
    <n v="25"/>
    <x v="2"/>
    <x v="117"/>
    <m/>
    <s v="N"/>
    <s v="N"/>
    <s v="9"/>
    <s v="Transportation"/>
    <s v="35"/>
    <s v="Equipment / Commodities"/>
    <s v="N"/>
    <s v="NA"/>
    <s v="N"/>
    <n v="7470"/>
    <m/>
    <s v="NA  "/>
    <s v="NA"/>
    <m/>
    <d v="2025-07-01T00:00:00"/>
    <d v="2030-06-30T00:00:00"/>
    <s v="JTLAGUNDINO"/>
    <d v="2024-11-14T09:18:04"/>
    <s v="JTLAGUNDINO"/>
    <d v="2024-12-05T11:09:41"/>
    <s v="Unalaska"/>
    <n v="37"/>
    <s v="Bristol Bay/Aleutians/Kuspuk (HD 37)"/>
    <s v="CAP "/>
    <s v="Christopher Goins"/>
    <s v="9074651763"/>
    <s v="Dom Pannone"/>
    <s v="9074652956"/>
    <n v="95"/>
    <s v="Replace loader 37682 with a new loader. This piece of equipment has met its useful life and is in fair condition. It is recommended for replacement."/>
    <s v="ACIP UPIN# RA00701"/>
    <m/>
    <s v="X"/>
    <n v="494000"/>
    <m/>
    <m/>
    <m/>
    <x v="0"/>
    <m/>
    <m/>
    <m/>
    <x v="0"/>
    <m/>
    <x v="0"/>
    <x v="0"/>
    <m/>
    <m/>
    <m/>
    <m/>
    <m/>
    <m/>
    <m/>
    <m/>
    <m/>
    <m/>
    <m/>
    <m/>
    <m/>
  </r>
  <r>
    <n v="5469"/>
    <s v="FY2026 Governor"/>
    <n v="2026"/>
    <n v="66375"/>
    <n v="16"/>
    <s v="Department of Transportation and Public Facilities"/>
    <m/>
    <n v="119"/>
    <n v="25"/>
    <x v="2"/>
    <x v="118"/>
    <m/>
    <s v="N"/>
    <s v="N"/>
    <s v="9"/>
    <s v="Transportation"/>
    <s v="2"/>
    <s v="Renewal and Replacement"/>
    <s v="N"/>
    <s v="NA"/>
    <s v="N"/>
    <n v="7470"/>
    <m/>
    <s v="NA  "/>
    <s v="NA"/>
    <m/>
    <d v="2025-07-01T00:00:00"/>
    <d v="2030-06-30T00:00:00"/>
    <s v="JTLAGUNDINO"/>
    <d v="2024-11-14T09:18:05"/>
    <s v="JTLAGUNDINO"/>
    <d v="2024-12-05T11:10:11"/>
    <s v="Wales"/>
    <n v="39"/>
    <s v="Bering Straits/Yukon Delta (HD 39)"/>
    <s v="CAP "/>
    <s v="Katherine Keith"/>
    <s v="9072808579"/>
    <s v="Dom Pannone"/>
    <s v="9074652956"/>
    <n v="95"/>
    <s v="Resurface and apply dust palliative to runway, taxiway, apron, and airport access road. Application of dust palliative reduces the amount of loss fines from prop wash and winter snow removal activities, providing a smooth gravel surface that minimizes damage to aircraft and prolongs the life of the gravel surface."/>
    <s v="ACIP UPIN# RA00657"/>
    <m/>
    <s v="X"/>
    <n v="389500"/>
    <m/>
    <m/>
    <m/>
    <x v="0"/>
    <m/>
    <m/>
    <m/>
    <x v="0"/>
    <m/>
    <x v="0"/>
    <x v="0"/>
    <m/>
    <m/>
    <m/>
    <m/>
    <m/>
    <m/>
    <m/>
    <m/>
    <m/>
    <m/>
    <m/>
    <m/>
    <m/>
  </r>
  <r>
    <n v="5469"/>
    <s v="FY2026 Governor"/>
    <n v="2026"/>
    <n v="66376"/>
    <n v="16"/>
    <s v="Department of Transportation and Public Facilities"/>
    <m/>
    <n v="120"/>
    <n v="25"/>
    <x v="2"/>
    <x v="119"/>
    <m/>
    <s v="N"/>
    <s v="N"/>
    <s v="9"/>
    <s v="Transportation"/>
    <s v="2"/>
    <s v="Renewal and Replacement"/>
    <s v="N"/>
    <s v="NA"/>
    <s v="N"/>
    <n v="7470"/>
    <m/>
    <s v="NA  "/>
    <s v="NA"/>
    <m/>
    <d v="2025-07-01T00:00:00"/>
    <d v="2030-06-30T00:00:00"/>
    <s v="JTLAGUNDINO"/>
    <d v="2024-11-14T09:18:05"/>
    <s v="JTLAGUNDINO"/>
    <d v="2024-12-05T11:10:36"/>
    <s v="White Mountain"/>
    <n v="39"/>
    <s v="Bering Straits/Yukon Delta (HD 39)"/>
    <s v="CAP "/>
    <s v="Katherine Keith"/>
    <s v="9072808579"/>
    <s v="Dom Pannone"/>
    <s v="9074652956"/>
    <n v="95"/>
    <s v="Resurface and apply dust palliative to runway, taxiway, apron, and airport access road. Application of dust palliative reduces the amount of loss fines from prop wash and winter snow removal activities, providing a smooth gravel surface that minimizes damage to aircraft and prolongs the life of the gravel surface."/>
    <s v="ACIP UPIN# RA00656"/>
    <m/>
    <s v="X"/>
    <n v="389500"/>
    <m/>
    <m/>
    <m/>
    <x v="0"/>
    <m/>
    <m/>
    <m/>
    <x v="0"/>
    <m/>
    <x v="0"/>
    <x v="0"/>
    <m/>
    <m/>
    <m/>
    <m/>
    <m/>
    <m/>
    <m/>
    <m/>
    <m/>
    <m/>
    <m/>
    <m/>
    <m/>
  </r>
  <r>
    <n v="5469"/>
    <s v="FY2026 Governor"/>
    <n v="2026"/>
    <n v="64993"/>
    <n v="16"/>
    <s v="Department of Transportation and Public Facilities"/>
    <m/>
    <n v="121"/>
    <n v="25"/>
    <x v="2"/>
    <x v="120"/>
    <m/>
    <s v="N"/>
    <s v="N"/>
    <s v="9"/>
    <s v="Transportation"/>
    <s v="6"/>
    <s v="Construction"/>
    <s v="G"/>
    <s v="NA"/>
    <s v="N"/>
    <n v="7470"/>
    <m/>
    <s v="NA  "/>
    <s v="NA"/>
    <m/>
    <d v="2025-07-01T00:00:00"/>
    <d v="2030-06-30T00:00:00"/>
    <s v="JTLAGUNDINO"/>
    <d v="2024-11-14T09:18:00"/>
    <s v="JTLAGUNDINO"/>
    <d v="2024-12-05T11:10:56"/>
    <s v="Statewide"/>
    <n v="99"/>
    <s v="Statewide (HD 1 - 40)"/>
    <s v="CAP "/>
    <s v="Troy LaRue"/>
    <s v="9072690724"/>
    <s v="Dom Pannone"/>
    <s v="9074652956"/>
    <n v="95"/>
    <s v="This project provides funds for unanticipated increases in project costs and for new projects for the State-owned rural airports. This will avoid unnecessary delays in unanticipated projects and maximize capture of federal revenue."/>
    <m/>
    <m/>
    <s v="X"/>
    <n v="41250000"/>
    <m/>
    <m/>
    <m/>
    <x v="0"/>
    <m/>
    <m/>
    <m/>
    <x v="0"/>
    <m/>
    <x v="0"/>
    <x v="0"/>
    <m/>
    <m/>
    <m/>
    <m/>
    <m/>
    <m/>
    <m/>
    <m/>
    <m/>
    <m/>
    <m/>
    <m/>
    <m/>
  </r>
  <r>
    <n v="5469"/>
    <s v="FY2026 Governor"/>
    <n v="2026"/>
    <n v="65506"/>
    <n v="16"/>
    <s v="Department of Transportation and Public Facilities"/>
    <m/>
    <n v="122"/>
    <n v="25"/>
    <x v="2"/>
    <x v="121"/>
    <m/>
    <s v="N"/>
    <s v="N"/>
    <s v="9"/>
    <s v="Transportation"/>
    <s v="6"/>
    <s v="Construction"/>
    <s v="G"/>
    <s v="NA"/>
    <s v="N"/>
    <n v="7470"/>
    <m/>
    <s v="NA  "/>
    <s v="NA"/>
    <m/>
    <d v="2025-07-01T00:00:00"/>
    <d v="2030-06-30T00:00:00"/>
    <s v="JTLAGUNDINO"/>
    <d v="2024-11-14T09:18:00"/>
    <s v="JTLAGUNDINO"/>
    <d v="2024-12-05T11:11:15"/>
    <s v="Statewide"/>
    <n v="99"/>
    <s v="Statewide (HD 1 - 40)"/>
    <s v="CAP "/>
    <s v="Troy LaRue"/>
    <s v="9072690724"/>
    <s v="Dom Pannone"/>
    <s v="9074652956"/>
    <n v="95"/>
    <s v="This project provides funding authority to cover project costs for work required before a grant application can be submitted to the Federal Aviation Administration (FAA). This work includes planning, environmental analysis, preliminary engineering, geo-technical analysis, final design, utility agreements/relocations, construction permits, and right-of-way acquisition."/>
    <m/>
    <m/>
    <s v="X"/>
    <n v="22017910"/>
    <m/>
    <m/>
    <m/>
    <x v="0"/>
    <m/>
    <m/>
    <m/>
    <x v="0"/>
    <m/>
    <x v="0"/>
    <x v="0"/>
    <m/>
    <m/>
    <m/>
    <m/>
    <m/>
    <m/>
    <m/>
    <m/>
    <m/>
    <m/>
    <m/>
    <m/>
    <m/>
  </r>
  <r>
    <n v="5469"/>
    <s v="FY2026 Governor"/>
    <n v="2026"/>
    <n v="65505"/>
    <n v="16"/>
    <s v="Department of Transportation and Public Facilities"/>
    <m/>
    <n v="123"/>
    <n v="25"/>
    <x v="2"/>
    <x v="122"/>
    <m/>
    <s v="N"/>
    <s v="N"/>
    <s v="9"/>
    <s v="Transportation"/>
    <s v="6"/>
    <s v="Construction"/>
    <s v="G"/>
    <s v="NA"/>
    <s v="N"/>
    <n v="7470"/>
    <m/>
    <s v="NA  "/>
    <s v="NA"/>
    <m/>
    <d v="2025-07-01T00:00:00"/>
    <d v="2030-06-30T00:00:00"/>
    <s v="JTLAGUNDINO"/>
    <d v="2024-11-14T09:18:00"/>
    <s v="JTLAGUNDINO"/>
    <d v="2024-12-05T11:11:38"/>
    <s v="Statewide"/>
    <n v="99"/>
    <s v="Statewide (HD 1 - 40)"/>
    <s v="CAP "/>
    <s v="Troy LaRue"/>
    <s v="9072690724"/>
    <s v="Dom Pannone"/>
    <s v="9074652956"/>
    <n v="95"/>
    <s v="Funding authority for snow removal, firefighting, other safety equipment, and navigational visual aid equipment. The program is increasing its annual total to accommodate a backlog of older equipment across the system that requires replacement."/>
    <m/>
    <m/>
    <s v="X"/>
    <n v="3115113"/>
    <m/>
    <m/>
    <m/>
    <x v="0"/>
    <m/>
    <m/>
    <m/>
    <x v="0"/>
    <m/>
    <x v="0"/>
    <x v="0"/>
    <m/>
    <m/>
    <m/>
    <m/>
    <m/>
    <m/>
    <m/>
    <m/>
    <m/>
    <m/>
    <m/>
    <m/>
    <m/>
  </r>
  <r>
    <n v="5469"/>
    <s v="FY2026 Governor"/>
    <n v="2026"/>
    <n v="65504"/>
    <n v="16"/>
    <s v="Department of Transportation and Public Facilities"/>
    <m/>
    <n v="124"/>
    <n v="25"/>
    <x v="2"/>
    <x v="123"/>
    <m/>
    <s v="N"/>
    <s v="N"/>
    <s v="9"/>
    <s v="Transportation"/>
    <s v="6"/>
    <s v="Construction"/>
    <s v="G"/>
    <s v="NA"/>
    <s v="N"/>
    <n v="7470"/>
    <m/>
    <s v="NA  "/>
    <s v="NA"/>
    <m/>
    <d v="2025-07-01T00:00:00"/>
    <d v="2030-06-30T00:00:00"/>
    <s v="JTLAGUNDINO"/>
    <d v="2024-11-14T09:18:00"/>
    <s v="JTLAGUNDINO"/>
    <d v="2024-12-05T11:12:00"/>
    <s v="Statewide"/>
    <n v="99"/>
    <s v="Statewide (HD 1 - 40)"/>
    <s v="CAP "/>
    <s v="Troy LaRue"/>
    <s v="9072690724"/>
    <s v="Dom Pannone"/>
    <s v="9074652956"/>
    <n v="95"/>
    <s v="Funding authority to cover project costs for minor airport improvement projects for such items as: airport pavement marking, pavement crack sealing, other pavement improvements, gravel surface repair, brush cutting, removal of other obstructions, and other minor improvements."/>
    <m/>
    <m/>
    <s v="X"/>
    <n v="799913"/>
    <m/>
    <m/>
    <m/>
    <x v="0"/>
    <m/>
    <m/>
    <m/>
    <x v="0"/>
    <m/>
    <x v="0"/>
    <x v="0"/>
    <m/>
    <m/>
    <m/>
    <m/>
    <m/>
    <m/>
    <m/>
    <m/>
    <m/>
    <m/>
    <m/>
    <m/>
    <m/>
  </r>
  <r>
    <n v="5469"/>
    <s v="FY2026 Governor"/>
    <n v="2026"/>
    <n v="30648"/>
    <n v="16"/>
    <s v="Department of Transportation and Public Facilities"/>
    <m/>
    <n v="125"/>
    <n v="25"/>
    <x v="0"/>
    <x v="124"/>
    <m/>
    <s v="N"/>
    <s v="N"/>
    <s v="9"/>
    <s v="Transportation"/>
    <s v="35"/>
    <s v="Equipment / Commodities"/>
    <s v="G"/>
    <s v="NA"/>
    <s v="Y"/>
    <n v="0"/>
    <m/>
    <s v="NA  "/>
    <m/>
    <n v="0"/>
    <d v="2025-07-01T00:00:00"/>
    <d v="2030-06-30T00:00:00"/>
    <s v="JTLAGUNDINO"/>
    <d v="2024-11-14T09:17:58"/>
    <s v="JTLAGUNDINO"/>
    <d v="2024-12-05T11:12:49"/>
    <s v="Statewide"/>
    <n v="99"/>
    <s v="Statewide (HD 1 - 40)"/>
    <s v="CAP "/>
    <m/>
    <m/>
    <s v="Dom Pannone"/>
    <s v="9074652956"/>
    <n v="0"/>
    <s v="Competitive grants for coordinated transportation services for Mental Health Trust beneficiaries and the purchase of vehicles for beneficiaries where coordinated services are not yet available or appropriate."/>
    <m/>
    <m/>
    <s v="X"/>
    <m/>
    <m/>
    <m/>
    <m/>
    <x v="0"/>
    <m/>
    <m/>
    <n v="700000"/>
    <x v="0"/>
    <m/>
    <x v="0"/>
    <x v="0"/>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F9A8D4-2A67-4D30-94B3-45EBE38E4859}"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W23" firstHeaderRow="0" firstDataRow="1" firstDataCol="1" rowPageCount="1" colPageCount="1"/>
  <pivotFields count="70">
    <pivotField showAll="0"/>
    <pivotField showAll="0"/>
    <pivotField showAll="0"/>
    <pivotField showAll="0"/>
    <pivotField showAll="0"/>
    <pivotField showAll="0"/>
    <pivotField showAll="0"/>
    <pivotField showAll="0"/>
    <pivotField showAll="0"/>
    <pivotField axis="axisPage" multipleItemSelectionAllowed="1" showAll="0">
      <items count="4">
        <item h="1" x="2"/>
        <item x="0"/>
        <item x="1"/>
        <item t="default"/>
      </items>
    </pivotField>
    <pivotField axis="axisRow" showAll="0">
      <items count="126">
        <item x="60"/>
        <item x="58"/>
        <item x="59"/>
        <item x="29"/>
        <item x="31"/>
        <item x="0"/>
        <item x="10"/>
        <item x="62"/>
        <item x="63"/>
        <item x="65"/>
        <item x="66"/>
        <item x="64"/>
        <item x="18"/>
        <item x="15"/>
        <item x="67"/>
        <item x="4"/>
        <item x="3"/>
        <item x="26"/>
        <item x="68"/>
        <item x="69"/>
        <item x="70"/>
        <item x="19"/>
        <item x="20"/>
        <item x="28"/>
        <item x="16"/>
        <item x="24"/>
        <item x="23"/>
        <item x="22"/>
        <item x="47"/>
        <item x="48"/>
        <item x="49"/>
        <item x="50"/>
        <item x="51"/>
        <item x="52"/>
        <item x="53"/>
        <item x="55"/>
        <item x="57"/>
        <item x="56"/>
        <item x="54"/>
        <item x="71"/>
        <item x="72"/>
        <item x="73"/>
        <item x="74"/>
        <item x="75"/>
        <item x="17"/>
        <item x="76"/>
        <item x="77"/>
        <item x="78"/>
        <item x="79"/>
        <item x="80"/>
        <item x="81"/>
        <item x="82"/>
        <item x="83"/>
        <item x="84"/>
        <item x="85"/>
        <item x="11"/>
        <item x="86"/>
        <item x="87"/>
        <item x="88"/>
        <item x="27"/>
        <item x="89"/>
        <item x="124"/>
        <item x="90"/>
        <item x="91"/>
        <item x="92"/>
        <item x="93"/>
        <item x="94"/>
        <item x="95"/>
        <item x="96"/>
        <item x="97"/>
        <item x="98"/>
        <item x="21"/>
        <item x="99"/>
        <item x="100"/>
        <item x="101"/>
        <item x="102"/>
        <item x="6"/>
        <item x="103"/>
        <item x="61"/>
        <item x="30"/>
        <item x="25"/>
        <item x="104"/>
        <item x="106"/>
        <item x="105"/>
        <item x="107"/>
        <item x="7"/>
        <item x="108"/>
        <item x="109"/>
        <item x="110"/>
        <item x="111"/>
        <item x="12"/>
        <item x="112"/>
        <item x="14"/>
        <item x="120"/>
        <item x="121"/>
        <item x="123"/>
        <item x="122"/>
        <item x="113"/>
        <item x="1"/>
        <item x="13"/>
        <item x="114"/>
        <item x="115"/>
        <item x="5"/>
        <item x="33"/>
        <item x="34"/>
        <item x="35"/>
        <item x="39"/>
        <item x="36"/>
        <item x="37"/>
        <item x="38"/>
        <item x="40"/>
        <item x="43"/>
        <item x="32"/>
        <item x="44"/>
        <item x="46"/>
        <item x="42"/>
        <item x="41"/>
        <item x="45"/>
        <item x="116"/>
        <item x="117"/>
        <item x="118"/>
        <item x="119"/>
        <item x="9"/>
        <item x="2"/>
        <item x="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numFmtId="14" showAll="0"/>
    <pivotField showAll="0"/>
    <pivotField numFmtId="22"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items count="2">
        <item x="0"/>
        <item t="default"/>
      </items>
    </pivotField>
    <pivotField dataField="1" showAll="0"/>
    <pivotField dataField="1" showAll="0"/>
    <pivotField dataField="1" showAll="0"/>
    <pivotField showAll="0">
      <items count="2">
        <item x="0"/>
        <item t="default"/>
      </items>
    </pivotField>
    <pivotField dataField="1" showAll="0"/>
    <pivotField dataField="1" showAll="0">
      <items count="2">
        <item x="0"/>
        <item t="default"/>
      </items>
    </pivotField>
    <pivotField dataField="1" showAll="0">
      <items count="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10"/>
  </rowFields>
  <rowItems count="20">
    <i>
      <x v="3"/>
    </i>
    <i>
      <x v="5"/>
    </i>
    <i>
      <x v="6"/>
    </i>
    <i>
      <x v="15"/>
    </i>
    <i>
      <x v="16"/>
    </i>
    <i>
      <x v="22"/>
    </i>
    <i>
      <x v="55"/>
    </i>
    <i>
      <x v="61"/>
    </i>
    <i>
      <x v="76"/>
    </i>
    <i>
      <x v="80"/>
    </i>
    <i>
      <x v="85"/>
    </i>
    <i>
      <x v="90"/>
    </i>
    <i>
      <x v="92"/>
    </i>
    <i>
      <x v="98"/>
    </i>
    <i>
      <x v="99"/>
    </i>
    <i>
      <x v="102"/>
    </i>
    <i>
      <x v="122"/>
    </i>
    <i>
      <x v="123"/>
    </i>
    <i>
      <x v="124"/>
    </i>
    <i t="grand">
      <x/>
    </i>
  </rowItems>
  <colFields count="1">
    <field x="-2"/>
  </colFields>
  <colItems count="22">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colItems>
  <pageFields count="1">
    <pageField fld="9" hier="-1"/>
  </pageFields>
  <dataFields count="22">
    <dataField name="Sum of 1002 Fed Rcpts" fld="45" baseField="0" baseItem="0"/>
    <dataField name="Sum of 1003 GF/Match" fld="46" baseField="0" baseItem="0"/>
    <dataField name="Sum of 1197 AK Cap Fnd" fld="66" baseField="0" baseItem="1"/>
    <dataField name="Sum of 1004 Gen Fund" fld="47" baseField="0" baseItem="0"/>
    <dataField name="Sum of 1092 MHTAAR" fld="58" baseField="0" baseItem="1"/>
    <dataField name="Sum of 1195 Snow Rcpts" fld="65" baseField="0" baseItem="0"/>
    <dataField name="Sum of 1005 GF/Prgm" fld="48" baseField="0" baseItem="0"/>
    <dataField name="Count of 1210 Ren Energy" fld="68" subtotal="count" baseField="0" baseItem="0"/>
    <dataField name="Sum of 1026 HwyCapital" fld="50" baseField="0" baseItem="0"/>
    <dataField name="Count of 1205 Ocn Ranger" fld="67" subtotal="count" baseField="0" baseItem="0"/>
    <dataField name="Count of 1153 State Land" fld="63" subtotal="count" baseField="0" baseItem="0"/>
    <dataField name="Sum of 1147 PublicBldg" fld="62" baseField="0" baseItem="0"/>
    <dataField name="Sum of 1179 PFC " fld="64" baseField="0" baseItem="0"/>
    <dataField name="Count of 1100 Drk Wtr Fd" fld="59" subtotal="count" baseField="0" baseItem="0"/>
    <dataField name="Sum of 1027 IntAirport" fld="51" baseField="0" baseItem="0"/>
    <dataField name="Count of 1139 AHFC Div" fld="61" subtotal="count" baseField="0" baseItem="0"/>
    <dataField name="Sum of 1108 Stat Desig" fld="60" baseField="0" baseItem="0"/>
    <dataField name="Sum of 1037 GF/MH" fld="52" baseField="0" baseItem="0"/>
    <dataField name="Sum of 1075 Cln Wtr Fd" fld="56" baseField="10" baseItem="124"/>
    <dataField name="Sum of 1061 CIP Rcpts" fld="54" baseField="0" baseItem="0"/>
    <dataField name="Sum of 1063 NPR Fund" fld="55" baseField="0" baseItem="1"/>
    <dataField name="Sum of 1076 Marine Hwy" fld="5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4765-A9A0-41E0-8691-D7C8DC25D11D}">
  <dimension ref="A1:X23"/>
  <sheetViews>
    <sheetView topLeftCell="M1" workbookViewId="0">
      <selection activeCell="X4" sqref="A4:X23"/>
    </sheetView>
  </sheetViews>
  <sheetFormatPr defaultRowHeight="12.75" x14ac:dyDescent="0.2"/>
  <cols>
    <col min="1" max="1" width="93.5703125" bestFit="1" customWidth="1"/>
    <col min="2" max="2" width="21.85546875" bestFit="1" customWidth="1"/>
    <col min="3" max="3" width="21.5703125" bestFit="1" customWidth="1"/>
    <col min="4" max="4" width="23.7109375" bestFit="1" customWidth="1"/>
    <col min="5" max="5" width="21.85546875" bestFit="1" customWidth="1"/>
    <col min="6" max="6" width="20.7109375" bestFit="1" customWidth="1"/>
    <col min="7" max="7" width="23.5703125" bestFit="1" customWidth="1"/>
    <col min="8" max="8" width="20.85546875" bestFit="1" customWidth="1"/>
    <col min="9" max="9" width="24.5703125" bestFit="1" customWidth="1"/>
    <col min="10" max="10" width="23.28515625" bestFit="1" customWidth="1"/>
    <col min="11" max="11" width="24.85546875" bestFit="1" customWidth="1"/>
    <col min="12" max="12" width="24" bestFit="1" customWidth="1"/>
    <col min="13" max="13" width="22.85546875" bestFit="1" customWidth="1"/>
    <col min="14" max="14" width="17" bestFit="1" customWidth="1"/>
    <col min="15" max="15" width="23.7109375" bestFit="1" customWidth="1"/>
    <col min="16" max="16" width="21.42578125" bestFit="1" customWidth="1"/>
    <col min="17" max="17" width="22.5703125" bestFit="1" customWidth="1"/>
    <col min="18" max="18" width="22.140625" bestFit="1" customWidth="1"/>
    <col min="19" max="19" width="18.85546875" bestFit="1" customWidth="1"/>
    <col min="20" max="20" width="22.5703125" bestFit="1" customWidth="1"/>
    <col min="21" max="21" width="21.5703125" bestFit="1" customWidth="1"/>
    <col min="22" max="22" width="22" bestFit="1" customWidth="1"/>
    <col min="23" max="24" width="23.7109375" bestFit="1" customWidth="1"/>
  </cols>
  <sheetData>
    <row r="1" spans="1:24" x14ac:dyDescent="0.2">
      <c r="A1" s="3" t="s">
        <v>9</v>
      </c>
      <c r="B1" t="s">
        <v>521</v>
      </c>
    </row>
    <row r="3" spans="1:24" x14ac:dyDescent="0.2">
      <c r="A3" s="3" t="s">
        <v>543</v>
      </c>
      <c r="B3" t="s">
        <v>522</v>
      </c>
      <c r="C3" t="s">
        <v>523</v>
      </c>
      <c r="D3" t="s">
        <v>541</v>
      </c>
      <c r="E3" t="s">
        <v>524</v>
      </c>
      <c r="F3" t="s">
        <v>540</v>
      </c>
      <c r="G3" t="s">
        <v>537</v>
      </c>
      <c r="H3" t="s">
        <v>525</v>
      </c>
      <c r="I3" t="s">
        <v>538</v>
      </c>
      <c r="J3" t="s">
        <v>526</v>
      </c>
      <c r="K3" t="s">
        <v>539</v>
      </c>
      <c r="L3" t="s">
        <v>535</v>
      </c>
      <c r="M3" t="s">
        <v>534</v>
      </c>
      <c r="N3" t="s">
        <v>536</v>
      </c>
      <c r="O3" t="s">
        <v>531</v>
      </c>
      <c r="P3" t="s">
        <v>527</v>
      </c>
      <c r="Q3" t="s">
        <v>533</v>
      </c>
      <c r="R3" t="s">
        <v>532</v>
      </c>
      <c r="S3" t="s">
        <v>528</v>
      </c>
      <c r="T3" t="s">
        <v>545</v>
      </c>
      <c r="U3" t="s">
        <v>529</v>
      </c>
      <c r="V3" t="s">
        <v>542</v>
      </c>
      <c r="W3" t="s">
        <v>530</v>
      </c>
      <c r="X3">
        <f t="shared" ref="X3:X22" si="0">SUM(B3:W3)</f>
        <v>0</v>
      </c>
    </row>
    <row r="4" spans="1:24" x14ac:dyDescent="0.2">
      <c r="A4" s="4" t="s">
        <v>108</v>
      </c>
      <c r="B4">
        <v>457704234</v>
      </c>
      <c r="N4">
        <v>6996000</v>
      </c>
      <c r="P4">
        <v>48850078</v>
      </c>
      <c r="X4" s="5">
        <f t="shared" si="0"/>
        <v>513550312</v>
      </c>
    </row>
    <row r="5" spans="1:24" x14ac:dyDescent="0.2">
      <c r="A5" s="4" t="s">
        <v>111</v>
      </c>
      <c r="W5">
        <v>26400000</v>
      </c>
      <c r="X5" s="5">
        <f t="shared" si="0"/>
        <v>26400000</v>
      </c>
    </row>
    <row r="6" spans="1:24" x14ac:dyDescent="0.2">
      <c r="A6" s="4" t="s">
        <v>259</v>
      </c>
      <c r="B6">
        <v>14544000</v>
      </c>
      <c r="C6">
        <v>3636000</v>
      </c>
      <c r="X6" s="5">
        <f t="shared" si="0"/>
        <v>18180000</v>
      </c>
    </row>
    <row r="7" spans="1:24" x14ac:dyDescent="0.2">
      <c r="A7" s="4" t="s">
        <v>247</v>
      </c>
      <c r="U7">
        <v>4500000</v>
      </c>
      <c r="X7" s="5">
        <f t="shared" si="0"/>
        <v>4500000</v>
      </c>
    </row>
    <row r="8" spans="1:24" x14ac:dyDescent="0.2">
      <c r="A8" s="4" t="s">
        <v>245</v>
      </c>
      <c r="E8">
        <v>2500000</v>
      </c>
      <c r="X8" s="5">
        <f t="shared" si="0"/>
        <v>2500000</v>
      </c>
    </row>
    <row r="9" spans="1:24" x14ac:dyDescent="0.2">
      <c r="A9" s="4" t="s">
        <v>147</v>
      </c>
      <c r="C9">
        <v>114511165</v>
      </c>
      <c r="E9">
        <v>1000000</v>
      </c>
      <c r="H9">
        <v>1000000</v>
      </c>
      <c r="P9">
        <v>21564913</v>
      </c>
      <c r="X9" s="5">
        <f t="shared" si="0"/>
        <v>138076078</v>
      </c>
    </row>
    <row r="10" spans="1:24" x14ac:dyDescent="0.2">
      <c r="A10" s="4" t="s">
        <v>159</v>
      </c>
      <c r="H10">
        <v>309934</v>
      </c>
      <c r="X10" s="5">
        <f t="shared" si="0"/>
        <v>309934</v>
      </c>
    </row>
    <row r="11" spans="1:24" x14ac:dyDescent="0.2">
      <c r="A11" s="4" t="s">
        <v>120</v>
      </c>
      <c r="S11">
        <v>700000</v>
      </c>
      <c r="X11" s="5">
        <f t="shared" si="0"/>
        <v>700000</v>
      </c>
    </row>
    <row r="12" spans="1:24" x14ac:dyDescent="0.2">
      <c r="A12" s="4" t="s">
        <v>138</v>
      </c>
      <c r="M12">
        <v>6000000</v>
      </c>
      <c r="X12" s="5">
        <f t="shared" si="0"/>
        <v>6000000</v>
      </c>
    </row>
    <row r="13" spans="1:24" x14ac:dyDescent="0.2">
      <c r="A13" s="4" t="s">
        <v>214</v>
      </c>
      <c r="B13">
        <v>138022620</v>
      </c>
      <c r="C13">
        <v>1250000</v>
      </c>
      <c r="X13" s="5">
        <f t="shared" si="0"/>
        <v>139272620</v>
      </c>
    </row>
    <row r="14" spans="1:24" x14ac:dyDescent="0.2">
      <c r="A14" s="4" t="s">
        <v>240</v>
      </c>
      <c r="E14">
        <v>325000</v>
      </c>
      <c r="X14" s="5">
        <f t="shared" si="0"/>
        <v>325000</v>
      </c>
    </row>
    <row r="15" spans="1:24" x14ac:dyDescent="0.2">
      <c r="A15" s="4" t="s">
        <v>113</v>
      </c>
      <c r="J15">
        <v>39000000</v>
      </c>
      <c r="X15" s="5">
        <f t="shared" si="0"/>
        <v>39000000</v>
      </c>
    </row>
    <row r="16" spans="1:24" x14ac:dyDescent="0.2">
      <c r="A16" s="4" t="s">
        <v>92</v>
      </c>
      <c r="B16">
        <v>52377323</v>
      </c>
      <c r="E16">
        <v>459891</v>
      </c>
      <c r="R16">
        <v>10000000</v>
      </c>
      <c r="X16" s="5">
        <f t="shared" si="0"/>
        <v>62837214</v>
      </c>
    </row>
    <row r="17" spans="1:24" x14ac:dyDescent="0.2">
      <c r="A17" s="4" t="s">
        <v>234</v>
      </c>
      <c r="M17">
        <v>100000</v>
      </c>
      <c r="X17" s="5">
        <f t="shared" si="0"/>
        <v>100000</v>
      </c>
    </row>
    <row r="18" spans="1:24" x14ac:dyDescent="0.2">
      <c r="A18" s="4" t="s">
        <v>125</v>
      </c>
      <c r="B18">
        <v>850765000</v>
      </c>
      <c r="X18" s="5">
        <f t="shared" si="0"/>
        <v>850765000</v>
      </c>
    </row>
    <row r="19" spans="1:24" x14ac:dyDescent="0.2">
      <c r="A19" s="4" t="s">
        <v>256</v>
      </c>
      <c r="P19">
        <v>10000000</v>
      </c>
      <c r="X19" s="5">
        <f t="shared" si="0"/>
        <v>10000000</v>
      </c>
    </row>
    <row r="20" spans="1:24" x14ac:dyDescent="0.2">
      <c r="A20" s="4" t="s">
        <v>254</v>
      </c>
      <c r="E20">
        <v>2666600</v>
      </c>
      <c r="X20" s="5">
        <f t="shared" si="0"/>
        <v>2666600</v>
      </c>
    </row>
    <row r="21" spans="1:24" x14ac:dyDescent="0.2">
      <c r="A21" s="4" t="s">
        <v>219</v>
      </c>
      <c r="G21">
        <v>120000</v>
      </c>
      <c r="X21" s="5">
        <f t="shared" si="0"/>
        <v>120000</v>
      </c>
    </row>
    <row r="22" spans="1:24" x14ac:dyDescent="0.2">
      <c r="A22" s="4" t="s">
        <v>250</v>
      </c>
      <c r="E22">
        <v>4250000</v>
      </c>
      <c r="X22" s="5">
        <f t="shared" si="0"/>
        <v>4250000</v>
      </c>
    </row>
    <row r="23" spans="1:24" x14ac:dyDescent="0.2">
      <c r="A23" s="4" t="s">
        <v>544</v>
      </c>
      <c r="B23">
        <v>1513413177</v>
      </c>
      <c r="C23">
        <v>119397165</v>
      </c>
      <c r="E23">
        <v>11201491</v>
      </c>
      <c r="G23">
        <v>120000</v>
      </c>
      <c r="H23">
        <v>1309934</v>
      </c>
      <c r="J23">
        <v>39000000</v>
      </c>
      <c r="M23">
        <v>6100000</v>
      </c>
      <c r="N23">
        <v>6996000</v>
      </c>
      <c r="P23">
        <v>80414991</v>
      </c>
      <c r="R23">
        <v>10000000</v>
      </c>
      <c r="S23">
        <v>700000</v>
      </c>
      <c r="U23">
        <v>4500000</v>
      </c>
      <c r="W23">
        <v>26400000</v>
      </c>
      <c r="X23" s="5">
        <f>SUM(B23:W23)</f>
        <v>1819552758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A53C9-D391-47A2-8A20-5A092F9E6B6F}">
  <dimension ref="B2:I34"/>
  <sheetViews>
    <sheetView tabSelected="1" workbookViewId="0">
      <selection activeCell="B22" sqref="B22:C34"/>
    </sheetView>
  </sheetViews>
  <sheetFormatPr defaultRowHeight="12.75" x14ac:dyDescent="0.2"/>
  <cols>
    <col min="1" max="1" width="3.85546875" customWidth="1"/>
    <col min="2" max="2" width="63.7109375" customWidth="1"/>
    <col min="3" max="3" width="13.28515625" customWidth="1"/>
    <col min="4" max="4" width="4.85546875" customWidth="1"/>
    <col min="5" max="5" width="39.140625" style="6" customWidth="1"/>
    <col min="6" max="6" width="18.85546875" customWidth="1"/>
    <col min="8" max="8" width="25.140625" customWidth="1"/>
  </cols>
  <sheetData>
    <row r="2" spans="3:9" x14ac:dyDescent="0.2">
      <c r="C2" s="5">
        <v>18180000</v>
      </c>
      <c r="D2" s="5"/>
      <c r="E2" t="s">
        <v>546</v>
      </c>
      <c r="H2" t="s">
        <v>546</v>
      </c>
      <c r="I2">
        <v>18180</v>
      </c>
    </row>
    <row r="3" spans="3:9" x14ac:dyDescent="0.2">
      <c r="C3" s="5">
        <v>4500000</v>
      </c>
      <c r="D3" s="5"/>
      <c r="E3" t="s">
        <v>546</v>
      </c>
      <c r="H3" t="s">
        <v>546</v>
      </c>
      <c r="I3">
        <v>4500</v>
      </c>
    </row>
    <row r="4" spans="3:9" x14ac:dyDescent="0.2">
      <c r="C4" s="5">
        <v>2500000</v>
      </c>
      <c r="D4" s="5"/>
      <c r="E4" t="s">
        <v>546</v>
      </c>
      <c r="H4" t="s">
        <v>546</v>
      </c>
      <c r="I4">
        <v>2500</v>
      </c>
    </row>
    <row r="5" spans="3:9" x14ac:dyDescent="0.2">
      <c r="C5" s="5">
        <v>309934</v>
      </c>
      <c r="D5" s="5"/>
      <c r="E5" t="s">
        <v>546</v>
      </c>
      <c r="H5" t="s">
        <v>546</v>
      </c>
      <c r="I5">
        <v>309.93400000000003</v>
      </c>
    </row>
    <row r="6" spans="3:9" x14ac:dyDescent="0.2">
      <c r="C6" s="5">
        <v>700000</v>
      </c>
      <c r="D6" s="5"/>
      <c r="E6" t="s">
        <v>546</v>
      </c>
      <c r="H6" t="s">
        <v>546</v>
      </c>
      <c r="I6">
        <v>700</v>
      </c>
    </row>
    <row r="7" spans="3:9" x14ac:dyDescent="0.2">
      <c r="C7" s="5">
        <v>6000000</v>
      </c>
      <c r="D7" s="5"/>
      <c r="E7" t="s">
        <v>546</v>
      </c>
      <c r="H7" t="s">
        <v>546</v>
      </c>
      <c r="I7">
        <v>6000</v>
      </c>
    </row>
    <row r="8" spans="3:9" x14ac:dyDescent="0.2">
      <c r="C8" s="5">
        <v>325000</v>
      </c>
      <c r="D8" s="5"/>
      <c r="E8" t="s">
        <v>546</v>
      </c>
      <c r="H8" t="s">
        <v>546</v>
      </c>
      <c r="I8">
        <v>325</v>
      </c>
    </row>
    <row r="9" spans="3:9" x14ac:dyDescent="0.2">
      <c r="C9" s="5">
        <v>62837214</v>
      </c>
      <c r="D9" s="5"/>
      <c r="E9" t="s">
        <v>546</v>
      </c>
      <c r="H9" t="s">
        <v>546</v>
      </c>
      <c r="I9">
        <v>62837.214</v>
      </c>
    </row>
    <row r="10" spans="3:9" x14ac:dyDescent="0.2">
      <c r="C10" s="5">
        <v>100000</v>
      </c>
      <c r="D10" s="5"/>
      <c r="E10" t="s">
        <v>546</v>
      </c>
      <c r="H10" t="s">
        <v>546</v>
      </c>
      <c r="I10">
        <v>100</v>
      </c>
    </row>
    <row r="11" spans="3:9" x14ac:dyDescent="0.2">
      <c r="C11" s="5">
        <v>10000000</v>
      </c>
      <c r="D11" s="5"/>
      <c r="E11" t="s">
        <v>546</v>
      </c>
      <c r="H11" t="s">
        <v>546</v>
      </c>
      <c r="I11">
        <v>10000</v>
      </c>
    </row>
    <row r="12" spans="3:9" x14ac:dyDescent="0.2">
      <c r="C12" s="5">
        <v>2666600</v>
      </c>
      <c r="D12" s="5"/>
      <c r="E12" t="s">
        <v>546</v>
      </c>
      <c r="H12" t="s">
        <v>546</v>
      </c>
      <c r="I12">
        <v>2666.6</v>
      </c>
    </row>
    <row r="13" spans="3:9" x14ac:dyDescent="0.2">
      <c r="C13" s="5">
        <v>120000</v>
      </c>
      <c r="D13" s="5"/>
      <c r="E13" t="s">
        <v>546</v>
      </c>
      <c r="H13" t="s">
        <v>546</v>
      </c>
      <c r="I13">
        <v>120</v>
      </c>
    </row>
    <row r="14" spans="3:9" x14ac:dyDescent="0.2">
      <c r="C14" s="5">
        <v>4250000</v>
      </c>
      <c r="D14" s="5"/>
      <c r="E14" t="s">
        <v>546</v>
      </c>
      <c r="H14" t="s">
        <v>546</v>
      </c>
      <c r="I14">
        <v>4250</v>
      </c>
    </row>
    <row r="22" spans="2:3" x14ac:dyDescent="0.2">
      <c r="B22" s="4" t="s">
        <v>259</v>
      </c>
      <c r="C22" s="7">
        <v>18180</v>
      </c>
    </row>
    <row r="23" spans="2:3" x14ac:dyDescent="0.2">
      <c r="B23" s="4" t="s">
        <v>247</v>
      </c>
      <c r="C23" s="7">
        <v>4500</v>
      </c>
    </row>
    <row r="24" spans="2:3" x14ac:dyDescent="0.2">
      <c r="B24" s="4" t="s">
        <v>245</v>
      </c>
      <c r="C24" s="7">
        <v>2500</v>
      </c>
    </row>
    <row r="25" spans="2:3" x14ac:dyDescent="0.2">
      <c r="B25" s="4" t="s">
        <v>159</v>
      </c>
      <c r="C25" s="7">
        <v>309.93400000000003</v>
      </c>
    </row>
    <row r="26" spans="2:3" x14ac:dyDescent="0.2">
      <c r="B26" s="4" t="s">
        <v>120</v>
      </c>
      <c r="C26" s="7">
        <v>700</v>
      </c>
    </row>
    <row r="27" spans="2:3" x14ac:dyDescent="0.2">
      <c r="B27" s="4" t="s">
        <v>138</v>
      </c>
      <c r="C27" s="7">
        <v>6000</v>
      </c>
    </row>
    <row r="28" spans="2:3" x14ac:dyDescent="0.2">
      <c r="B28" s="4" t="s">
        <v>240</v>
      </c>
      <c r="C28" s="7">
        <v>325</v>
      </c>
    </row>
    <row r="29" spans="2:3" x14ac:dyDescent="0.2">
      <c r="B29" s="4" t="s">
        <v>92</v>
      </c>
      <c r="C29" s="7">
        <v>62837.214</v>
      </c>
    </row>
    <row r="30" spans="2:3" x14ac:dyDescent="0.2">
      <c r="B30" s="4" t="s">
        <v>234</v>
      </c>
      <c r="C30" s="7">
        <v>100</v>
      </c>
    </row>
    <row r="31" spans="2:3" x14ac:dyDescent="0.2">
      <c r="B31" s="4" t="s">
        <v>256</v>
      </c>
      <c r="C31" s="7">
        <v>10000</v>
      </c>
    </row>
    <row r="32" spans="2:3" x14ac:dyDescent="0.2">
      <c r="B32" s="4" t="s">
        <v>254</v>
      </c>
      <c r="C32" s="7">
        <v>2666.6</v>
      </c>
    </row>
    <row r="33" spans="2:3" x14ac:dyDescent="0.2">
      <c r="B33" s="4" t="s">
        <v>219</v>
      </c>
      <c r="C33" s="7">
        <v>120</v>
      </c>
    </row>
    <row r="34" spans="2:3" x14ac:dyDescent="0.2">
      <c r="B34" s="4" t="s">
        <v>250</v>
      </c>
      <c r="C34" s="7">
        <v>4250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R126"/>
  <sheetViews>
    <sheetView workbookViewId="0">
      <selection activeCell="J138" sqref="J138"/>
    </sheetView>
  </sheetViews>
  <sheetFormatPr defaultRowHeight="12.75" x14ac:dyDescent="0.2"/>
  <cols>
    <col min="1" max="1" width="11" bestFit="1" customWidth="1"/>
    <col min="2" max="2" width="20" bestFit="1" customWidth="1"/>
    <col min="3" max="3" width="11" bestFit="1" customWidth="1"/>
    <col min="4" max="4" width="8" bestFit="1" customWidth="1"/>
    <col min="5" max="5" width="9" bestFit="1" customWidth="1"/>
    <col min="6" max="7" width="20" bestFit="1" customWidth="1"/>
    <col min="8" max="8" width="10" bestFit="1" customWidth="1"/>
    <col min="9" max="9" width="8" bestFit="1" customWidth="1"/>
    <col min="10" max="21" width="20" bestFit="1" customWidth="1"/>
    <col min="22" max="22" width="9" bestFit="1" customWidth="1"/>
    <col min="23" max="25" width="20" bestFit="1" customWidth="1"/>
    <col min="26" max="26" width="15" bestFit="1" customWidth="1"/>
    <col min="27" max="28" width="12" bestFit="1" customWidth="1"/>
    <col min="29" max="29" width="20" bestFit="1" customWidth="1"/>
    <col min="30" max="30" width="12" bestFit="1" customWidth="1"/>
    <col min="31" max="31" width="20" bestFit="1" customWidth="1"/>
    <col min="32" max="32" width="12" bestFit="1" customWidth="1"/>
    <col min="33" max="33" width="20" bestFit="1" customWidth="1"/>
    <col min="34" max="34" width="8" bestFit="1" customWidth="1"/>
    <col min="35" max="40" width="20" bestFit="1" customWidth="1"/>
    <col min="41" max="41" width="11" bestFit="1" customWidth="1"/>
    <col min="42" max="45" width="20" bestFit="1" customWidth="1"/>
    <col min="46" max="46" width="14" bestFit="1" customWidth="1"/>
    <col min="47" max="48" width="13" bestFit="1" customWidth="1"/>
    <col min="49" max="49" width="12" bestFit="1" customWidth="1"/>
    <col min="50" max="50" width="14" bestFit="1" customWidth="1"/>
    <col min="51" max="52" width="15" bestFit="1" customWidth="1"/>
    <col min="53" max="53" width="10" bestFit="1" customWidth="1"/>
    <col min="54" max="54" width="15" bestFit="1" customWidth="1"/>
    <col min="55" max="55" width="14" bestFit="1" customWidth="1"/>
    <col min="56" max="56" width="13" bestFit="1" customWidth="1"/>
    <col min="57" max="58" width="15" bestFit="1" customWidth="1"/>
    <col min="59" max="59" width="11" bestFit="1" customWidth="1"/>
    <col min="60" max="61" width="15" bestFit="1" customWidth="1"/>
    <col min="62" max="62" width="13" bestFit="1" customWidth="1"/>
    <col min="63" max="64" width="15" bestFit="1" customWidth="1"/>
    <col min="65" max="65" width="9" bestFit="1" customWidth="1"/>
    <col min="66" max="69" width="15" bestFit="1" customWidth="1"/>
    <col min="70" max="70" width="25" bestFit="1" customWidth="1"/>
  </cols>
  <sheetData>
    <row r="1" spans="1:70"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row>
    <row r="2" spans="1:70" x14ac:dyDescent="0.2">
      <c r="A2">
        <v>5469</v>
      </c>
      <c r="B2" t="s">
        <v>70</v>
      </c>
      <c r="C2">
        <v>2026</v>
      </c>
      <c r="D2">
        <v>30624</v>
      </c>
      <c r="E2">
        <v>16</v>
      </c>
      <c r="F2" t="s">
        <v>90</v>
      </c>
      <c r="H2">
        <v>1</v>
      </c>
      <c r="I2">
        <v>25</v>
      </c>
      <c r="J2" t="s">
        <v>71</v>
      </c>
      <c r="K2" t="s">
        <v>111</v>
      </c>
      <c r="M2" t="s">
        <v>72</v>
      </c>
      <c r="N2" t="s">
        <v>72</v>
      </c>
      <c r="O2" t="s">
        <v>93</v>
      </c>
      <c r="P2" t="s">
        <v>94</v>
      </c>
      <c r="Q2" t="s">
        <v>85</v>
      </c>
      <c r="R2" t="s">
        <v>86</v>
      </c>
      <c r="S2" t="s">
        <v>77</v>
      </c>
      <c r="T2" t="s">
        <v>95</v>
      </c>
      <c r="U2" t="s">
        <v>72</v>
      </c>
      <c r="V2">
        <v>0</v>
      </c>
      <c r="X2" t="s">
        <v>78</v>
      </c>
      <c r="Z2">
        <v>6</v>
      </c>
      <c r="AA2" s="1">
        <v>45839</v>
      </c>
      <c r="AB2" s="1">
        <v>47664</v>
      </c>
      <c r="AC2" t="s">
        <v>96</v>
      </c>
      <c r="AD2" s="2">
        <v>45610.387476851851</v>
      </c>
      <c r="AE2" t="s">
        <v>96</v>
      </c>
      <c r="AF2" s="2">
        <v>45631.414085648146</v>
      </c>
      <c r="AG2" t="s">
        <v>80</v>
      </c>
      <c r="AH2">
        <v>99</v>
      </c>
      <c r="AI2" t="s">
        <v>81</v>
      </c>
      <c r="AJ2" t="s">
        <v>82</v>
      </c>
      <c r="AM2" t="s">
        <v>97</v>
      </c>
      <c r="AN2" t="s">
        <v>98</v>
      </c>
      <c r="AO2">
        <v>0</v>
      </c>
      <c r="AP2" t="s">
        <v>112</v>
      </c>
      <c r="AS2" t="s">
        <v>84</v>
      </c>
      <c r="BF2">
        <v>26400000</v>
      </c>
    </row>
    <row r="3" spans="1:70" x14ac:dyDescent="0.2">
      <c r="A3">
        <v>5469</v>
      </c>
      <c r="B3" t="s">
        <v>70</v>
      </c>
      <c r="C3">
        <v>2026</v>
      </c>
      <c r="D3">
        <v>66096</v>
      </c>
      <c r="E3">
        <v>16</v>
      </c>
      <c r="F3" t="s">
        <v>90</v>
      </c>
      <c r="H3">
        <v>2</v>
      </c>
      <c r="I3">
        <v>25</v>
      </c>
      <c r="J3" t="s">
        <v>71</v>
      </c>
      <c r="K3" t="s">
        <v>234</v>
      </c>
      <c r="M3" t="s">
        <v>72</v>
      </c>
      <c r="N3" t="s">
        <v>72</v>
      </c>
      <c r="O3" t="s">
        <v>93</v>
      </c>
      <c r="P3" t="s">
        <v>94</v>
      </c>
      <c r="Q3" t="s">
        <v>144</v>
      </c>
      <c r="R3" t="s">
        <v>145</v>
      </c>
      <c r="S3" t="s">
        <v>143</v>
      </c>
      <c r="T3" t="s">
        <v>95</v>
      </c>
      <c r="U3" t="s">
        <v>72</v>
      </c>
      <c r="V3">
        <v>0</v>
      </c>
      <c r="X3" t="s">
        <v>78</v>
      </c>
      <c r="Z3">
        <v>8</v>
      </c>
      <c r="AA3" s="1">
        <v>45839</v>
      </c>
      <c r="AB3" s="1">
        <v>47664</v>
      </c>
      <c r="AC3" t="s">
        <v>96</v>
      </c>
      <c r="AD3" s="2">
        <v>45618.391388888886</v>
      </c>
      <c r="AE3" t="s">
        <v>96</v>
      </c>
      <c r="AF3" s="2">
        <v>45631.361921296295</v>
      </c>
      <c r="AG3" t="s">
        <v>80</v>
      </c>
      <c r="AH3">
        <v>99</v>
      </c>
      <c r="AI3" t="s">
        <v>81</v>
      </c>
      <c r="AJ3" t="s">
        <v>82</v>
      </c>
      <c r="AM3" t="s">
        <v>97</v>
      </c>
      <c r="AN3" t="s">
        <v>98</v>
      </c>
      <c r="AO3">
        <v>0</v>
      </c>
      <c r="AP3" t="s">
        <v>235</v>
      </c>
      <c r="AS3" t="s">
        <v>84</v>
      </c>
      <c r="BK3">
        <v>100000</v>
      </c>
    </row>
    <row r="4" spans="1:70" x14ac:dyDescent="0.2">
      <c r="A4">
        <v>5469</v>
      </c>
      <c r="B4" t="s">
        <v>70</v>
      </c>
      <c r="C4">
        <v>2026</v>
      </c>
      <c r="D4">
        <v>65104</v>
      </c>
      <c r="E4">
        <v>16</v>
      </c>
      <c r="F4" t="s">
        <v>90</v>
      </c>
      <c r="H4">
        <v>3</v>
      </c>
      <c r="I4">
        <v>25</v>
      </c>
      <c r="J4" t="s">
        <v>71</v>
      </c>
      <c r="K4" t="s">
        <v>219</v>
      </c>
      <c r="M4" t="s">
        <v>72</v>
      </c>
      <c r="N4" t="s">
        <v>72</v>
      </c>
      <c r="O4" t="s">
        <v>93</v>
      </c>
      <c r="P4" t="s">
        <v>94</v>
      </c>
      <c r="Q4" t="s">
        <v>101</v>
      </c>
      <c r="R4" t="s">
        <v>102</v>
      </c>
      <c r="S4" t="s">
        <v>77</v>
      </c>
      <c r="T4" t="s">
        <v>95</v>
      </c>
      <c r="U4" t="s">
        <v>72</v>
      </c>
      <c r="V4">
        <v>0</v>
      </c>
      <c r="W4" t="s">
        <v>220</v>
      </c>
      <c r="X4" t="s">
        <v>78</v>
      </c>
      <c r="Y4" t="s">
        <v>95</v>
      </c>
      <c r="Z4">
        <v>0</v>
      </c>
      <c r="AA4" s="1">
        <v>45839</v>
      </c>
      <c r="AB4" s="1">
        <v>47664</v>
      </c>
      <c r="AC4" t="s">
        <v>96</v>
      </c>
      <c r="AD4" s="2">
        <v>45611.533796296295</v>
      </c>
      <c r="AE4" t="s">
        <v>96</v>
      </c>
      <c r="AF4" s="2">
        <v>45631.371423611112</v>
      </c>
      <c r="AG4" t="s">
        <v>80</v>
      </c>
      <c r="AH4">
        <v>99</v>
      </c>
      <c r="AI4" t="s">
        <v>81</v>
      </c>
      <c r="AJ4" t="s">
        <v>82</v>
      </c>
      <c r="AK4" t="s">
        <v>154</v>
      </c>
      <c r="AL4" t="s">
        <v>155</v>
      </c>
      <c r="AM4" t="s">
        <v>97</v>
      </c>
      <c r="AN4" t="s">
        <v>98</v>
      </c>
      <c r="AO4">
        <v>0</v>
      </c>
      <c r="AP4" t="s">
        <v>221</v>
      </c>
      <c r="AS4" t="s">
        <v>84</v>
      </c>
      <c r="BN4">
        <v>120000</v>
      </c>
    </row>
    <row r="5" spans="1:70" x14ac:dyDescent="0.2">
      <c r="A5">
        <v>5469</v>
      </c>
      <c r="B5" t="s">
        <v>70</v>
      </c>
      <c r="C5">
        <v>2026</v>
      </c>
      <c r="D5">
        <v>66199</v>
      </c>
      <c r="E5">
        <v>16</v>
      </c>
      <c r="F5" t="s">
        <v>90</v>
      </c>
      <c r="H5">
        <v>4</v>
      </c>
      <c r="I5">
        <v>25</v>
      </c>
      <c r="J5" t="s">
        <v>71</v>
      </c>
      <c r="K5" t="s">
        <v>245</v>
      </c>
      <c r="M5" t="s">
        <v>72</v>
      </c>
      <c r="N5" t="s">
        <v>72</v>
      </c>
      <c r="O5" t="s">
        <v>93</v>
      </c>
      <c r="P5" t="s">
        <v>94</v>
      </c>
      <c r="Q5" t="s">
        <v>75</v>
      </c>
      <c r="R5" t="s">
        <v>76</v>
      </c>
      <c r="S5" t="s">
        <v>143</v>
      </c>
      <c r="T5" t="s">
        <v>95</v>
      </c>
      <c r="U5" t="s">
        <v>72</v>
      </c>
      <c r="V5">
        <v>0</v>
      </c>
      <c r="X5" t="s">
        <v>78</v>
      </c>
      <c r="Z5">
        <v>18</v>
      </c>
      <c r="AA5" s="1">
        <v>45839</v>
      </c>
      <c r="AB5" s="1">
        <v>47664</v>
      </c>
      <c r="AC5" t="s">
        <v>96</v>
      </c>
      <c r="AD5" s="2">
        <v>45611.392025462963</v>
      </c>
      <c r="AE5" t="s">
        <v>96</v>
      </c>
      <c r="AF5" s="2">
        <v>45636.487164351849</v>
      </c>
      <c r="AG5" t="s">
        <v>80</v>
      </c>
      <c r="AH5">
        <v>99</v>
      </c>
      <c r="AI5" t="s">
        <v>81</v>
      </c>
      <c r="AJ5" t="s">
        <v>82</v>
      </c>
      <c r="AM5" t="s">
        <v>97</v>
      </c>
      <c r="AN5" t="s">
        <v>98</v>
      </c>
      <c r="AO5">
        <v>0</v>
      </c>
      <c r="AP5" t="s">
        <v>246</v>
      </c>
      <c r="AS5" t="s">
        <v>84</v>
      </c>
      <c r="AV5">
        <v>2500000</v>
      </c>
    </row>
    <row r="6" spans="1:70" x14ac:dyDescent="0.2">
      <c r="A6">
        <v>5469</v>
      </c>
      <c r="B6" t="s">
        <v>70</v>
      </c>
      <c r="C6">
        <v>2026</v>
      </c>
      <c r="D6">
        <v>66200</v>
      </c>
      <c r="E6">
        <v>16</v>
      </c>
      <c r="F6" t="s">
        <v>90</v>
      </c>
      <c r="H6">
        <v>5</v>
      </c>
      <c r="I6">
        <v>25</v>
      </c>
      <c r="J6" t="s">
        <v>71</v>
      </c>
      <c r="K6" t="s">
        <v>247</v>
      </c>
      <c r="M6" t="s">
        <v>72</v>
      </c>
      <c r="N6" t="s">
        <v>72</v>
      </c>
      <c r="O6" t="s">
        <v>93</v>
      </c>
      <c r="P6" t="s">
        <v>94</v>
      </c>
      <c r="Q6" t="s">
        <v>75</v>
      </c>
      <c r="R6" t="s">
        <v>76</v>
      </c>
      <c r="S6" t="s">
        <v>143</v>
      </c>
      <c r="T6" t="s">
        <v>95</v>
      </c>
      <c r="U6" t="s">
        <v>72</v>
      </c>
      <c r="V6">
        <v>0</v>
      </c>
      <c r="X6" t="s">
        <v>78</v>
      </c>
      <c r="Z6">
        <v>10</v>
      </c>
      <c r="AA6" s="1">
        <v>45839</v>
      </c>
      <c r="AB6" s="1">
        <v>47664</v>
      </c>
      <c r="AC6" t="s">
        <v>96</v>
      </c>
      <c r="AD6" s="2">
        <v>45610.387488425928</v>
      </c>
      <c r="AE6" t="s">
        <v>96</v>
      </c>
      <c r="AF6" s="2">
        <v>45631.372557870367</v>
      </c>
      <c r="AG6" t="s">
        <v>80</v>
      </c>
      <c r="AH6">
        <v>99</v>
      </c>
      <c r="AI6" t="s">
        <v>81</v>
      </c>
      <c r="AJ6" t="s">
        <v>82</v>
      </c>
      <c r="AM6" t="s">
        <v>97</v>
      </c>
      <c r="AN6" t="s">
        <v>98</v>
      </c>
      <c r="AO6">
        <v>0</v>
      </c>
      <c r="AP6" t="s">
        <v>248</v>
      </c>
      <c r="AQ6" t="s">
        <v>249</v>
      </c>
      <c r="AS6" t="s">
        <v>84</v>
      </c>
      <c r="BC6">
        <v>4500000</v>
      </c>
    </row>
    <row r="7" spans="1:70" x14ac:dyDescent="0.2">
      <c r="A7">
        <v>5469</v>
      </c>
      <c r="B7" t="s">
        <v>70</v>
      </c>
      <c r="C7">
        <v>2026</v>
      </c>
      <c r="D7">
        <v>66203</v>
      </c>
      <c r="E7">
        <v>16</v>
      </c>
      <c r="F7" t="s">
        <v>90</v>
      </c>
      <c r="H7">
        <v>6</v>
      </c>
      <c r="I7">
        <v>25</v>
      </c>
      <c r="J7" t="s">
        <v>71</v>
      </c>
      <c r="K7" t="s">
        <v>256</v>
      </c>
      <c r="M7" t="s">
        <v>72</v>
      </c>
      <c r="N7" t="s">
        <v>72</v>
      </c>
      <c r="O7" t="s">
        <v>93</v>
      </c>
      <c r="P7" t="s">
        <v>94</v>
      </c>
      <c r="Q7" t="s">
        <v>222</v>
      </c>
      <c r="R7" t="s">
        <v>223</v>
      </c>
      <c r="S7" t="s">
        <v>143</v>
      </c>
      <c r="T7" t="s">
        <v>95</v>
      </c>
      <c r="U7" t="s">
        <v>72</v>
      </c>
      <c r="V7">
        <v>0</v>
      </c>
      <c r="X7" t="s">
        <v>78</v>
      </c>
      <c r="Z7">
        <v>11</v>
      </c>
      <c r="AA7" s="1">
        <v>45839</v>
      </c>
      <c r="AB7" s="1">
        <v>47664</v>
      </c>
      <c r="AC7" t="s">
        <v>96</v>
      </c>
      <c r="AD7" s="2">
        <v>45610.387488425928</v>
      </c>
      <c r="AE7" t="s">
        <v>96</v>
      </c>
      <c r="AF7" s="2">
        <v>45631.373217592591</v>
      </c>
      <c r="AG7" t="s">
        <v>164</v>
      </c>
      <c r="AH7">
        <v>50</v>
      </c>
      <c r="AI7" t="s">
        <v>165</v>
      </c>
      <c r="AJ7" t="s">
        <v>82</v>
      </c>
      <c r="AM7" t="s">
        <v>97</v>
      </c>
      <c r="AN7" t="s">
        <v>98</v>
      </c>
      <c r="AO7">
        <v>0</v>
      </c>
      <c r="AP7" t="s">
        <v>257</v>
      </c>
      <c r="AQ7" t="s">
        <v>258</v>
      </c>
      <c r="AS7" t="s">
        <v>84</v>
      </c>
      <c r="AZ7">
        <v>10000000</v>
      </c>
    </row>
    <row r="8" spans="1:70" x14ac:dyDescent="0.2">
      <c r="A8">
        <v>5469</v>
      </c>
      <c r="B8" t="s">
        <v>70</v>
      </c>
      <c r="C8">
        <v>2026</v>
      </c>
      <c r="D8">
        <v>49602</v>
      </c>
      <c r="E8">
        <v>16</v>
      </c>
      <c r="F8" t="s">
        <v>90</v>
      </c>
      <c r="H8">
        <v>7</v>
      </c>
      <c r="I8">
        <v>25</v>
      </c>
      <c r="J8" t="s">
        <v>71</v>
      </c>
      <c r="K8" t="s">
        <v>138</v>
      </c>
      <c r="M8" t="s">
        <v>72</v>
      </c>
      <c r="N8" t="s">
        <v>72</v>
      </c>
      <c r="O8" t="s">
        <v>139</v>
      </c>
      <c r="P8" t="s">
        <v>140</v>
      </c>
      <c r="Q8" t="s">
        <v>87</v>
      </c>
      <c r="R8" t="s">
        <v>141</v>
      </c>
      <c r="S8" t="s">
        <v>77</v>
      </c>
      <c r="T8" t="s">
        <v>95</v>
      </c>
      <c r="U8" t="s">
        <v>72</v>
      </c>
      <c r="V8">
        <v>0</v>
      </c>
      <c r="X8" t="s">
        <v>78</v>
      </c>
      <c r="Z8">
        <v>12</v>
      </c>
      <c r="AA8" s="1">
        <v>45839</v>
      </c>
      <c r="AB8" s="1">
        <v>47664</v>
      </c>
      <c r="AC8" t="s">
        <v>96</v>
      </c>
      <c r="AD8" s="2">
        <v>45610.387476851851</v>
      </c>
      <c r="AE8" t="s">
        <v>96</v>
      </c>
      <c r="AF8" s="2">
        <v>45631.377488425926</v>
      </c>
      <c r="AG8" t="s">
        <v>80</v>
      </c>
      <c r="AH8">
        <v>99</v>
      </c>
      <c r="AI8" t="s">
        <v>81</v>
      </c>
      <c r="AJ8" t="s">
        <v>82</v>
      </c>
      <c r="AL8" t="s">
        <v>83</v>
      </c>
      <c r="AM8" t="s">
        <v>97</v>
      </c>
      <c r="AN8" t="s">
        <v>98</v>
      </c>
      <c r="AP8" t="s">
        <v>142</v>
      </c>
      <c r="AS8" t="s">
        <v>84</v>
      </c>
      <c r="BK8">
        <v>6000000</v>
      </c>
    </row>
    <row r="9" spans="1:70" x14ac:dyDescent="0.2">
      <c r="A9">
        <v>5469</v>
      </c>
      <c r="B9" t="s">
        <v>70</v>
      </c>
      <c r="C9">
        <v>2026</v>
      </c>
      <c r="D9">
        <v>66198</v>
      </c>
      <c r="E9">
        <v>16</v>
      </c>
      <c r="F9" t="s">
        <v>90</v>
      </c>
      <c r="H9">
        <v>8</v>
      </c>
      <c r="I9">
        <v>25</v>
      </c>
      <c r="J9" t="s">
        <v>71</v>
      </c>
      <c r="K9" t="s">
        <v>240</v>
      </c>
      <c r="M9" t="s">
        <v>72</v>
      </c>
      <c r="N9" t="s">
        <v>72</v>
      </c>
      <c r="O9" t="s">
        <v>93</v>
      </c>
      <c r="P9" t="s">
        <v>94</v>
      </c>
      <c r="Q9" t="s">
        <v>75</v>
      </c>
      <c r="R9" t="s">
        <v>76</v>
      </c>
      <c r="S9" t="s">
        <v>143</v>
      </c>
      <c r="T9" t="s">
        <v>95</v>
      </c>
      <c r="U9" t="s">
        <v>72</v>
      </c>
      <c r="V9">
        <v>0</v>
      </c>
      <c r="X9" t="s">
        <v>78</v>
      </c>
      <c r="Z9">
        <v>13</v>
      </c>
      <c r="AA9" s="1">
        <v>45839</v>
      </c>
      <c r="AB9" s="1">
        <v>47664</v>
      </c>
      <c r="AC9" t="s">
        <v>96</v>
      </c>
      <c r="AD9" s="2">
        <v>45610.387488425928</v>
      </c>
      <c r="AE9" t="s">
        <v>96</v>
      </c>
      <c r="AF9" s="2">
        <v>45631.380335648144</v>
      </c>
      <c r="AG9" t="s">
        <v>241</v>
      </c>
      <c r="AH9">
        <v>8</v>
      </c>
      <c r="AI9" t="s">
        <v>242</v>
      </c>
      <c r="AJ9" t="s">
        <v>82</v>
      </c>
      <c r="AM9" t="s">
        <v>97</v>
      </c>
      <c r="AN9" t="s">
        <v>98</v>
      </c>
      <c r="AO9">
        <v>0</v>
      </c>
      <c r="AP9" t="s">
        <v>243</v>
      </c>
      <c r="AQ9" t="s">
        <v>244</v>
      </c>
      <c r="AS9" t="s">
        <v>84</v>
      </c>
      <c r="AV9">
        <v>325000</v>
      </c>
    </row>
    <row r="10" spans="1:70" x14ac:dyDescent="0.2">
      <c r="A10">
        <v>5469</v>
      </c>
      <c r="B10" t="s">
        <v>70</v>
      </c>
      <c r="C10">
        <v>2026</v>
      </c>
      <c r="D10">
        <v>66201</v>
      </c>
      <c r="E10">
        <v>16</v>
      </c>
      <c r="F10" t="s">
        <v>90</v>
      </c>
      <c r="H10">
        <v>9</v>
      </c>
      <c r="I10">
        <v>25</v>
      </c>
      <c r="J10" t="s">
        <v>71</v>
      </c>
      <c r="K10" t="s">
        <v>250</v>
      </c>
      <c r="M10" t="s">
        <v>72</v>
      </c>
      <c r="N10" t="s">
        <v>72</v>
      </c>
      <c r="O10" t="s">
        <v>93</v>
      </c>
      <c r="P10" t="s">
        <v>94</v>
      </c>
      <c r="Q10" t="s">
        <v>75</v>
      </c>
      <c r="R10" t="s">
        <v>76</v>
      </c>
      <c r="S10" t="s">
        <v>143</v>
      </c>
      <c r="T10" t="s">
        <v>95</v>
      </c>
      <c r="U10" t="s">
        <v>72</v>
      </c>
      <c r="V10">
        <v>0</v>
      </c>
      <c r="X10" t="s">
        <v>78</v>
      </c>
      <c r="Z10">
        <v>19</v>
      </c>
      <c r="AA10" s="1">
        <v>45839</v>
      </c>
      <c r="AB10" s="1">
        <v>47664</v>
      </c>
      <c r="AC10" t="s">
        <v>96</v>
      </c>
      <c r="AD10" s="2">
        <v>45610.387488425928</v>
      </c>
      <c r="AE10" t="s">
        <v>96</v>
      </c>
      <c r="AF10" s="2">
        <v>45636.488252314812</v>
      </c>
      <c r="AG10" t="s">
        <v>251</v>
      </c>
      <c r="AH10">
        <v>36</v>
      </c>
      <c r="AI10" t="s">
        <v>252</v>
      </c>
      <c r="AJ10" t="s">
        <v>82</v>
      </c>
      <c r="AM10" t="s">
        <v>97</v>
      </c>
      <c r="AN10" t="s">
        <v>98</v>
      </c>
      <c r="AO10">
        <v>0</v>
      </c>
      <c r="AP10" t="s">
        <v>253</v>
      </c>
      <c r="AS10" t="s">
        <v>84</v>
      </c>
      <c r="AV10">
        <v>4250000</v>
      </c>
    </row>
    <row r="11" spans="1:70" x14ac:dyDescent="0.2">
      <c r="A11">
        <v>5469</v>
      </c>
      <c r="B11" t="s">
        <v>70</v>
      </c>
      <c r="C11">
        <v>2026</v>
      </c>
      <c r="D11">
        <v>66202</v>
      </c>
      <c r="E11">
        <v>16</v>
      </c>
      <c r="F11" t="s">
        <v>90</v>
      </c>
      <c r="H11">
        <v>10</v>
      </c>
      <c r="I11">
        <v>25</v>
      </c>
      <c r="J11" t="s">
        <v>71</v>
      </c>
      <c r="K11" t="s">
        <v>254</v>
      </c>
      <c r="M11" t="s">
        <v>72</v>
      </c>
      <c r="N11" t="s">
        <v>72</v>
      </c>
      <c r="O11" t="s">
        <v>93</v>
      </c>
      <c r="P11" t="s">
        <v>94</v>
      </c>
      <c r="Q11" t="s">
        <v>75</v>
      </c>
      <c r="R11" t="s">
        <v>76</v>
      </c>
      <c r="S11" t="s">
        <v>143</v>
      </c>
      <c r="T11" t="s">
        <v>95</v>
      </c>
      <c r="U11" t="s">
        <v>72</v>
      </c>
      <c r="V11">
        <v>0</v>
      </c>
      <c r="X11" t="s">
        <v>78</v>
      </c>
      <c r="Z11">
        <v>20</v>
      </c>
      <c r="AA11" s="1">
        <v>45839</v>
      </c>
      <c r="AB11" s="1">
        <v>47664</v>
      </c>
      <c r="AC11" t="s">
        <v>96</v>
      </c>
      <c r="AD11" s="2">
        <v>45610.387488425928</v>
      </c>
      <c r="AE11" t="s">
        <v>96</v>
      </c>
      <c r="AF11" s="2">
        <v>45636.404641203699</v>
      </c>
      <c r="AG11" t="s">
        <v>80</v>
      </c>
      <c r="AH11">
        <v>99</v>
      </c>
      <c r="AI11" t="s">
        <v>81</v>
      </c>
      <c r="AJ11" t="s">
        <v>82</v>
      </c>
      <c r="AM11" t="s">
        <v>97</v>
      </c>
      <c r="AN11" t="s">
        <v>98</v>
      </c>
      <c r="AO11">
        <v>0</v>
      </c>
      <c r="AP11" t="s">
        <v>255</v>
      </c>
      <c r="AS11" t="s">
        <v>84</v>
      </c>
      <c r="AV11">
        <v>2666600</v>
      </c>
    </row>
    <row r="12" spans="1:70" x14ac:dyDescent="0.2">
      <c r="A12">
        <v>5469</v>
      </c>
      <c r="B12" t="s">
        <v>70</v>
      </c>
      <c r="C12">
        <v>2026</v>
      </c>
      <c r="D12">
        <v>66209</v>
      </c>
      <c r="E12">
        <v>16</v>
      </c>
      <c r="F12" t="s">
        <v>90</v>
      </c>
      <c r="H12">
        <v>11</v>
      </c>
      <c r="I12">
        <v>25</v>
      </c>
      <c r="J12" t="s">
        <v>71</v>
      </c>
      <c r="K12" t="s">
        <v>259</v>
      </c>
      <c r="M12" t="s">
        <v>72</v>
      </c>
      <c r="N12" t="s">
        <v>72</v>
      </c>
      <c r="O12" t="s">
        <v>93</v>
      </c>
      <c r="P12" t="s">
        <v>94</v>
      </c>
      <c r="Q12" t="s">
        <v>88</v>
      </c>
      <c r="R12" t="s">
        <v>89</v>
      </c>
      <c r="S12" t="s">
        <v>143</v>
      </c>
      <c r="T12" t="s">
        <v>95</v>
      </c>
      <c r="U12" t="s">
        <v>72</v>
      </c>
      <c r="V12">
        <v>0</v>
      </c>
      <c r="X12" t="s">
        <v>78</v>
      </c>
      <c r="Z12">
        <v>21</v>
      </c>
      <c r="AA12" s="1">
        <v>45839</v>
      </c>
      <c r="AB12" s="1">
        <v>47664</v>
      </c>
      <c r="AC12" t="s">
        <v>96</v>
      </c>
      <c r="AD12" s="2">
        <v>45610.387488425928</v>
      </c>
      <c r="AE12" t="s">
        <v>96</v>
      </c>
      <c r="AF12" s="2">
        <v>45631.384270833332</v>
      </c>
      <c r="AG12" t="s">
        <v>80</v>
      </c>
      <c r="AH12">
        <v>99</v>
      </c>
      <c r="AI12" t="s">
        <v>81</v>
      </c>
      <c r="AJ12" t="s">
        <v>82</v>
      </c>
      <c r="AM12" t="s">
        <v>97</v>
      </c>
      <c r="AN12" t="s">
        <v>98</v>
      </c>
      <c r="AO12">
        <v>0</v>
      </c>
      <c r="AP12" t="s">
        <v>260</v>
      </c>
      <c r="AQ12" t="s">
        <v>261</v>
      </c>
      <c r="AS12" t="s">
        <v>84</v>
      </c>
      <c r="AT12">
        <v>14544000</v>
      </c>
      <c r="AU12">
        <v>3636000</v>
      </c>
    </row>
    <row r="13" spans="1:70" x14ac:dyDescent="0.2">
      <c r="A13">
        <v>5469</v>
      </c>
      <c r="B13" t="s">
        <v>70</v>
      </c>
      <c r="C13">
        <v>2026</v>
      </c>
      <c r="D13">
        <v>62533</v>
      </c>
      <c r="E13">
        <v>16</v>
      </c>
      <c r="F13" t="s">
        <v>90</v>
      </c>
      <c r="H13">
        <v>12</v>
      </c>
      <c r="I13">
        <v>25</v>
      </c>
      <c r="J13" t="s">
        <v>71</v>
      </c>
      <c r="K13" t="s">
        <v>159</v>
      </c>
      <c r="M13" t="s">
        <v>72</v>
      </c>
      <c r="N13" t="s">
        <v>72</v>
      </c>
      <c r="O13" t="s">
        <v>93</v>
      </c>
      <c r="P13" t="s">
        <v>94</v>
      </c>
      <c r="Q13" t="s">
        <v>75</v>
      </c>
      <c r="R13" t="s">
        <v>76</v>
      </c>
      <c r="S13" t="s">
        <v>77</v>
      </c>
      <c r="T13" t="s">
        <v>95</v>
      </c>
      <c r="U13" t="s">
        <v>72</v>
      </c>
      <c r="V13">
        <v>0</v>
      </c>
      <c r="X13" t="s">
        <v>78</v>
      </c>
      <c r="Z13">
        <v>22</v>
      </c>
      <c r="AA13" s="1">
        <v>45839</v>
      </c>
      <c r="AB13" s="1">
        <v>47664</v>
      </c>
      <c r="AC13" t="s">
        <v>96</v>
      </c>
      <c r="AD13" s="2">
        <v>45610.387476851851</v>
      </c>
      <c r="AE13" t="s">
        <v>96</v>
      </c>
      <c r="AF13" s="2">
        <v>45631.384965277779</v>
      </c>
      <c r="AG13" t="s">
        <v>160</v>
      </c>
      <c r="AH13">
        <v>3</v>
      </c>
      <c r="AI13" t="s">
        <v>161</v>
      </c>
      <c r="AJ13" t="s">
        <v>82</v>
      </c>
      <c r="AM13" t="s">
        <v>97</v>
      </c>
      <c r="AN13" t="s">
        <v>98</v>
      </c>
      <c r="AO13">
        <v>0</v>
      </c>
      <c r="AP13" t="s">
        <v>162</v>
      </c>
      <c r="AS13" t="s">
        <v>84</v>
      </c>
      <c r="AW13">
        <v>309934</v>
      </c>
    </row>
    <row r="14" spans="1:70" x14ac:dyDescent="0.2">
      <c r="A14">
        <v>5469</v>
      </c>
      <c r="B14" t="s">
        <v>70</v>
      </c>
      <c r="C14">
        <v>2026</v>
      </c>
      <c r="D14">
        <v>30628</v>
      </c>
      <c r="E14">
        <v>16</v>
      </c>
      <c r="F14" t="s">
        <v>90</v>
      </c>
      <c r="H14">
        <v>13</v>
      </c>
      <c r="I14">
        <v>25</v>
      </c>
      <c r="J14" t="s">
        <v>71</v>
      </c>
      <c r="K14" t="s">
        <v>113</v>
      </c>
      <c r="M14" t="s">
        <v>72</v>
      </c>
      <c r="N14" t="s">
        <v>72</v>
      </c>
      <c r="O14" t="s">
        <v>93</v>
      </c>
      <c r="P14" t="s">
        <v>94</v>
      </c>
      <c r="Q14" t="s">
        <v>114</v>
      </c>
      <c r="R14" t="s">
        <v>115</v>
      </c>
      <c r="S14" t="s">
        <v>77</v>
      </c>
      <c r="T14" t="s">
        <v>95</v>
      </c>
      <c r="U14" t="s">
        <v>72</v>
      </c>
      <c r="V14">
        <v>0</v>
      </c>
      <c r="X14" t="s">
        <v>78</v>
      </c>
      <c r="Z14">
        <v>33</v>
      </c>
      <c r="AA14" s="1">
        <v>45839</v>
      </c>
      <c r="AB14" s="1">
        <v>47664</v>
      </c>
      <c r="AC14" t="s">
        <v>96</v>
      </c>
      <c r="AD14" s="2">
        <v>45610.387476851851</v>
      </c>
      <c r="AE14" t="s">
        <v>96</v>
      </c>
      <c r="AF14" s="2">
        <v>45631.393437499995</v>
      </c>
      <c r="AG14" t="s">
        <v>80</v>
      </c>
      <c r="AH14">
        <v>99</v>
      </c>
      <c r="AI14" t="s">
        <v>81</v>
      </c>
      <c r="AJ14" t="s">
        <v>82</v>
      </c>
      <c r="AM14" t="s">
        <v>97</v>
      </c>
      <c r="AN14" t="s">
        <v>98</v>
      </c>
      <c r="AP14" t="s">
        <v>116</v>
      </c>
      <c r="AS14" t="s">
        <v>84</v>
      </c>
      <c r="AY14">
        <v>39000000</v>
      </c>
    </row>
    <row r="15" spans="1:70" x14ac:dyDescent="0.2">
      <c r="A15">
        <v>5469</v>
      </c>
      <c r="B15" t="s">
        <v>70</v>
      </c>
      <c r="C15">
        <v>2026</v>
      </c>
      <c r="D15">
        <v>32610</v>
      </c>
      <c r="E15">
        <v>16</v>
      </c>
      <c r="F15" t="s">
        <v>90</v>
      </c>
      <c r="H15">
        <v>14</v>
      </c>
      <c r="I15">
        <v>25</v>
      </c>
      <c r="J15" t="s">
        <v>71</v>
      </c>
      <c r="K15" t="s">
        <v>125</v>
      </c>
      <c r="M15" t="s">
        <v>72</v>
      </c>
      <c r="N15" t="s">
        <v>72</v>
      </c>
      <c r="O15" t="s">
        <v>93</v>
      </c>
      <c r="P15" t="s">
        <v>94</v>
      </c>
      <c r="Q15" t="s">
        <v>75</v>
      </c>
      <c r="R15" t="s">
        <v>76</v>
      </c>
      <c r="S15" t="s">
        <v>77</v>
      </c>
      <c r="T15" t="s">
        <v>95</v>
      </c>
      <c r="U15" t="s">
        <v>72</v>
      </c>
      <c r="V15">
        <v>0</v>
      </c>
      <c r="X15" t="s">
        <v>78</v>
      </c>
      <c r="Y15" t="s">
        <v>95</v>
      </c>
      <c r="Z15">
        <v>23</v>
      </c>
      <c r="AA15" s="1">
        <v>45839</v>
      </c>
      <c r="AB15" s="1">
        <v>47664</v>
      </c>
      <c r="AC15" t="s">
        <v>96</v>
      </c>
      <c r="AD15" s="2">
        <v>45610.387476851851</v>
      </c>
      <c r="AE15" t="s">
        <v>96</v>
      </c>
      <c r="AF15" s="2">
        <v>45631.386307870365</v>
      </c>
      <c r="AG15" t="s">
        <v>80</v>
      </c>
      <c r="AH15">
        <v>99</v>
      </c>
      <c r="AI15" t="s">
        <v>81</v>
      </c>
      <c r="AJ15" t="s">
        <v>82</v>
      </c>
      <c r="AM15" t="s">
        <v>97</v>
      </c>
      <c r="AN15" t="s">
        <v>98</v>
      </c>
      <c r="AO15">
        <v>0</v>
      </c>
      <c r="AP15" t="s">
        <v>126</v>
      </c>
      <c r="AQ15" t="s">
        <v>127</v>
      </c>
      <c r="AS15" t="s">
        <v>84</v>
      </c>
      <c r="AT15">
        <v>850765000</v>
      </c>
    </row>
    <row r="16" spans="1:70" x14ac:dyDescent="0.2">
      <c r="A16">
        <v>5469</v>
      </c>
      <c r="B16" t="s">
        <v>70</v>
      </c>
      <c r="C16">
        <v>2026</v>
      </c>
      <c r="D16">
        <v>6764</v>
      </c>
      <c r="E16">
        <v>16</v>
      </c>
      <c r="F16" t="s">
        <v>90</v>
      </c>
      <c r="H16">
        <v>15</v>
      </c>
      <c r="I16">
        <v>25</v>
      </c>
      <c r="J16" t="s">
        <v>91</v>
      </c>
      <c r="K16" t="s">
        <v>92</v>
      </c>
      <c r="M16" t="s">
        <v>72</v>
      </c>
      <c r="N16" t="s">
        <v>72</v>
      </c>
      <c r="O16" t="s">
        <v>93</v>
      </c>
      <c r="P16" t="s">
        <v>94</v>
      </c>
      <c r="Q16" t="s">
        <v>75</v>
      </c>
      <c r="R16" t="s">
        <v>76</v>
      </c>
      <c r="S16" t="s">
        <v>77</v>
      </c>
      <c r="T16" t="s">
        <v>95</v>
      </c>
      <c r="U16" t="s">
        <v>72</v>
      </c>
      <c r="V16">
        <v>0</v>
      </c>
      <c r="X16" t="s">
        <v>78</v>
      </c>
      <c r="Z16">
        <v>27</v>
      </c>
      <c r="AA16" s="1">
        <v>45839</v>
      </c>
      <c r="AB16" s="1">
        <v>47664</v>
      </c>
      <c r="AC16" t="s">
        <v>96</v>
      </c>
      <c r="AD16" s="2">
        <v>45610.387476851851</v>
      </c>
      <c r="AE16" t="s">
        <v>96</v>
      </c>
      <c r="AF16" s="2">
        <v>45610.387476851851</v>
      </c>
      <c r="AG16" t="s">
        <v>80</v>
      </c>
      <c r="AH16">
        <v>99</v>
      </c>
      <c r="AI16" t="s">
        <v>81</v>
      </c>
      <c r="AJ16" t="s">
        <v>82</v>
      </c>
      <c r="AM16" t="s">
        <v>97</v>
      </c>
      <c r="AN16" t="s">
        <v>98</v>
      </c>
      <c r="AP16" t="s">
        <v>99</v>
      </c>
      <c r="AQ16" t="s">
        <v>100</v>
      </c>
      <c r="AS16" t="s">
        <v>84</v>
      </c>
      <c r="AT16">
        <v>52377323</v>
      </c>
      <c r="AV16">
        <v>459891</v>
      </c>
      <c r="BI16">
        <v>10000000</v>
      </c>
    </row>
    <row r="17" spans="1:70" hidden="1" x14ac:dyDescent="0.2">
      <c r="A17">
        <v>5469</v>
      </c>
      <c r="B17" t="s">
        <v>70</v>
      </c>
      <c r="C17">
        <v>2026</v>
      </c>
      <c r="D17">
        <v>31375</v>
      </c>
      <c r="E17">
        <v>16</v>
      </c>
      <c r="F17" t="s">
        <v>90</v>
      </c>
      <c r="H17">
        <v>16</v>
      </c>
      <c r="I17">
        <v>25</v>
      </c>
      <c r="J17" t="s">
        <v>104</v>
      </c>
      <c r="K17" t="s">
        <v>123</v>
      </c>
      <c r="M17" t="s">
        <v>72</v>
      </c>
      <c r="N17" t="s">
        <v>72</v>
      </c>
      <c r="O17" t="s">
        <v>93</v>
      </c>
      <c r="P17" t="s">
        <v>94</v>
      </c>
      <c r="Q17" t="s">
        <v>75</v>
      </c>
      <c r="R17" t="s">
        <v>76</v>
      </c>
      <c r="S17" t="s">
        <v>77</v>
      </c>
      <c r="T17" t="s">
        <v>95</v>
      </c>
      <c r="U17" t="s">
        <v>72</v>
      </c>
      <c r="V17">
        <v>6764</v>
      </c>
      <c r="X17" t="s">
        <v>78</v>
      </c>
      <c r="Z17">
        <v>28</v>
      </c>
      <c r="AA17" s="1">
        <v>45839</v>
      </c>
      <c r="AB17" s="1">
        <v>47664</v>
      </c>
      <c r="AC17" t="s">
        <v>96</v>
      </c>
      <c r="AD17" s="2">
        <v>45610.387488425928</v>
      </c>
      <c r="AE17" t="s">
        <v>96</v>
      </c>
      <c r="AF17" s="2">
        <v>45631.38795138889</v>
      </c>
      <c r="AG17" t="s">
        <v>80</v>
      </c>
      <c r="AH17">
        <v>99</v>
      </c>
      <c r="AI17" t="s">
        <v>81</v>
      </c>
      <c r="AJ17" t="s">
        <v>82</v>
      </c>
      <c r="AM17" t="s">
        <v>97</v>
      </c>
      <c r="AN17" t="s">
        <v>98</v>
      </c>
      <c r="AP17" t="s">
        <v>124</v>
      </c>
      <c r="AS17" t="s">
        <v>84</v>
      </c>
      <c r="AT17">
        <v>5000000</v>
      </c>
      <c r="BI17">
        <v>10000000</v>
      </c>
    </row>
    <row r="18" spans="1:70" hidden="1" x14ac:dyDescent="0.2">
      <c r="A18">
        <v>5469</v>
      </c>
      <c r="B18" t="s">
        <v>70</v>
      </c>
      <c r="C18">
        <v>2026</v>
      </c>
      <c r="D18">
        <v>30643</v>
      </c>
      <c r="E18">
        <v>16</v>
      </c>
      <c r="F18" t="s">
        <v>90</v>
      </c>
      <c r="H18">
        <v>17</v>
      </c>
      <c r="I18">
        <v>25</v>
      </c>
      <c r="J18" t="s">
        <v>104</v>
      </c>
      <c r="K18" t="s">
        <v>117</v>
      </c>
      <c r="M18" t="s">
        <v>72</v>
      </c>
      <c r="N18" t="s">
        <v>72</v>
      </c>
      <c r="O18" t="s">
        <v>93</v>
      </c>
      <c r="P18" t="s">
        <v>94</v>
      </c>
      <c r="Q18" t="s">
        <v>114</v>
      </c>
      <c r="R18" t="s">
        <v>115</v>
      </c>
      <c r="S18" t="s">
        <v>77</v>
      </c>
      <c r="T18" t="s">
        <v>95</v>
      </c>
      <c r="U18" t="s">
        <v>72</v>
      </c>
      <c r="V18">
        <v>6764</v>
      </c>
      <c r="X18" t="s">
        <v>78</v>
      </c>
      <c r="Z18">
        <v>29</v>
      </c>
      <c r="AA18" s="1">
        <v>45839</v>
      </c>
      <c r="AB18" s="1">
        <v>47664</v>
      </c>
      <c r="AC18" t="s">
        <v>96</v>
      </c>
      <c r="AD18" s="2">
        <v>45610.387488425928</v>
      </c>
      <c r="AE18" t="s">
        <v>96</v>
      </c>
      <c r="AF18" s="2">
        <v>45631.389317129629</v>
      </c>
      <c r="AG18" t="s">
        <v>80</v>
      </c>
      <c r="AH18">
        <v>99</v>
      </c>
      <c r="AI18" t="s">
        <v>81</v>
      </c>
      <c r="AJ18" t="s">
        <v>82</v>
      </c>
      <c r="AM18" t="s">
        <v>97</v>
      </c>
      <c r="AN18" t="s">
        <v>98</v>
      </c>
      <c r="AP18" t="s">
        <v>118</v>
      </c>
      <c r="AQ18" t="s">
        <v>119</v>
      </c>
      <c r="AS18" t="s">
        <v>84</v>
      </c>
      <c r="AT18">
        <v>18225323</v>
      </c>
      <c r="AV18">
        <v>400000</v>
      </c>
    </row>
    <row r="19" spans="1:70" hidden="1" x14ac:dyDescent="0.2">
      <c r="A19">
        <v>5469</v>
      </c>
      <c r="B19" t="s">
        <v>70</v>
      </c>
      <c r="C19">
        <v>2026</v>
      </c>
      <c r="D19">
        <v>33485</v>
      </c>
      <c r="E19">
        <v>16</v>
      </c>
      <c r="F19" t="s">
        <v>90</v>
      </c>
      <c r="H19">
        <v>18</v>
      </c>
      <c r="I19">
        <v>25</v>
      </c>
      <c r="J19" t="s">
        <v>104</v>
      </c>
      <c r="K19" t="s">
        <v>128</v>
      </c>
      <c r="M19" t="s">
        <v>72</v>
      </c>
      <c r="N19" t="s">
        <v>72</v>
      </c>
      <c r="O19" t="s">
        <v>93</v>
      </c>
      <c r="P19" t="s">
        <v>94</v>
      </c>
      <c r="Q19" t="s">
        <v>88</v>
      </c>
      <c r="R19" t="s">
        <v>89</v>
      </c>
      <c r="S19" t="s">
        <v>77</v>
      </c>
      <c r="T19" t="s">
        <v>95</v>
      </c>
      <c r="U19" t="s">
        <v>72</v>
      </c>
      <c r="V19">
        <v>6764</v>
      </c>
      <c r="X19" t="s">
        <v>78</v>
      </c>
      <c r="Z19">
        <v>30</v>
      </c>
      <c r="AA19" s="1">
        <v>45839</v>
      </c>
      <c r="AB19" s="1">
        <v>47664</v>
      </c>
      <c r="AC19" t="s">
        <v>96</v>
      </c>
      <c r="AD19" s="2">
        <v>45610.387488425928</v>
      </c>
      <c r="AE19" t="s">
        <v>96</v>
      </c>
      <c r="AF19" s="2">
        <v>45631.389745370368</v>
      </c>
      <c r="AG19" t="s">
        <v>80</v>
      </c>
      <c r="AH19">
        <v>99</v>
      </c>
      <c r="AI19" t="s">
        <v>81</v>
      </c>
      <c r="AJ19" t="s">
        <v>82</v>
      </c>
      <c r="AM19" t="s">
        <v>97</v>
      </c>
      <c r="AN19" t="s">
        <v>98</v>
      </c>
      <c r="AP19" t="s">
        <v>129</v>
      </c>
      <c r="AS19" t="s">
        <v>84</v>
      </c>
      <c r="AT19">
        <v>11152000</v>
      </c>
      <c r="AV19">
        <v>59891</v>
      </c>
    </row>
    <row r="20" spans="1:70" hidden="1" x14ac:dyDescent="0.2">
      <c r="A20">
        <v>5469</v>
      </c>
      <c r="B20" t="s">
        <v>70</v>
      </c>
      <c r="C20">
        <v>2026</v>
      </c>
      <c r="D20">
        <v>34752</v>
      </c>
      <c r="E20">
        <v>16</v>
      </c>
      <c r="F20" t="s">
        <v>90</v>
      </c>
      <c r="H20">
        <v>19</v>
      </c>
      <c r="I20">
        <v>25</v>
      </c>
      <c r="J20" t="s">
        <v>104</v>
      </c>
      <c r="K20" t="s">
        <v>130</v>
      </c>
      <c r="M20" t="s">
        <v>72</v>
      </c>
      <c r="N20" t="s">
        <v>72</v>
      </c>
      <c r="O20" t="s">
        <v>93</v>
      </c>
      <c r="P20" t="s">
        <v>94</v>
      </c>
      <c r="Q20" t="s">
        <v>88</v>
      </c>
      <c r="R20" t="s">
        <v>89</v>
      </c>
      <c r="S20" t="s">
        <v>77</v>
      </c>
      <c r="T20" t="s">
        <v>95</v>
      </c>
      <c r="U20" t="s">
        <v>72</v>
      </c>
      <c r="V20">
        <v>6764</v>
      </c>
      <c r="X20" t="s">
        <v>78</v>
      </c>
      <c r="Z20">
        <v>31</v>
      </c>
      <c r="AA20" s="1">
        <v>45839</v>
      </c>
      <c r="AB20" s="1">
        <v>47664</v>
      </c>
      <c r="AC20" t="s">
        <v>96</v>
      </c>
      <c r="AD20" s="2">
        <v>45610.387488425928</v>
      </c>
      <c r="AE20" t="s">
        <v>96</v>
      </c>
      <c r="AF20" s="2">
        <v>45631.390590277777</v>
      </c>
      <c r="AG20" t="s">
        <v>80</v>
      </c>
      <c r="AH20">
        <v>99</v>
      </c>
      <c r="AI20" t="s">
        <v>81</v>
      </c>
      <c r="AJ20" t="s">
        <v>82</v>
      </c>
      <c r="AM20" t="s">
        <v>97</v>
      </c>
      <c r="AN20" t="s">
        <v>98</v>
      </c>
      <c r="AP20" t="s">
        <v>131</v>
      </c>
      <c r="AS20" t="s">
        <v>84</v>
      </c>
      <c r="AT20">
        <v>3000000</v>
      </c>
    </row>
    <row r="21" spans="1:70" hidden="1" x14ac:dyDescent="0.2">
      <c r="A21">
        <v>5469</v>
      </c>
      <c r="B21" t="s">
        <v>70</v>
      </c>
      <c r="C21">
        <v>2026</v>
      </c>
      <c r="D21">
        <v>64925</v>
      </c>
      <c r="E21">
        <v>16</v>
      </c>
      <c r="F21" t="s">
        <v>90</v>
      </c>
      <c r="H21">
        <v>20</v>
      </c>
      <c r="I21">
        <v>25</v>
      </c>
      <c r="J21" t="s">
        <v>104</v>
      </c>
      <c r="K21" t="s">
        <v>198</v>
      </c>
      <c r="M21" t="s">
        <v>72</v>
      </c>
      <c r="N21" t="s">
        <v>72</v>
      </c>
      <c r="O21" t="s">
        <v>93</v>
      </c>
      <c r="P21" t="s">
        <v>94</v>
      </c>
      <c r="Q21" t="s">
        <v>88</v>
      </c>
      <c r="R21" t="s">
        <v>89</v>
      </c>
      <c r="S21" t="s">
        <v>77</v>
      </c>
      <c r="T21" t="s">
        <v>95</v>
      </c>
      <c r="U21" t="s">
        <v>72</v>
      </c>
      <c r="V21">
        <v>6764</v>
      </c>
      <c r="X21" t="s">
        <v>78</v>
      </c>
      <c r="Y21" t="s">
        <v>95</v>
      </c>
      <c r="Z21">
        <v>32</v>
      </c>
      <c r="AA21" s="1">
        <v>45839</v>
      </c>
      <c r="AB21" s="1">
        <v>47664</v>
      </c>
      <c r="AC21" t="s">
        <v>96</v>
      </c>
      <c r="AD21" s="2">
        <v>45610.387499999997</v>
      </c>
      <c r="AE21" t="s">
        <v>96</v>
      </c>
      <c r="AF21" s="2">
        <v>45631.392534722218</v>
      </c>
      <c r="AG21" t="s">
        <v>80</v>
      </c>
      <c r="AH21">
        <v>99</v>
      </c>
      <c r="AI21" t="s">
        <v>81</v>
      </c>
      <c r="AJ21" t="s">
        <v>82</v>
      </c>
      <c r="AM21" t="s">
        <v>97</v>
      </c>
      <c r="AN21" t="s">
        <v>98</v>
      </c>
      <c r="AO21">
        <v>0</v>
      </c>
      <c r="AP21" t="s">
        <v>199</v>
      </c>
      <c r="AS21" t="s">
        <v>84</v>
      </c>
      <c r="AT21">
        <v>15000000</v>
      </c>
    </row>
    <row r="22" spans="1:70" x14ac:dyDescent="0.2">
      <c r="A22">
        <v>5469</v>
      </c>
      <c r="B22" t="s">
        <v>70</v>
      </c>
      <c r="C22">
        <v>2026</v>
      </c>
      <c r="D22">
        <v>60772</v>
      </c>
      <c r="E22">
        <v>16</v>
      </c>
      <c r="F22" t="s">
        <v>90</v>
      </c>
      <c r="H22">
        <v>21</v>
      </c>
      <c r="I22">
        <v>25</v>
      </c>
      <c r="J22" t="s">
        <v>91</v>
      </c>
      <c r="K22" t="s">
        <v>147</v>
      </c>
      <c r="M22" t="s">
        <v>72</v>
      </c>
      <c r="N22" t="s">
        <v>72</v>
      </c>
      <c r="O22" t="s">
        <v>93</v>
      </c>
      <c r="P22" t="s">
        <v>94</v>
      </c>
      <c r="Q22" t="s">
        <v>75</v>
      </c>
      <c r="R22" t="s">
        <v>76</v>
      </c>
      <c r="S22" t="s">
        <v>77</v>
      </c>
      <c r="T22" t="s">
        <v>95</v>
      </c>
      <c r="U22" t="s">
        <v>72</v>
      </c>
      <c r="V22">
        <v>0</v>
      </c>
      <c r="X22" t="s">
        <v>78</v>
      </c>
      <c r="Y22" t="s">
        <v>95</v>
      </c>
      <c r="Z22">
        <v>1</v>
      </c>
      <c r="AA22" s="1">
        <v>45839</v>
      </c>
      <c r="AB22" s="1">
        <v>47664</v>
      </c>
      <c r="AC22" t="s">
        <v>96</v>
      </c>
      <c r="AD22" s="2">
        <v>45610.387476851851</v>
      </c>
      <c r="AE22" t="s">
        <v>96</v>
      </c>
      <c r="AF22" s="2">
        <v>45610.387476851851</v>
      </c>
      <c r="AG22" t="s">
        <v>80</v>
      </c>
      <c r="AH22">
        <v>99</v>
      </c>
      <c r="AI22" t="s">
        <v>81</v>
      </c>
      <c r="AJ22" t="s">
        <v>82</v>
      </c>
      <c r="AM22" t="s">
        <v>97</v>
      </c>
      <c r="AN22" t="s">
        <v>98</v>
      </c>
      <c r="AO22">
        <v>0</v>
      </c>
      <c r="AP22" t="s">
        <v>148</v>
      </c>
      <c r="AQ22" t="s">
        <v>110</v>
      </c>
      <c r="AS22" t="s">
        <v>84</v>
      </c>
      <c r="AU22">
        <v>114511165</v>
      </c>
      <c r="AV22">
        <v>1000000</v>
      </c>
      <c r="AW22">
        <v>1000000</v>
      </c>
      <c r="AZ22">
        <v>21564913</v>
      </c>
    </row>
    <row r="23" spans="1:70" hidden="1" x14ac:dyDescent="0.2">
      <c r="A23">
        <v>5469</v>
      </c>
      <c r="B23" t="s">
        <v>70</v>
      </c>
      <c r="C23">
        <v>2026</v>
      </c>
      <c r="D23">
        <v>41923</v>
      </c>
      <c r="E23">
        <v>16</v>
      </c>
      <c r="F23" t="s">
        <v>90</v>
      </c>
      <c r="H23">
        <v>22</v>
      </c>
      <c r="I23">
        <v>25</v>
      </c>
      <c r="J23" t="s">
        <v>104</v>
      </c>
      <c r="K23" t="s">
        <v>132</v>
      </c>
      <c r="M23" t="s">
        <v>72</v>
      </c>
      <c r="N23" t="s">
        <v>72</v>
      </c>
      <c r="O23" t="s">
        <v>93</v>
      </c>
      <c r="P23" t="s">
        <v>94</v>
      </c>
      <c r="Q23" t="s">
        <v>75</v>
      </c>
      <c r="R23" t="s">
        <v>76</v>
      </c>
      <c r="S23" t="s">
        <v>77</v>
      </c>
      <c r="T23" t="s">
        <v>95</v>
      </c>
      <c r="U23" t="s">
        <v>72</v>
      </c>
      <c r="V23">
        <v>60772</v>
      </c>
      <c r="X23" t="s">
        <v>78</v>
      </c>
      <c r="Z23">
        <v>3</v>
      </c>
      <c r="AA23" s="1">
        <v>45839</v>
      </c>
      <c r="AB23" s="1">
        <v>47664</v>
      </c>
      <c r="AC23" t="s">
        <v>96</v>
      </c>
      <c r="AD23" s="2">
        <v>45610.387488425928</v>
      </c>
      <c r="AE23" t="s">
        <v>96</v>
      </c>
      <c r="AF23" s="2">
        <v>45631.353738425925</v>
      </c>
      <c r="AG23" t="s">
        <v>80</v>
      </c>
      <c r="AH23">
        <v>99</v>
      </c>
      <c r="AI23" t="s">
        <v>81</v>
      </c>
      <c r="AJ23" t="s">
        <v>82</v>
      </c>
      <c r="AM23" t="s">
        <v>97</v>
      </c>
      <c r="AN23" t="s">
        <v>98</v>
      </c>
      <c r="AP23" t="s">
        <v>133</v>
      </c>
      <c r="AS23" t="s">
        <v>84</v>
      </c>
      <c r="AU23">
        <v>1611548</v>
      </c>
    </row>
    <row r="24" spans="1:70" hidden="1" x14ac:dyDescent="0.2">
      <c r="A24">
        <v>5469</v>
      </c>
      <c r="B24" t="s">
        <v>70</v>
      </c>
      <c r="C24">
        <v>2026</v>
      </c>
      <c r="D24">
        <v>64125</v>
      </c>
      <c r="E24">
        <v>16</v>
      </c>
      <c r="F24" t="s">
        <v>90</v>
      </c>
      <c r="H24">
        <v>23</v>
      </c>
      <c r="I24">
        <v>25</v>
      </c>
      <c r="J24" t="s">
        <v>104</v>
      </c>
      <c r="K24" t="s">
        <v>192</v>
      </c>
      <c r="M24" t="s">
        <v>72</v>
      </c>
      <c r="N24" t="s">
        <v>72</v>
      </c>
      <c r="O24" t="s">
        <v>93</v>
      </c>
      <c r="P24" t="s">
        <v>94</v>
      </c>
      <c r="Q24" t="s">
        <v>75</v>
      </c>
      <c r="R24" t="s">
        <v>76</v>
      </c>
      <c r="S24" t="s">
        <v>77</v>
      </c>
      <c r="T24" t="s">
        <v>95</v>
      </c>
      <c r="U24" t="s">
        <v>72</v>
      </c>
      <c r="V24">
        <v>60772</v>
      </c>
      <c r="X24" t="s">
        <v>78</v>
      </c>
      <c r="Z24">
        <v>2</v>
      </c>
      <c r="AA24" s="1">
        <v>45839</v>
      </c>
      <c r="AB24" s="1">
        <v>47664</v>
      </c>
      <c r="AC24" t="s">
        <v>96</v>
      </c>
      <c r="AD24" s="2">
        <v>45610.387499999997</v>
      </c>
      <c r="AE24" t="s">
        <v>96</v>
      </c>
      <c r="AF24" s="2">
        <v>45610.387499999997</v>
      </c>
      <c r="AG24" t="s">
        <v>80</v>
      </c>
      <c r="AH24">
        <v>99</v>
      </c>
      <c r="AI24" t="s">
        <v>81</v>
      </c>
      <c r="AJ24" t="s">
        <v>82</v>
      </c>
      <c r="AM24" t="s">
        <v>97</v>
      </c>
      <c r="AN24" t="s">
        <v>98</v>
      </c>
      <c r="AP24" t="s">
        <v>193</v>
      </c>
      <c r="AQ24" t="s">
        <v>194</v>
      </c>
      <c r="AS24" t="s">
        <v>84</v>
      </c>
      <c r="AU24">
        <v>89125981</v>
      </c>
      <c r="AV24">
        <v>1000000</v>
      </c>
    </row>
    <row r="25" spans="1:70" hidden="1" x14ac:dyDescent="0.2">
      <c r="A25">
        <v>5469</v>
      </c>
      <c r="B25" t="s">
        <v>70</v>
      </c>
      <c r="C25">
        <v>2026</v>
      </c>
      <c r="D25">
        <v>61884</v>
      </c>
      <c r="E25">
        <v>16</v>
      </c>
      <c r="F25" t="s">
        <v>90</v>
      </c>
      <c r="H25">
        <v>24</v>
      </c>
      <c r="I25">
        <v>25</v>
      </c>
      <c r="J25" t="s">
        <v>104</v>
      </c>
      <c r="K25" t="s">
        <v>156</v>
      </c>
      <c r="M25" t="s">
        <v>72</v>
      </c>
      <c r="N25" t="s">
        <v>72</v>
      </c>
      <c r="O25" t="s">
        <v>93</v>
      </c>
      <c r="P25" t="s">
        <v>94</v>
      </c>
      <c r="Q25" t="s">
        <v>75</v>
      </c>
      <c r="R25" t="s">
        <v>76</v>
      </c>
      <c r="S25" t="s">
        <v>77</v>
      </c>
      <c r="T25" t="s">
        <v>95</v>
      </c>
      <c r="U25" t="s">
        <v>72</v>
      </c>
      <c r="V25">
        <v>60772</v>
      </c>
      <c r="X25" t="s">
        <v>78</v>
      </c>
      <c r="Z25">
        <v>4</v>
      </c>
      <c r="AA25" s="1">
        <v>45839</v>
      </c>
      <c r="AB25" s="1">
        <v>47664</v>
      </c>
      <c r="AC25" t="s">
        <v>96</v>
      </c>
      <c r="AD25" s="2">
        <v>45610.387488425928</v>
      </c>
      <c r="AE25" t="s">
        <v>96</v>
      </c>
      <c r="AF25" s="2">
        <v>45610.387488425928</v>
      </c>
      <c r="AG25" t="s">
        <v>80</v>
      </c>
      <c r="AH25">
        <v>99</v>
      </c>
      <c r="AI25" t="s">
        <v>81</v>
      </c>
      <c r="AJ25" t="s">
        <v>82</v>
      </c>
      <c r="AM25" t="s">
        <v>97</v>
      </c>
      <c r="AN25" t="s">
        <v>98</v>
      </c>
      <c r="AO25">
        <v>0</v>
      </c>
      <c r="AP25" t="s">
        <v>157</v>
      </c>
      <c r="AQ25" t="s">
        <v>158</v>
      </c>
      <c r="AS25" t="s">
        <v>84</v>
      </c>
      <c r="AW25">
        <v>1000000</v>
      </c>
    </row>
    <row r="26" spans="1:70" hidden="1" x14ac:dyDescent="0.2">
      <c r="A26">
        <v>5469</v>
      </c>
      <c r="B26" t="s">
        <v>70</v>
      </c>
      <c r="C26">
        <v>2026</v>
      </c>
      <c r="D26">
        <v>6896</v>
      </c>
      <c r="E26">
        <v>16</v>
      </c>
      <c r="F26" t="s">
        <v>90</v>
      </c>
      <c r="H26">
        <v>25</v>
      </c>
      <c r="I26">
        <v>25</v>
      </c>
      <c r="J26" t="s">
        <v>104</v>
      </c>
      <c r="K26" t="s">
        <v>105</v>
      </c>
      <c r="M26" t="s">
        <v>72</v>
      </c>
      <c r="N26" t="s">
        <v>72</v>
      </c>
      <c r="O26" t="s">
        <v>93</v>
      </c>
      <c r="P26" t="s">
        <v>94</v>
      </c>
      <c r="Q26" t="s">
        <v>75</v>
      </c>
      <c r="R26" t="s">
        <v>76</v>
      </c>
      <c r="S26" t="s">
        <v>77</v>
      </c>
      <c r="T26" t="s">
        <v>95</v>
      </c>
      <c r="U26" t="s">
        <v>72</v>
      </c>
      <c r="V26">
        <v>60772</v>
      </c>
      <c r="X26" t="s">
        <v>78</v>
      </c>
      <c r="Y26" t="s">
        <v>95</v>
      </c>
      <c r="Z26">
        <v>5</v>
      </c>
      <c r="AA26" s="1">
        <v>45839</v>
      </c>
      <c r="AB26" s="1">
        <v>47664</v>
      </c>
      <c r="AC26" t="s">
        <v>96</v>
      </c>
      <c r="AD26" s="2">
        <v>45610.387488425928</v>
      </c>
      <c r="AE26" t="s">
        <v>96</v>
      </c>
      <c r="AF26" s="2">
        <v>45631.35565972222</v>
      </c>
      <c r="AG26" t="s">
        <v>80</v>
      </c>
      <c r="AH26">
        <v>99</v>
      </c>
      <c r="AI26" t="s">
        <v>81</v>
      </c>
      <c r="AJ26" t="s">
        <v>82</v>
      </c>
      <c r="AM26" t="s">
        <v>97</v>
      </c>
      <c r="AN26" t="s">
        <v>98</v>
      </c>
      <c r="AO26">
        <v>0</v>
      </c>
      <c r="AP26" t="s">
        <v>106</v>
      </c>
      <c r="AQ26" t="s">
        <v>107</v>
      </c>
      <c r="AS26" t="s">
        <v>84</v>
      </c>
      <c r="AU26">
        <v>23773636</v>
      </c>
      <c r="AZ26">
        <v>21564913</v>
      </c>
    </row>
    <row r="27" spans="1:70" x14ac:dyDescent="0.2">
      <c r="A27">
        <v>5469</v>
      </c>
      <c r="B27" t="s">
        <v>70</v>
      </c>
      <c r="C27">
        <v>2026</v>
      </c>
      <c r="D27">
        <v>65045</v>
      </c>
      <c r="E27">
        <v>16</v>
      </c>
      <c r="F27" t="s">
        <v>90</v>
      </c>
      <c r="H27">
        <v>26</v>
      </c>
      <c r="I27">
        <v>25</v>
      </c>
      <c r="J27" t="s">
        <v>91</v>
      </c>
      <c r="K27" t="s">
        <v>214</v>
      </c>
      <c r="M27" t="s">
        <v>72</v>
      </c>
      <c r="N27" t="s">
        <v>72</v>
      </c>
      <c r="O27" t="s">
        <v>93</v>
      </c>
      <c r="P27" t="s">
        <v>94</v>
      </c>
      <c r="Q27" t="s">
        <v>75</v>
      </c>
      <c r="R27" t="s">
        <v>76</v>
      </c>
      <c r="S27" t="s">
        <v>72</v>
      </c>
      <c r="T27" t="s">
        <v>95</v>
      </c>
      <c r="U27" t="s">
        <v>72</v>
      </c>
      <c r="V27">
        <v>0</v>
      </c>
      <c r="X27" t="s">
        <v>78</v>
      </c>
      <c r="Z27">
        <v>34</v>
      </c>
      <c r="AA27" s="1">
        <v>45474</v>
      </c>
      <c r="AB27" s="1">
        <v>47299</v>
      </c>
      <c r="AC27" t="s">
        <v>96</v>
      </c>
      <c r="AD27" s="2">
        <v>45610.387488425928</v>
      </c>
      <c r="AE27" t="s">
        <v>96</v>
      </c>
      <c r="AF27" s="2">
        <v>45610.387488425928</v>
      </c>
      <c r="AG27" t="s">
        <v>80</v>
      </c>
      <c r="AH27">
        <v>99</v>
      </c>
      <c r="AI27" t="s">
        <v>81</v>
      </c>
      <c r="AJ27" t="s">
        <v>82</v>
      </c>
      <c r="AM27" t="s">
        <v>97</v>
      </c>
      <c r="AN27" t="s">
        <v>98</v>
      </c>
      <c r="AO27">
        <v>0</v>
      </c>
      <c r="AP27" t="s">
        <v>215</v>
      </c>
      <c r="AQ27" t="s">
        <v>110</v>
      </c>
      <c r="AS27" t="s">
        <v>84</v>
      </c>
      <c r="AT27">
        <v>138022620</v>
      </c>
      <c r="AU27">
        <v>1250000</v>
      </c>
    </row>
    <row r="28" spans="1:70" hidden="1" x14ac:dyDescent="0.2">
      <c r="A28">
        <v>5469</v>
      </c>
      <c r="B28" t="s">
        <v>70</v>
      </c>
      <c r="C28">
        <v>2026</v>
      </c>
      <c r="D28">
        <v>66223</v>
      </c>
      <c r="E28">
        <v>16</v>
      </c>
      <c r="F28" t="s">
        <v>90</v>
      </c>
      <c r="H28">
        <v>27</v>
      </c>
      <c r="I28">
        <v>25</v>
      </c>
      <c r="J28" t="s">
        <v>104</v>
      </c>
      <c r="K28" t="s">
        <v>262</v>
      </c>
      <c r="M28" t="s">
        <v>72</v>
      </c>
      <c r="N28" t="s">
        <v>72</v>
      </c>
      <c r="O28" t="s">
        <v>93</v>
      </c>
      <c r="P28" t="s">
        <v>94</v>
      </c>
      <c r="Q28" t="s">
        <v>75</v>
      </c>
      <c r="R28" t="s">
        <v>76</v>
      </c>
      <c r="S28" t="s">
        <v>143</v>
      </c>
      <c r="T28" t="s">
        <v>95</v>
      </c>
      <c r="U28" t="s">
        <v>72</v>
      </c>
      <c r="V28">
        <v>65045</v>
      </c>
      <c r="X28" t="s">
        <v>78</v>
      </c>
      <c r="Z28">
        <v>35</v>
      </c>
      <c r="AA28" s="1">
        <v>45839</v>
      </c>
      <c r="AB28" s="1">
        <v>47664</v>
      </c>
      <c r="AC28" t="s">
        <v>96</v>
      </c>
      <c r="AD28" s="2">
        <v>45610.387499999997</v>
      </c>
      <c r="AE28" t="s">
        <v>96</v>
      </c>
      <c r="AF28" s="2">
        <v>45631.408148148148</v>
      </c>
      <c r="AG28" t="s">
        <v>80</v>
      </c>
      <c r="AH28">
        <v>99</v>
      </c>
      <c r="AI28" t="s">
        <v>81</v>
      </c>
      <c r="AJ28" t="s">
        <v>82</v>
      </c>
      <c r="AM28" t="s">
        <v>97</v>
      </c>
      <c r="AN28" t="s">
        <v>98</v>
      </c>
      <c r="AO28">
        <v>0</v>
      </c>
      <c r="AP28" t="s">
        <v>263</v>
      </c>
      <c r="AS28" t="s">
        <v>84</v>
      </c>
      <c r="AT28">
        <v>5000000</v>
      </c>
      <c r="AU28">
        <v>1250000</v>
      </c>
    </row>
    <row r="29" spans="1:70" hidden="1" x14ac:dyDescent="0.2">
      <c r="A29">
        <v>5469</v>
      </c>
      <c r="B29" t="s">
        <v>70</v>
      </c>
      <c r="C29">
        <v>2026</v>
      </c>
      <c r="D29">
        <v>65041</v>
      </c>
      <c r="E29">
        <v>16</v>
      </c>
      <c r="F29" t="s">
        <v>90</v>
      </c>
      <c r="H29">
        <v>28</v>
      </c>
      <c r="I29">
        <v>25</v>
      </c>
      <c r="J29" t="s">
        <v>104</v>
      </c>
      <c r="K29" t="s">
        <v>210</v>
      </c>
      <c r="M29" t="s">
        <v>72</v>
      </c>
      <c r="N29" t="s">
        <v>121</v>
      </c>
      <c r="O29" t="s">
        <v>93</v>
      </c>
      <c r="P29" t="s">
        <v>94</v>
      </c>
      <c r="Q29" t="s">
        <v>75</v>
      </c>
      <c r="R29" t="s">
        <v>76</v>
      </c>
      <c r="S29" t="s">
        <v>143</v>
      </c>
      <c r="T29" t="s">
        <v>95</v>
      </c>
      <c r="U29" t="s">
        <v>72</v>
      </c>
      <c r="V29">
        <v>65045</v>
      </c>
      <c r="W29" t="s">
        <v>211</v>
      </c>
      <c r="X29" t="s">
        <v>78</v>
      </c>
      <c r="Y29" t="s">
        <v>95</v>
      </c>
      <c r="Z29">
        <v>36</v>
      </c>
      <c r="AA29" s="1">
        <v>45474</v>
      </c>
      <c r="AB29" s="1">
        <v>47299</v>
      </c>
      <c r="AC29" t="s">
        <v>96</v>
      </c>
      <c r="AD29" s="2">
        <v>45610.387499999997</v>
      </c>
      <c r="AE29" t="s">
        <v>96</v>
      </c>
      <c r="AF29" s="2">
        <v>45631.409571759257</v>
      </c>
      <c r="AG29" t="s">
        <v>80</v>
      </c>
      <c r="AH29">
        <v>99</v>
      </c>
      <c r="AI29" t="s">
        <v>81</v>
      </c>
      <c r="AJ29" t="s">
        <v>82</v>
      </c>
      <c r="AK29" t="s">
        <v>154</v>
      </c>
      <c r="AL29" t="s">
        <v>155</v>
      </c>
      <c r="AM29" t="s">
        <v>97</v>
      </c>
      <c r="AN29" t="s">
        <v>98</v>
      </c>
      <c r="AO29">
        <v>0</v>
      </c>
      <c r="AP29" t="s">
        <v>212</v>
      </c>
      <c r="AQ29" t="s">
        <v>213</v>
      </c>
      <c r="AS29" t="s">
        <v>84</v>
      </c>
      <c r="AT29">
        <v>106418096</v>
      </c>
    </row>
    <row r="30" spans="1:70" hidden="1" x14ac:dyDescent="0.2">
      <c r="A30">
        <v>5469</v>
      </c>
      <c r="B30" t="s">
        <v>70</v>
      </c>
      <c r="C30">
        <v>2026</v>
      </c>
      <c r="D30">
        <v>65047</v>
      </c>
      <c r="E30">
        <v>16</v>
      </c>
      <c r="F30" t="s">
        <v>90</v>
      </c>
      <c r="H30">
        <v>29</v>
      </c>
      <c r="I30">
        <v>25</v>
      </c>
      <c r="J30" t="s">
        <v>104</v>
      </c>
      <c r="K30" t="s">
        <v>216</v>
      </c>
      <c r="M30" t="s">
        <v>72</v>
      </c>
      <c r="N30" t="s">
        <v>121</v>
      </c>
      <c r="O30" t="s">
        <v>73</v>
      </c>
      <c r="P30" t="s">
        <v>74</v>
      </c>
      <c r="Q30" t="s">
        <v>75</v>
      </c>
      <c r="R30" t="s">
        <v>76</v>
      </c>
      <c r="S30" t="s">
        <v>72</v>
      </c>
      <c r="T30" t="s">
        <v>95</v>
      </c>
      <c r="U30" t="s">
        <v>72</v>
      </c>
      <c r="V30">
        <v>65045</v>
      </c>
      <c r="W30" t="s">
        <v>217</v>
      </c>
      <c r="X30" t="s">
        <v>78</v>
      </c>
      <c r="Y30" t="s">
        <v>95</v>
      </c>
      <c r="Z30">
        <v>37</v>
      </c>
      <c r="AA30" s="1">
        <v>45474</v>
      </c>
      <c r="AB30" s="1">
        <v>47299</v>
      </c>
      <c r="AC30" t="s">
        <v>96</v>
      </c>
      <c r="AD30" s="2">
        <v>45610.387499999997</v>
      </c>
      <c r="AE30" t="s">
        <v>96</v>
      </c>
      <c r="AF30" s="2">
        <v>45610.387499999997</v>
      </c>
      <c r="AG30" t="s">
        <v>80</v>
      </c>
      <c r="AH30">
        <v>99</v>
      </c>
      <c r="AI30" t="s">
        <v>81</v>
      </c>
      <c r="AJ30" t="s">
        <v>82</v>
      </c>
      <c r="AK30" t="s">
        <v>154</v>
      </c>
      <c r="AL30" t="s">
        <v>155</v>
      </c>
      <c r="AM30" t="s">
        <v>97</v>
      </c>
      <c r="AN30" t="s">
        <v>98</v>
      </c>
      <c r="AO30">
        <v>0</v>
      </c>
      <c r="AP30" t="s">
        <v>218</v>
      </c>
      <c r="AS30" t="s">
        <v>84</v>
      </c>
      <c r="AT30">
        <v>26604524</v>
      </c>
    </row>
    <row r="31" spans="1:70" x14ac:dyDescent="0.2">
      <c r="A31">
        <v>5469</v>
      </c>
      <c r="B31" t="s">
        <v>70</v>
      </c>
      <c r="C31">
        <v>2026</v>
      </c>
      <c r="D31">
        <v>7470</v>
      </c>
      <c r="E31">
        <v>16</v>
      </c>
      <c r="F31" t="s">
        <v>90</v>
      </c>
      <c r="H31">
        <v>30</v>
      </c>
      <c r="I31">
        <v>25</v>
      </c>
      <c r="J31" t="s">
        <v>91</v>
      </c>
      <c r="K31" t="s">
        <v>108</v>
      </c>
      <c r="M31" t="s">
        <v>72</v>
      </c>
      <c r="N31" t="s">
        <v>72</v>
      </c>
      <c r="O31" t="s">
        <v>93</v>
      </c>
      <c r="P31" t="s">
        <v>94</v>
      </c>
      <c r="Q31" t="s">
        <v>75</v>
      </c>
      <c r="R31" t="s">
        <v>76</v>
      </c>
      <c r="S31" t="s">
        <v>77</v>
      </c>
      <c r="T31" t="s">
        <v>95</v>
      </c>
      <c r="U31" t="s">
        <v>72</v>
      </c>
      <c r="V31">
        <v>0</v>
      </c>
      <c r="X31" t="s">
        <v>78</v>
      </c>
      <c r="Y31" t="s">
        <v>95</v>
      </c>
      <c r="Z31">
        <v>38</v>
      </c>
      <c r="AA31" s="1">
        <v>45839</v>
      </c>
      <c r="AB31" s="1">
        <v>47664</v>
      </c>
      <c r="AC31" t="s">
        <v>96</v>
      </c>
      <c r="AD31" s="2">
        <v>45610.387476851851</v>
      </c>
      <c r="AE31" t="s">
        <v>96</v>
      </c>
      <c r="AF31" s="2">
        <v>45631.410578703704</v>
      </c>
      <c r="AG31" t="s">
        <v>80</v>
      </c>
      <c r="AH31">
        <v>99</v>
      </c>
      <c r="AI31" t="s">
        <v>81</v>
      </c>
      <c r="AJ31" t="s">
        <v>82</v>
      </c>
      <c r="AM31" t="s">
        <v>97</v>
      </c>
      <c r="AN31" t="s">
        <v>98</v>
      </c>
      <c r="AO31">
        <v>0</v>
      </c>
      <c r="AP31" t="s">
        <v>109</v>
      </c>
      <c r="AQ31" t="s">
        <v>110</v>
      </c>
      <c r="AS31" t="s">
        <v>84</v>
      </c>
      <c r="AT31">
        <v>457704234</v>
      </c>
      <c r="AZ31">
        <v>48850078</v>
      </c>
      <c r="BM31">
        <v>6996000</v>
      </c>
    </row>
    <row r="32" spans="1:70" hidden="1" x14ac:dyDescent="0.2">
      <c r="A32">
        <v>5469</v>
      </c>
      <c r="B32" t="s">
        <v>70</v>
      </c>
      <c r="C32">
        <v>2026</v>
      </c>
      <c r="D32">
        <v>61033</v>
      </c>
      <c r="E32">
        <v>16</v>
      </c>
      <c r="F32" t="s">
        <v>90</v>
      </c>
      <c r="H32">
        <v>31</v>
      </c>
      <c r="I32">
        <v>25</v>
      </c>
      <c r="J32" t="s">
        <v>104</v>
      </c>
      <c r="K32" t="s">
        <v>152</v>
      </c>
      <c r="M32" t="s">
        <v>72</v>
      </c>
      <c r="N32" t="s">
        <v>72</v>
      </c>
      <c r="O32" t="s">
        <v>93</v>
      </c>
      <c r="P32" t="s">
        <v>94</v>
      </c>
      <c r="Q32" t="s">
        <v>75</v>
      </c>
      <c r="R32" t="s">
        <v>76</v>
      </c>
      <c r="S32" t="s">
        <v>77</v>
      </c>
      <c r="T32" t="s">
        <v>95</v>
      </c>
      <c r="U32" t="s">
        <v>72</v>
      </c>
      <c r="V32">
        <v>7470</v>
      </c>
      <c r="X32" t="s">
        <v>78</v>
      </c>
      <c r="Z32">
        <v>25</v>
      </c>
      <c r="AA32" s="1">
        <v>45839</v>
      </c>
      <c r="AB32" s="1">
        <v>47664</v>
      </c>
      <c r="AC32" t="s">
        <v>96</v>
      </c>
      <c r="AD32" s="2">
        <v>45610.387488425928</v>
      </c>
      <c r="AE32" t="s">
        <v>96</v>
      </c>
      <c r="AF32" s="2">
        <v>45631.411446759259</v>
      </c>
      <c r="AG32" t="s">
        <v>80</v>
      </c>
      <c r="AH32">
        <v>99</v>
      </c>
      <c r="AI32" t="s">
        <v>81</v>
      </c>
      <c r="AJ32" t="s">
        <v>82</v>
      </c>
      <c r="AL32" t="s">
        <v>83</v>
      </c>
      <c r="AM32" t="s">
        <v>97</v>
      </c>
      <c r="AN32" t="s">
        <v>98</v>
      </c>
      <c r="AO32">
        <v>6</v>
      </c>
      <c r="AP32" t="s">
        <v>153</v>
      </c>
      <c r="AQ32" t="s">
        <v>151</v>
      </c>
      <c r="AS32" t="s">
        <v>84</v>
      </c>
      <c r="BR32">
        <v>0</v>
      </c>
    </row>
    <row r="33" spans="1:70" hidden="1" x14ac:dyDescent="0.2">
      <c r="A33">
        <v>5469</v>
      </c>
      <c r="B33" t="s">
        <v>70</v>
      </c>
      <c r="C33">
        <v>2026</v>
      </c>
      <c r="D33">
        <v>61000</v>
      </c>
      <c r="E33">
        <v>16</v>
      </c>
      <c r="F33" t="s">
        <v>90</v>
      </c>
      <c r="H33">
        <v>32</v>
      </c>
      <c r="I33">
        <v>25</v>
      </c>
      <c r="J33" t="s">
        <v>104</v>
      </c>
      <c r="K33" t="s">
        <v>149</v>
      </c>
      <c r="M33" t="s">
        <v>72</v>
      </c>
      <c r="N33" t="s">
        <v>72</v>
      </c>
      <c r="O33" t="s">
        <v>93</v>
      </c>
      <c r="P33" t="s">
        <v>94</v>
      </c>
      <c r="Q33" t="s">
        <v>75</v>
      </c>
      <c r="R33" t="s">
        <v>76</v>
      </c>
      <c r="S33" t="s">
        <v>77</v>
      </c>
      <c r="T33" t="s">
        <v>95</v>
      </c>
      <c r="U33" t="s">
        <v>72</v>
      </c>
      <c r="V33">
        <v>7470</v>
      </c>
      <c r="X33" t="s">
        <v>78</v>
      </c>
      <c r="Z33">
        <v>26</v>
      </c>
      <c r="AA33" s="1">
        <v>45839</v>
      </c>
      <c r="AB33" s="1">
        <v>47664</v>
      </c>
      <c r="AC33" t="s">
        <v>96</v>
      </c>
      <c r="AD33" s="2">
        <v>45610.387488425928</v>
      </c>
      <c r="AE33" t="s">
        <v>96</v>
      </c>
      <c r="AF33" s="2">
        <v>45631.415520833332</v>
      </c>
      <c r="AG33" t="s">
        <v>80</v>
      </c>
      <c r="AH33">
        <v>99</v>
      </c>
      <c r="AI33" t="s">
        <v>81</v>
      </c>
      <c r="AJ33" t="s">
        <v>82</v>
      </c>
      <c r="AM33" t="s">
        <v>97</v>
      </c>
      <c r="AN33" t="s">
        <v>98</v>
      </c>
      <c r="AO33">
        <v>0</v>
      </c>
      <c r="AP33" t="s">
        <v>150</v>
      </c>
      <c r="AQ33" t="s">
        <v>151</v>
      </c>
      <c r="AS33" t="s">
        <v>84</v>
      </c>
      <c r="BR33">
        <v>0</v>
      </c>
    </row>
    <row r="34" spans="1:70" hidden="1" x14ac:dyDescent="0.2">
      <c r="A34">
        <v>5469</v>
      </c>
      <c r="B34" t="s">
        <v>70</v>
      </c>
      <c r="C34">
        <v>2026</v>
      </c>
      <c r="D34">
        <v>63533</v>
      </c>
      <c r="E34">
        <v>16</v>
      </c>
      <c r="F34" t="s">
        <v>90</v>
      </c>
      <c r="H34">
        <v>33</v>
      </c>
      <c r="I34">
        <v>25</v>
      </c>
      <c r="J34" t="s">
        <v>104</v>
      </c>
      <c r="K34" t="s">
        <v>176</v>
      </c>
      <c r="M34" t="s">
        <v>72</v>
      </c>
      <c r="N34" t="s">
        <v>72</v>
      </c>
      <c r="O34" t="s">
        <v>93</v>
      </c>
      <c r="P34" t="s">
        <v>94</v>
      </c>
      <c r="Q34" t="s">
        <v>144</v>
      </c>
      <c r="R34" t="s">
        <v>145</v>
      </c>
      <c r="S34" t="s">
        <v>77</v>
      </c>
      <c r="T34" t="s">
        <v>95</v>
      </c>
      <c r="U34" t="s">
        <v>72</v>
      </c>
      <c r="V34">
        <v>7470</v>
      </c>
      <c r="X34" t="s">
        <v>78</v>
      </c>
      <c r="Y34" t="s">
        <v>95</v>
      </c>
      <c r="AA34" s="1">
        <v>45839</v>
      </c>
      <c r="AB34" s="1">
        <v>47664</v>
      </c>
      <c r="AC34" t="s">
        <v>96</v>
      </c>
      <c r="AD34" s="2">
        <v>45610.387488425928</v>
      </c>
      <c r="AE34" t="s">
        <v>96</v>
      </c>
      <c r="AF34" s="2">
        <v>45631.416631944441</v>
      </c>
      <c r="AG34" t="s">
        <v>164</v>
      </c>
      <c r="AH34">
        <v>50</v>
      </c>
      <c r="AI34" t="s">
        <v>165</v>
      </c>
      <c r="AJ34" t="s">
        <v>82</v>
      </c>
      <c r="AK34" t="s">
        <v>135</v>
      </c>
      <c r="AL34" t="s">
        <v>136</v>
      </c>
      <c r="AM34" t="s">
        <v>97</v>
      </c>
      <c r="AN34" t="s">
        <v>98</v>
      </c>
      <c r="AO34">
        <v>0</v>
      </c>
      <c r="AP34" t="s">
        <v>177</v>
      </c>
      <c r="AS34" t="s">
        <v>84</v>
      </c>
      <c r="AZ34">
        <v>2289800</v>
      </c>
    </row>
    <row r="35" spans="1:70" hidden="1" x14ac:dyDescent="0.2">
      <c r="A35">
        <v>5469</v>
      </c>
      <c r="B35" t="s">
        <v>70</v>
      </c>
      <c r="C35">
        <v>2026</v>
      </c>
      <c r="D35">
        <v>65510</v>
      </c>
      <c r="E35">
        <v>16</v>
      </c>
      <c r="F35" t="s">
        <v>90</v>
      </c>
      <c r="H35">
        <v>34</v>
      </c>
      <c r="I35">
        <v>25</v>
      </c>
      <c r="J35" t="s">
        <v>104</v>
      </c>
      <c r="K35" t="s">
        <v>230</v>
      </c>
      <c r="M35" t="s">
        <v>72</v>
      </c>
      <c r="N35" t="s">
        <v>72</v>
      </c>
      <c r="O35" t="s">
        <v>93</v>
      </c>
      <c r="P35" t="s">
        <v>94</v>
      </c>
      <c r="Q35" t="s">
        <v>75</v>
      </c>
      <c r="R35" t="s">
        <v>76</v>
      </c>
      <c r="S35" t="s">
        <v>77</v>
      </c>
      <c r="T35" t="s">
        <v>95</v>
      </c>
      <c r="U35" t="s">
        <v>72</v>
      </c>
      <c r="V35">
        <v>7470</v>
      </c>
      <c r="X35" t="s">
        <v>78</v>
      </c>
      <c r="Y35" t="s">
        <v>95</v>
      </c>
      <c r="AA35" s="1">
        <v>45839</v>
      </c>
      <c r="AB35" s="1">
        <v>47664</v>
      </c>
      <c r="AC35" t="s">
        <v>96</v>
      </c>
      <c r="AD35" s="2">
        <v>45610.387499999997</v>
      </c>
      <c r="AE35" t="s">
        <v>96</v>
      </c>
      <c r="AF35" s="2">
        <v>45631.417245370365</v>
      </c>
      <c r="AG35" t="s">
        <v>164</v>
      </c>
      <c r="AH35">
        <v>50</v>
      </c>
      <c r="AI35" t="s">
        <v>165</v>
      </c>
      <c r="AJ35" t="s">
        <v>82</v>
      </c>
      <c r="AK35" t="s">
        <v>135</v>
      </c>
      <c r="AL35" t="s">
        <v>136</v>
      </c>
      <c r="AM35" t="s">
        <v>97</v>
      </c>
      <c r="AN35" t="s">
        <v>98</v>
      </c>
      <c r="AO35">
        <v>0</v>
      </c>
      <c r="AP35" t="s">
        <v>231</v>
      </c>
      <c r="AS35" t="s">
        <v>84</v>
      </c>
      <c r="AZ35">
        <v>1717350</v>
      </c>
    </row>
    <row r="36" spans="1:70" hidden="1" x14ac:dyDescent="0.2">
      <c r="A36">
        <v>5469</v>
      </c>
      <c r="B36" t="s">
        <v>70</v>
      </c>
      <c r="C36">
        <v>2026</v>
      </c>
      <c r="D36">
        <v>63527</v>
      </c>
      <c r="E36">
        <v>16</v>
      </c>
      <c r="F36" t="s">
        <v>90</v>
      </c>
      <c r="H36">
        <v>35</v>
      </c>
      <c r="I36">
        <v>25</v>
      </c>
      <c r="J36" t="s">
        <v>104</v>
      </c>
      <c r="K36" t="s">
        <v>163</v>
      </c>
      <c r="M36" t="s">
        <v>72</v>
      </c>
      <c r="N36" t="s">
        <v>72</v>
      </c>
      <c r="O36" t="s">
        <v>93</v>
      </c>
      <c r="P36" t="s">
        <v>94</v>
      </c>
      <c r="Q36" t="s">
        <v>75</v>
      </c>
      <c r="R36" t="s">
        <v>76</v>
      </c>
      <c r="S36" t="s">
        <v>77</v>
      </c>
      <c r="T36" t="s">
        <v>95</v>
      </c>
      <c r="U36" t="s">
        <v>72</v>
      </c>
      <c r="V36">
        <v>7470</v>
      </c>
      <c r="X36" t="s">
        <v>78</v>
      </c>
      <c r="Y36" t="s">
        <v>95</v>
      </c>
      <c r="AA36" s="1">
        <v>45839</v>
      </c>
      <c r="AB36" s="1">
        <v>47664</v>
      </c>
      <c r="AC36" t="s">
        <v>96</v>
      </c>
      <c r="AD36" s="2">
        <v>45610.387488425928</v>
      </c>
      <c r="AE36" t="s">
        <v>96</v>
      </c>
      <c r="AF36" s="2">
        <v>45631.418148148143</v>
      </c>
      <c r="AG36" t="s">
        <v>164</v>
      </c>
      <c r="AH36">
        <v>50</v>
      </c>
      <c r="AI36" t="s">
        <v>165</v>
      </c>
      <c r="AJ36" t="s">
        <v>82</v>
      </c>
      <c r="AK36" t="s">
        <v>135</v>
      </c>
      <c r="AL36" t="s">
        <v>136</v>
      </c>
      <c r="AM36" t="s">
        <v>97</v>
      </c>
      <c r="AN36" t="s">
        <v>98</v>
      </c>
      <c r="AO36">
        <v>0</v>
      </c>
      <c r="AP36" t="s">
        <v>166</v>
      </c>
      <c r="AS36" t="s">
        <v>84</v>
      </c>
      <c r="AT36">
        <v>47674469</v>
      </c>
      <c r="AZ36">
        <v>1629711</v>
      </c>
    </row>
    <row r="37" spans="1:70" hidden="1" x14ac:dyDescent="0.2">
      <c r="A37">
        <v>5469</v>
      </c>
      <c r="B37" t="s">
        <v>70</v>
      </c>
      <c r="C37">
        <v>2026</v>
      </c>
      <c r="D37">
        <v>63529</v>
      </c>
      <c r="E37">
        <v>16</v>
      </c>
      <c r="F37" t="s">
        <v>90</v>
      </c>
      <c r="H37">
        <v>36</v>
      </c>
      <c r="I37">
        <v>25</v>
      </c>
      <c r="J37" t="s">
        <v>104</v>
      </c>
      <c r="K37" t="s">
        <v>167</v>
      </c>
      <c r="M37" t="s">
        <v>72</v>
      </c>
      <c r="N37" t="s">
        <v>72</v>
      </c>
      <c r="O37" t="s">
        <v>93</v>
      </c>
      <c r="P37" t="s">
        <v>94</v>
      </c>
      <c r="Q37" t="s">
        <v>75</v>
      </c>
      <c r="R37" t="s">
        <v>76</v>
      </c>
      <c r="S37" t="s">
        <v>77</v>
      </c>
      <c r="T37" t="s">
        <v>95</v>
      </c>
      <c r="U37" t="s">
        <v>72</v>
      </c>
      <c r="V37">
        <v>7470</v>
      </c>
      <c r="X37" t="s">
        <v>78</v>
      </c>
      <c r="Y37" t="s">
        <v>95</v>
      </c>
      <c r="AA37" s="1">
        <v>45839</v>
      </c>
      <c r="AB37" s="1">
        <v>47664</v>
      </c>
      <c r="AC37" t="s">
        <v>96</v>
      </c>
      <c r="AD37" s="2">
        <v>45610.387488425928</v>
      </c>
      <c r="AE37" t="s">
        <v>96</v>
      </c>
      <c r="AF37" s="2">
        <v>45631.418946759259</v>
      </c>
      <c r="AG37" t="s">
        <v>164</v>
      </c>
      <c r="AH37">
        <v>50</v>
      </c>
      <c r="AI37" t="s">
        <v>165</v>
      </c>
      <c r="AJ37" t="s">
        <v>82</v>
      </c>
      <c r="AK37" t="s">
        <v>135</v>
      </c>
      <c r="AL37" t="s">
        <v>136</v>
      </c>
      <c r="AM37" t="s">
        <v>97</v>
      </c>
      <c r="AN37" t="s">
        <v>98</v>
      </c>
      <c r="AO37">
        <v>0</v>
      </c>
      <c r="AP37" t="s">
        <v>168</v>
      </c>
      <c r="AS37" t="s">
        <v>84</v>
      </c>
      <c r="AZ37">
        <v>2825877</v>
      </c>
    </row>
    <row r="38" spans="1:70" hidden="1" x14ac:dyDescent="0.2">
      <c r="A38">
        <v>5469</v>
      </c>
      <c r="B38" t="s">
        <v>70</v>
      </c>
      <c r="C38">
        <v>2026</v>
      </c>
      <c r="D38">
        <v>63530</v>
      </c>
      <c r="E38">
        <v>16</v>
      </c>
      <c r="F38" t="s">
        <v>90</v>
      </c>
      <c r="H38">
        <v>37</v>
      </c>
      <c r="I38">
        <v>25</v>
      </c>
      <c r="J38" t="s">
        <v>104</v>
      </c>
      <c r="K38" t="s">
        <v>169</v>
      </c>
      <c r="M38" t="s">
        <v>72</v>
      </c>
      <c r="N38" t="s">
        <v>72</v>
      </c>
      <c r="O38" t="s">
        <v>93</v>
      </c>
      <c r="P38" t="s">
        <v>94</v>
      </c>
      <c r="Q38" t="s">
        <v>75</v>
      </c>
      <c r="R38" t="s">
        <v>76</v>
      </c>
      <c r="S38" t="s">
        <v>77</v>
      </c>
      <c r="T38" t="s">
        <v>95</v>
      </c>
      <c r="U38" t="s">
        <v>72</v>
      </c>
      <c r="V38">
        <v>7470</v>
      </c>
      <c r="X38" t="s">
        <v>78</v>
      </c>
      <c r="Y38" t="s">
        <v>95</v>
      </c>
      <c r="AA38" s="1">
        <v>45839</v>
      </c>
      <c r="AB38" s="1">
        <v>47664</v>
      </c>
      <c r="AC38" t="s">
        <v>96</v>
      </c>
      <c r="AD38" s="2">
        <v>45610.387488425928</v>
      </c>
      <c r="AE38" t="s">
        <v>96</v>
      </c>
      <c r="AF38" s="2">
        <v>45631.419525462959</v>
      </c>
      <c r="AG38" t="s">
        <v>164</v>
      </c>
      <c r="AH38">
        <v>50</v>
      </c>
      <c r="AI38" t="s">
        <v>165</v>
      </c>
      <c r="AJ38" t="s">
        <v>82</v>
      </c>
      <c r="AK38" t="s">
        <v>135</v>
      </c>
      <c r="AL38" t="s">
        <v>136</v>
      </c>
      <c r="AM38" t="s">
        <v>97</v>
      </c>
      <c r="AN38" t="s">
        <v>98</v>
      </c>
      <c r="AO38">
        <v>0</v>
      </c>
      <c r="AP38" t="s">
        <v>170</v>
      </c>
      <c r="AS38" t="s">
        <v>84</v>
      </c>
      <c r="AZ38">
        <v>228980</v>
      </c>
    </row>
    <row r="39" spans="1:70" hidden="1" x14ac:dyDescent="0.2">
      <c r="A39">
        <v>5469</v>
      </c>
      <c r="B39" t="s">
        <v>70</v>
      </c>
      <c r="C39">
        <v>2026</v>
      </c>
      <c r="D39">
        <v>63531</v>
      </c>
      <c r="E39">
        <v>16</v>
      </c>
      <c r="F39" t="s">
        <v>90</v>
      </c>
      <c r="H39">
        <v>38</v>
      </c>
      <c r="I39">
        <v>25</v>
      </c>
      <c r="J39" t="s">
        <v>104</v>
      </c>
      <c r="K39" t="s">
        <v>171</v>
      </c>
      <c r="M39" t="s">
        <v>72</v>
      </c>
      <c r="N39" t="s">
        <v>72</v>
      </c>
      <c r="O39" t="s">
        <v>93</v>
      </c>
      <c r="P39" t="s">
        <v>94</v>
      </c>
      <c r="Q39" t="s">
        <v>114</v>
      </c>
      <c r="R39" t="s">
        <v>115</v>
      </c>
      <c r="S39" t="s">
        <v>77</v>
      </c>
      <c r="T39" t="s">
        <v>95</v>
      </c>
      <c r="U39" t="s">
        <v>72</v>
      </c>
      <c r="V39">
        <v>7470</v>
      </c>
      <c r="X39" t="s">
        <v>78</v>
      </c>
      <c r="Y39" t="s">
        <v>95</v>
      </c>
      <c r="AA39" s="1">
        <v>45839</v>
      </c>
      <c r="AB39" s="1">
        <v>47664</v>
      </c>
      <c r="AC39" t="s">
        <v>96</v>
      </c>
      <c r="AD39" s="2">
        <v>45610.387488425928</v>
      </c>
      <c r="AE39" t="s">
        <v>96</v>
      </c>
      <c r="AF39" s="2">
        <v>45610.387488425928</v>
      </c>
      <c r="AG39" t="s">
        <v>164</v>
      </c>
      <c r="AH39">
        <v>50</v>
      </c>
      <c r="AI39" t="s">
        <v>165</v>
      </c>
      <c r="AJ39" t="s">
        <v>82</v>
      </c>
      <c r="AK39" t="s">
        <v>135</v>
      </c>
      <c r="AL39" t="s">
        <v>136</v>
      </c>
      <c r="AM39" t="s">
        <v>97</v>
      </c>
      <c r="AN39" t="s">
        <v>98</v>
      </c>
      <c r="AO39">
        <v>0</v>
      </c>
      <c r="AP39" t="s">
        <v>172</v>
      </c>
      <c r="AS39" t="s">
        <v>84</v>
      </c>
      <c r="AT39">
        <v>2125076</v>
      </c>
      <c r="AZ39">
        <v>2730587</v>
      </c>
    </row>
    <row r="40" spans="1:70" hidden="1" x14ac:dyDescent="0.2">
      <c r="A40">
        <v>5469</v>
      </c>
      <c r="B40" t="s">
        <v>70</v>
      </c>
      <c r="C40">
        <v>2026</v>
      </c>
      <c r="D40">
        <v>63532</v>
      </c>
      <c r="E40">
        <v>16</v>
      </c>
      <c r="F40" t="s">
        <v>90</v>
      </c>
      <c r="H40">
        <v>39</v>
      </c>
      <c r="I40">
        <v>25</v>
      </c>
      <c r="J40" t="s">
        <v>104</v>
      </c>
      <c r="K40" t="s">
        <v>173</v>
      </c>
      <c r="M40" t="s">
        <v>72</v>
      </c>
      <c r="N40" t="s">
        <v>72</v>
      </c>
      <c r="O40" t="s">
        <v>93</v>
      </c>
      <c r="P40" t="s">
        <v>94</v>
      </c>
      <c r="Q40" t="s">
        <v>103</v>
      </c>
      <c r="R40" t="s">
        <v>174</v>
      </c>
      <c r="S40" t="s">
        <v>77</v>
      </c>
      <c r="T40" t="s">
        <v>95</v>
      </c>
      <c r="U40" t="s">
        <v>72</v>
      </c>
      <c r="V40">
        <v>7470</v>
      </c>
      <c r="X40" t="s">
        <v>78</v>
      </c>
      <c r="Y40" t="s">
        <v>95</v>
      </c>
      <c r="AA40" s="1">
        <v>45839</v>
      </c>
      <c r="AB40" s="1">
        <v>47664</v>
      </c>
      <c r="AC40" t="s">
        <v>96</v>
      </c>
      <c r="AD40" s="2">
        <v>45610.387488425928</v>
      </c>
      <c r="AE40" t="s">
        <v>96</v>
      </c>
      <c r="AF40" s="2">
        <v>45631.42046296296</v>
      </c>
      <c r="AG40" t="s">
        <v>164</v>
      </c>
      <c r="AH40">
        <v>50</v>
      </c>
      <c r="AI40" t="s">
        <v>165</v>
      </c>
      <c r="AJ40" t="s">
        <v>82</v>
      </c>
      <c r="AK40" t="s">
        <v>135</v>
      </c>
      <c r="AL40" t="s">
        <v>136</v>
      </c>
      <c r="AM40" t="s">
        <v>97</v>
      </c>
      <c r="AN40" t="s">
        <v>98</v>
      </c>
      <c r="AO40">
        <v>0</v>
      </c>
      <c r="AP40" t="s">
        <v>175</v>
      </c>
      <c r="AS40" t="s">
        <v>84</v>
      </c>
      <c r="AZ40">
        <v>3060797</v>
      </c>
    </row>
    <row r="41" spans="1:70" hidden="1" x14ac:dyDescent="0.2">
      <c r="A41">
        <v>5469</v>
      </c>
      <c r="B41" t="s">
        <v>70</v>
      </c>
      <c r="C41">
        <v>2026</v>
      </c>
      <c r="D41">
        <v>66307</v>
      </c>
      <c r="E41">
        <v>16</v>
      </c>
      <c r="F41" t="s">
        <v>90</v>
      </c>
      <c r="H41">
        <v>40</v>
      </c>
      <c r="I41">
        <v>25</v>
      </c>
      <c r="J41" t="s">
        <v>104</v>
      </c>
      <c r="K41" t="s">
        <v>267</v>
      </c>
      <c r="M41" t="s">
        <v>72</v>
      </c>
      <c r="N41" t="s">
        <v>72</v>
      </c>
      <c r="O41" t="s">
        <v>93</v>
      </c>
      <c r="P41" t="s">
        <v>94</v>
      </c>
      <c r="Q41" t="s">
        <v>103</v>
      </c>
      <c r="R41" t="s">
        <v>174</v>
      </c>
      <c r="S41" t="s">
        <v>143</v>
      </c>
      <c r="T41" t="s">
        <v>95</v>
      </c>
      <c r="U41" t="s">
        <v>72</v>
      </c>
      <c r="V41">
        <v>7470</v>
      </c>
      <c r="X41" t="s">
        <v>78</v>
      </c>
      <c r="Y41" t="s">
        <v>95</v>
      </c>
      <c r="AA41" s="1">
        <v>45839</v>
      </c>
      <c r="AB41" s="1">
        <v>47664</v>
      </c>
      <c r="AC41" t="s">
        <v>96</v>
      </c>
      <c r="AD41" s="2">
        <v>45610.387499999997</v>
      </c>
      <c r="AE41" t="s">
        <v>96</v>
      </c>
      <c r="AF41" s="2">
        <v>45631.420983796292</v>
      </c>
      <c r="AG41" t="s">
        <v>164</v>
      </c>
      <c r="AH41">
        <v>50</v>
      </c>
      <c r="AI41" t="s">
        <v>165</v>
      </c>
      <c r="AJ41" t="s">
        <v>82</v>
      </c>
      <c r="AK41" t="s">
        <v>135</v>
      </c>
      <c r="AL41" t="s">
        <v>136</v>
      </c>
      <c r="AM41" t="s">
        <v>97</v>
      </c>
      <c r="AN41" t="s">
        <v>98</v>
      </c>
      <c r="AO41">
        <v>0</v>
      </c>
      <c r="AP41" t="s">
        <v>268</v>
      </c>
      <c r="AS41" t="s">
        <v>84</v>
      </c>
      <c r="AZ41">
        <v>5000000</v>
      </c>
    </row>
    <row r="42" spans="1:70" hidden="1" x14ac:dyDescent="0.2">
      <c r="A42">
        <v>5469</v>
      </c>
      <c r="B42" t="s">
        <v>70</v>
      </c>
      <c r="C42">
        <v>2026</v>
      </c>
      <c r="D42">
        <v>66308</v>
      </c>
      <c r="E42">
        <v>16</v>
      </c>
      <c r="F42" t="s">
        <v>90</v>
      </c>
      <c r="H42">
        <v>41</v>
      </c>
      <c r="I42">
        <v>25</v>
      </c>
      <c r="J42" t="s">
        <v>104</v>
      </c>
      <c r="K42" t="s">
        <v>269</v>
      </c>
      <c r="M42" t="s">
        <v>72</v>
      </c>
      <c r="N42" t="s">
        <v>72</v>
      </c>
      <c r="O42" t="s">
        <v>93</v>
      </c>
      <c r="P42" t="s">
        <v>94</v>
      </c>
      <c r="Q42" t="s">
        <v>75</v>
      </c>
      <c r="R42" t="s">
        <v>76</v>
      </c>
      <c r="S42" t="s">
        <v>143</v>
      </c>
      <c r="T42" t="s">
        <v>95</v>
      </c>
      <c r="U42" t="s">
        <v>72</v>
      </c>
      <c r="V42">
        <v>7470</v>
      </c>
      <c r="X42" t="s">
        <v>78</v>
      </c>
      <c r="Y42" t="s">
        <v>95</v>
      </c>
      <c r="AA42" s="1">
        <v>45839</v>
      </c>
      <c r="AB42" s="1">
        <v>47664</v>
      </c>
      <c r="AC42" t="s">
        <v>96</v>
      </c>
      <c r="AD42" s="2">
        <v>45610.387499999997</v>
      </c>
      <c r="AE42" t="s">
        <v>96</v>
      </c>
      <c r="AF42" s="2">
        <v>45631.421388888884</v>
      </c>
      <c r="AG42" t="s">
        <v>164</v>
      </c>
      <c r="AH42">
        <v>50</v>
      </c>
      <c r="AI42" t="s">
        <v>165</v>
      </c>
      <c r="AJ42" t="s">
        <v>82</v>
      </c>
      <c r="AK42" t="s">
        <v>135</v>
      </c>
      <c r="AL42" t="s">
        <v>136</v>
      </c>
      <c r="AM42" t="s">
        <v>97</v>
      </c>
      <c r="AN42" t="s">
        <v>98</v>
      </c>
      <c r="AO42">
        <v>0</v>
      </c>
      <c r="AP42" t="s">
        <v>270</v>
      </c>
      <c r="AS42" t="s">
        <v>84</v>
      </c>
      <c r="AZ42">
        <v>2000000</v>
      </c>
    </row>
    <row r="43" spans="1:70" hidden="1" x14ac:dyDescent="0.2">
      <c r="A43">
        <v>5469</v>
      </c>
      <c r="B43" t="s">
        <v>70</v>
      </c>
      <c r="C43">
        <v>2026</v>
      </c>
      <c r="D43">
        <v>66309</v>
      </c>
      <c r="E43">
        <v>16</v>
      </c>
      <c r="F43" t="s">
        <v>90</v>
      </c>
      <c r="H43">
        <v>42</v>
      </c>
      <c r="I43">
        <v>25</v>
      </c>
      <c r="J43" t="s">
        <v>104</v>
      </c>
      <c r="K43" t="s">
        <v>271</v>
      </c>
      <c r="M43" t="s">
        <v>72</v>
      </c>
      <c r="N43" t="s">
        <v>72</v>
      </c>
      <c r="O43" t="s">
        <v>93</v>
      </c>
      <c r="P43" t="s">
        <v>94</v>
      </c>
      <c r="Q43" t="s">
        <v>75</v>
      </c>
      <c r="R43" t="s">
        <v>76</v>
      </c>
      <c r="S43" t="s">
        <v>143</v>
      </c>
      <c r="T43" t="s">
        <v>95</v>
      </c>
      <c r="U43" t="s">
        <v>72</v>
      </c>
      <c r="V43">
        <v>7470</v>
      </c>
      <c r="X43" t="s">
        <v>78</v>
      </c>
      <c r="Y43" t="s">
        <v>95</v>
      </c>
      <c r="AA43" s="1">
        <v>45839</v>
      </c>
      <c r="AB43" s="1">
        <v>47664</v>
      </c>
      <c r="AC43" t="s">
        <v>96</v>
      </c>
      <c r="AD43" s="2">
        <v>45610.387499999997</v>
      </c>
      <c r="AE43" t="s">
        <v>96</v>
      </c>
      <c r="AF43" s="2">
        <v>45631.421724537038</v>
      </c>
      <c r="AG43" t="s">
        <v>164</v>
      </c>
      <c r="AH43">
        <v>50</v>
      </c>
      <c r="AI43" t="s">
        <v>165</v>
      </c>
      <c r="AJ43" t="s">
        <v>82</v>
      </c>
      <c r="AK43" t="s">
        <v>135</v>
      </c>
      <c r="AL43" t="s">
        <v>136</v>
      </c>
      <c r="AM43" t="s">
        <v>97</v>
      </c>
      <c r="AN43" t="s">
        <v>98</v>
      </c>
      <c r="AO43">
        <v>0</v>
      </c>
      <c r="AP43" t="s">
        <v>272</v>
      </c>
      <c r="AS43" t="s">
        <v>84</v>
      </c>
      <c r="AT43">
        <v>700000</v>
      </c>
    </row>
    <row r="44" spans="1:70" hidden="1" x14ac:dyDescent="0.2">
      <c r="A44">
        <v>5469</v>
      </c>
      <c r="B44" t="s">
        <v>70</v>
      </c>
      <c r="C44">
        <v>2026</v>
      </c>
      <c r="D44">
        <v>66310</v>
      </c>
      <c r="E44">
        <v>16</v>
      </c>
      <c r="F44" t="s">
        <v>90</v>
      </c>
      <c r="H44">
        <v>43</v>
      </c>
      <c r="I44">
        <v>25</v>
      </c>
      <c r="J44" t="s">
        <v>104</v>
      </c>
      <c r="K44" t="s">
        <v>273</v>
      </c>
      <c r="M44" t="s">
        <v>72</v>
      </c>
      <c r="N44" t="s">
        <v>72</v>
      </c>
      <c r="O44" t="s">
        <v>93</v>
      </c>
      <c r="P44" t="s">
        <v>94</v>
      </c>
      <c r="Q44" t="s">
        <v>75</v>
      </c>
      <c r="R44" t="s">
        <v>76</v>
      </c>
      <c r="S44" t="s">
        <v>143</v>
      </c>
      <c r="T44" t="s">
        <v>95</v>
      </c>
      <c r="U44" t="s">
        <v>72</v>
      </c>
      <c r="V44">
        <v>7470</v>
      </c>
      <c r="X44" t="s">
        <v>78</v>
      </c>
      <c r="Y44" t="s">
        <v>95</v>
      </c>
      <c r="AA44" s="1">
        <v>45839</v>
      </c>
      <c r="AB44" s="1">
        <v>47664</v>
      </c>
      <c r="AC44" t="s">
        <v>96</v>
      </c>
      <c r="AD44" s="2">
        <v>45610.387511574074</v>
      </c>
      <c r="AE44" t="s">
        <v>96</v>
      </c>
      <c r="AF44" s="2">
        <v>45631.422152777777</v>
      </c>
      <c r="AG44" t="s">
        <v>164</v>
      </c>
      <c r="AH44">
        <v>50</v>
      </c>
      <c r="AI44" t="s">
        <v>165</v>
      </c>
      <c r="AJ44" t="s">
        <v>82</v>
      </c>
      <c r="AK44" t="s">
        <v>135</v>
      </c>
      <c r="AL44" t="s">
        <v>136</v>
      </c>
      <c r="AM44" t="s">
        <v>97</v>
      </c>
      <c r="AN44" t="s">
        <v>98</v>
      </c>
      <c r="AO44">
        <v>0</v>
      </c>
      <c r="AP44" t="s">
        <v>274</v>
      </c>
      <c r="AS44" t="s">
        <v>84</v>
      </c>
      <c r="AT44">
        <v>3500000</v>
      </c>
    </row>
    <row r="45" spans="1:70" hidden="1" x14ac:dyDescent="0.2">
      <c r="A45">
        <v>5469</v>
      </c>
      <c r="B45" t="s">
        <v>70</v>
      </c>
      <c r="C45">
        <v>2026</v>
      </c>
      <c r="D45">
        <v>66311</v>
      </c>
      <c r="E45">
        <v>16</v>
      </c>
      <c r="F45" t="s">
        <v>90</v>
      </c>
      <c r="H45">
        <v>44</v>
      </c>
      <c r="I45">
        <v>25</v>
      </c>
      <c r="J45" t="s">
        <v>104</v>
      </c>
      <c r="K45" t="s">
        <v>275</v>
      </c>
      <c r="M45" t="s">
        <v>72</v>
      </c>
      <c r="N45" t="s">
        <v>72</v>
      </c>
      <c r="O45" t="s">
        <v>93</v>
      </c>
      <c r="P45" t="s">
        <v>94</v>
      </c>
      <c r="Q45" t="s">
        <v>75</v>
      </c>
      <c r="R45" t="s">
        <v>76</v>
      </c>
      <c r="S45" t="s">
        <v>143</v>
      </c>
      <c r="T45" t="s">
        <v>95</v>
      </c>
      <c r="U45" t="s">
        <v>72</v>
      </c>
      <c r="V45">
        <v>7470</v>
      </c>
      <c r="X45" t="s">
        <v>78</v>
      </c>
      <c r="Y45" t="s">
        <v>95</v>
      </c>
      <c r="AA45" s="1">
        <v>45839</v>
      </c>
      <c r="AB45" s="1">
        <v>47664</v>
      </c>
      <c r="AC45" t="s">
        <v>96</v>
      </c>
      <c r="AD45" s="2">
        <v>45610.387511574074</v>
      </c>
      <c r="AE45" t="s">
        <v>96</v>
      </c>
      <c r="AF45" s="2">
        <v>45631.422627314816</v>
      </c>
      <c r="AG45" t="s">
        <v>164</v>
      </c>
      <c r="AH45">
        <v>50</v>
      </c>
      <c r="AI45" t="s">
        <v>165</v>
      </c>
      <c r="AJ45" t="s">
        <v>82</v>
      </c>
      <c r="AK45" t="s">
        <v>135</v>
      </c>
      <c r="AL45" t="s">
        <v>136</v>
      </c>
      <c r="AM45" t="s">
        <v>97</v>
      </c>
      <c r="AN45" t="s">
        <v>98</v>
      </c>
      <c r="AO45">
        <v>0</v>
      </c>
      <c r="AP45" t="s">
        <v>276</v>
      </c>
      <c r="AS45" t="s">
        <v>84</v>
      </c>
      <c r="AT45">
        <v>6100000</v>
      </c>
    </row>
    <row r="46" spans="1:70" hidden="1" x14ac:dyDescent="0.2">
      <c r="A46">
        <v>5469</v>
      </c>
      <c r="B46" t="s">
        <v>70</v>
      </c>
      <c r="C46">
        <v>2026</v>
      </c>
      <c r="D46">
        <v>66312</v>
      </c>
      <c r="E46">
        <v>16</v>
      </c>
      <c r="F46" t="s">
        <v>90</v>
      </c>
      <c r="H46">
        <v>45</v>
      </c>
      <c r="I46">
        <v>25</v>
      </c>
      <c r="J46" t="s">
        <v>104</v>
      </c>
      <c r="K46" t="s">
        <v>277</v>
      </c>
      <c r="M46" t="s">
        <v>72</v>
      </c>
      <c r="N46" t="s">
        <v>72</v>
      </c>
      <c r="O46" t="s">
        <v>93</v>
      </c>
      <c r="P46" t="s">
        <v>94</v>
      </c>
      <c r="Q46" t="s">
        <v>75</v>
      </c>
      <c r="R46" t="s">
        <v>76</v>
      </c>
      <c r="S46" t="s">
        <v>143</v>
      </c>
      <c r="T46" t="s">
        <v>95</v>
      </c>
      <c r="U46" t="s">
        <v>72</v>
      </c>
      <c r="V46">
        <v>7470</v>
      </c>
      <c r="X46" t="s">
        <v>78</v>
      </c>
      <c r="Y46" t="s">
        <v>95</v>
      </c>
      <c r="AA46" s="1">
        <v>45839</v>
      </c>
      <c r="AB46" s="1">
        <v>47664</v>
      </c>
      <c r="AC46" t="s">
        <v>96</v>
      </c>
      <c r="AD46" s="2">
        <v>45610.387511574074</v>
      </c>
      <c r="AE46" t="s">
        <v>96</v>
      </c>
      <c r="AF46" s="2">
        <v>45631.422858796293</v>
      </c>
      <c r="AG46" t="s">
        <v>164</v>
      </c>
      <c r="AH46">
        <v>50</v>
      </c>
      <c r="AI46" t="s">
        <v>165</v>
      </c>
      <c r="AJ46" t="s">
        <v>82</v>
      </c>
      <c r="AK46" t="s">
        <v>135</v>
      </c>
      <c r="AL46" t="s">
        <v>136</v>
      </c>
      <c r="AM46" t="s">
        <v>97</v>
      </c>
      <c r="AN46" t="s">
        <v>98</v>
      </c>
      <c r="AO46">
        <v>0</v>
      </c>
      <c r="AP46" t="s">
        <v>278</v>
      </c>
      <c r="AS46" t="s">
        <v>84</v>
      </c>
      <c r="AT46">
        <v>1500000</v>
      </c>
    </row>
    <row r="47" spans="1:70" hidden="1" x14ac:dyDescent="0.2">
      <c r="A47">
        <v>5469</v>
      </c>
      <c r="B47" t="s">
        <v>70</v>
      </c>
      <c r="C47">
        <v>2026</v>
      </c>
      <c r="D47">
        <v>66313</v>
      </c>
      <c r="E47">
        <v>16</v>
      </c>
      <c r="F47" t="s">
        <v>90</v>
      </c>
      <c r="H47">
        <v>46</v>
      </c>
      <c r="I47">
        <v>25</v>
      </c>
      <c r="J47" t="s">
        <v>104</v>
      </c>
      <c r="K47" t="s">
        <v>279</v>
      </c>
      <c r="M47" t="s">
        <v>72</v>
      </c>
      <c r="N47" t="s">
        <v>72</v>
      </c>
      <c r="O47" t="s">
        <v>93</v>
      </c>
      <c r="P47" t="s">
        <v>94</v>
      </c>
      <c r="Q47" t="s">
        <v>75</v>
      </c>
      <c r="R47" t="s">
        <v>76</v>
      </c>
      <c r="S47" t="s">
        <v>143</v>
      </c>
      <c r="T47" t="s">
        <v>95</v>
      </c>
      <c r="U47" t="s">
        <v>72</v>
      </c>
      <c r="V47">
        <v>7470</v>
      </c>
      <c r="X47" t="s">
        <v>78</v>
      </c>
      <c r="Y47" t="s">
        <v>95</v>
      </c>
      <c r="AA47" s="1">
        <v>45839</v>
      </c>
      <c r="AB47" s="1">
        <v>47664</v>
      </c>
      <c r="AC47" t="s">
        <v>96</v>
      </c>
      <c r="AD47" s="2">
        <v>45610.387511574074</v>
      </c>
      <c r="AE47" t="s">
        <v>96</v>
      </c>
      <c r="AF47" s="2">
        <v>45632.473599537036</v>
      </c>
      <c r="AG47" t="s">
        <v>164</v>
      </c>
      <c r="AH47">
        <v>50</v>
      </c>
      <c r="AI47" t="s">
        <v>165</v>
      </c>
      <c r="AJ47" t="s">
        <v>82</v>
      </c>
      <c r="AK47" t="s">
        <v>135</v>
      </c>
      <c r="AL47" t="s">
        <v>136</v>
      </c>
      <c r="AM47" t="s">
        <v>97</v>
      </c>
      <c r="AN47" t="s">
        <v>98</v>
      </c>
      <c r="AO47">
        <v>0</v>
      </c>
      <c r="AP47" t="s">
        <v>280</v>
      </c>
      <c r="AS47" t="s">
        <v>84</v>
      </c>
      <c r="AT47">
        <v>17000000</v>
      </c>
    </row>
    <row r="48" spans="1:70" hidden="1" x14ac:dyDescent="0.2">
      <c r="A48">
        <v>5469</v>
      </c>
      <c r="B48" t="s">
        <v>70</v>
      </c>
      <c r="C48">
        <v>2026</v>
      </c>
      <c r="D48">
        <v>64935</v>
      </c>
      <c r="E48">
        <v>16</v>
      </c>
      <c r="F48" t="s">
        <v>90</v>
      </c>
      <c r="H48">
        <v>47</v>
      </c>
      <c r="I48">
        <v>25</v>
      </c>
      <c r="J48" t="s">
        <v>104</v>
      </c>
      <c r="K48" t="s">
        <v>202</v>
      </c>
      <c r="M48" t="s">
        <v>72</v>
      </c>
      <c r="N48" t="s">
        <v>72</v>
      </c>
      <c r="O48" t="s">
        <v>93</v>
      </c>
      <c r="P48" t="s">
        <v>94</v>
      </c>
      <c r="Q48" t="s">
        <v>75</v>
      </c>
      <c r="R48" t="s">
        <v>76</v>
      </c>
      <c r="S48" t="s">
        <v>77</v>
      </c>
      <c r="T48" t="s">
        <v>95</v>
      </c>
      <c r="U48" t="s">
        <v>72</v>
      </c>
      <c r="V48">
        <v>7470</v>
      </c>
      <c r="X48" t="s">
        <v>78</v>
      </c>
      <c r="Y48" t="s">
        <v>95</v>
      </c>
      <c r="AA48" s="1">
        <v>45839</v>
      </c>
      <c r="AB48" s="1">
        <v>47664</v>
      </c>
      <c r="AC48" t="s">
        <v>96</v>
      </c>
      <c r="AD48" s="2">
        <v>45610.387499999997</v>
      </c>
      <c r="AE48" t="s">
        <v>96</v>
      </c>
      <c r="AF48" s="2">
        <v>45631.424340277779</v>
      </c>
      <c r="AG48" t="s">
        <v>164</v>
      </c>
      <c r="AH48">
        <v>50</v>
      </c>
      <c r="AI48" t="s">
        <v>165</v>
      </c>
      <c r="AJ48" t="s">
        <v>82</v>
      </c>
      <c r="AK48" t="s">
        <v>135</v>
      </c>
      <c r="AL48" t="s">
        <v>136</v>
      </c>
      <c r="AM48" t="s">
        <v>97</v>
      </c>
      <c r="AN48" t="s">
        <v>98</v>
      </c>
      <c r="AO48">
        <v>0</v>
      </c>
      <c r="AP48" t="s">
        <v>203</v>
      </c>
      <c r="AS48" t="s">
        <v>84</v>
      </c>
      <c r="AT48">
        <v>13574898</v>
      </c>
      <c r="BM48">
        <v>6996000</v>
      </c>
    </row>
    <row r="49" spans="1:52" hidden="1" x14ac:dyDescent="0.2">
      <c r="A49">
        <v>5469</v>
      </c>
      <c r="B49" t="s">
        <v>70</v>
      </c>
      <c r="C49">
        <v>2026</v>
      </c>
      <c r="D49">
        <v>63549</v>
      </c>
      <c r="E49">
        <v>16</v>
      </c>
      <c r="F49" t="s">
        <v>90</v>
      </c>
      <c r="H49">
        <v>48</v>
      </c>
      <c r="I49">
        <v>25</v>
      </c>
      <c r="J49" t="s">
        <v>104</v>
      </c>
      <c r="K49" t="s">
        <v>178</v>
      </c>
      <c r="M49" t="s">
        <v>72</v>
      </c>
      <c r="N49" t="s">
        <v>72</v>
      </c>
      <c r="O49" t="s">
        <v>93</v>
      </c>
      <c r="P49" t="s">
        <v>94</v>
      </c>
      <c r="Q49" t="s">
        <v>75</v>
      </c>
      <c r="R49" t="s">
        <v>76</v>
      </c>
      <c r="S49" t="s">
        <v>77</v>
      </c>
      <c r="T49" t="s">
        <v>95</v>
      </c>
      <c r="U49" t="s">
        <v>72</v>
      </c>
      <c r="V49">
        <v>7470</v>
      </c>
      <c r="X49" t="s">
        <v>78</v>
      </c>
      <c r="Y49" t="s">
        <v>95</v>
      </c>
      <c r="AA49" s="1">
        <v>45839</v>
      </c>
      <c r="AB49" s="1">
        <v>47664</v>
      </c>
      <c r="AC49" t="s">
        <v>96</v>
      </c>
      <c r="AD49" s="2">
        <v>45610.387488425928</v>
      </c>
      <c r="AE49" t="s">
        <v>96</v>
      </c>
      <c r="AF49" s="2">
        <v>45631.424618055556</v>
      </c>
      <c r="AG49" t="s">
        <v>179</v>
      </c>
      <c r="AH49">
        <v>60</v>
      </c>
      <c r="AI49" t="s">
        <v>180</v>
      </c>
      <c r="AJ49" t="s">
        <v>82</v>
      </c>
      <c r="AK49" t="s">
        <v>135</v>
      </c>
      <c r="AL49" t="s">
        <v>136</v>
      </c>
      <c r="AM49" t="s">
        <v>97</v>
      </c>
      <c r="AN49" t="s">
        <v>98</v>
      </c>
      <c r="AO49">
        <v>0</v>
      </c>
      <c r="AP49" t="s">
        <v>181</v>
      </c>
      <c r="AS49" t="s">
        <v>84</v>
      </c>
      <c r="AZ49">
        <v>228980</v>
      </c>
    </row>
    <row r="50" spans="1:52" hidden="1" x14ac:dyDescent="0.2">
      <c r="A50">
        <v>5469</v>
      </c>
      <c r="B50" t="s">
        <v>70</v>
      </c>
      <c r="C50">
        <v>2026</v>
      </c>
      <c r="D50">
        <v>64932</v>
      </c>
      <c r="E50">
        <v>16</v>
      </c>
      <c r="F50" t="s">
        <v>90</v>
      </c>
      <c r="H50">
        <v>49</v>
      </c>
      <c r="I50">
        <v>25</v>
      </c>
      <c r="J50" t="s">
        <v>104</v>
      </c>
      <c r="K50" t="s">
        <v>200</v>
      </c>
      <c r="M50" t="s">
        <v>72</v>
      </c>
      <c r="N50" t="s">
        <v>72</v>
      </c>
      <c r="O50" t="s">
        <v>93</v>
      </c>
      <c r="P50" t="s">
        <v>94</v>
      </c>
      <c r="Q50" t="s">
        <v>75</v>
      </c>
      <c r="R50" t="s">
        <v>76</v>
      </c>
      <c r="S50" t="s">
        <v>77</v>
      </c>
      <c r="T50" t="s">
        <v>95</v>
      </c>
      <c r="U50" t="s">
        <v>72</v>
      </c>
      <c r="V50">
        <v>7470</v>
      </c>
      <c r="X50" t="s">
        <v>78</v>
      </c>
      <c r="Y50" t="s">
        <v>95</v>
      </c>
      <c r="AA50" s="1">
        <v>45839</v>
      </c>
      <c r="AB50" s="1">
        <v>47664</v>
      </c>
      <c r="AC50" t="s">
        <v>96</v>
      </c>
      <c r="AD50" s="2">
        <v>45610.387499999997</v>
      </c>
      <c r="AE50" t="s">
        <v>96</v>
      </c>
      <c r="AF50" s="2">
        <v>45631.427384259259</v>
      </c>
      <c r="AG50" t="s">
        <v>179</v>
      </c>
      <c r="AH50">
        <v>60</v>
      </c>
      <c r="AI50" t="s">
        <v>180</v>
      </c>
      <c r="AJ50" t="s">
        <v>82</v>
      </c>
      <c r="AK50" t="s">
        <v>135</v>
      </c>
      <c r="AL50" t="s">
        <v>136</v>
      </c>
      <c r="AM50" t="s">
        <v>97</v>
      </c>
      <c r="AN50" t="s">
        <v>98</v>
      </c>
      <c r="AO50">
        <v>0</v>
      </c>
      <c r="AP50" t="s">
        <v>201</v>
      </c>
      <c r="AS50" t="s">
        <v>84</v>
      </c>
      <c r="AT50">
        <v>322003</v>
      </c>
    </row>
    <row r="51" spans="1:52" hidden="1" x14ac:dyDescent="0.2">
      <c r="A51">
        <v>5469</v>
      </c>
      <c r="B51" t="s">
        <v>70</v>
      </c>
      <c r="C51">
        <v>2026</v>
      </c>
      <c r="D51">
        <v>63550</v>
      </c>
      <c r="E51">
        <v>16</v>
      </c>
      <c r="F51" t="s">
        <v>90</v>
      </c>
      <c r="H51">
        <v>50</v>
      </c>
      <c r="I51">
        <v>25</v>
      </c>
      <c r="J51" t="s">
        <v>104</v>
      </c>
      <c r="K51" t="s">
        <v>182</v>
      </c>
      <c r="M51" t="s">
        <v>72</v>
      </c>
      <c r="N51" t="s">
        <v>72</v>
      </c>
      <c r="O51" t="s">
        <v>93</v>
      </c>
      <c r="P51" t="s">
        <v>94</v>
      </c>
      <c r="Q51" t="s">
        <v>75</v>
      </c>
      <c r="R51" t="s">
        <v>76</v>
      </c>
      <c r="S51" t="s">
        <v>77</v>
      </c>
      <c r="T51" t="s">
        <v>95</v>
      </c>
      <c r="U51" t="s">
        <v>72</v>
      </c>
      <c r="V51">
        <v>7470</v>
      </c>
      <c r="X51" t="s">
        <v>78</v>
      </c>
      <c r="Y51" t="s">
        <v>95</v>
      </c>
      <c r="AA51" s="1">
        <v>45839</v>
      </c>
      <c r="AB51" s="1">
        <v>47664</v>
      </c>
      <c r="AC51" t="s">
        <v>96</v>
      </c>
      <c r="AD51" s="2">
        <v>45610.387499999997</v>
      </c>
      <c r="AE51" t="s">
        <v>96</v>
      </c>
      <c r="AF51" s="2">
        <v>45631.427986111106</v>
      </c>
      <c r="AG51" t="s">
        <v>179</v>
      </c>
      <c r="AH51">
        <v>60</v>
      </c>
      <c r="AI51" t="s">
        <v>180</v>
      </c>
      <c r="AJ51" t="s">
        <v>82</v>
      </c>
      <c r="AK51" t="s">
        <v>135</v>
      </c>
      <c r="AL51" t="s">
        <v>136</v>
      </c>
      <c r="AM51" t="s">
        <v>97</v>
      </c>
      <c r="AN51" t="s">
        <v>98</v>
      </c>
      <c r="AO51">
        <v>0</v>
      </c>
      <c r="AP51" t="s">
        <v>183</v>
      </c>
      <c r="AS51" t="s">
        <v>84</v>
      </c>
      <c r="AZ51">
        <v>537619</v>
      </c>
    </row>
    <row r="52" spans="1:52" hidden="1" x14ac:dyDescent="0.2">
      <c r="A52">
        <v>5469</v>
      </c>
      <c r="B52" t="s">
        <v>70</v>
      </c>
      <c r="C52">
        <v>2026</v>
      </c>
      <c r="D52">
        <v>63551</v>
      </c>
      <c r="E52">
        <v>16</v>
      </c>
      <c r="F52" t="s">
        <v>90</v>
      </c>
      <c r="H52">
        <v>51</v>
      </c>
      <c r="I52">
        <v>25</v>
      </c>
      <c r="J52" t="s">
        <v>104</v>
      </c>
      <c r="K52" t="s">
        <v>184</v>
      </c>
      <c r="M52" t="s">
        <v>72</v>
      </c>
      <c r="N52" t="s">
        <v>72</v>
      </c>
      <c r="O52" t="s">
        <v>93</v>
      </c>
      <c r="P52" t="s">
        <v>94</v>
      </c>
      <c r="Q52" t="s">
        <v>75</v>
      </c>
      <c r="R52" t="s">
        <v>76</v>
      </c>
      <c r="S52" t="s">
        <v>77</v>
      </c>
      <c r="T52" t="s">
        <v>95</v>
      </c>
      <c r="U52" t="s">
        <v>72</v>
      </c>
      <c r="V52">
        <v>7470</v>
      </c>
      <c r="X52" t="s">
        <v>78</v>
      </c>
      <c r="Y52" t="s">
        <v>95</v>
      </c>
      <c r="AA52" s="1">
        <v>45839</v>
      </c>
      <c r="AB52" s="1">
        <v>47664</v>
      </c>
      <c r="AC52" t="s">
        <v>96</v>
      </c>
      <c r="AD52" s="2">
        <v>45610.387499999997</v>
      </c>
      <c r="AE52" t="s">
        <v>96</v>
      </c>
      <c r="AF52" s="2">
        <v>45631.428425925922</v>
      </c>
      <c r="AG52" t="s">
        <v>179</v>
      </c>
      <c r="AH52">
        <v>60</v>
      </c>
      <c r="AI52" t="s">
        <v>180</v>
      </c>
      <c r="AJ52" t="s">
        <v>82</v>
      </c>
      <c r="AK52" t="s">
        <v>135</v>
      </c>
      <c r="AL52" t="s">
        <v>136</v>
      </c>
      <c r="AM52" t="s">
        <v>97</v>
      </c>
      <c r="AN52" t="s">
        <v>98</v>
      </c>
      <c r="AO52">
        <v>0</v>
      </c>
      <c r="AP52" t="s">
        <v>185</v>
      </c>
      <c r="AS52" t="s">
        <v>84</v>
      </c>
      <c r="AZ52">
        <v>343470</v>
      </c>
    </row>
    <row r="53" spans="1:52" hidden="1" x14ac:dyDescent="0.2">
      <c r="A53">
        <v>5469</v>
      </c>
      <c r="B53" t="s">
        <v>70</v>
      </c>
      <c r="C53">
        <v>2026</v>
      </c>
      <c r="D53">
        <v>63552</v>
      </c>
      <c r="E53">
        <v>16</v>
      </c>
      <c r="F53" t="s">
        <v>90</v>
      </c>
      <c r="H53">
        <v>52</v>
      </c>
      <c r="I53">
        <v>25</v>
      </c>
      <c r="J53" t="s">
        <v>104</v>
      </c>
      <c r="K53" t="s">
        <v>186</v>
      </c>
      <c r="M53" t="s">
        <v>72</v>
      </c>
      <c r="N53" t="s">
        <v>72</v>
      </c>
      <c r="O53" t="s">
        <v>93</v>
      </c>
      <c r="P53" t="s">
        <v>94</v>
      </c>
      <c r="Q53" t="s">
        <v>114</v>
      </c>
      <c r="R53" t="s">
        <v>115</v>
      </c>
      <c r="S53" t="s">
        <v>77</v>
      </c>
      <c r="T53" t="s">
        <v>95</v>
      </c>
      <c r="U53" t="s">
        <v>72</v>
      </c>
      <c r="V53">
        <v>7470</v>
      </c>
      <c r="X53" t="s">
        <v>78</v>
      </c>
      <c r="Y53" t="s">
        <v>95</v>
      </c>
      <c r="AA53" s="1">
        <v>45839</v>
      </c>
      <c r="AB53" s="1">
        <v>47664</v>
      </c>
      <c r="AC53" t="s">
        <v>96</v>
      </c>
      <c r="AD53" s="2">
        <v>45610.387499999997</v>
      </c>
      <c r="AE53" t="s">
        <v>96</v>
      </c>
      <c r="AF53" s="2">
        <v>45631.428738425922</v>
      </c>
      <c r="AG53" t="s">
        <v>179</v>
      </c>
      <c r="AH53">
        <v>60</v>
      </c>
      <c r="AI53" t="s">
        <v>180</v>
      </c>
      <c r="AJ53" t="s">
        <v>82</v>
      </c>
      <c r="AK53" t="s">
        <v>135</v>
      </c>
      <c r="AL53" t="s">
        <v>136</v>
      </c>
      <c r="AM53" t="s">
        <v>97</v>
      </c>
      <c r="AN53" t="s">
        <v>98</v>
      </c>
      <c r="AO53">
        <v>0</v>
      </c>
      <c r="AP53" t="s">
        <v>187</v>
      </c>
      <c r="AS53" t="s">
        <v>84</v>
      </c>
      <c r="AT53">
        <v>2698406</v>
      </c>
      <c r="AZ53">
        <v>891310</v>
      </c>
    </row>
    <row r="54" spans="1:52" hidden="1" x14ac:dyDescent="0.2">
      <c r="A54">
        <v>5469</v>
      </c>
      <c r="B54" t="s">
        <v>70</v>
      </c>
      <c r="C54">
        <v>2026</v>
      </c>
      <c r="D54">
        <v>63553</v>
      </c>
      <c r="E54">
        <v>16</v>
      </c>
      <c r="F54" t="s">
        <v>90</v>
      </c>
      <c r="H54">
        <v>53</v>
      </c>
      <c r="I54">
        <v>25</v>
      </c>
      <c r="J54" t="s">
        <v>104</v>
      </c>
      <c r="K54" t="s">
        <v>188</v>
      </c>
      <c r="M54" t="s">
        <v>72</v>
      </c>
      <c r="N54" t="s">
        <v>72</v>
      </c>
      <c r="O54" t="s">
        <v>93</v>
      </c>
      <c r="P54" t="s">
        <v>94</v>
      </c>
      <c r="Q54" t="s">
        <v>103</v>
      </c>
      <c r="R54" t="s">
        <v>174</v>
      </c>
      <c r="S54" t="s">
        <v>77</v>
      </c>
      <c r="T54" t="s">
        <v>95</v>
      </c>
      <c r="U54" t="s">
        <v>72</v>
      </c>
      <c r="V54">
        <v>7470</v>
      </c>
      <c r="X54" t="s">
        <v>78</v>
      </c>
      <c r="Y54" t="s">
        <v>95</v>
      </c>
      <c r="AA54" s="1">
        <v>45839</v>
      </c>
      <c r="AB54" s="1">
        <v>47664</v>
      </c>
      <c r="AC54" t="s">
        <v>96</v>
      </c>
      <c r="AD54" s="2">
        <v>45610.387499999997</v>
      </c>
      <c r="AE54" t="s">
        <v>96</v>
      </c>
      <c r="AF54" s="2">
        <v>45631.429652777777</v>
      </c>
      <c r="AG54" t="s">
        <v>179</v>
      </c>
      <c r="AH54">
        <v>60</v>
      </c>
      <c r="AI54" t="s">
        <v>180</v>
      </c>
      <c r="AJ54" t="s">
        <v>82</v>
      </c>
      <c r="AK54" t="s">
        <v>135</v>
      </c>
      <c r="AL54" t="s">
        <v>136</v>
      </c>
      <c r="AM54" t="s">
        <v>97</v>
      </c>
      <c r="AN54" t="s">
        <v>98</v>
      </c>
      <c r="AO54">
        <v>0</v>
      </c>
      <c r="AP54" t="s">
        <v>189</v>
      </c>
      <c r="AS54" t="s">
        <v>84</v>
      </c>
      <c r="AZ54">
        <v>343470</v>
      </c>
    </row>
    <row r="55" spans="1:52" hidden="1" x14ac:dyDescent="0.2">
      <c r="A55">
        <v>5469</v>
      </c>
      <c r="B55" t="s">
        <v>70</v>
      </c>
      <c r="C55">
        <v>2026</v>
      </c>
      <c r="D55">
        <v>63554</v>
      </c>
      <c r="E55">
        <v>16</v>
      </c>
      <c r="F55" t="s">
        <v>90</v>
      </c>
      <c r="H55">
        <v>54</v>
      </c>
      <c r="I55">
        <v>25</v>
      </c>
      <c r="J55" t="s">
        <v>104</v>
      </c>
      <c r="K55" t="s">
        <v>190</v>
      </c>
      <c r="M55" t="s">
        <v>72</v>
      </c>
      <c r="N55" t="s">
        <v>72</v>
      </c>
      <c r="O55" t="s">
        <v>93</v>
      </c>
      <c r="P55" t="s">
        <v>94</v>
      </c>
      <c r="Q55" t="s">
        <v>144</v>
      </c>
      <c r="R55" t="s">
        <v>145</v>
      </c>
      <c r="S55" t="s">
        <v>77</v>
      </c>
      <c r="T55" t="s">
        <v>95</v>
      </c>
      <c r="U55" t="s">
        <v>72</v>
      </c>
      <c r="V55">
        <v>7470</v>
      </c>
      <c r="X55" t="s">
        <v>78</v>
      </c>
      <c r="Y55" t="s">
        <v>95</v>
      </c>
      <c r="AA55" s="1">
        <v>45839</v>
      </c>
      <c r="AB55" s="1">
        <v>47664</v>
      </c>
      <c r="AC55" t="s">
        <v>96</v>
      </c>
      <c r="AD55" s="2">
        <v>45610.387499999997</v>
      </c>
      <c r="AE55" t="s">
        <v>96</v>
      </c>
      <c r="AF55" s="2">
        <v>45631.430127314816</v>
      </c>
      <c r="AG55" t="s">
        <v>179</v>
      </c>
      <c r="AH55">
        <v>60</v>
      </c>
      <c r="AI55" t="s">
        <v>180</v>
      </c>
      <c r="AJ55" t="s">
        <v>82</v>
      </c>
      <c r="AK55" t="s">
        <v>135</v>
      </c>
      <c r="AL55" t="s">
        <v>136</v>
      </c>
      <c r="AM55" t="s">
        <v>97</v>
      </c>
      <c r="AN55" t="s">
        <v>98</v>
      </c>
      <c r="AO55">
        <v>0</v>
      </c>
      <c r="AP55" t="s">
        <v>191</v>
      </c>
      <c r="AS55" t="s">
        <v>84</v>
      </c>
      <c r="AZ55">
        <v>228980</v>
      </c>
    </row>
    <row r="56" spans="1:52" hidden="1" x14ac:dyDescent="0.2">
      <c r="A56">
        <v>5469</v>
      </c>
      <c r="B56" t="s">
        <v>70</v>
      </c>
      <c r="C56">
        <v>2026</v>
      </c>
      <c r="D56">
        <v>66314</v>
      </c>
      <c r="E56">
        <v>16</v>
      </c>
      <c r="F56" t="s">
        <v>90</v>
      </c>
      <c r="H56">
        <v>55</v>
      </c>
      <c r="I56">
        <v>25</v>
      </c>
      <c r="J56" t="s">
        <v>104</v>
      </c>
      <c r="K56" t="s">
        <v>281</v>
      </c>
      <c r="M56" t="s">
        <v>72</v>
      </c>
      <c r="N56" t="s">
        <v>72</v>
      </c>
      <c r="O56" t="s">
        <v>93</v>
      </c>
      <c r="P56" t="s">
        <v>94</v>
      </c>
      <c r="Q56" t="s">
        <v>75</v>
      </c>
      <c r="R56" t="s">
        <v>76</v>
      </c>
      <c r="S56" t="s">
        <v>143</v>
      </c>
      <c r="T56" t="s">
        <v>95</v>
      </c>
      <c r="U56" t="s">
        <v>72</v>
      </c>
      <c r="V56">
        <v>7470</v>
      </c>
      <c r="X56" t="s">
        <v>78</v>
      </c>
      <c r="Y56" t="s">
        <v>95</v>
      </c>
      <c r="AA56" s="1">
        <v>45839</v>
      </c>
      <c r="AB56" s="1">
        <v>47664</v>
      </c>
      <c r="AC56" t="s">
        <v>96</v>
      </c>
      <c r="AD56" s="2">
        <v>45610.387511574074</v>
      </c>
      <c r="AE56" t="s">
        <v>96</v>
      </c>
      <c r="AF56" s="2">
        <v>45610.387511574074</v>
      </c>
      <c r="AG56" t="s">
        <v>179</v>
      </c>
      <c r="AH56">
        <v>60</v>
      </c>
      <c r="AI56" t="s">
        <v>180</v>
      </c>
      <c r="AJ56" t="s">
        <v>82</v>
      </c>
      <c r="AK56" t="s">
        <v>135</v>
      </c>
      <c r="AL56" t="s">
        <v>136</v>
      </c>
      <c r="AM56" t="s">
        <v>97</v>
      </c>
      <c r="AN56" t="s">
        <v>98</v>
      </c>
      <c r="AO56">
        <v>0</v>
      </c>
      <c r="AP56" t="s">
        <v>282</v>
      </c>
      <c r="AS56" t="s">
        <v>84</v>
      </c>
      <c r="AT56">
        <v>3500000</v>
      </c>
    </row>
    <row r="57" spans="1:52" hidden="1" x14ac:dyDescent="0.2">
      <c r="A57">
        <v>5469</v>
      </c>
      <c r="B57" t="s">
        <v>70</v>
      </c>
      <c r="C57">
        <v>2026</v>
      </c>
      <c r="D57">
        <v>66315</v>
      </c>
      <c r="E57">
        <v>16</v>
      </c>
      <c r="F57" t="s">
        <v>90</v>
      </c>
      <c r="H57">
        <v>56</v>
      </c>
      <c r="I57">
        <v>25</v>
      </c>
      <c r="J57" t="s">
        <v>104</v>
      </c>
      <c r="K57" t="s">
        <v>283</v>
      </c>
      <c r="M57" t="s">
        <v>72</v>
      </c>
      <c r="N57" t="s">
        <v>72</v>
      </c>
      <c r="O57" t="s">
        <v>93</v>
      </c>
      <c r="P57" t="s">
        <v>94</v>
      </c>
      <c r="Q57" t="s">
        <v>196</v>
      </c>
      <c r="R57" t="s">
        <v>197</v>
      </c>
      <c r="S57" t="s">
        <v>143</v>
      </c>
      <c r="T57" t="s">
        <v>95</v>
      </c>
      <c r="U57" t="s">
        <v>72</v>
      </c>
      <c r="V57">
        <v>7470</v>
      </c>
      <c r="X57" t="s">
        <v>78</v>
      </c>
      <c r="Y57" t="s">
        <v>95</v>
      </c>
      <c r="AA57" s="1">
        <v>45839</v>
      </c>
      <c r="AB57" s="1">
        <v>47664</v>
      </c>
      <c r="AC57" t="s">
        <v>96</v>
      </c>
      <c r="AD57" s="2">
        <v>45610.387511574074</v>
      </c>
      <c r="AE57" t="s">
        <v>96</v>
      </c>
      <c r="AF57" s="2">
        <v>45631.430381944439</v>
      </c>
      <c r="AG57" t="s">
        <v>179</v>
      </c>
      <c r="AH57">
        <v>60</v>
      </c>
      <c r="AI57" t="s">
        <v>180</v>
      </c>
      <c r="AJ57" t="s">
        <v>82</v>
      </c>
      <c r="AK57" t="s">
        <v>135</v>
      </c>
      <c r="AL57" t="s">
        <v>136</v>
      </c>
      <c r="AM57" t="s">
        <v>97</v>
      </c>
      <c r="AN57" t="s">
        <v>98</v>
      </c>
      <c r="AO57">
        <v>0</v>
      </c>
      <c r="AP57" t="s">
        <v>284</v>
      </c>
      <c r="AS57" t="s">
        <v>84</v>
      </c>
      <c r="AT57">
        <v>2500000</v>
      </c>
    </row>
    <row r="58" spans="1:52" hidden="1" x14ac:dyDescent="0.2">
      <c r="A58">
        <v>5469</v>
      </c>
      <c r="B58" t="s">
        <v>70</v>
      </c>
      <c r="C58">
        <v>2026</v>
      </c>
      <c r="D58">
        <v>64938</v>
      </c>
      <c r="E58">
        <v>16</v>
      </c>
      <c r="F58" t="s">
        <v>90</v>
      </c>
      <c r="H58">
        <v>57</v>
      </c>
      <c r="I58">
        <v>25</v>
      </c>
      <c r="J58" t="s">
        <v>104</v>
      </c>
      <c r="K58" t="s">
        <v>204</v>
      </c>
      <c r="M58" t="s">
        <v>72</v>
      </c>
      <c r="N58" t="s">
        <v>72</v>
      </c>
      <c r="O58" t="s">
        <v>93</v>
      </c>
      <c r="P58" t="s">
        <v>94</v>
      </c>
      <c r="Q58" t="s">
        <v>75</v>
      </c>
      <c r="R58" t="s">
        <v>76</v>
      </c>
      <c r="S58" t="s">
        <v>143</v>
      </c>
      <c r="T58" t="s">
        <v>95</v>
      </c>
      <c r="U58" t="s">
        <v>72</v>
      </c>
      <c r="V58">
        <v>7470</v>
      </c>
      <c r="X58" t="s">
        <v>78</v>
      </c>
      <c r="Y58" t="s">
        <v>95</v>
      </c>
      <c r="AA58" s="1">
        <v>45839</v>
      </c>
      <c r="AB58" s="1">
        <v>47664</v>
      </c>
      <c r="AC58" t="s">
        <v>96</v>
      </c>
      <c r="AD58" s="2">
        <v>45610.387499999997</v>
      </c>
      <c r="AE58" t="s">
        <v>96</v>
      </c>
      <c r="AF58" s="2">
        <v>45631.430590277778</v>
      </c>
      <c r="AG58" t="s">
        <v>179</v>
      </c>
      <c r="AH58">
        <v>60</v>
      </c>
      <c r="AI58" t="s">
        <v>180</v>
      </c>
      <c r="AJ58" t="s">
        <v>82</v>
      </c>
      <c r="AK58" t="s">
        <v>135</v>
      </c>
      <c r="AL58" t="s">
        <v>136</v>
      </c>
      <c r="AM58" t="s">
        <v>97</v>
      </c>
      <c r="AN58" t="s">
        <v>98</v>
      </c>
      <c r="AO58">
        <v>0</v>
      </c>
      <c r="AP58" t="s">
        <v>205</v>
      </c>
      <c r="AS58" t="s">
        <v>84</v>
      </c>
      <c r="AT58">
        <v>400000</v>
      </c>
    </row>
    <row r="59" spans="1:52" hidden="1" x14ac:dyDescent="0.2">
      <c r="A59">
        <v>5469</v>
      </c>
      <c r="B59" t="s">
        <v>70</v>
      </c>
      <c r="C59">
        <v>2026</v>
      </c>
      <c r="D59">
        <v>66316</v>
      </c>
      <c r="E59">
        <v>16</v>
      </c>
      <c r="F59" t="s">
        <v>90</v>
      </c>
      <c r="H59">
        <v>58</v>
      </c>
      <c r="I59">
        <v>25</v>
      </c>
      <c r="J59" t="s">
        <v>104</v>
      </c>
      <c r="K59" t="s">
        <v>285</v>
      </c>
      <c r="M59" t="s">
        <v>72</v>
      </c>
      <c r="N59" t="s">
        <v>72</v>
      </c>
      <c r="O59" t="s">
        <v>93</v>
      </c>
      <c r="P59" t="s">
        <v>94</v>
      </c>
      <c r="Q59" t="s">
        <v>75</v>
      </c>
      <c r="R59" t="s">
        <v>76</v>
      </c>
      <c r="S59" t="s">
        <v>143</v>
      </c>
      <c r="T59" t="s">
        <v>95</v>
      </c>
      <c r="U59" t="s">
        <v>72</v>
      </c>
      <c r="V59">
        <v>7470</v>
      </c>
      <c r="X59" t="s">
        <v>78</v>
      </c>
      <c r="Y59" t="s">
        <v>95</v>
      </c>
      <c r="AA59" s="1">
        <v>45839</v>
      </c>
      <c r="AB59" s="1">
        <v>47664</v>
      </c>
      <c r="AC59" t="s">
        <v>96</v>
      </c>
      <c r="AD59" s="2">
        <v>45610.387511574074</v>
      </c>
      <c r="AE59" t="s">
        <v>96</v>
      </c>
      <c r="AF59" s="2">
        <v>45610.387511574074</v>
      </c>
      <c r="AG59" t="s">
        <v>179</v>
      </c>
      <c r="AH59">
        <v>60</v>
      </c>
      <c r="AI59" t="s">
        <v>180</v>
      </c>
      <c r="AJ59" t="s">
        <v>82</v>
      </c>
      <c r="AK59" t="s">
        <v>135</v>
      </c>
      <c r="AL59" t="s">
        <v>136</v>
      </c>
      <c r="AM59" t="s">
        <v>97</v>
      </c>
      <c r="AN59" t="s">
        <v>98</v>
      </c>
      <c r="AO59">
        <v>0</v>
      </c>
      <c r="AP59" t="s">
        <v>286</v>
      </c>
      <c r="AS59" t="s">
        <v>84</v>
      </c>
      <c r="AT59">
        <v>3000000</v>
      </c>
    </row>
    <row r="60" spans="1:52" hidden="1" x14ac:dyDescent="0.2">
      <c r="A60">
        <v>5469</v>
      </c>
      <c r="B60" t="s">
        <v>70</v>
      </c>
      <c r="C60">
        <v>2026</v>
      </c>
      <c r="D60">
        <v>65526</v>
      </c>
      <c r="E60">
        <v>16</v>
      </c>
      <c r="F60" t="s">
        <v>90</v>
      </c>
      <c r="H60">
        <v>59</v>
      </c>
      <c r="I60">
        <v>25</v>
      </c>
      <c r="J60" t="s">
        <v>104</v>
      </c>
      <c r="K60" t="s">
        <v>232</v>
      </c>
      <c r="M60" t="s">
        <v>72</v>
      </c>
      <c r="N60" t="s">
        <v>72</v>
      </c>
      <c r="O60" t="s">
        <v>93</v>
      </c>
      <c r="P60" t="s">
        <v>94</v>
      </c>
      <c r="Q60" t="s">
        <v>75</v>
      </c>
      <c r="R60" t="s">
        <v>76</v>
      </c>
      <c r="S60" t="s">
        <v>77</v>
      </c>
      <c r="T60" t="s">
        <v>95</v>
      </c>
      <c r="U60" t="s">
        <v>72</v>
      </c>
      <c r="V60">
        <v>7470</v>
      </c>
      <c r="X60" t="s">
        <v>78</v>
      </c>
      <c r="Y60" t="s">
        <v>95</v>
      </c>
      <c r="AA60" s="1">
        <v>45839</v>
      </c>
      <c r="AB60" s="1">
        <v>47664</v>
      </c>
      <c r="AC60" t="s">
        <v>96</v>
      </c>
      <c r="AD60" s="2">
        <v>45610.387499999997</v>
      </c>
      <c r="AE60" t="s">
        <v>96</v>
      </c>
      <c r="AF60" s="2">
        <v>45631.43136574074</v>
      </c>
      <c r="AG60" t="s">
        <v>80</v>
      </c>
      <c r="AH60">
        <v>99</v>
      </c>
      <c r="AI60" t="s">
        <v>81</v>
      </c>
      <c r="AJ60" t="s">
        <v>82</v>
      </c>
      <c r="AK60" t="s">
        <v>135</v>
      </c>
      <c r="AL60" t="s">
        <v>136</v>
      </c>
      <c r="AM60" t="s">
        <v>97</v>
      </c>
      <c r="AN60" t="s">
        <v>98</v>
      </c>
      <c r="AO60">
        <v>0</v>
      </c>
      <c r="AP60" t="s">
        <v>233</v>
      </c>
      <c r="AS60" t="s">
        <v>84</v>
      </c>
      <c r="AT60">
        <v>8835793</v>
      </c>
    </row>
    <row r="61" spans="1:52" hidden="1" x14ac:dyDescent="0.2">
      <c r="A61">
        <v>5469</v>
      </c>
      <c r="B61" t="s">
        <v>70</v>
      </c>
      <c r="C61">
        <v>2026</v>
      </c>
      <c r="D61">
        <v>47810</v>
      </c>
      <c r="E61">
        <v>16</v>
      </c>
      <c r="F61" t="s">
        <v>90</v>
      </c>
      <c r="H61">
        <v>60</v>
      </c>
      <c r="I61">
        <v>25</v>
      </c>
      <c r="J61" t="s">
        <v>104</v>
      </c>
      <c r="K61" t="s">
        <v>134</v>
      </c>
      <c r="M61" t="s">
        <v>72</v>
      </c>
      <c r="N61" t="s">
        <v>72</v>
      </c>
      <c r="O61" t="s">
        <v>93</v>
      </c>
      <c r="P61" t="s">
        <v>94</v>
      </c>
      <c r="Q61" t="s">
        <v>75</v>
      </c>
      <c r="R61" t="s">
        <v>76</v>
      </c>
      <c r="S61" t="s">
        <v>77</v>
      </c>
      <c r="T61" t="s">
        <v>95</v>
      </c>
      <c r="U61" t="s">
        <v>72</v>
      </c>
      <c r="V61">
        <v>7470</v>
      </c>
      <c r="X61" t="s">
        <v>78</v>
      </c>
      <c r="Y61" t="s">
        <v>95</v>
      </c>
      <c r="AA61" s="1">
        <v>45839</v>
      </c>
      <c r="AB61" s="1">
        <v>47664</v>
      </c>
      <c r="AC61" t="s">
        <v>96</v>
      </c>
      <c r="AD61" s="2">
        <v>45610.387488425928</v>
      </c>
      <c r="AE61" t="s">
        <v>96</v>
      </c>
      <c r="AF61" s="2">
        <v>45631.432071759256</v>
      </c>
      <c r="AG61" t="s">
        <v>80</v>
      </c>
      <c r="AH61">
        <v>99</v>
      </c>
      <c r="AI61" t="s">
        <v>81</v>
      </c>
      <c r="AJ61" t="s">
        <v>82</v>
      </c>
      <c r="AK61" t="s">
        <v>135</v>
      </c>
      <c r="AL61" t="s">
        <v>136</v>
      </c>
      <c r="AM61" t="s">
        <v>97</v>
      </c>
      <c r="AN61" t="s">
        <v>98</v>
      </c>
      <c r="AO61">
        <v>0</v>
      </c>
      <c r="AP61" t="s">
        <v>137</v>
      </c>
      <c r="AS61" t="s">
        <v>84</v>
      </c>
      <c r="AT61">
        <v>21631385</v>
      </c>
      <c r="AZ61">
        <v>24793147</v>
      </c>
    </row>
    <row r="62" spans="1:52" hidden="1" x14ac:dyDescent="0.2">
      <c r="A62">
        <v>5469</v>
      </c>
      <c r="B62" t="s">
        <v>70</v>
      </c>
      <c r="C62">
        <v>2026</v>
      </c>
      <c r="D62">
        <v>66317</v>
      </c>
      <c r="E62">
        <v>16</v>
      </c>
      <c r="F62" t="s">
        <v>90</v>
      </c>
      <c r="H62">
        <v>61</v>
      </c>
      <c r="I62">
        <v>25</v>
      </c>
      <c r="J62" t="s">
        <v>104</v>
      </c>
      <c r="K62" t="s">
        <v>287</v>
      </c>
      <c r="M62" t="s">
        <v>72</v>
      </c>
      <c r="N62" t="s">
        <v>72</v>
      </c>
      <c r="O62" t="s">
        <v>93</v>
      </c>
      <c r="P62" t="s">
        <v>94</v>
      </c>
      <c r="Q62" t="s">
        <v>85</v>
      </c>
      <c r="R62" t="s">
        <v>86</v>
      </c>
      <c r="S62" t="s">
        <v>72</v>
      </c>
      <c r="T62" t="s">
        <v>95</v>
      </c>
      <c r="U62" t="s">
        <v>72</v>
      </c>
      <c r="V62">
        <v>7470</v>
      </c>
      <c r="X62" t="s">
        <v>78</v>
      </c>
      <c r="Y62" t="s">
        <v>95</v>
      </c>
      <c r="AA62" s="1">
        <v>45839</v>
      </c>
      <c r="AB62" s="1">
        <v>47664</v>
      </c>
      <c r="AC62" t="s">
        <v>96</v>
      </c>
      <c r="AD62" s="2">
        <v>45610.387511574074</v>
      </c>
      <c r="AE62" t="s">
        <v>96</v>
      </c>
      <c r="AF62" s="2">
        <v>45631.432754629626</v>
      </c>
      <c r="AG62" t="s">
        <v>288</v>
      </c>
      <c r="AH62">
        <v>37</v>
      </c>
      <c r="AI62" t="s">
        <v>289</v>
      </c>
      <c r="AJ62" t="s">
        <v>82</v>
      </c>
      <c r="AK62" t="s">
        <v>290</v>
      </c>
      <c r="AL62" t="s">
        <v>291</v>
      </c>
      <c r="AM62" t="s">
        <v>97</v>
      </c>
      <c r="AN62" t="s">
        <v>98</v>
      </c>
      <c r="AO62">
        <v>95</v>
      </c>
      <c r="AP62" t="s">
        <v>292</v>
      </c>
      <c r="AQ62" t="s">
        <v>293</v>
      </c>
      <c r="AS62" t="s">
        <v>84</v>
      </c>
      <c r="AT62">
        <v>950000</v>
      </c>
    </row>
    <row r="63" spans="1:52" hidden="1" x14ac:dyDescent="0.2">
      <c r="A63">
        <v>5469</v>
      </c>
      <c r="B63" t="s">
        <v>70</v>
      </c>
      <c r="C63">
        <v>2026</v>
      </c>
      <c r="D63">
        <v>66318</v>
      </c>
      <c r="E63">
        <v>16</v>
      </c>
      <c r="F63" t="s">
        <v>90</v>
      </c>
      <c r="H63">
        <v>62</v>
      </c>
      <c r="I63">
        <v>25</v>
      </c>
      <c r="J63" t="s">
        <v>104</v>
      </c>
      <c r="K63" t="s">
        <v>294</v>
      </c>
      <c r="M63" t="s">
        <v>72</v>
      </c>
      <c r="N63" t="s">
        <v>72</v>
      </c>
      <c r="O63" t="s">
        <v>93</v>
      </c>
      <c r="P63" t="s">
        <v>94</v>
      </c>
      <c r="Q63" t="s">
        <v>85</v>
      </c>
      <c r="R63" t="s">
        <v>86</v>
      </c>
      <c r="S63" t="s">
        <v>72</v>
      </c>
      <c r="T63" t="s">
        <v>95</v>
      </c>
      <c r="U63" t="s">
        <v>72</v>
      </c>
      <c r="V63">
        <v>7470</v>
      </c>
      <c r="X63" t="s">
        <v>78</v>
      </c>
      <c r="Y63" t="s">
        <v>95</v>
      </c>
      <c r="AA63" s="1">
        <v>45839</v>
      </c>
      <c r="AB63" s="1">
        <v>47664</v>
      </c>
      <c r="AC63" t="s">
        <v>96</v>
      </c>
      <c r="AD63" s="2">
        <v>45610.387511574074</v>
      </c>
      <c r="AE63" t="s">
        <v>96</v>
      </c>
      <c r="AF63" s="2">
        <v>45631.433194444442</v>
      </c>
      <c r="AG63" t="s">
        <v>295</v>
      </c>
      <c r="AH63">
        <v>38</v>
      </c>
      <c r="AI63" t="s">
        <v>266</v>
      </c>
      <c r="AJ63" t="s">
        <v>82</v>
      </c>
      <c r="AK63" t="s">
        <v>296</v>
      </c>
      <c r="AL63" t="s">
        <v>297</v>
      </c>
      <c r="AM63" t="s">
        <v>97</v>
      </c>
      <c r="AN63" t="s">
        <v>98</v>
      </c>
      <c r="AO63">
        <v>95</v>
      </c>
      <c r="AP63" t="s">
        <v>298</v>
      </c>
      <c r="AQ63" t="s">
        <v>299</v>
      </c>
      <c r="AS63" t="s">
        <v>84</v>
      </c>
      <c r="AT63">
        <v>475000</v>
      </c>
    </row>
    <row r="64" spans="1:52" hidden="1" x14ac:dyDescent="0.2">
      <c r="A64">
        <v>5469</v>
      </c>
      <c r="B64" t="s">
        <v>70</v>
      </c>
      <c r="C64">
        <v>2026</v>
      </c>
      <c r="D64">
        <v>66319</v>
      </c>
      <c r="E64">
        <v>16</v>
      </c>
      <c r="F64" t="s">
        <v>90</v>
      </c>
      <c r="H64">
        <v>63</v>
      </c>
      <c r="I64">
        <v>25</v>
      </c>
      <c r="J64" t="s">
        <v>104</v>
      </c>
      <c r="K64" t="s">
        <v>300</v>
      </c>
      <c r="M64" t="s">
        <v>72</v>
      </c>
      <c r="N64" t="s">
        <v>72</v>
      </c>
      <c r="O64" t="s">
        <v>93</v>
      </c>
      <c r="P64" t="s">
        <v>94</v>
      </c>
      <c r="Q64" t="s">
        <v>196</v>
      </c>
      <c r="R64" t="s">
        <v>197</v>
      </c>
      <c r="S64" t="s">
        <v>77</v>
      </c>
      <c r="T64" t="s">
        <v>95</v>
      </c>
      <c r="U64" t="s">
        <v>72</v>
      </c>
      <c r="V64">
        <v>7470</v>
      </c>
      <c r="X64" t="s">
        <v>78</v>
      </c>
      <c r="Y64" t="s">
        <v>95</v>
      </c>
      <c r="AA64" s="1">
        <v>45839</v>
      </c>
      <c r="AB64" s="1">
        <v>47664</v>
      </c>
      <c r="AC64" t="s">
        <v>96</v>
      </c>
      <c r="AD64" s="2">
        <v>45610.387511574074</v>
      </c>
      <c r="AE64" t="s">
        <v>96</v>
      </c>
      <c r="AF64" s="2">
        <v>45631.433796296296</v>
      </c>
      <c r="AG64" t="s">
        <v>80</v>
      </c>
      <c r="AH64">
        <v>99</v>
      </c>
      <c r="AI64" t="s">
        <v>81</v>
      </c>
      <c r="AJ64" t="s">
        <v>82</v>
      </c>
      <c r="AK64" t="s">
        <v>207</v>
      </c>
      <c r="AL64" t="s">
        <v>208</v>
      </c>
      <c r="AM64" t="s">
        <v>97</v>
      </c>
      <c r="AN64" t="s">
        <v>98</v>
      </c>
      <c r="AO64">
        <v>95</v>
      </c>
      <c r="AP64" t="s">
        <v>301</v>
      </c>
      <c r="AQ64" t="s">
        <v>302</v>
      </c>
      <c r="AS64" t="s">
        <v>84</v>
      </c>
      <c r="AT64">
        <v>2000000</v>
      </c>
    </row>
    <row r="65" spans="1:46" hidden="1" x14ac:dyDescent="0.2">
      <c r="A65">
        <v>5469</v>
      </c>
      <c r="B65" t="s">
        <v>70</v>
      </c>
      <c r="C65">
        <v>2026</v>
      </c>
      <c r="D65">
        <v>66320</v>
      </c>
      <c r="E65">
        <v>16</v>
      </c>
      <c r="F65" t="s">
        <v>90</v>
      </c>
      <c r="H65">
        <v>64</v>
      </c>
      <c r="I65">
        <v>25</v>
      </c>
      <c r="J65" t="s">
        <v>104</v>
      </c>
      <c r="K65" t="s">
        <v>303</v>
      </c>
      <c r="M65" t="s">
        <v>72</v>
      </c>
      <c r="N65" t="s">
        <v>72</v>
      </c>
      <c r="O65" t="s">
        <v>93</v>
      </c>
      <c r="P65" t="s">
        <v>94</v>
      </c>
      <c r="Q65" t="s">
        <v>85</v>
      </c>
      <c r="R65" t="s">
        <v>86</v>
      </c>
      <c r="S65" t="s">
        <v>72</v>
      </c>
      <c r="T65" t="s">
        <v>95</v>
      </c>
      <c r="U65" t="s">
        <v>72</v>
      </c>
      <c r="V65">
        <v>7470</v>
      </c>
      <c r="X65" t="s">
        <v>78</v>
      </c>
      <c r="Y65" t="s">
        <v>95</v>
      </c>
      <c r="AA65" s="1">
        <v>45839</v>
      </c>
      <c r="AB65" s="1">
        <v>47664</v>
      </c>
      <c r="AC65" t="s">
        <v>96</v>
      </c>
      <c r="AD65" s="2">
        <v>45610.387511574074</v>
      </c>
      <c r="AE65" t="s">
        <v>96</v>
      </c>
      <c r="AF65" s="2">
        <v>45631.434652777774</v>
      </c>
      <c r="AG65" t="s">
        <v>304</v>
      </c>
      <c r="AH65">
        <v>40</v>
      </c>
      <c r="AI65" t="s">
        <v>305</v>
      </c>
      <c r="AJ65" t="s">
        <v>82</v>
      </c>
      <c r="AK65" t="s">
        <v>306</v>
      </c>
      <c r="AL65" t="s">
        <v>307</v>
      </c>
      <c r="AM65" t="s">
        <v>97</v>
      </c>
      <c r="AN65" t="s">
        <v>98</v>
      </c>
      <c r="AO65">
        <v>95</v>
      </c>
      <c r="AP65" t="s">
        <v>308</v>
      </c>
      <c r="AQ65" t="s">
        <v>309</v>
      </c>
      <c r="AS65" t="s">
        <v>84</v>
      </c>
      <c r="AT65">
        <v>95000</v>
      </c>
    </row>
    <row r="66" spans="1:46" hidden="1" x14ac:dyDescent="0.2">
      <c r="A66">
        <v>5469</v>
      </c>
      <c r="B66" t="s">
        <v>70</v>
      </c>
      <c r="C66">
        <v>2026</v>
      </c>
      <c r="D66">
        <v>66321</v>
      </c>
      <c r="E66">
        <v>16</v>
      </c>
      <c r="F66" t="s">
        <v>90</v>
      </c>
      <c r="H66">
        <v>65</v>
      </c>
      <c r="I66">
        <v>25</v>
      </c>
      <c r="J66" t="s">
        <v>104</v>
      </c>
      <c r="K66" t="s">
        <v>310</v>
      </c>
      <c r="M66" t="s">
        <v>72</v>
      </c>
      <c r="N66" t="s">
        <v>72</v>
      </c>
      <c r="O66" t="s">
        <v>93</v>
      </c>
      <c r="P66" t="s">
        <v>94</v>
      </c>
      <c r="Q66" t="s">
        <v>85</v>
      </c>
      <c r="R66" t="s">
        <v>86</v>
      </c>
      <c r="S66" t="s">
        <v>195</v>
      </c>
      <c r="T66" t="s">
        <v>95</v>
      </c>
      <c r="U66" t="s">
        <v>72</v>
      </c>
      <c r="V66">
        <v>7470</v>
      </c>
      <c r="X66" t="s">
        <v>78</v>
      </c>
      <c r="Y66" t="s">
        <v>95</v>
      </c>
      <c r="AA66" s="1">
        <v>45839</v>
      </c>
      <c r="AB66" s="1">
        <v>47664</v>
      </c>
      <c r="AC66" t="s">
        <v>96</v>
      </c>
      <c r="AD66" s="2">
        <v>45610.387511574074</v>
      </c>
      <c r="AE66" t="s">
        <v>96</v>
      </c>
      <c r="AF66" s="2">
        <v>45632.465231481481</v>
      </c>
      <c r="AG66" t="s">
        <v>265</v>
      </c>
      <c r="AH66">
        <v>38</v>
      </c>
      <c r="AI66" t="s">
        <v>266</v>
      </c>
      <c r="AJ66" t="s">
        <v>82</v>
      </c>
      <c r="AK66" t="s">
        <v>296</v>
      </c>
      <c r="AL66" t="s">
        <v>297</v>
      </c>
      <c r="AM66" t="s">
        <v>97</v>
      </c>
      <c r="AN66" t="s">
        <v>98</v>
      </c>
      <c r="AO66">
        <v>95</v>
      </c>
      <c r="AP66" t="s">
        <v>311</v>
      </c>
      <c r="AQ66" t="s">
        <v>312</v>
      </c>
      <c r="AS66" t="s">
        <v>84</v>
      </c>
      <c r="AT66">
        <v>26942950</v>
      </c>
    </row>
    <row r="67" spans="1:46" hidden="1" x14ac:dyDescent="0.2">
      <c r="A67">
        <v>5469</v>
      </c>
      <c r="B67" t="s">
        <v>70</v>
      </c>
      <c r="C67">
        <v>2026</v>
      </c>
      <c r="D67">
        <v>66322</v>
      </c>
      <c r="E67">
        <v>16</v>
      </c>
      <c r="F67" t="s">
        <v>90</v>
      </c>
      <c r="H67">
        <v>66</v>
      </c>
      <c r="I67">
        <v>25</v>
      </c>
      <c r="J67" t="s">
        <v>104</v>
      </c>
      <c r="K67" t="s">
        <v>313</v>
      </c>
      <c r="M67" t="s">
        <v>72</v>
      </c>
      <c r="N67" t="s">
        <v>72</v>
      </c>
      <c r="O67" t="s">
        <v>93</v>
      </c>
      <c r="P67" t="s">
        <v>94</v>
      </c>
      <c r="Q67" t="s">
        <v>114</v>
      </c>
      <c r="R67" t="s">
        <v>115</v>
      </c>
      <c r="S67" t="s">
        <v>72</v>
      </c>
      <c r="T67" t="s">
        <v>95</v>
      </c>
      <c r="U67" t="s">
        <v>72</v>
      </c>
      <c r="V67">
        <v>7470</v>
      </c>
      <c r="X67" t="s">
        <v>78</v>
      </c>
      <c r="Y67" t="s">
        <v>95</v>
      </c>
      <c r="AA67" s="1">
        <v>45839</v>
      </c>
      <c r="AB67" s="1">
        <v>47664</v>
      </c>
      <c r="AC67" t="s">
        <v>96</v>
      </c>
      <c r="AD67" s="2">
        <v>45610.387511574074</v>
      </c>
      <c r="AE67" t="s">
        <v>96</v>
      </c>
      <c r="AF67" s="2">
        <v>45631.435497685183</v>
      </c>
      <c r="AG67" t="s">
        <v>265</v>
      </c>
      <c r="AH67">
        <v>38</v>
      </c>
      <c r="AI67" t="s">
        <v>266</v>
      </c>
      <c r="AJ67" t="s">
        <v>82</v>
      </c>
      <c r="AK67" t="s">
        <v>296</v>
      </c>
      <c r="AL67" t="s">
        <v>297</v>
      </c>
      <c r="AM67" t="s">
        <v>97</v>
      </c>
      <c r="AN67" t="s">
        <v>98</v>
      </c>
      <c r="AO67">
        <v>95</v>
      </c>
      <c r="AP67" t="s">
        <v>314</v>
      </c>
      <c r="AQ67" t="s">
        <v>315</v>
      </c>
      <c r="AS67" t="s">
        <v>84</v>
      </c>
      <c r="AT67">
        <v>760000</v>
      </c>
    </row>
    <row r="68" spans="1:46" hidden="1" x14ac:dyDescent="0.2">
      <c r="A68">
        <v>5469</v>
      </c>
      <c r="B68" t="s">
        <v>70</v>
      </c>
      <c r="C68">
        <v>2026</v>
      </c>
      <c r="D68">
        <v>66323</v>
      </c>
      <c r="E68">
        <v>16</v>
      </c>
      <c r="F68" t="s">
        <v>90</v>
      </c>
      <c r="H68">
        <v>67</v>
      </c>
      <c r="I68">
        <v>25</v>
      </c>
      <c r="J68" t="s">
        <v>104</v>
      </c>
      <c r="K68" t="s">
        <v>316</v>
      </c>
      <c r="M68" t="s">
        <v>72</v>
      </c>
      <c r="N68" t="s">
        <v>72</v>
      </c>
      <c r="O68" t="s">
        <v>93</v>
      </c>
      <c r="P68" t="s">
        <v>94</v>
      </c>
      <c r="Q68" t="s">
        <v>114</v>
      </c>
      <c r="R68" t="s">
        <v>115</v>
      </c>
      <c r="S68" t="s">
        <v>72</v>
      </c>
      <c r="T68" t="s">
        <v>95</v>
      </c>
      <c r="U68" t="s">
        <v>72</v>
      </c>
      <c r="V68">
        <v>7470</v>
      </c>
      <c r="X68" t="s">
        <v>78</v>
      </c>
      <c r="Y68" t="s">
        <v>95</v>
      </c>
      <c r="AA68" s="1">
        <v>45839</v>
      </c>
      <c r="AB68" s="1">
        <v>47664</v>
      </c>
      <c r="AC68" t="s">
        <v>96</v>
      </c>
      <c r="AD68" s="2">
        <v>45610.387511574074</v>
      </c>
      <c r="AE68" t="s">
        <v>96</v>
      </c>
      <c r="AF68" s="2">
        <v>45610.387511574074</v>
      </c>
      <c r="AG68" t="s">
        <v>265</v>
      </c>
      <c r="AH68">
        <v>38</v>
      </c>
      <c r="AI68" t="s">
        <v>266</v>
      </c>
      <c r="AJ68" t="s">
        <v>82</v>
      </c>
      <c r="AK68" t="s">
        <v>296</v>
      </c>
      <c r="AL68" t="s">
        <v>297</v>
      </c>
      <c r="AM68" t="s">
        <v>97</v>
      </c>
      <c r="AN68" t="s">
        <v>98</v>
      </c>
      <c r="AO68">
        <v>95</v>
      </c>
      <c r="AP68" t="s">
        <v>317</v>
      </c>
      <c r="AQ68" t="s">
        <v>318</v>
      </c>
      <c r="AS68" t="s">
        <v>84</v>
      </c>
      <c r="AT68">
        <v>475000</v>
      </c>
    </row>
    <row r="69" spans="1:46" hidden="1" x14ac:dyDescent="0.2">
      <c r="A69">
        <v>5469</v>
      </c>
      <c r="B69" t="s">
        <v>70</v>
      </c>
      <c r="C69">
        <v>2026</v>
      </c>
      <c r="D69">
        <v>66324</v>
      </c>
      <c r="E69">
        <v>16</v>
      </c>
      <c r="F69" t="s">
        <v>90</v>
      </c>
      <c r="H69">
        <v>68</v>
      </c>
      <c r="I69">
        <v>25</v>
      </c>
      <c r="J69" t="s">
        <v>104</v>
      </c>
      <c r="K69" t="s">
        <v>319</v>
      </c>
      <c r="M69" t="s">
        <v>72</v>
      </c>
      <c r="N69" t="s">
        <v>72</v>
      </c>
      <c r="O69" t="s">
        <v>93</v>
      </c>
      <c r="P69" t="s">
        <v>94</v>
      </c>
      <c r="Q69" t="s">
        <v>114</v>
      </c>
      <c r="R69" t="s">
        <v>115</v>
      </c>
      <c r="S69" t="s">
        <v>72</v>
      </c>
      <c r="T69" t="s">
        <v>95</v>
      </c>
      <c r="U69" t="s">
        <v>72</v>
      </c>
      <c r="V69">
        <v>7470</v>
      </c>
      <c r="X69" t="s">
        <v>78</v>
      </c>
      <c r="Y69" t="s">
        <v>95</v>
      </c>
      <c r="AA69" s="1">
        <v>45839</v>
      </c>
      <c r="AB69" s="1">
        <v>47664</v>
      </c>
      <c r="AC69" t="s">
        <v>96</v>
      </c>
      <c r="AD69" s="2">
        <v>45610.387511574074</v>
      </c>
      <c r="AE69" t="s">
        <v>96</v>
      </c>
      <c r="AF69" s="2">
        <v>45631.435983796291</v>
      </c>
      <c r="AG69" t="s">
        <v>320</v>
      </c>
      <c r="AH69">
        <v>5</v>
      </c>
      <c r="AI69" t="s">
        <v>237</v>
      </c>
      <c r="AJ69" t="s">
        <v>82</v>
      </c>
      <c r="AK69" t="s">
        <v>306</v>
      </c>
      <c r="AL69" t="s">
        <v>307</v>
      </c>
      <c r="AM69" t="s">
        <v>97</v>
      </c>
      <c r="AN69" t="s">
        <v>98</v>
      </c>
      <c r="AO69">
        <v>95</v>
      </c>
      <c r="AP69" t="s">
        <v>321</v>
      </c>
      <c r="AQ69" t="s">
        <v>322</v>
      </c>
      <c r="AS69" t="s">
        <v>84</v>
      </c>
      <c r="AT69">
        <v>855000</v>
      </c>
    </row>
    <row r="70" spans="1:46" hidden="1" x14ac:dyDescent="0.2">
      <c r="A70">
        <v>5469</v>
      </c>
      <c r="B70" t="s">
        <v>70</v>
      </c>
      <c r="C70">
        <v>2026</v>
      </c>
      <c r="D70">
        <v>66325</v>
      </c>
      <c r="E70">
        <v>16</v>
      </c>
      <c r="F70" t="s">
        <v>90</v>
      </c>
      <c r="H70">
        <v>69</v>
      </c>
      <c r="I70">
        <v>25</v>
      </c>
      <c r="J70" t="s">
        <v>104</v>
      </c>
      <c r="K70" t="s">
        <v>323</v>
      </c>
      <c r="M70" t="s">
        <v>72</v>
      </c>
      <c r="N70" t="s">
        <v>72</v>
      </c>
      <c r="O70" t="s">
        <v>93</v>
      </c>
      <c r="P70" t="s">
        <v>94</v>
      </c>
      <c r="Q70" t="s">
        <v>114</v>
      </c>
      <c r="R70" t="s">
        <v>115</v>
      </c>
      <c r="S70" t="s">
        <v>72</v>
      </c>
      <c r="T70" t="s">
        <v>95</v>
      </c>
      <c r="U70" t="s">
        <v>72</v>
      </c>
      <c r="V70">
        <v>7470</v>
      </c>
      <c r="X70" t="s">
        <v>78</v>
      </c>
      <c r="Y70" t="s">
        <v>95</v>
      </c>
      <c r="AA70" s="1">
        <v>45839</v>
      </c>
      <c r="AB70" s="1">
        <v>47664</v>
      </c>
      <c r="AC70" t="s">
        <v>96</v>
      </c>
      <c r="AD70" s="2">
        <v>45610.387511574074</v>
      </c>
      <c r="AE70" t="s">
        <v>96</v>
      </c>
      <c r="AF70" s="2">
        <v>45631.436261574076</v>
      </c>
      <c r="AG70" t="s">
        <v>324</v>
      </c>
      <c r="AH70">
        <v>37</v>
      </c>
      <c r="AI70" t="s">
        <v>289</v>
      </c>
      <c r="AJ70" t="s">
        <v>82</v>
      </c>
      <c r="AK70" t="s">
        <v>296</v>
      </c>
      <c r="AL70" t="s">
        <v>297</v>
      </c>
      <c r="AM70" t="s">
        <v>97</v>
      </c>
      <c r="AN70" t="s">
        <v>98</v>
      </c>
      <c r="AO70">
        <v>95</v>
      </c>
      <c r="AP70" t="s">
        <v>325</v>
      </c>
      <c r="AQ70" t="s">
        <v>326</v>
      </c>
      <c r="AS70" t="s">
        <v>84</v>
      </c>
      <c r="AT70">
        <v>570000</v>
      </c>
    </row>
    <row r="71" spans="1:46" hidden="1" x14ac:dyDescent="0.2">
      <c r="A71">
        <v>5469</v>
      </c>
      <c r="B71" t="s">
        <v>70</v>
      </c>
      <c r="C71">
        <v>2026</v>
      </c>
      <c r="D71">
        <v>66326</v>
      </c>
      <c r="E71">
        <v>16</v>
      </c>
      <c r="F71" t="s">
        <v>90</v>
      </c>
      <c r="H71">
        <v>70</v>
      </c>
      <c r="I71">
        <v>25</v>
      </c>
      <c r="J71" t="s">
        <v>104</v>
      </c>
      <c r="K71" t="s">
        <v>327</v>
      </c>
      <c r="M71" t="s">
        <v>72</v>
      </c>
      <c r="N71" t="s">
        <v>72</v>
      </c>
      <c r="O71" t="s">
        <v>93</v>
      </c>
      <c r="P71" t="s">
        <v>94</v>
      </c>
      <c r="Q71" t="s">
        <v>114</v>
      </c>
      <c r="R71" t="s">
        <v>115</v>
      </c>
      <c r="S71" t="s">
        <v>72</v>
      </c>
      <c r="T71" t="s">
        <v>95</v>
      </c>
      <c r="U71" t="s">
        <v>72</v>
      </c>
      <c r="V71">
        <v>7470</v>
      </c>
      <c r="X71" t="s">
        <v>78</v>
      </c>
      <c r="Y71" t="s">
        <v>95</v>
      </c>
      <c r="AA71" s="1">
        <v>45839</v>
      </c>
      <c r="AB71" s="1">
        <v>47664</v>
      </c>
      <c r="AC71" t="s">
        <v>96</v>
      </c>
      <c r="AD71" s="2">
        <v>45610.387511574074</v>
      </c>
      <c r="AE71" t="s">
        <v>96</v>
      </c>
      <c r="AF71" s="2">
        <v>45631.436608796292</v>
      </c>
      <c r="AG71" t="s">
        <v>324</v>
      </c>
      <c r="AH71">
        <v>37</v>
      </c>
      <c r="AI71" t="s">
        <v>289</v>
      </c>
      <c r="AJ71" t="s">
        <v>82</v>
      </c>
      <c r="AK71" t="s">
        <v>296</v>
      </c>
      <c r="AL71" t="s">
        <v>297</v>
      </c>
      <c r="AM71" t="s">
        <v>97</v>
      </c>
      <c r="AN71" t="s">
        <v>98</v>
      </c>
      <c r="AO71">
        <v>95</v>
      </c>
      <c r="AP71" t="s">
        <v>328</v>
      </c>
      <c r="AQ71" t="s">
        <v>329</v>
      </c>
      <c r="AS71" t="s">
        <v>84</v>
      </c>
      <c r="AT71">
        <v>380000</v>
      </c>
    </row>
    <row r="72" spans="1:46" hidden="1" x14ac:dyDescent="0.2">
      <c r="A72">
        <v>5469</v>
      </c>
      <c r="B72" t="s">
        <v>70</v>
      </c>
      <c r="C72">
        <v>2026</v>
      </c>
      <c r="D72">
        <v>66327</v>
      </c>
      <c r="E72">
        <v>16</v>
      </c>
      <c r="F72" t="s">
        <v>90</v>
      </c>
      <c r="H72">
        <v>71</v>
      </c>
      <c r="I72">
        <v>25</v>
      </c>
      <c r="J72" t="s">
        <v>104</v>
      </c>
      <c r="K72" t="s">
        <v>330</v>
      </c>
      <c r="M72" t="s">
        <v>72</v>
      </c>
      <c r="N72" t="s">
        <v>72</v>
      </c>
      <c r="O72" t="s">
        <v>93</v>
      </c>
      <c r="P72" t="s">
        <v>94</v>
      </c>
      <c r="Q72" t="s">
        <v>85</v>
      </c>
      <c r="R72" t="s">
        <v>86</v>
      </c>
      <c r="S72" t="s">
        <v>72</v>
      </c>
      <c r="T72" t="s">
        <v>95</v>
      </c>
      <c r="U72" t="s">
        <v>72</v>
      </c>
      <c r="V72">
        <v>7470</v>
      </c>
      <c r="X72" t="s">
        <v>78</v>
      </c>
      <c r="Y72" t="s">
        <v>95</v>
      </c>
      <c r="AA72" s="1">
        <v>45839</v>
      </c>
      <c r="AB72" s="1">
        <v>47664</v>
      </c>
      <c r="AC72" t="s">
        <v>96</v>
      </c>
      <c r="AD72" s="2">
        <v>45610.387511574074</v>
      </c>
      <c r="AE72" t="s">
        <v>79</v>
      </c>
      <c r="AF72" s="2">
        <v>45631.617615740739</v>
      </c>
      <c r="AG72" t="s">
        <v>331</v>
      </c>
      <c r="AH72">
        <v>39</v>
      </c>
      <c r="AI72" t="s">
        <v>264</v>
      </c>
      <c r="AJ72" t="s">
        <v>82</v>
      </c>
      <c r="AK72" t="s">
        <v>306</v>
      </c>
      <c r="AL72" t="s">
        <v>307</v>
      </c>
      <c r="AM72" t="s">
        <v>97</v>
      </c>
      <c r="AN72" t="s">
        <v>98</v>
      </c>
      <c r="AO72">
        <v>95</v>
      </c>
      <c r="AP72" t="s">
        <v>332</v>
      </c>
      <c r="AQ72" t="s">
        <v>333</v>
      </c>
      <c r="AS72" t="s">
        <v>84</v>
      </c>
      <c r="AT72">
        <v>389500</v>
      </c>
    </row>
    <row r="73" spans="1:46" hidden="1" x14ac:dyDescent="0.2">
      <c r="A73">
        <v>5469</v>
      </c>
      <c r="B73" t="s">
        <v>70</v>
      </c>
      <c r="C73">
        <v>2026</v>
      </c>
      <c r="D73">
        <v>66328</v>
      </c>
      <c r="E73">
        <v>16</v>
      </c>
      <c r="F73" t="s">
        <v>90</v>
      </c>
      <c r="H73">
        <v>72</v>
      </c>
      <c r="I73">
        <v>25</v>
      </c>
      <c r="J73" t="s">
        <v>104</v>
      </c>
      <c r="K73" t="s">
        <v>334</v>
      </c>
      <c r="M73" t="s">
        <v>72</v>
      </c>
      <c r="N73" t="s">
        <v>72</v>
      </c>
      <c r="O73" t="s">
        <v>93</v>
      </c>
      <c r="P73" t="s">
        <v>94</v>
      </c>
      <c r="Q73" t="s">
        <v>114</v>
      </c>
      <c r="R73" t="s">
        <v>115</v>
      </c>
      <c r="S73" t="s">
        <v>72</v>
      </c>
      <c r="T73" t="s">
        <v>95</v>
      </c>
      <c r="U73" t="s">
        <v>72</v>
      </c>
      <c r="V73">
        <v>7470</v>
      </c>
      <c r="X73" t="s">
        <v>78</v>
      </c>
      <c r="Y73" t="s">
        <v>95</v>
      </c>
      <c r="AA73" s="1">
        <v>45839</v>
      </c>
      <c r="AB73" s="1">
        <v>47664</v>
      </c>
      <c r="AC73" t="s">
        <v>96</v>
      </c>
      <c r="AD73" s="2">
        <v>45610.387511574074</v>
      </c>
      <c r="AE73" t="s">
        <v>96</v>
      </c>
      <c r="AF73" s="2">
        <v>45631.437476851846</v>
      </c>
      <c r="AG73" t="s">
        <v>335</v>
      </c>
      <c r="AH73">
        <v>36</v>
      </c>
      <c r="AI73" t="s">
        <v>252</v>
      </c>
      <c r="AJ73" t="s">
        <v>82</v>
      </c>
      <c r="AK73" t="s">
        <v>306</v>
      </c>
      <c r="AL73" t="s">
        <v>307</v>
      </c>
      <c r="AM73" t="s">
        <v>97</v>
      </c>
      <c r="AN73" t="s">
        <v>98</v>
      </c>
      <c r="AO73">
        <v>95</v>
      </c>
      <c r="AP73" t="s">
        <v>336</v>
      </c>
      <c r="AQ73" t="s">
        <v>337</v>
      </c>
      <c r="AS73" t="s">
        <v>84</v>
      </c>
      <c r="AT73">
        <v>456000</v>
      </c>
    </row>
    <row r="74" spans="1:46" hidden="1" x14ac:dyDescent="0.2">
      <c r="A74">
        <v>5469</v>
      </c>
      <c r="B74" t="s">
        <v>70</v>
      </c>
      <c r="C74">
        <v>2026</v>
      </c>
      <c r="D74">
        <v>66329</v>
      </c>
      <c r="E74">
        <v>16</v>
      </c>
      <c r="F74" t="s">
        <v>90</v>
      </c>
      <c r="H74">
        <v>73</v>
      </c>
      <c r="I74">
        <v>25</v>
      </c>
      <c r="J74" t="s">
        <v>104</v>
      </c>
      <c r="K74" t="s">
        <v>338</v>
      </c>
      <c r="M74" t="s">
        <v>72</v>
      </c>
      <c r="N74" t="s">
        <v>72</v>
      </c>
      <c r="O74" t="s">
        <v>93</v>
      </c>
      <c r="P74" t="s">
        <v>94</v>
      </c>
      <c r="Q74" t="s">
        <v>114</v>
      </c>
      <c r="R74" t="s">
        <v>115</v>
      </c>
      <c r="S74" t="s">
        <v>72</v>
      </c>
      <c r="T74" t="s">
        <v>95</v>
      </c>
      <c r="U74" t="s">
        <v>72</v>
      </c>
      <c r="V74">
        <v>7470</v>
      </c>
      <c r="X74" t="s">
        <v>78</v>
      </c>
      <c r="Y74" t="s">
        <v>95</v>
      </c>
      <c r="AA74" s="1">
        <v>45839</v>
      </c>
      <c r="AB74" s="1">
        <v>47664</v>
      </c>
      <c r="AC74" t="s">
        <v>96</v>
      </c>
      <c r="AD74" s="2">
        <v>45610.387511574074</v>
      </c>
      <c r="AE74" t="s">
        <v>96</v>
      </c>
      <c r="AF74" s="2">
        <v>45631.437858796293</v>
      </c>
      <c r="AG74" t="s">
        <v>339</v>
      </c>
      <c r="AH74">
        <v>36</v>
      </c>
      <c r="AI74" t="s">
        <v>252</v>
      </c>
      <c r="AJ74" t="s">
        <v>82</v>
      </c>
      <c r="AK74" t="s">
        <v>306</v>
      </c>
      <c r="AL74" t="s">
        <v>307</v>
      </c>
      <c r="AM74" t="s">
        <v>97</v>
      </c>
      <c r="AN74" t="s">
        <v>98</v>
      </c>
      <c r="AO74">
        <v>95</v>
      </c>
      <c r="AP74" t="s">
        <v>340</v>
      </c>
      <c r="AQ74" t="s">
        <v>341</v>
      </c>
      <c r="AS74" t="s">
        <v>84</v>
      </c>
      <c r="AT74">
        <v>788500</v>
      </c>
    </row>
    <row r="75" spans="1:46" hidden="1" x14ac:dyDescent="0.2">
      <c r="A75">
        <v>5469</v>
      </c>
      <c r="B75" t="s">
        <v>70</v>
      </c>
      <c r="C75">
        <v>2026</v>
      </c>
      <c r="D75">
        <v>66330</v>
      </c>
      <c r="E75">
        <v>16</v>
      </c>
      <c r="F75" t="s">
        <v>90</v>
      </c>
      <c r="H75">
        <v>74</v>
      </c>
      <c r="I75">
        <v>25</v>
      </c>
      <c r="J75" t="s">
        <v>104</v>
      </c>
      <c r="K75" t="s">
        <v>342</v>
      </c>
      <c r="M75" t="s">
        <v>72</v>
      </c>
      <c r="N75" t="s">
        <v>72</v>
      </c>
      <c r="O75" t="s">
        <v>93</v>
      </c>
      <c r="P75" t="s">
        <v>94</v>
      </c>
      <c r="Q75" t="s">
        <v>85</v>
      </c>
      <c r="R75" t="s">
        <v>86</v>
      </c>
      <c r="S75" t="s">
        <v>72</v>
      </c>
      <c r="T75" t="s">
        <v>95</v>
      </c>
      <c r="U75" t="s">
        <v>72</v>
      </c>
      <c r="V75">
        <v>7470</v>
      </c>
      <c r="X75" t="s">
        <v>78</v>
      </c>
      <c r="Y75" t="s">
        <v>95</v>
      </c>
      <c r="AA75" s="1">
        <v>45839</v>
      </c>
      <c r="AB75" s="1">
        <v>47664</v>
      </c>
      <c r="AC75" t="s">
        <v>96</v>
      </c>
      <c r="AD75" s="2">
        <v>45610.387511574074</v>
      </c>
      <c r="AE75" t="s">
        <v>96</v>
      </c>
      <c r="AF75" s="2">
        <v>45631.438391203701</v>
      </c>
      <c r="AG75" t="s">
        <v>343</v>
      </c>
      <c r="AH75">
        <v>39</v>
      </c>
      <c r="AI75" t="s">
        <v>264</v>
      </c>
      <c r="AJ75" t="s">
        <v>82</v>
      </c>
      <c r="AK75" t="s">
        <v>306</v>
      </c>
      <c r="AL75" t="s">
        <v>307</v>
      </c>
      <c r="AM75" t="s">
        <v>97</v>
      </c>
      <c r="AN75" t="s">
        <v>98</v>
      </c>
      <c r="AO75">
        <v>95</v>
      </c>
      <c r="AP75" t="s">
        <v>332</v>
      </c>
      <c r="AQ75" t="s">
        <v>344</v>
      </c>
      <c r="AS75" t="s">
        <v>84</v>
      </c>
      <c r="AT75">
        <v>389500</v>
      </c>
    </row>
    <row r="76" spans="1:46" hidden="1" x14ac:dyDescent="0.2">
      <c r="A76">
        <v>5469</v>
      </c>
      <c r="B76" t="s">
        <v>70</v>
      </c>
      <c r="C76">
        <v>2026</v>
      </c>
      <c r="D76">
        <v>66331</v>
      </c>
      <c r="E76">
        <v>16</v>
      </c>
      <c r="F76" t="s">
        <v>90</v>
      </c>
      <c r="H76">
        <v>75</v>
      </c>
      <c r="I76">
        <v>25</v>
      </c>
      <c r="J76" t="s">
        <v>104</v>
      </c>
      <c r="K76" t="s">
        <v>345</v>
      </c>
      <c r="M76" t="s">
        <v>72</v>
      </c>
      <c r="N76" t="s">
        <v>72</v>
      </c>
      <c r="O76" t="s">
        <v>93</v>
      </c>
      <c r="P76" t="s">
        <v>94</v>
      </c>
      <c r="Q76" t="s">
        <v>114</v>
      </c>
      <c r="R76" t="s">
        <v>115</v>
      </c>
      <c r="S76" t="s">
        <v>72</v>
      </c>
      <c r="T76" t="s">
        <v>95</v>
      </c>
      <c r="U76" t="s">
        <v>72</v>
      </c>
      <c r="V76">
        <v>7470</v>
      </c>
      <c r="X76" t="s">
        <v>78</v>
      </c>
      <c r="Y76" t="s">
        <v>95</v>
      </c>
      <c r="AA76" s="1">
        <v>45839</v>
      </c>
      <c r="AB76" s="1">
        <v>47664</v>
      </c>
      <c r="AC76" t="s">
        <v>96</v>
      </c>
      <c r="AD76" s="2">
        <v>45610.387511574074</v>
      </c>
      <c r="AE76" t="s">
        <v>96</v>
      </c>
      <c r="AF76" s="2">
        <v>45631.438900462963</v>
      </c>
      <c r="AG76" t="s">
        <v>346</v>
      </c>
      <c r="AH76">
        <v>3</v>
      </c>
      <c r="AI76" t="s">
        <v>161</v>
      </c>
      <c r="AJ76" t="s">
        <v>82</v>
      </c>
      <c r="AK76" t="s">
        <v>290</v>
      </c>
      <c r="AL76" t="s">
        <v>291</v>
      </c>
      <c r="AM76" t="s">
        <v>97</v>
      </c>
      <c r="AN76" t="s">
        <v>98</v>
      </c>
      <c r="AO76">
        <v>95</v>
      </c>
      <c r="AP76" t="s">
        <v>347</v>
      </c>
      <c r="AQ76" t="s">
        <v>348</v>
      </c>
      <c r="AS76" t="s">
        <v>84</v>
      </c>
      <c r="AT76">
        <v>807500</v>
      </c>
    </row>
    <row r="77" spans="1:46" hidden="1" x14ac:dyDescent="0.2">
      <c r="A77">
        <v>5469</v>
      </c>
      <c r="B77" t="s">
        <v>70</v>
      </c>
      <c r="C77">
        <v>2026</v>
      </c>
      <c r="D77">
        <v>66332</v>
      </c>
      <c r="E77">
        <v>16</v>
      </c>
      <c r="F77" t="s">
        <v>90</v>
      </c>
      <c r="H77">
        <v>76</v>
      </c>
      <c r="I77">
        <v>25</v>
      </c>
      <c r="J77" t="s">
        <v>104</v>
      </c>
      <c r="K77" t="s">
        <v>349</v>
      </c>
      <c r="M77" t="s">
        <v>72</v>
      </c>
      <c r="N77" t="s">
        <v>72</v>
      </c>
      <c r="O77" t="s">
        <v>93</v>
      </c>
      <c r="P77" t="s">
        <v>94</v>
      </c>
      <c r="Q77" t="s">
        <v>85</v>
      </c>
      <c r="R77" t="s">
        <v>86</v>
      </c>
      <c r="S77" t="s">
        <v>72</v>
      </c>
      <c r="T77" t="s">
        <v>95</v>
      </c>
      <c r="U77" t="s">
        <v>72</v>
      </c>
      <c r="V77">
        <v>7470</v>
      </c>
      <c r="X77" t="s">
        <v>78</v>
      </c>
      <c r="Y77" t="s">
        <v>95</v>
      </c>
      <c r="AA77" s="1">
        <v>45839</v>
      </c>
      <c r="AB77" s="1">
        <v>47664</v>
      </c>
      <c r="AC77" t="s">
        <v>96</v>
      </c>
      <c r="AD77" s="2">
        <v>45610.387511574074</v>
      </c>
      <c r="AE77" t="s">
        <v>96</v>
      </c>
      <c r="AF77" s="2">
        <v>45631.439166666663</v>
      </c>
      <c r="AG77" t="s">
        <v>346</v>
      </c>
      <c r="AH77">
        <v>3</v>
      </c>
      <c r="AI77" t="s">
        <v>161</v>
      </c>
      <c r="AJ77" t="s">
        <v>82</v>
      </c>
      <c r="AK77" t="s">
        <v>290</v>
      </c>
      <c r="AL77" t="s">
        <v>291</v>
      </c>
      <c r="AM77" t="s">
        <v>97</v>
      </c>
      <c r="AN77" t="s">
        <v>98</v>
      </c>
      <c r="AO77">
        <v>95</v>
      </c>
      <c r="AP77" t="s">
        <v>350</v>
      </c>
      <c r="AQ77" t="s">
        <v>351</v>
      </c>
      <c r="AS77" t="s">
        <v>84</v>
      </c>
      <c r="AT77">
        <v>21897500</v>
      </c>
    </row>
    <row r="78" spans="1:46" hidden="1" x14ac:dyDescent="0.2">
      <c r="A78">
        <v>5469</v>
      </c>
      <c r="B78" t="s">
        <v>70</v>
      </c>
      <c r="C78">
        <v>2026</v>
      </c>
      <c r="D78">
        <v>66333</v>
      </c>
      <c r="E78">
        <v>16</v>
      </c>
      <c r="F78" t="s">
        <v>90</v>
      </c>
      <c r="H78">
        <v>77</v>
      </c>
      <c r="I78">
        <v>25</v>
      </c>
      <c r="J78" t="s">
        <v>104</v>
      </c>
      <c r="K78" t="s">
        <v>352</v>
      </c>
      <c r="M78" t="s">
        <v>72</v>
      </c>
      <c r="N78" t="s">
        <v>72</v>
      </c>
      <c r="O78" t="s">
        <v>93</v>
      </c>
      <c r="P78" t="s">
        <v>94</v>
      </c>
      <c r="Q78" t="s">
        <v>196</v>
      </c>
      <c r="R78" t="s">
        <v>197</v>
      </c>
      <c r="S78" t="s">
        <v>72</v>
      </c>
      <c r="T78" t="s">
        <v>95</v>
      </c>
      <c r="U78" t="s">
        <v>72</v>
      </c>
      <c r="V78">
        <v>7470</v>
      </c>
      <c r="X78" t="s">
        <v>78</v>
      </c>
      <c r="Y78" t="s">
        <v>95</v>
      </c>
      <c r="AA78" s="1">
        <v>45839</v>
      </c>
      <c r="AB78" s="1">
        <v>47664</v>
      </c>
      <c r="AC78" t="s">
        <v>96</v>
      </c>
      <c r="AD78" s="2">
        <v>45610.387511574074</v>
      </c>
      <c r="AE78" t="s">
        <v>96</v>
      </c>
      <c r="AF78" s="2">
        <v>45610.387511574074</v>
      </c>
      <c r="AG78" t="s">
        <v>353</v>
      </c>
      <c r="AH78">
        <v>6</v>
      </c>
      <c r="AI78" t="s">
        <v>354</v>
      </c>
      <c r="AJ78" t="s">
        <v>82</v>
      </c>
      <c r="AK78" t="s">
        <v>296</v>
      </c>
      <c r="AL78" t="s">
        <v>297</v>
      </c>
      <c r="AM78" t="s">
        <v>97</v>
      </c>
      <c r="AN78" t="s">
        <v>98</v>
      </c>
      <c r="AO78">
        <v>95</v>
      </c>
      <c r="AP78" t="s">
        <v>355</v>
      </c>
      <c r="AQ78" t="s">
        <v>356</v>
      </c>
      <c r="AS78" t="s">
        <v>84</v>
      </c>
      <c r="AT78">
        <v>712500</v>
      </c>
    </row>
    <row r="79" spans="1:46" hidden="1" x14ac:dyDescent="0.2">
      <c r="A79">
        <v>5469</v>
      </c>
      <c r="B79" t="s">
        <v>70</v>
      </c>
      <c r="C79">
        <v>2026</v>
      </c>
      <c r="D79">
        <v>66334</v>
      </c>
      <c r="E79">
        <v>16</v>
      </c>
      <c r="F79" t="s">
        <v>90</v>
      </c>
      <c r="H79">
        <v>78</v>
      </c>
      <c r="I79">
        <v>25</v>
      </c>
      <c r="J79" t="s">
        <v>104</v>
      </c>
      <c r="K79" t="s">
        <v>357</v>
      </c>
      <c r="M79" t="s">
        <v>72</v>
      </c>
      <c r="N79" t="s">
        <v>72</v>
      </c>
      <c r="O79" t="s">
        <v>93</v>
      </c>
      <c r="P79" t="s">
        <v>94</v>
      </c>
      <c r="Q79" t="s">
        <v>114</v>
      </c>
      <c r="R79" t="s">
        <v>115</v>
      </c>
      <c r="S79" t="s">
        <v>72</v>
      </c>
      <c r="T79" t="s">
        <v>95</v>
      </c>
      <c r="U79" t="s">
        <v>72</v>
      </c>
      <c r="V79">
        <v>7470</v>
      </c>
      <c r="X79" t="s">
        <v>78</v>
      </c>
      <c r="Y79" t="s">
        <v>95</v>
      </c>
      <c r="AA79" s="1">
        <v>45839</v>
      </c>
      <c r="AB79" s="1">
        <v>47664</v>
      </c>
      <c r="AC79" t="s">
        <v>96</v>
      </c>
      <c r="AD79" s="2">
        <v>45610.387511574074</v>
      </c>
      <c r="AE79" t="s">
        <v>96</v>
      </c>
      <c r="AF79" s="2">
        <v>45631.439537037033</v>
      </c>
      <c r="AG79" t="s">
        <v>358</v>
      </c>
      <c r="AH79">
        <v>2</v>
      </c>
      <c r="AI79" t="s">
        <v>239</v>
      </c>
      <c r="AJ79" t="s">
        <v>82</v>
      </c>
      <c r="AK79" t="s">
        <v>290</v>
      </c>
      <c r="AL79" t="s">
        <v>291</v>
      </c>
      <c r="AM79" t="s">
        <v>97</v>
      </c>
      <c r="AN79" t="s">
        <v>98</v>
      </c>
      <c r="AO79">
        <v>95</v>
      </c>
      <c r="AP79" t="s">
        <v>359</v>
      </c>
      <c r="AQ79" t="s">
        <v>360</v>
      </c>
      <c r="AS79" t="s">
        <v>84</v>
      </c>
      <c r="AT79">
        <v>427500</v>
      </c>
    </row>
    <row r="80" spans="1:46" hidden="1" x14ac:dyDescent="0.2">
      <c r="A80">
        <v>5469</v>
      </c>
      <c r="B80" t="s">
        <v>70</v>
      </c>
      <c r="C80">
        <v>2026</v>
      </c>
      <c r="D80">
        <v>66335</v>
      </c>
      <c r="E80">
        <v>16</v>
      </c>
      <c r="F80" t="s">
        <v>90</v>
      </c>
      <c r="H80">
        <v>79</v>
      </c>
      <c r="I80">
        <v>25</v>
      </c>
      <c r="J80" t="s">
        <v>104</v>
      </c>
      <c r="K80" t="s">
        <v>361</v>
      </c>
      <c r="M80" t="s">
        <v>72</v>
      </c>
      <c r="N80" t="s">
        <v>72</v>
      </c>
      <c r="O80" t="s">
        <v>93</v>
      </c>
      <c r="P80" t="s">
        <v>94</v>
      </c>
      <c r="Q80" t="s">
        <v>85</v>
      </c>
      <c r="R80" t="s">
        <v>86</v>
      </c>
      <c r="S80" t="s">
        <v>72</v>
      </c>
      <c r="T80" t="s">
        <v>95</v>
      </c>
      <c r="U80" t="s">
        <v>72</v>
      </c>
      <c r="V80">
        <v>7470</v>
      </c>
      <c r="X80" t="s">
        <v>78</v>
      </c>
      <c r="Y80" t="s">
        <v>95</v>
      </c>
      <c r="AA80" s="1">
        <v>45839</v>
      </c>
      <c r="AB80" s="1">
        <v>47664</v>
      </c>
      <c r="AC80" t="s">
        <v>96</v>
      </c>
      <c r="AD80" s="2">
        <v>45610.387523148143</v>
      </c>
      <c r="AE80" t="s">
        <v>96</v>
      </c>
      <c r="AF80" s="2">
        <v>45631.440659722219</v>
      </c>
      <c r="AG80" t="s">
        <v>362</v>
      </c>
      <c r="AH80">
        <v>37</v>
      </c>
      <c r="AI80" t="s">
        <v>289</v>
      </c>
      <c r="AJ80" t="s">
        <v>82</v>
      </c>
      <c r="AK80" t="s">
        <v>290</v>
      </c>
      <c r="AL80" t="s">
        <v>291</v>
      </c>
      <c r="AM80" t="s">
        <v>97</v>
      </c>
      <c r="AN80" t="s">
        <v>98</v>
      </c>
      <c r="AO80">
        <v>95</v>
      </c>
      <c r="AP80" t="s">
        <v>363</v>
      </c>
      <c r="AQ80" t="s">
        <v>364</v>
      </c>
      <c r="AS80" t="s">
        <v>84</v>
      </c>
      <c r="AT80">
        <v>1330000</v>
      </c>
    </row>
    <row r="81" spans="1:46" hidden="1" x14ac:dyDescent="0.2">
      <c r="A81">
        <v>5469</v>
      </c>
      <c r="B81" t="s">
        <v>70</v>
      </c>
      <c r="C81">
        <v>2026</v>
      </c>
      <c r="D81">
        <v>66336</v>
      </c>
      <c r="E81">
        <v>16</v>
      </c>
      <c r="F81" t="s">
        <v>90</v>
      </c>
      <c r="H81">
        <v>80</v>
      </c>
      <c r="I81">
        <v>25</v>
      </c>
      <c r="J81" t="s">
        <v>104</v>
      </c>
      <c r="K81" t="s">
        <v>365</v>
      </c>
      <c r="M81" t="s">
        <v>72</v>
      </c>
      <c r="N81" t="s">
        <v>72</v>
      </c>
      <c r="O81" t="s">
        <v>93</v>
      </c>
      <c r="P81" t="s">
        <v>94</v>
      </c>
      <c r="Q81" t="s">
        <v>85</v>
      </c>
      <c r="R81" t="s">
        <v>86</v>
      </c>
      <c r="S81" t="s">
        <v>72</v>
      </c>
      <c r="T81" t="s">
        <v>95</v>
      </c>
      <c r="U81" t="s">
        <v>72</v>
      </c>
      <c r="V81">
        <v>7470</v>
      </c>
      <c r="X81" t="s">
        <v>78</v>
      </c>
      <c r="Y81" t="s">
        <v>95</v>
      </c>
      <c r="AA81" s="1">
        <v>45839</v>
      </c>
      <c r="AB81" s="1">
        <v>47664</v>
      </c>
      <c r="AC81" t="s">
        <v>96</v>
      </c>
      <c r="AD81" s="2">
        <v>45610.387523148143</v>
      </c>
      <c r="AE81" t="s">
        <v>96</v>
      </c>
      <c r="AF81" s="2">
        <v>45631.441678240742</v>
      </c>
      <c r="AG81" t="s">
        <v>366</v>
      </c>
      <c r="AH81">
        <v>2</v>
      </c>
      <c r="AI81" t="s">
        <v>239</v>
      </c>
      <c r="AJ81" t="s">
        <v>82</v>
      </c>
      <c r="AK81" t="s">
        <v>290</v>
      </c>
      <c r="AL81" t="s">
        <v>291</v>
      </c>
      <c r="AM81" t="s">
        <v>97</v>
      </c>
      <c r="AN81" t="s">
        <v>98</v>
      </c>
      <c r="AO81">
        <v>95</v>
      </c>
      <c r="AP81" t="s">
        <v>367</v>
      </c>
      <c r="AQ81" t="s">
        <v>368</v>
      </c>
      <c r="AS81" t="s">
        <v>84</v>
      </c>
      <c r="AT81">
        <v>66500</v>
      </c>
    </row>
    <row r="82" spans="1:46" hidden="1" x14ac:dyDescent="0.2">
      <c r="A82">
        <v>5469</v>
      </c>
      <c r="B82" t="s">
        <v>70</v>
      </c>
      <c r="C82">
        <v>2026</v>
      </c>
      <c r="D82">
        <v>66337</v>
      </c>
      <c r="E82">
        <v>16</v>
      </c>
      <c r="F82" t="s">
        <v>90</v>
      </c>
      <c r="H82">
        <v>81</v>
      </c>
      <c r="I82">
        <v>25</v>
      </c>
      <c r="J82" t="s">
        <v>104</v>
      </c>
      <c r="K82" t="s">
        <v>369</v>
      </c>
      <c r="M82" t="s">
        <v>72</v>
      </c>
      <c r="N82" t="s">
        <v>72</v>
      </c>
      <c r="O82" t="s">
        <v>93</v>
      </c>
      <c r="P82" t="s">
        <v>94</v>
      </c>
      <c r="Q82" t="s">
        <v>114</v>
      </c>
      <c r="R82" t="s">
        <v>115</v>
      </c>
      <c r="S82" t="s">
        <v>72</v>
      </c>
      <c r="T82" t="s">
        <v>95</v>
      </c>
      <c r="U82" t="s">
        <v>72</v>
      </c>
      <c r="V82">
        <v>7470</v>
      </c>
      <c r="X82" t="s">
        <v>78</v>
      </c>
      <c r="Y82" t="s">
        <v>95</v>
      </c>
      <c r="AA82" s="1">
        <v>45839</v>
      </c>
      <c r="AB82" s="1">
        <v>47664</v>
      </c>
      <c r="AC82" t="s">
        <v>96</v>
      </c>
      <c r="AD82" s="2">
        <v>45610.387523148143</v>
      </c>
      <c r="AE82" t="s">
        <v>96</v>
      </c>
      <c r="AF82" s="2">
        <v>45610.387523148143</v>
      </c>
      <c r="AG82" t="s">
        <v>370</v>
      </c>
      <c r="AH82">
        <v>5</v>
      </c>
      <c r="AI82" t="s">
        <v>237</v>
      </c>
      <c r="AJ82" t="s">
        <v>82</v>
      </c>
      <c r="AK82" t="s">
        <v>290</v>
      </c>
      <c r="AL82" t="s">
        <v>291</v>
      </c>
      <c r="AM82" t="s">
        <v>97</v>
      </c>
      <c r="AN82" t="s">
        <v>98</v>
      </c>
      <c r="AO82">
        <v>95</v>
      </c>
      <c r="AP82" t="s">
        <v>371</v>
      </c>
      <c r="AQ82" t="s">
        <v>372</v>
      </c>
      <c r="AS82" t="s">
        <v>84</v>
      </c>
      <c r="AT82">
        <v>437000</v>
      </c>
    </row>
    <row r="83" spans="1:46" hidden="1" x14ac:dyDescent="0.2">
      <c r="A83">
        <v>5469</v>
      </c>
      <c r="B83" t="s">
        <v>70</v>
      </c>
      <c r="C83">
        <v>2026</v>
      </c>
      <c r="D83">
        <v>66338</v>
      </c>
      <c r="E83">
        <v>16</v>
      </c>
      <c r="F83" t="s">
        <v>90</v>
      </c>
      <c r="H83">
        <v>82</v>
      </c>
      <c r="I83">
        <v>25</v>
      </c>
      <c r="J83" t="s">
        <v>104</v>
      </c>
      <c r="K83" t="s">
        <v>373</v>
      </c>
      <c r="M83" t="s">
        <v>72</v>
      </c>
      <c r="N83" t="s">
        <v>72</v>
      </c>
      <c r="O83" t="s">
        <v>93</v>
      </c>
      <c r="P83" t="s">
        <v>94</v>
      </c>
      <c r="Q83" t="s">
        <v>85</v>
      </c>
      <c r="R83" t="s">
        <v>86</v>
      </c>
      <c r="S83" t="s">
        <v>72</v>
      </c>
      <c r="T83" t="s">
        <v>95</v>
      </c>
      <c r="U83" t="s">
        <v>72</v>
      </c>
      <c r="V83">
        <v>7470</v>
      </c>
      <c r="X83" t="s">
        <v>78</v>
      </c>
      <c r="Y83" t="s">
        <v>95</v>
      </c>
      <c r="AA83" s="1">
        <v>45839</v>
      </c>
      <c r="AB83" s="1">
        <v>47664</v>
      </c>
      <c r="AC83" t="s">
        <v>96</v>
      </c>
      <c r="AD83" s="2">
        <v>45610.387523148143</v>
      </c>
      <c r="AE83" t="s">
        <v>96</v>
      </c>
      <c r="AF83" s="2">
        <v>45631.442407407405</v>
      </c>
      <c r="AG83" t="s">
        <v>370</v>
      </c>
      <c r="AH83">
        <v>5</v>
      </c>
      <c r="AI83" t="s">
        <v>237</v>
      </c>
      <c r="AJ83" t="s">
        <v>82</v>
      </c>
      <c r="AK83" t="s">
        <v>290</v>
      </c>
      <c r="AL83" t="s">
        <v>291</v>
      </c>
      <c r="AM83" t="s">
        <v>97</v>
      </c>
      <c r="AN83" t="s">
        <v>98</v>
      </c>
      <c r="AO83">
        <v>95</v>
      </c>
      <c r="AP83" t="s">
        <v>374</v>
      </c>
      <c r="AQ83" t="s">
        <v>375</v>
      </c>
      <c r="AS83" t="s">
        <v>84</v>
      </c>
      <c r="AT83">
        <v>1235000</v>
      </c>
    </row>
    <row r="84" spans="1:46" hidden="1" x14ac:dyDescent="0.2">
      <c r="A84">
        <v>5469</v>
      </c>
      <c r="B84" t="s">
        <v>70</v>
      </c>
      <c r="C84">
        <v>2026</v>
      </c>
      <c r="D84">
        <v>66339</v>
      </c>
      <c r="E84">
        <v>16</v>
      </c>
      <c r="F84" t="s">
        <v>90</v>
      </c>
      <c r="H84">
        <v>83</v>
      </c>
      <c r="I84">
        <v>25</v>
      </c>
      <c r="J84" t="s">
        <v>104</v>
      </c>
      <c r="K84" t="s">
        <v>376</v>
      </c>
      <c r="M84" t="s">
        <v>72</v>
      </c>
      <c r="N84" t="s">
        <v>72</v>
      </c>
      <c r="O84" t="s">
        <v>93</v>
      </c>
      <c r="P84" t="s">
        <v>94</v>
      </c>
      <c r="Q84" t="s">
        <v>75</v>
      </c>
      <c r="R84" t="s">
        <v>76</v>
      </c>
      <c r="S84" t="s">
        <v>72</v>
      </c>
      <c r="T84" t="s">
        <v>95</v>
      </c>
      <c r="U84" t="s">
        <v>72</v>
      </c>
      <c r="V84">
        <v>7470</v>
      </c>
      <c r="X84" t="s">
        <v>78</v>
      </c>
      <c r="Y84" t="s">
        <v>95</v>
      </c>
      <c r="AA84" s="1">
        <v>45839</v>
      </c>
      <c r="AB84" s="1">
        <v>47664</v>
      </c>
      <c r="AC84" t="s">
        <v>96</v>
      </c>
      <c r="AD84" s="2">
        <v>45610.387523148143</v>
      </c>
      <c r="AE84" t="s">
        <v>96</v>
      </c>
      <c r="AF84" s="2">
        <v>45631.442650462959</v>
      </c>
      <c r="AG84" t="s">
        <v>377</v>
      </c>
      <c r="AH84">
        <v>1</v>
      </c>
      <c r="AI84" t="s">
        <v>378</v>
      </c>
      <c r="AJ84" t="s">
        <v>82</v>
      </c>
      <c r="AK84" t="s">
        <v>290</v>
      </c>
      <c r="AL84" t="s">
        <v>291</v>
      </c>
      <c r="AM84" t="s">
        <v>97</v>
      </c>
      <c r="AN84" t="s">
        <v>98</v>
      </c>
      <c r="AO84">
        <v>95</v>
      </c>
      <c r="AP84" t="s">
        <v>379</v>
      </c>
      <c r="AQ84" t="s">
        <v>380</v>
      </c>
      <c r="AS84" t="s">
        <v>84</v>
      </c>
      <c r="AT84">
        <v>2375000</v>
      </c>
    </row>
    <row r="85" spans="1:46" hidden="1" x14ac:dyDescent="0.2">
      <c r="A85">
        <v>5469</v>
      </c>
      <c r="B85" t="s">
        <v>70</v>
      </c>
      <c r="C85">
        <v>2026</v>
      </c>
      <c r="D85">
        <v>66340</v>
      </c>
      <c r="E85">
        <v>16</v>
      </c>
      <c r="F85" t="s">
        <v>90</v>
      </c>
      <c r="H85">
        <v>84</v>
      </c>
      <c r="I85">
        <v>25</v>
      </c>
      <c r="J85" t="s">
        <v>104</v>
      </c>
      <c r="K85" t="s">
        <v>381</v>
      </c>
      <c r="M85" t="s">
        <v>72</v>
      </c>
      <c r="N85" t="s">
        <v>72</v>
      </c>
      <c r="O85" t="s">
        <v>93</v>
      </c>
      <c r="P85" t="s">
        <v>94</v>
      </c>
      <c r="Q85" t="s">
        <v>75</v>
      </c>
      <c r="R85" t="s">
        <v>76</v>
      </c>
      <c r="S85" t="s">
        <v>146</v>
      </c>
      <c r="T85" t="s">
        <v>95</v>
      </c>
      <c r="U85" t="s">
        <v>72</v>
      </c>
      <c r="V85">
        <v>7470</v>
      </c>
      <c r="X85" t="s">
        <v>78</v>
      </c>
      <c r="Y85" t="s">
        <v>95</v>
      </c>
      <c r="AA85" s="1">
        <v>45839</v>
      </c>
      <c r="AB85" s="1">
        <v>47664</v>
      </c>
      <c r="AC85" t="s">
        <v>96</v>
      </c>
      <c r="AD85" s="2">
        <v>45610.387523148143</v>
      </c>
      <c r="AE85" t="s">
        <v>96</v>
      </c>
      <c r="AF85" s="2">
        <v>45632.472916666666</v>
      </c>
      <c r="AG85" t="s">
        <v>377</v>
      </c>
      <c r="AH85">
        <v>1</v>
      </c>
      <c r="AI85" t="s">
        <v>378</v>
      </c>
      <c r="AJ85" t="s">
        <v>82</v>
      </c>
      <c r="AK85" t="s">
        <v>290</v>
      </c>
      <c r="AL85" t="s">
        <v>291</v>
      </c>
      <c r="AM85" t="s">
        <v>97</v>
      </c>
      <c r="AN85" t="s">
        <v>98</v>
      </c>
      <c r="AO85">
        <v>95</v>
      </c>
      <c r="AP85" t="s">
        <v>382</v>
      </c>
      <c r="AQ85" t="s">
        <v>383</v>
      </c>
      <c r="AS85" t="s">
        <v>84</v>
      </c>
      <c r="AT85">
        <v>6539744</v>
      </c>
    </row>
    <row r="86" spans="1:46" hidden="1" x14ac:dyDescent="0.2">
      <c r="A86">
        <v>5469</v>
      </c>
      <c r="B86" t="s">
        <v>70</v>
      </c>
      <c r="C86">
        <v>2026</v>
      </c>
      <c r="D86">
        <v>66341</v>
      </c>
      <c r="E86">
        <v>16</v>
      </c>
      <c r="F86" t="s">
        <v>90</v>
      </c>
      <c r="H86">
        <v>85</v>
      </c>
      <c r="I86">
        <v>25</v>
      </c>
      <c r="J86" t="s">
        <v>104</v>
      </c>
      <c r="K86" t="s">
        <v>384</v>
      </c>
      <c r="M86" t="s">
        <v>72</v>
      </c>
      <c r="N86" t="s">
        <v>72</v>
      </c>
      <c r="O86" t="s">
        <v>93</v>
      </c>
      <c r="P86" t="s">
        <v>94</v>
      </c>
      <c r="Q86" t="s">
        <v>114</v>
      </c>
      <c r="R86" t="s">
        <v>115</v>
      </c>
      <c r="S86" t="s">
        <v>72</v>
      </c>
      <c r="T86" t="s">
        <v>95</v>
      </c>
      <c r="U86" t="s">
        <v>72</v>
      </c>
      <c r="V86">
        <v>7470</v>
      </c>
      <c r="X86" t="s">
        <v>78</v>
      </c>
      <c r="Y86" t="s">
        <v>95</v>
      </c>
      <c r="AA86" s="1">
        <v>45839</v>
      </c>
      <c r="AB86" s="1">
        <v>47664</v>
      </c>
      <c r="AC86" t="s">
        <v>96</v>
      </c>
      <c r="AD86" s="2">
        <v>45610.387523148143</v>
      </c>
      <c r="AE86" t="s">
        <v>96</v>
      </c>
      <c r="AF86" s="2">
        <v>45631.443969907406</v>
      </c>
      <c r="AG86" t="s">
        <v>385</v>
      </c>
      <c r="AH86">
        <v>37</v>
      </c>
      <c r="AI86" t="s">
        <v>289</v>
      </c>
      <c r="AJ86" t="s">
        <v>82</v>
      </c>
      <c r="AK86" t="s">
        <v>290</v>
      </c>
      <c r="AL86" t="s">
        <v>291</v>
      </c>
      <c r="AM86" t="s">
        <v>97</v>
      </c>
      <c r="AN86" t="s">
        <v>98</v>
      </c>
      <c r="AO86">
        <v>95</v>
      </c>
      <c r="AP86" t="s">
        <v>386</v>
      </c>
      <c r="AQ86" t="s">
        <v>387</v>
      </c>
      <c r="AS86" t="s">
        <v>84</v>
      </c>
      <c r="AT86">
        <v>475000</v>
      </c>
    </row>
    <row r="87" spans="1:46" hidden="1" x14ac:dyDescent="0.2">
      <c r="A87">
        <v>5469</v>
      </c>
      <c r="B87" t="s">
        <v>70</v>
      </c>
      <c r="C87">
        <v>2026</v>
      </c>
      <c r="D87">
        <v>66342</v>
      </c>
      <c r="E87">
        <v>16</v>
      </c>
      <c r="F87" t="s">
        <v>90</v>
      </c>
      <c r="H87">
        <v>86</v>
      </c>
      <c r="I87">
        <v>25</v>
      </c>
      <c r="J87" t="s">
        <v>104</v>
      </c>
      <c r="K87" t="s">
        <v>388</v>
      </c>
      <c r="M87" t="s">
        <v>72</v>
      </c>
      <c r="N87" t="s">
        <v>72</v>
      </c>
      <c r="O87" t="s">
        <v>93</v>
      </c>
      <c r="P87" t="s">
        <v>94</v>
      </c>
      <c r="Q87" t="s">
        <v>114</v>
      </c>
      <c r="R87" t="s">
        <v>115</v>
      </c>
      <c r="S87" t="s">
        <v>72</v>
      </c>
      <c r="T87" t="s">
        <v>95</v>
      </c>
      <c r="U87" t="s">
        <v>72</v>
      </c>
      <c r="V87">
        <v>7470</v>
      </c>
      <c r="X87" t="s">
        <v>78</v>
      </c>
      <c r="Y87" t="s">
        <v>95</v>
      </c>
      <c r="AA87" s="1">
        <v>45839</v>
      </c>
      <c r="AB87" s="1">
        <v>47664</v>
      </c>
      <c r="AC87" t="s">
        <v>96</v>
      </c>
      <c r="AD87" s="2">
        <v>45610.387523148143</v>
      </c>
      <c r="AE87" t="s">
        <v>96</v>
      </c>
      <c r="AF87" s="2">
        <v>45631.444247685184</v>
      </c>
      <c r="AG87" t="s">
        <v>389</v>
      </c>
      <c r="AH87">
        <v>2</v>
      </c>
      <c r="AI87" t="s">
        <v>239</v>
      </c>
      <c r="AJ87" t="s">
        <v>82</v>
      </c>
      <c r="AK87" t="s">
        <v>290</v>
      </c>
      <c r="AL87" t="s">
        <v>291</v>
      </c>
      <c r="AM87" t="s">
        <v>97</v>
      </c>
      <c r="AN87" t="s">
        <v>98</v>
      </c>
      <c r="AO87">
        <v>95</v>
      </c>
      <c r="AP87" t="s">
        <v>390</v>
      </c>
      <c r="AQ87" t="s">
        <v>391</v>
      </c>
      <c r="AS87" t="s">
        <v>84</v>
      </c>
      <c r="AT87">
        <v>437000</v>
      </c>
    </row>
    <row r="88" spans="1:46" hidden="1" x14ac:dyDescent="0.2">
      <c r="A88">
        <v>5469</v>
      </c>
      <c r="B88" t="s">
        <v>70</v>
      </c>
      <c r="C88">
        <v>2026</v>
      </c>
      <c r="D88">
        <v>66343</v>
      </c>
      <c r="E88">
        <v>16</v>
      </c>
      <c r="F88" t="s">
        <v>90</v>
      </c>
      <c r="H88">
        <v>87</v>
      </c>
      <c r="I88">
        <v>25</v>
      </c>
      <c r="J88" t="s">
        <v>104</v>
      </c>
      <c r="K88" t="s">
        <v>392</v>
      </c>
      <c r="M88" t="s">
        <v>72</v>
      </c>
      <c r="N88" t="s">
        <v>72</v>
      </c>
      <c r="O88" t="s">
        <v>93</v>
      </c>
      <c r="P88" t="s">
        <v>94</v>
      </c>
      <c r="Q88" t="s">
        <v>85</v>
      </c>
      <c r="R88" t="s">
        <v>86</v>
      </c>
      <c r="S88" t="s">
        <v>146</v>
      </c>
      <c r="T88" t="s">
        <v>95</v>
      </c>
      <c r="U88" t="s">
        <v>72</v>
      </c>
      <c r="V88">
        <v>7470</v>
      </c>
      <c r="X88" t="s">
        <v>78</v>
      </c>
      <c r="Y88" t="s">
        <v>95</v>
      </c>
      <c r="AA88" s="1">
        <v>45839</v>
      </c>
      <c r="AB88" s="1">
        <v>47664</v>
      </c>
      <c r="AC88" t="s">
        <v>96</v>
      </c>
      <c r="AD88" s="2">
        <v>45610.387523148143</v>
      </c>
      <c r="AE88" t="s">
        <v>96</v>
      </c>
      <c r="AF88" s="2">
        <v>45632.46262731481</v>
      </c>
      <c r="AG88" t="s">
        <v>393</v>
      </c>
      <c r="AH88">
        <v>5</v>
      </c>
      <c r="AI88" t="s">
        <v>237</v>
      </c>
      <c r="AJ88" t="s">
        <v>82</v>
      </c>
      <c r="AK88" t="s">
        <v>290</v>
      </c>
      <c r="AL88" t="s">
        <v>291</v>
      </c>
      <c r="AM88" t="s">
        <v>97</v>
      </c>
      <c r="AN88" t="s">
        <v>98</v>
      </c>
      <c r="AO88">
        <v>95</v>
      </c>
      <c r="AP88" t="s">
        <v>394</v>
      </c>
      <c r="AQ88" t="s">
        <v>395</v>
      </c>
      <c r="AS88" t="s">
        <v>84</v>
      </c>
      <c r="AT88">
        <v>25939322</v>
      </c>
    </row>
    <row r="89" spans="1:46" hidden="1" x14ac:dyDescent="0.2">
      <c r="A89">
        <v>5469</v>
      </c>
      <c r="B89" t="s">
        <v>70</v>
      </c>
      <c r="C89">
        <v>2026</v>
      </c>
      <c r="D89">
        <v>66344</v>
      </c>
      <c r="E89">
        <v>16</v>
      </c>
      <c r="F89" t="s">
        <v>90</v>
      </c>
      <c r="H89">
        <v>88</v>
      </c>
      <c r="I89">
        <v>25</v>
      </c>
      <c r="J89" t="s">
        <v>104</v>
      </c>
      <c r="K89" t="s">
        <v>396</v>
      </c>
      <c r="M89" t="s">
        <v>72</v>
      </c>
      <c r="N89" t="s">
        <v>72</v>
      </c>
      <c r="O89" t="s">
        <v>93</v>
      </c>
      <c r="P89" t="s">
        <v>94</v>
      </c>
      <c r="Q89" t="s">
        <v>85</v>
      </c>
      <c r="R89" t="s">
        <v>86</v>
      </c>
      <c r="S89" t="s">
        <v>72</v>
      </c>
      <c r="T89" t="s">
        <v>95</v>
      </c>
      <c r="U89" t="s">
        <v>72</v>
      </c>
      <c r="V89">
        <v>7470</v>
      </c>
      <c r="X89" t="s">
        <v>78</v>
      </c>
      <c r="Y89" t="s">
        <v>95</v>
      </c>
      <c r="AA89" s="1">
        <v>45839</v>
      </c>
      <c r="AB89" s="1">
        <v>47664</v>
      </c>
      <c r="AC89" t="s">
        <v>96</v>
      </c>
      <c r="AD89" s="2">
        <v>45610.387523148143</v>
      </c>
      <c r="AE89" t="s">
        <v>96</v>
      </c>
      <c r="AF89" s="2">
        <v>45610.387523148143</v>
      </c>
      <c r="AG89" t="s">
        <v>397</v>
      </c>
      <c r="AH89">
        <v>37</v>
      </c>
      <c r="AI89" t="s">
        <v>289</v>
      </c>
      <c r="AJ89" t="s">
        <v>82</v>
      </c>
      <c r="AK89" t="s">
        <v>290</v>
      </c>
      <c r="AL89" t="s">
        <v>291</v>
      </c>
      <c r="AM89" t="s">
        <v>97</v>
      </c>
      <c r="AN89" t="s">
        <v>98</v>
      </c>
      <c r="AO89">
        <v>95</v>
      </c>
      <c r="AP89" t="s">
        <v>398</v>
      </c>
      <c r="AQ89" t="s">
        <v>399</v>
      </c>
      <c r="AS89" t="s">
        <v>84</v>
      </c>
      <c r="AT89">
        <v>16625000</v>
      </c>
    </row>
    <row r="90" spans="1:46" hidden="1" x14ac:dyDescent="0.2">
      <c r="A90">
        <v>5469</v>
      </c>
      <c r="B90" t="s">
        <v>70</v>
      </c>
      <c r="C90">
        <v>2026</v>
      </c>
      <c r="D90">
        <v>66345</v>
      </c>
      <c r="E90">
        <v>16</v>
      </c>
      <c r="F90" t="s">
        <v>90</v>
      </c>
      <c r="H90">
        <v>89</v>
      </c>
      <c r="I90">
        <v>25</v>
      </c>
      <c r="J90" t="s">
        <v>104</v>
      </c>
      <c r="K90" t="s">
        <v>400</v>
      </c>
      <c r="M90" t="s">
        <v>72</v>
      </c>
      <c r="N90" t="s">
        <v>72</v>
      </c>
      <c r="O90" t="s">
        <v>93</v>
      </c>
      <c r="P90" t="s">
        <v>94</v>
      </c>
      <c r="Q90" t="s">
        <v>85</v>
      </c>
      <c r="R90" t="s">
        <v>86</v>
      </c>
      <c r="S90" t="s">
        <v>146</v>
      </c>
      <c r="T90" t="s">
        <v>95</v>
      </c>
      <c r="U90" t="s">
        <v>72</v>
      </c>
      <c r="V90">
        <v>7470</v>
      </c>
      <c r="X90" t="s">
        <v>78</v>
      </c>
      <c r="Y90" t="s">
        <v>95</v>
      </c>
      <c r="AA90" s="1">
        <v>45839</v>
      </c>
      <c r="AB90" s="1">
        <v>47664</v>
      </c>
      <c r="AC90" t="s">
        <v>96</v>
      </c>
      <c r="AD90" s="2">
        <v>45610.387523148143</v>
      </c>
      <c r="AE90" t="s">
        <v>96</v>
      </c>
      <c r="AF90" s="2">
        <v>45631.446701388886</v>
      </c>
      <c r="AG90" t="s">
        <v>401</v>
      </c>
      <c r="AH90">
        <v>38</v>
      </c>
      <c r="AI90" t="s">
        <v>266</v>
      </c>
      <c r="AJ90" t="s">
        <v>82</v>
      </c>
      <c r="AK90" t="s">
        <v>296</v>
      </c>
      <c r="AL90" t="s">
        <v>297</v>
      </c>
      <c r="AM90" t="s">
        <v>97</v>
      </c>
      <c r="AN90" t="s">
        <v>98</v>
      </c>
      <c r="AO90">
        <v>95</v>
      </c>
      <c r="AP90" t="s">
        <v>402</v>
      </c>
      <c r="AQ90" t="s">
        <v>403</v>
      </c>
      <c r="AS90" t="s">
        <v>84</v>
      </c>
      <c r="AT90">
        <v>23000000</v>
      </c>
    </row>
    <row r="91" spans="1:46" hidden="1" x14ac:dyDescent="0.2">
      <c r="A91">
        <v>5469</v>
      </c>
      <c r="B91" t="s">
        <v>70</v>
      </c>
      <c r="C91">
        <v>2026</v>
      </c>
      <c r="D91">
        <v>66346</v>
      </c>
      <c r="E91">
        <v>16</v>
      </c>
      <c r="F91" t="s">
        <v>90</v>
      </c>
      <c r="H91">
        <v>90</v>
      </c>
      <c r="I91">
        <v>25</v>
      </c>
      <c r="J91" t="s">
        <v>104</v>
      </c>
      <c r="K91" t="s">
        <v>404</v>
      </c>
      <c r="M91" t="s">
        <v>72</v>
      </c>
      <c r="N91" t="s">
        <v>72</v>
      </c>
      <c r="O91" t="s">
        <v>93</v>
      </c>
      <c r="P91" t="s">
        <v>94</v>
      </c>
      <c r="Q91" t="s">
        <v>85</v>
      </c>
      <c r="R91" t="s">
        <v>86</v>
      </c>
      <c r="S91" t="s">
        <v>72</v>
      </c>
      <c r="T91" t="s">
        <v>95</v>
      </c>
      <c r="U91" t="s">
        <v>72</v>
      </c>
      <c r="V91">
        <v>7470</v>
      </c>
      <c r="X91" t="s">
        <v>78</v>
      </c>
      <c r="Y91" t="s">
        <v>95</v>
      </c>
      <c r="AA91" s="1">
        <v>45839</v>
      </c>
      <c r="AB91" s="1">
        <v>47664</v>
      </c>
      <c r="AC91" t="s">
        <v>96</v>
      </c>
      <c r="AD91" s="2">
        <v>45610.387523148143</v>
      </c>
      <c r="AE91" t="s">
        <v>96</v>
      </c>
      <c r="AF91" s="2">
        <v>45631.447499999995</v>
      </c>
      <c r="AG91" t="s">
        <v>405</v>
      </c>
      <c r="AH91">
        <v>36</v>
      </c>
      <c r="AI91" t="s">
        <v>252</v>
      </c>
      <c r="AJ91" t="s">
        <v>82</v>
      </c>
      <c r="AK91" t="s">
        <v>296</v>
      </c>
      <c r="AL91" t="s">
        <v>297</v>
      </c>
      <c r="AM91" t="s">
        <v>97</v>
      </c>
      <c r="AN91" t="s">
        <v>98</v>
      </c>
      <c r="AO91">
        <v>95</v>
      </c>
      <c r="AP91" t="s">
        <v>406</v>
      </c>
      <c r="AQ91" t="s">
        <v>407</v>
      </c>
      <c r="AS91" t="s">
        <v>84</v>
      </c>
      <c r="AT91">
        <v>209000</v>
      </c>
    </row>
    <row r="92" spans="1:46" hidden="1" x14ac:dyDescent="0.2">
      <c r="A92">
        <v>5469</v>
      </c>
      <c r="B92" t="s">
        <v>70</v>
      </c>
      <c r="C92">
        <v>2026</v>
      </c>
      <c r="D92">
        <v>66347</v>
      </c>
      <c r="E92">
        <v>16</v>
      </c>
      <c r="F92" t="s">
        <v>90</v>
      </c>
      <c r="H92">
        <v>91</v>
      </c>
      <c r="I92">
        <v>25</v>
      </c>
      <c r="J92" t="s">
        <v>104</v>
      </c>
      <c r="K92" t="s">
        <v>408</v>
      </c>
      <c r="M92" t="s">
        <v>72</v>
      </c>
      <c r="N92" t="s">
        <v>72</v>
      </c>
      <c r="O92" t="s">
        <v>93</v>
      </c>
      <c r="P92" t="s">
        <v>94</v>
      </c>
      <c r="Q92" t="s">
        <v>114</v>
      </c>
      <c r="R92" t="s">
        <v>115</v>
      </c>
      <c r="S92" t="s">
        <v>72</v>
      </c>
      <c r="T92" t="s">
        <v>95</v>
      </c>
      <c r="U92" t="s">
        <v>72</v>
      </c>
      <c r="V92">
        <v>7470</v>
      </c>
      <c r="X92" t="s">
        <v>78</v>
      </c>
      <c r="Y92" t="s">
        <v>95</v>
      </c>
      <c r="AA92" s="1">
        <v>45839</v>
      </c>
      <c r="AB92" s="1">
        <v>47664</v>
      </c>
      <c r="AC92" t="s">
        <v>96</v>
      </c>
      <c r="AD92" s="2">
        <v>45610.387523148143</v>
      </c>
      <c r="AE92" t="s">
        <v>96</v>
      </c>
      <c r="AF92" s="2">
        <v>45631.447766203702</v>
      </c>
      <c r="AG92" t="s">
        <v>409</v>
      </c>
      <c r="AH92">
        <v>36</v>
      </c>
      <c r="AI92" t="s">
        <v>252</v>
      </c>
      <c r="AJ92" t="s">
        <v>82</v>
      </c>
      <c r="AK92" t="s">
        <v>306</v>
      </c>
      <c r="AL92" t="s">
        <v>307</v>
      </c>
      <c r="AM92" t="s">
        <v>97</v>
      </c>
      <c r="AN92" t="s">
        <v>98</v>
      </c>
      <c r="AO92">
        <v>95</v>
      </c>
      <c r="AP92" t="s">
        <v>410</v>
      </c>
      <c r="AQ92" t="s">
        <v>411</v>
      </c>
      <c r="AS92" t="s">
        <v>84</v>
      </c>
      <c r="AT92">
        <v>465500</v>
      </c>
    </row>
    <row r="93" spans="1:46" hidden="1" x14ac:dyDescent="0.2">
      <c r="A93">
        <v>5469</v>
      </c>
      <c r="B93" t="s">
        <v>70</v>
      </c>
      <c r="C93">
        <v>2026</v>
      </c>
      <c r="D93">
        <v>66348</v>
      </c>
      <c r="E93">
        <v>16</v>
      </c>
      <c r="F93" t="s">
        <v>90</v>
      </c>
      <c r="H93">
        <v>92</v>
      </c>
      <c r="I93">
        <v>25</v>
      </c>
      <c r="J93" t="s">
        <v>104</v>
      </c>
      <c r="K93" t="s">
        <v>412</v>
      </c>
      <c r="M93" t="s">
        <v>72</v>
      </c>
      <c r="N93" t="s">
        <v>72</v>
      </c>
      <c r="O93" t="s">
        <v>93</v>
      </c>
      <c r="P93" t="s">
        <v>94</v>
      </c>
      <c r="Q93" t="s">
        <v>75</v>
      </c>
      <c r="R93" t="s">
        <v>76</v>
      </c>
      <c r="S93" t="s">
        <v>72</v>
      </c>
      <c r="T93" t="s">
        <v>95</v>
      </c>
      <c r="U93" t="s">
        <v>72</v>
      </c>
      <c r="V93">
        <v>7470</v>
      </c>
      <c r="X93" t="s">
        <v>78</v>
      </c>
      <c r="Y93" t="s">
        <v>95</v>
      </c>
      <c r="AA93" s="1">
        <v>45839</v>
      </c>
      <c r="AB93" s="1">
        <v>47664</v>
      </c>
      <c r="AC93" t="s">
        <v>96</v>
      </c>
      <c r="AD93" s="2">
        <v>45610.387523148143</v>
      </c>
      <c r="AE93" t="s">
        <v>96</v>
      </c>
      <c r="AF93" s="2">
        <v>45631.448113425926</v>
      </c>
      <c r="AG93" t="s">
        <v>413</v>
      </c>
      <c r="AH93">
        <v>39</v>
      </c>
      <c r="AI93" t="s">
        <v>264</v>
      </c>
      <c r="AJ93" t="s">
        <v>82</v>
      </c>
      <c r="AK93" t="s">
        <v>306</v>
      </c>
      <c r="AL93" t="s">
        <v>307</v>
      </c>
      <c r="AM93" t="s">
        <v>97</v>
      </c>
      <c r="AN93" t="s">
        <v>98</v>
      </c>
      <c r="AO93">
        <v>95</v>
      </c>
      <c r="AP93" t="s">
        <v>414</v>
      </c>
      <c r="AQ93" t="s">
        <v>415</v>
      </c>
      <c r="AS93" t="s">
        <v>84</v>
      </c>
      <c r="AT93">
        <v>5795000</v>
      </c>
    </row>
    <row r="94" spans="1:46" hidden="1" x14ac:dyDescent="0.2">
      <c r="A94">
        <v>5469</v>
      </c>
      <c r="B94" t="s">
        <v>70</v>
      </c>
      <c r="C94">
        <v>2026</v>
      </c>
      <c r="D94">
        <v>66349</v>
      </c>
      <c r="E94">
        <v>16</v>
      </c>
      <c r="F94" t="s">
        <v>90</v>
      </c>
      <c r="H94">
        <v>93</v>
      </c>
      <c r="I94">
        <v>25</v>
      </c>
      <c r="J94" t="s">
        <v>104</v>
      </c>
      <c r="K94" t="s">
        <v>416</v>
      </c>
      <c r="M94" t="s">
        <v>72</v>
      </c>
      <c r="N94" t="s">
        <v>72</v>
      </c>
      <c r="O94" t="s">
        <v>93</v>
      </c>
      <c r="P94" t="s">
        <v>94</v>
      </c>
      <c r="Q94" t="s">
        <v>85</v>
      </c>
      <c r="R94" t="s">
        <v>86</v>
      </c>
      <c r="S94" t="s">
        <v>72</v>
      </c>
      <c r="T94" t="s">
        <v>95</v>
      </c>
      <c r="U94" t="s">
        <v>72</v>
      </c>
      <c r="V94">
        <v>7470</v>
      </c>
      <c r="X94" t="s">
        <v>78</v>
      </c>
      <c r="Y94" t="s">
        <v>95</v>
      </c>
      <c r="AA94" s="1">
        <v>45839</v>
      </c>
      <c r="AB94" s="1">
        <v>47664</v>
      </c>
      <c r="AC94" t="s">
        <v>96</v>
      </c>
      <c r="AD94" s="2">
        <v>45610.387523148143</v>
      </c>
      <c r="AE94" t="s">
        <v>96</v>
      </c>
      <c r="AF94" s="2">
        <v>45631.448425925926</v>
      </c>
      <c r="AG94" t="s">
        <v>377</v>
      </c>
      <c r="AH94">
        <v>1</v>
      </c>
      <c r="AI94" t="s">
        <v>378</v>
      </c>
      <c r="AJ94" t="s">
        <v>82</v>
      </c>
      <c r="AK94" t="s">
        <v>290</v>
      </c>
      <c r="AL94" t="s">
        <v>291</v>
      </c>
      <c r="AM94" t="s">
        <v>97</v>
      </c>
      <c r="AN94" t="s">
        <v>98</v>
      </c>
      <c r="AO94">
        <v>95</v>
      </c>
      <c r="AP94" t="s">
        <v>417</v>
      </c>
      <c r="AQ94" t="s">
        <v>418</v>
      </c>
      <c r="AS94" t="s">
        <v>84</v>
      </c>
      <c r="AT94">
        <v>7030000</v>
      </c>
    </row>
    <row r="95" spans="1:46" hidden="1" x14ac:dyDescent="0.2">
      <c r="A95">
        <v>5469</v>
      </c>
      <c r="B95" t="s">
        <v>70</v>
      </c>
      <c r="C95">
        <v>2026</v>
      </c>
      <c r="D95">
        <v>66350</v>
      </c>
      <c r="E95">
        <v>16</v>
      </c>
      <c r="F95" t="s">
        <v>90</v>
      </c>
      <c r="H95">
        <v>94</v>
      </c>
      <c r="I95">
        <v>25</v>
      </c>
      <c r="J95" t="s">
        <v>104</v>
      </c>
      <c r="K95" t="s">
        <v>419</v>
      </c>
      <c r="M95" t="s">
        <v>72</v>
      </c>
      <c r="N95" t="s">
        <v>72</v>
      </c>
      <c r="O95" t="s">
        <v>93</v>
      </c>
      <c r="P95" t="s">
        <v>94</v>
      </c>
      <c r="Q95" t="s">
        <v>114</v>
      </c>
      <c r="R95" t="s">
        <v>115</v>
      </c>
      <c r="S95" t="s">
        <v>72</v>
      </c>
      <c r="T95" t="s">
        <v>95</v>
      </c>
      <c r="U95" t="s">
        <v>72</v>
      </c>
      <c r="V95">
        <v>7470</v>
      </c>
      <c r="X95" t="s">
        <v>78</v>
      </c>
      <c r="Y95" t="s">
        <v>95</v>
      </c>
      <c r="AA95" s="1">
        <v>45839</v>
      </c>
      <c r="AB95" s="1">
        <v>47664</v>
      </c>
      <c r="AC95" t="s">
        <v>96</v>
      </c>
      <c r="AD95" s="2">
        <v>45610.387523148143</v>
      </c>
      <c r="AE95" t="s">
        <v>96</v>
      </c>
      <c r="AF95" s="2">
        <v>45631.453773148147</v>
      </c>
      <c r="AG95" t="s">
        <v>420</v>
      </c>
      <c r="AH95">
        <v>38</v>
      </c>
      <c r="AI95" t="s">
        <v>266</v>
      </c>
      <c r="AJ95" t="s">
        <v>82</v>
      </c>
      <c r="AK95" t="s">
        <v>296</v>
      </c>
      <c r="AL95" t="s">
        <v>297</v>
      </c>
      <c r="AM95" t="s">
        <v>97</v>
      </c>
      <c r="AN95" t="s">
        <v>98</v>
      </c>
      <c r="AO95">
        <v>95</v>
      </c>
      <c r="AP95" t="s">
        <v>421</v>
      </c>
      <c r="AQ95" t="s">
        <v>422</v>
      </c>
      <c r="AS95" t="s">
        <v>84</v>
      </c>
      <c r="AT95">
        <v>475000</v>
      </c>
    </row>
    <row r="96" spans="1:46" hidden="1" x14ac:dyDescent="0.2">
      <c r="A96">
        <v>5469</v>
      </c>
      <c r="B96" t="s">
        <v>70</v>
      </c>
      <c r="C96">
        <v>2026</v>
      </c>
      <c r="D96">
        <v>66351</v>
      </c>
      <c r="E96">
        <v>16</v>
      </c>
      <c r="F96" t="s">
        <v>90</v>
      </c>
      <c r="H96">
        <v>95</v>
      </c>
      <c r="I96">
        <v>25</v>
      </c>
      <c r="J96" t="s">
        <v>104</v>
      </c>
      <c r="K96" t="s">
        <v>423</v>
      </c>
      <c r="M96" t="s">
        <v>72</v>
      </c>
      <c r="N96" t="s">
        <v>72</v>
      </c>
      <c r="O96" t="s">
        <v>93</v>
      </c>
      <c r="P96" t="s">
        <v>94</v>
      </c>
      <c r="Q96" t="s">
        <v>75</v>
      </c>
      <c r="R96" t="s">
        <v>76</v>
      </c>
      <c r="S96" t="s">
        <v>195</v>
      </c>
      <c r="T96" t="s">
        <v>95</v>
      </c>
      <c r="U96" t="s">
        <v>72</v>
      </c>
      <c r="V96">
        <v>7470</v>
      </c>
      <c r="X96" t="s">
        <v>78</v>
      </c>
      <c r="Y96" t="s">
        <v>95</v>
      </c>
      <c r="AA96" s="1">
        <v>45839</v>
      </c>
      <c r="AB96" s="1">
        <v>47664</v>
      </c>
      <c r="AC96" t="s">
        <v>96</v>
      </c>
      <c r="AD96" s="2">
        <v>45610.387523148143</v>
      </c>
      <c r="AE96" t="s">
        <v>96</v>
      </c>
      <c r="AF96" s="2">
        <v>45610.387523148143</v>
      </c>
      <c r="AG96" t="s">
        <v>424</v>
      </c>
      <c r="AH96">
        <v>40</v>
      </c>
      <c r="AI96" t="s">
        <v>305</v>
      </c>
      <c r="AJ96" t="s">
        <v>82</v>
      </c>
      <c r="AK96" t="s">
        <v>306</v>
      </c>
      <c r="AL96" t="s">
        <v>425</v>
      </c>
      <c r="AM96" t="s">
        <v>97</v>
      </c>
      <c r="AN96" t="s">
        <v>98</v>
      </c>
      <c r="AO96">
        <v>95</v>
      </c>
      <c r="AP96" t="s">
        <v>426</v>
      </c>
      <c r="AQ96" t="s">
        <v>427</v>
      </c>
      <c r="AS96" t="s">
        <v>84</v>
      </c>
      <c r="AT96">
        <v>19000000</v>
      </c>
    </row>
    <row r="97" spans="1:46" hidden="1" x14ac:dyDescent="0.2">
      <c r="A97">
        <v>5469</v>
      </c>
      <c r="B97" t="s">
        <v>70</v>
      </c>
      <c r="C97">
        <v>2026</v>
      </c>
      <c r="D97">
        <v>66352</v>
      </c>
      <c r="E97">
        <v>16</v>
      </c>
      <c r="F97" t="s">
        <v>90</v>
      </c>
      <c r="H97">
        <v>96</v>
      </c>
      <c r="I97">
        <v>25</v>
      </c>
      <c r="J97" t="s">
        <v>104</v>
      </c>
      <c r="K97" t="s">
        <v>428</v>
      </c>
      <c r="M97" t="s">
        <v>72</v>
      </c>
      <c r="N97" t="s">
        <v>72</v>
      </c>
      <c r="O97" t="s">
        <v>93</v>
      </c>
      <c r="P97" t="s">
        <v>94</v>
      </c>
      <c r="Q97" t="s">
        <v>85</v>
      </c>
      <c r="R97" t="s">
        <v>86</v>
      </c>
      <c r="S97" t="s">
        <v>72</v>
      </c>
      <c r="T97" t="s">
        <v>95</v>
      </c>
      <c r="U97" t="s">
        <v>72</v>
      </c>
      <c r="V97">
        <v>7470</v>
      </c>
      <c r="X97" t="s">
        <v>78</v>
      </c>
      <c r="Y97" t="s">
        <v>95</v>
      </c>
      <c r="AA97" s="1">
        <v>45839</v>
      </c>
      <c r="AB97" s="1">
        <v>47664</v>
      </c>
      <c r="AC97" t="s">
        <v>96</v>
      </c>
      <c r="AD97" s="2">
        <v>45610.387523148143</v>
      </c>
      <c r="AE97" t="s">
        <v>96</v>
      </c>
      <c r="AF97" s="2">
        <v>45631.454976851848</v>
      </c>
      <c r="AG97" t="s">
        <v>429</v>
      </c>
      <c r="AH97">
        <v>39</v>
      </c>
      <c r="AI97" t="s">
        <v>264</v>
      </c>
      <c r="AJ97" t="s">
        <v>82</v>
      </c>
      <c r="AK97" t="s">
        <v>306</v>
      </c>
      <c r="AL97" t="s">
        <v>307</v>
      </c>
      <c r="AM97" t="s">
        <v>97</v>
      </c>
      <c r="AN97" t="s">
        <v>98</v>
      </c>
      <c r="AO97">
        <v>95</v>
      </c>
      <c r="AP97" t="s">
        <v>430</v>
      </c>
      <c r="AQ97" t="s">
        <v>431</v>
      </c>
      <c r="AS97" t="s">
        <v>84</v>
      </c>
      <c r="AT97">
        <v>95000</v>
      </c>
    </row>
    <row r="98" spans="1:46" hidden="1" x14ac:dyDescent="0.2">
      <c r="A98">
        <v>5469</v>
      </c>
      <c r="B98" t="s">
        <v>70</v>
      </c>
      <c r="C98">
        <v>2026</v>
      </c>
      <c r="D98">
        <v>66353</v>
      </c>
      <c r="E98">
        <v>16</v>
      </c>
      <c r="F98" t="s">
        <v>90</v>
      </c>
      <c r="H98">
        <v>97</v>
      </c>
      <c r="I98">
        <v>25</v>
      </c>
      <c r="J98" t="s">
        <v>104</v>
      </c>
      <c r="K98" t="s">
        <v>432</v>
      </c>
      <c r="M98" t="s">
        <v>72</v>
      </c>
      <c r="N98" t="s">
        <v>72</v>
      </c>
      <c r="O98" t="s">
        <v>93</v>
      </c>
      <c r="P98" t="s">
        <v>94</v>
      </c>
      <c r="Q98" t="s">
        <v>114</v>
      </c>
      <c r="R98" t="s">
        <v>115</v>
      </c>
      <c r="S98" t="s">
        <v>72</v>
      </c>
      <c r="T98" t="s">
        <v>95</v>
      </c>
      <c r="U98" t="s">
        <v>72</v>
      </c>
      <c r="V98">
        <v>7470</v>
      </c>
      <c r="X98" t="s">
        <v>78</v>
      </c>
      <c r="Y98" t="s">
        <v>95</v>
      </c>
      <c r="AA98" s="1">
        <v>45839</v>
      </c>
      <c r="AB98" s="1">
        <v>47664</v>
      </c>
      <c r="AC98" t="s">
        <v>96</v>
      </c>
      <c r="AD98" s="2">
        <v>45610.387523148143</v>
      </c>
      <c r="AE98" t="s">
        <v>96</v>
      </c>
      <c r="AF98" s="2">
        <v>45631.455358796295</v>
      </c>
      <c r="AG98" t="s">
        <v>429</v>
      </c>
      <c r="AH98">
        <v>39</v>
      </c>
      <c r="AI98" t="s">
        <v>264</v>
      </c>
      <c r="AJ98" t="s">
        <v>82</v>
      </c>
      <c r="AK98" t="s">
        <v>306</v>
      </c>
      <c r="AL98" t="s">
        <v>307</v>
      </c>
      <c r="AM98" t="s">
        <v>97</v>
      </c>
      <c r="AN98" t="s">
        <v>98</v>
      </c>
      <c r="AO98">
        <v>95</v>
      </c>
      <c r="AP98" t="s">
        <v>433</v>
      </c>
      <c r="AQ98" t="s">
        <v>434</v>
      </c>
      <c r="AS98" t="s">
        <v>84</v>
      </c>
      <c r="AT98">
        <v>437000</v>
      </c>
    </row>
    <row r="99" spans="1:46" hidden="1" x14ac:dyDescent="0.2">
      <c r="A99">
        <v>5469</v>
      </c>
      <c r="B99" t="s">
        <v>70</v>
      </c>
      <c r="C99">
        <v>2026</v>
      </c>
      <c r="D99">
        <v>66354</v>
      </c>
      <c r="E99">
        <v>16</v>
      </c>
      <c r="F99" t="s">
        <v>90</v>
      </c>
      <c r="H99">
        <v>98</v>
      </c>
      <c r="I99">
        <v>25</v>
      </c>
      <c r="J99" t="s">
        <v>104</v>
      </c>
      <c r="K99" t="s">
        <v>435</v>
      </c>
      <c r="M99" t="s">
        <v>72</v>
      </c>
      <c r="N99" t="s">
        <v>72</v>
      </c>
      <c r="O99" t="s">
        <v>93</v>
      </c>
      <c r="P99" t="s">
        <v>94</v>
      </c>
      <c r="Q99" t="s">
        <v>114</v>
      </c>
      <c r="R99" t="s">
        <v>115</v>
      </c>
      <c r="S99" t="s">
        <v>72</v>
      </c>
      <c r="T99" t="s">
        <v>95</v>
      </c>
      <c r="U99" t="s">
        <v>72</v>
      </c>
      <c r="V99">
        <v>7470</v>
      </c>
      <c r="X99" t="s">
        <v>78</v>
      </c>
      <c r="Y99" t="s">
        <v>95</v>
      </c>
      <c r="AA99" s="1">
        <v>45839</v>
      </c>
      <c r="AB99" s="1">
        <v>47664</v>
      </c>
      <c r="AC99" t="s">
        <v>96</v>
      </c>
      <c r="AD99" s="2">
        <v>45610.387523148143</v>
      </c>
      <c r="AE99" t="s">
        <v>96</v>
      </c>
      <c r="AF99" s="2">
        <v>45631.455613425926</v>
      </c>
      <c r="AG99" t="s">
        <v>436</v>
      </c>
      <c r="AH99">
        <v>36</v>
      </c>
      <c r="AI99" t="s">
        <v>252</v>
      </c>
      <c r="AJ99" t="s">
        <v>82</v>
      </c>
      <c r="AK99" t="s">
        <v>306</v>
      </c>
      <c r="AL99" t="s">
        <v>307</v>
      </c>
      <c r="AM99" t="s">
        <v>97</v>
      </c>
      <c r="AN99" t="s">
        <v>98</v>
      </c>
      <c r="AO99">
        <v>95</v>
      </c>
      <c r="AP99" t="s">
        <v>437</v>
      </c>
      <c r="AQ99" t="s">
        <v>438</v>
      </c>
      <c r="AS99" t="s">
        <v>84</v>
      </c>
      <c r="AT99">
        <v>465500</v>
      </c>
    </row>
    <row r="100" spans="1:46" hidden="1" x14ac:dyDescent="0.2">
      <c r="A100">
        <v>5469</v>
      </c>
      <c r="B100" t="s">
        <v>70</v>
      </c>
      <c r="C100">
        <v>2026</v>
      </c>
      <c r="D100">
        <v>66355</v>
      </c>
      <c r="E100">
        <v>16</v>
      </c>
      <c r="F100" t="s">
        <v>90</v>
      </c>
      <c r="H100">
        <v>99</v>
      </c>
      <c r="I100">
        <v>25</v>
      </c>
      <c r="J100" t="s">
        <v>104</v>
      </c>
      <c r="K100" t="s">
        <v>439</v>
      </c>
      <c r="M100" t="s">
        <v>72</v>
      </c>
      <c r="N100" t="s">
        <v>72</v>
      </c>
      <c r="O100" t="s">
        <v>93</v>
      </c>
      <c r="P100" t="s">
        <v>94</v>
      </c>
      <c r="Q100" t="s">
        <v>85</v>
      </c>
      <c r="R100" t="s">
        <v>86</v>
      </c>
      <c r="S100" t="s">
        <v>72</v>
      </c>
      <c r="T100" t="s">
        <v>95</v>
      </c>
      <c r="U100" t="s">
        <v>72</v>
      </c>
      <c r="V100">
        <v>7470</v>
      </c>
      <c r="X100" t="s">
        <v>78</v>
      </c>
      <c r="Y100" t="s">
        <v>95</v>
      </c>
      <c r="AA100" s="1">
        <v>45839</v>
      </c>
      <c r="AB100" s="1">
        <v>47664</v>
      </c>
      <c r="AC100" t="s">
        <v>96</v>
      </c>
      <c r="AD100" s="2">
        <v>45610.387523148143</v>
      </c>
      <c r="AE100" t="s">
        <v>96</v>
      </c>
      <c r="AF100" s="2">
        <v>45631.456192129626</v>
      </c>
      <c r="AG100" t="s">
        <v>440</v>
      </c>
      <c r="AH100">
        <v>39</v>
      </c>
      <c r="AI100" t="s">
        <v>264</v>
      </c>
      <c r="AJ100" t="s">
        <v>82</v>
      </c>
      <c r="AK100" t="s">
        <v>306</v>
      </c>
      <c r="AL100" t="s">
        <v>307</v>
      </c>
      <c r="AM100" t="s">
        <v>97</v>
      </c>
      <c r="AN100" t="s">
        <v>98</v>
      </c>
      <c r="AO100">
        <v>95</v>
      </c>
      <c r="AP100" t="s">
        <v>441</v>
      </c>
      <c r="AQ100" t="s">
        <v>442</v>
      </c>
      <c r="AS100" t="s">
        <v>84</v>
      </c>
      <c r="AT100">
        <v>27568050</v>
      </c>
    </row>
    <row r="101" spans="1:46" hidden="1" x14ac:dyDescent="0.2">
      <c r="A101">
        <v>5469</v>
      </c>
      <c r="B101" t="s">
        <v>70</v>
      </c>
      <c r="C101">
        <v>2026</v>
      </c>
      <c r="D101">
        <v>66356</v>
      </c>
      <c r="E101">
        <v>16</v>
      </c>
      <c r="F101" t="s">
        <v>90</v>
      </c>
      <c r="H101">
        <v>100</v>
      </c>
      <c r="I101">
        <v>25</v>
      </c>
      <c r="J101" t="s">
        <v>104</v>
      </c>
      <c r="K101" t="s">
        <v>443</v>
      </c>
      <c r="M101" t="s">
        <v>72</v>
      </c>
      <c r="N101" t="s">
        <v>72</v>
      </c>
      <c r="O101" t="s">
        <v>93</v>
      </c>
      <c r="P101" t="s">
        <v>94</v>
      </c>
      <c r="Q101" t="s">
        <v>114</v>
      </c>
      <c r="R101" t="s">
        <v>115</v>
      </c>
      <c r="S101" t="s">
        <v>72</v>
      </c>
      <c r="T101" t="s">
        <v>95</v>
      </c>
      <c r="U101" t="s">
        <v>72</v>
      </c>
      <c r="V101">
        <v>7470</v>
      </c>
      <c r="X101" t="s">
        <v>78</v>
      </c>
      <c r="Y101" t="s">
        <v>95</v>
      </c>
      <c r="AA101" s="1">
        <v>45839</v>
      </c>
      <c r="AB101" s="1">
        <v>47664</v>
      </c>
      <c r="AC101" t="s">
        <v>96</v>
      </c>
      <c r="AD101" s="2">
        <v>45610.387523148143</v>
      </c>
      <c r="AE101" t="s">
        <v>96</v>
      </c>
      <c r="AF101" s="2">
        <v>45631.456504629627</v>
      </c>
      <c r="AG101" t="s">
        <v>444</v>
      </c>
      <c r="AH101">
        <v>5</v>
      </c>
      <c r="AI101" t="s">
        <v>237</v>
      </c>
      <c r="AJ101" t="s">
        <v>82</v>
      </c>
      <c r="AK101" t="s">
        <v>290</v>
      </c>
      <c r="AL101" t="s">
        <v>291</v>
      </c>
      <c r="AM101" t="s">
        <v>97</v>
      </c>
      <c r="AN101" t="s">
        <v>98</v>
      </c>
      <c r="AO101">
        <v>95</v>
      </c>
      <c r="AP101" t="s">
        <v>445</v>
      </c>
      <c r="AQ101" t="s">
        <v>446</v>
      </c>
      <c r="AS101" t="s">
        <v>84</v>
      </c>
      <c r="AT101">
        <v>437000</v>
      </c>
    </row>
    <row r="102" spans="1:46" hidden="1" x14ac:dyDescent="0.2">
      <c r="A102">
        <v>5469</v>
      </c>
      <c r="B102" t="s">
        <v>70</v>
      </c>
      <c r="C102">
        <v>2026</v>
      </c>
      <c r="D102">
        <v>66357</v>
      </c>
      <c r="E102">
        <v>16</v>
      </c>
      <c r="F102" t="s">
        <v>90</v>
      </c>
      <c r="H102">
        <v>101</v>
      </c>
      <c r="I102">
        <v>25</v>
      </c>
      <c r="J102" t="s">
        <v>104</v>
      </c>
      <c r="K102" t="s">
        <v>447</v>
      </c>
      <c r="M102" t="s">
        <v>72</v>
      </c>
      <c r="N102" t="s">
        <v>72</v>
      </c>
      <c r="O102" t="s">
        <v>93</v>
      </c>
      <c r="P102" t="s">
        <v>94</v>
      </c>
      <c r="Q102" t="s">
        <v>85</v>
      </c>
      <c r="R102" t="s">
        <v>86</v>
      </c>
      <c r="S102" t="s">
        <v>72</v>
      </c>
      <c r="T102" t="s">
        <v>95</v>
      </c>
      <c r="U102" t="s">
        <v>72</v>
      </c>
      <c r="V102">
        <v>7470</v>
      </c>
      <c r="X102" t="s">
        <v>78</v>
      </c>
      <c r="Y102" t="s">
        <v>95</v>
      </c>
      <c r="AA102" s="1">
        <v>45839</v>
      </c>
      <c r="AB102" s="1">
        <v>47664</v>
      </c>
      <c r="AC102" t="s">
        <v>96</v>
      </c>
      <c r="AD102" s="2">
        <v>45610.387523148143</v>
      </c>
      <c r="AE102" t="s">
        <v>96</v>
      </c>
      <c r="AF102" s="2">
        <v>45631.456782407404</v>
      </c>
      <c r="AG102" t="s">
        <v>448</v>
      </c>
      <c r="AH102">
        <v>37</v>
      </c>
      <c r="AI102" t="s">
        <v>289</v>
      </c>
      <c r="AJ102" t="s">
        <v>82</v>
      </c>
      <c r="AK102" t="s">
        <v>290</v>
      </c>
      <c r="AL102" t="s">
        <v>291</v>
      </c>
      <c r="AM102" t="s">
        <v>97</v>
      </c>
      <c r="AN102" t="s">
        <v>98</v>
      </c>
      <c r="AO102">
        <v>95</v>
      </c>
      <c r="AP102" t="s">
        <v>449</v>
      </c>
      <c r="AQ102" t="s">
        <v>450</v>
      </c>
      <c r="AS102" t="s">
        <v>84</v>
      </c>
      <c r="AT102">
        <v>1045000</v>
      </c>
    </row>
    <row r="103" spans="1:46" hidden="1" x14ac:dyDescent="0.2">
      <c r="A103">
        <v>5469</v>
      </c>
      <c r="B103" t="s">
        <v>70</v>
      </c>
      <c r="C103">
        <v>2026</v>
      </c>
      <c r="D103">
        <v>66358</v>
      </c>
      <c r="E103">
        <v>16</v>
      </c>
      <c r="F103" t="s">
        <v>90</v>
      </c>
      <c r="H103">
        <v>102</v>
      </c>
      <c r="I103">
        <v>25</v>
      </c>
      <c r="J103" t="s">
        <v>104</v>
      </c>
      <c r="K103" t="s">
        <v>451</v>
      </c>
      <c r="M103" t="s">
        <v>72</v>
      </c>
      <c r="N103" t="s">
        <v>72</v>
      </c>
      <c r="O103" t="s">
        <v>93</v>
      </c>
      <c r="P103" t="s">
        <v>94</v>
      </c>
      <c r="Q103" t="s">
        <v>114</v>
      </c>
      <c r="R103" t="s">
        <v>115</v>
      </c>
      <c r="S103" t="s">
        <v>72</v>
      </c>
      <c r="T103" t="s">
        <v>95</v>
      </c>
      <c r="U103" t="s">
        <v>72</v>
      </c>
      <c r="V103">
        <v>7470</v>
      </c>
      <c r="X103" t="s">
        <v>78</v>
      </c>
      <c r="Y103" t="s">
        <v>95</v>
      </c>
      <c r="AA103" s="1">
        <v>45839</v>
      </c>
      <c r="AB103" s="1">
        <v>47664</v>
      </c>
      <c r="AC103" t="s">
        <v>96</v>
      </c>
      <c r="AD103" s="2">
        <v>45610.38753472222</v>
      </c>
      <c r="AE103" t="s">
        <v>96</v>
      </c>
      <c r="AF103" s="2">
        <v>45631.45711805555</v>
      </c>
      <c r="AG103" t="s">
        <v>452</v>
      </c>
      <c r="AH103">
        <v>37</v>
      </c>
      <c r="AI103" t="s">
        <v>289</v>
      </c>
      <c r="AJ103" t="s">
        <v>82</v>
      </c>
      <c r="AK103" t="s">
        <v>296</v>
      </c>
      <c r="AL103" t="s">
        <v>297</v>
      </c>
      <c r="AM103" t="s">
        <v>97</v>
      </c>
      <c r="AN103" t="s">
        <v>98</v>
      </c>
      <c r="AO103">
        <v>95</v>
      </c>
      <c r="AP103" t="s">
        <v>453</v>
      </c>
      <c r="AQ103" t="s">
        <v>454</v>
      </c>
      <c r="AS103" t="s">
        <v>84</v>
      </c>
      <c r="AT103">
        <v>475000</v>
      </c>
    </row>
    <row r="104" spans="1:46" hidden="1" x14ac:dyDescent="0.2">
      <c r="A104">
        <v>5469</v>
      </c>
      <c r="B104" t="s">
        <v>70</v>
      </c>
      <c r="C104">
        <v>2026</v>
      </c>
      <c r="D104">
        <v>66359</v>
      </c>
      <c r="E104">
        <v>16</v>
      </c>
      <c r="F104" t="s">
        <v>90</v>
      </c>
      <c r="H104">
        <v>103</v>
      </c>
      <c r="I104">
        <v>25</v>
      </c>
      <c r="J104" t="s">
        <v>104</v>
      </c>
      <c r="K104" t="s">
        <v>455</v>
      </c>
      <c r="M104" t="s">
        <v>72</v>
      </c>
      <c r="N104" t="s">
        <v>72</v>
      </c>
      <c r="O104" t="s">
        <v>93</v>
      </c>
      <c r="P104" t="s">
        <v>94</v>
      </c>
      <c r="Q104" t="s">
        <v>85</v>
      </c>
      <c r="R104" t="s">
        <v>86</v>
      </c>
      <c r="S104" t="s">
        <v>72</v>
      </c>
      <c r="T104" t="s">
        <v>95</v>
      </c>
      <c r="U104" t="s">
        <v>72</v>
      </c>
      <c r="V104">
        <v>7470</v>
      </c>
      <c r="X104" t="s">
        <v>78</v>
      </c>
      <c r="Y104" t="s">
        <v>95</v>
      </c>
      <c r="AA104" s="1">
        <v>45839</v>
      </c>
      <c r="AB104" s="1">
        <v>47664</v>
      </c>
      <c r="AC104" t="s">
        <v>96</v>
      </c>
      <c r="AD104" s="2">
        <v>45610.38753472222</v>
      </c>
      <c r="AE104" t="s">
        <v>96</v>
      </c>
      <c r="AF104" s="2">
        <v>45631.457337962958</v>
      </c>
      <c r="AG104" t="s">
        <v>456</v>
      </c>
      <c r="AH104">
        <v>37</v>
      </c>
      <c r="AI104" t="s">
        <v>289</v>
      </c>
      <c r="AJ104" t="s">
        <v>82</v>
      </c>
      <c r="AK104" t="s">
        <v>290</v>
      </c>
      <c r="AL104" t="s">
        <v>291</v>
      </c>
      <c r="AM104" t="s">
        <v>97</v>
      </c>
      <c r="AN104" t="s">
        <v>98</v>
      </c>
      <c r="AO104">
        <v>95</v>
      </c>
      <c r="AP104" t="s">
        <v>457</v>
      </c>
      <c r="AQ104" t="s">
        <v>458</v>
      </c>
      <c r="AS104" t="s">
        <v>84</v>
      </c>
      <c r="AT104">
        <v>1140000</v>
      </c>
    </row>
    <row r="105" spans="1:46" hidden="1" x14ac:dyDescent="0.2">
      <c r="A105">
        <v>5469</v>
      </c>
      <c r="B105" t="s">
        <v>70</v>
      </c>
      <c r="C105">
        <v>2026</v>
      </c>
      <c r="D105">
        <v>66360</v>
      </c>
      <c r="E105">
        <v>16</v>
      </c>
      <c r="F105" t="s">
        <v>90</v>
      </c>
      <c r="H105">
        <v>104</v>
      </c>
      <c r="I105">
        <v>25</v>
      </c>
      <c r="J105" t="s">
        <v>104</v>
      </c>
      <c r="K105" t="s">
        <v>459</v>
      </c>
      <c r="M105" t="s">
        <v>72</v>
      </c>
      <c r="N105" t="s">
        <v>72</v>
      </c>
      <c r="O105" t="s">
        <v>93</v>
      </c>
      <c r="P105" t="s">
        <v>94</v>
      </c>
      <c r="Q105" t="s">
        <v>85</v>
      </c>
      <c r="R105" t="s">
        <v>86</v>
      </c>
      <c r="S105" t="s">
        <v>72</v>
      </c>
      <c r="T105" t="s">
        <v>95</v>
      </c>
      <c r="U105" t="s">
        <v>72</v>
      </c>
      <c r="V105">
        <v>7470</v>
      </c>
      <c r="X105" t="s">
        <v>78</v>
      </c>
      <c r="Y105" t="s">
        <v>95</v>
      </c>
      <c r="AA105" s="1">
        <v>45839</v>
      </c>
      <c r="AB105" s="1">
        <v>47664</v>
      </c>
      <c r="AC105" t="s">
        <v>96</v>
      </c>
      <c r="AD105" s="2">
        <v>45610.38753472222</v>
      </c>
      <c r="AE105" t="s">
        <v>96</v>
      </c>
      <c r="AF105" s="2">
        <v>45631.458587962959</v>
      </c>
      <c r="AG105" t="s">
        <v>460</v>
      </c>
      <c r="AH105">
        <v>37</v>
      </c>
      <c r="AI105" t="s">
        <v>289</v>
      </c>
      <c r="AJ105" t="s">
        <v>82</v>
      </c>
      <c r="AK105" t="s">
        <v>296</v>
      </c>
      <c r="AL105" t="s">
        <v>297</v>
      </c>
      <c r="AM105" t="s">
        <v>97</v>
      </c>
      <c r="AN105" t="s">
        <v>98</v>
      </c>
      <c r="AO105">
        <v>95</v>
      </c>
      <c r="AP105" t="s">
        <v>461</v>
      </c>
      <c r="AQ105" t="s">
        <v>462</v>
      </c>
      <c r="AS105" t="s">
        <v>84</v>
      </c>
      <c r="AT105">
        <v>570000</v>
      </c>
    </row>
    <row r="106" spans="1:46" hidden="1" x14ac:dyDescent="0.2">
      <c r="A106">
        <v>5469</v>
      </c>
      <c r="B106" t="s">
        <v>70</v>
      </c>
      <c r="C106">
        <v>2026</v>
      </c>
      <c r="D106">
        <v>66361</v>
      </c>
      <c r="E106">
        <v>16</v>
      </c>
      <c r="F106" t="s">
        <v>90</v>
      </c>
      <c r="H106">
        <v>105</v>
      </c>
      <c r="I106">
        <v>25</v>
      </c>
      <c r="J106" t="s">
        <v>104</v>
      </c>
      <c r="K106" t="s">
        <v>463</v>
      </c>
      <c r="M106" t="s">
        <v>72</v>
      </c>
      <c r="N106" t="s">
        <v>72</v>
      </c>
      <c r="O106" t="s">
        <v>93</v>
      </c>
      <c r="P106" t="s">
        <v>94</v>
      </c>
      <c r="Q106" t="s">
        <v>85</v>
      </c>
      <c r="R106" t="s">
        <v>86</v>
      </c>
      <c r="S106" t="s">
        <v>72</v>
      </c>
      <c r="T106" t="s">
        <v>95</v>
      </c>
      <c r="U106" t="s">
        <v>72</v>
      </c>
      <c r="V106">
        <v>7470</v>
      </c>
      <c r="X106" t="s">
        <v>78</v>
      </c>
      <c r="Y106" t="s">
        <v>95</v>
      </c>
      <c r="AA106" s="1">
        <v>45839</v>
      </c>
      <c r="AB106" s="1">
        <v>47664</v>
      </c>
      <c r="AC106" t="s">
        <v>96</v>
      </c>
      <c r="AD106" s="2">
        <v>45610.38753472222</v>
      </c>
      <c r="AE106" t="s">
        <v>96</v>
      </c>
      <c r="AF106" s="2">
        <v>45631.458796296298</v>
      </c>
      <c r="AG106" t="s">
        <v>464</v>
      </c>
      <c r="AH106">
        <v>39</v>
      </c>
      <c r="AI106" t="s">
        <v>264</v>
      </c>
      <c r="AJ106" t="s">
        <v>82</v>
      </c>
      <c r="AK106" t="s">
        <v>306</v>
      </c>
      <c r="AL106" t="s">
        <v>307</v>
      </c>
      <c r="AM106" t="s">
        <v>97</v>
      </c>
      <c r="AN106" t="s">
        <v>98</v>
      </c>
      <c r="AO106">
        <v>95</v>
      </c>
      <c r="AP106" t="s">
        <v>332</v>
      </c>
      <c r="AQ106" t="s">
        <v>465</v>
      </c>
      <c r="AS106" t="s">
        <v>84</v>
      </c>
      <c r="AT106">
        <v>389500</v>
      </c>
    </row>
    <row r="107" spans="1:46" hidden="1" x14ac:dyDescent="0.2">
      <c r="A107">
        <v>5469</v>
      </c>
      <c r="B107" t="s">
        <v>70</v>
      </c>
      <c r="C107">
        <v>2026</v>
      </c>
      <c r="D107">
        <v>66362</v>
      </c>
      <c r="E107">
        <v>16</v>
      </c>
      <c r="F107" t="s">
        <v>90</v>
      </c>
      <c r="H107">
        <v>106</v>
      </c>
      <c r="I107">
        <v>25</v>
      </c>
      <c r="J107" t="s">
        <v>104</v>
      </c>
      <c r="K107" t="s">
        <v>466</v>
      </c>
      <c r="M107" t="s">
        <v>72</v>
      </c>
      <c r="N107" t="s">
        <v>72</v>
      </c>
      <c r="O107" t="s">
        <v>93</v>
      </c>
      <c r="P107" t="s">
        <v>94</v>
      </c>
      <c r="Q107" t="s">
        <v>85</v>
      </c>
      <c r="R107" t="s">
        <v>86</v>
      </c>
      <c r="S107" t="s">
        <v>72</v>
      </c>
      <c r="T107" t="s">
        <v>95</v>
      </c>
      <c r="U107" t="s">
        <v>72</v>
      </c>
      <c r="V107">
        <v>7470</v>
      </c>
      <c r="X107" t="s">
        <v>78</v>
      </c>
      <c r="Y107" t="s">
        <v>95</v>
      </c>
      <c r="AA107" s="1">
        <v>45839</v>
      </c>
      <c r="AB107" s="1">
        <v>47664</v>
      </c>
      <c r="AC107" t="s">
        <v>96</v>
      </c>
      <c r="AD107" s="2">
        <v>45610.38753472222</v>
      </c>
      <c r="AE107" t="s">
        <v>96</v>
      </c>
      <c r="AF107" s="2">
        <v>45631.459236111106</v>
      </c>
      <c r="AG107" t="s">
        <v>236</v>
      </c>
      <c r="AH107">
        <v>5</v>
      </c>
      <c r="AI107" t="s">
        <v>237</v>
      </c>
      <c r="AJ107" t="s">
        <v>82</v>
      </c>
      <c r="AK107" t="s">
        <v>296</v>
      </c>
      <c r="AL107" t="s">
        <v>297</v>
      </c>
      <c r="AM107" t="s">
        <v>97</v>
      </c>
      <c r="AN107" t="s">
        <v>98</v>
      </c>
      <c r="AO107">
        <v>95</v>
      </c>
      <c r="AP107" t="s">
        <v>467</v>
      </c>
      <c r="AQ107" t="s">
        <v>468</v>
      </c>
      <c r="AS107" t="s">
        <v>84</v>
      </c>
      <c r="AT107">
        <v>5414506</v>
      </c>
    </row>
    <row r="108" spans="1:46" hidden="1" x14ac:dyDescent="0.2">
      <c r="A108">
        <v>5469</v>
      </c>
      <c r="B108" t="s">
        <v>70</v>
      </c>
      <c r="C108">
        <v>2026</v>
      </c>
      <c r="D108">
        <v>66363</v>
      </c>
      <c r="E108">
        <v>16</v>
      </c>
      <c r="F108" t="s">
        <v>90</v>
      </c>
      <c r="H108">
        <v>107</v>
      </c>
      <c r="I108">
        <v>25</v>
      </c>
      <c r="J108" t="s">
        <v>104</v>
      </c>
      <c r="K108" t="s">
        <v>469</v>
      </c>
      <c r="M108" t="s">
        <v>72</v>
      </c>
      <c r="N108" t="s">
        <v>72</v>
      </c>
      <c r="O108" t="s">
        <v>93</v>
      </c>
      <c r="P108" t="s">
        <v>94</v>
      </c>
      <c r="Q108" t="s">
        <v>75</v>
      </c>
      <c r="R108" t="s">
        <v>76</v>
      </c>
      <c r="S108" t="s">
        <v>195</v>
      </c>
      <c r="T108" t="s">
        <v>95</v>
      </c>
      <c r="U108" t="s">
        <v>72</v>
      </c>
      <c r="V108">
        <v>7470</v>
      </c>
      <c r="X108" t="s">
        <v>78</v>
      </c>
      <c r="Y108" t="s">
        <v>95</v>
      </c>
      <c r="AA108" s="1">
        <v>45839</v>
      </c>
      <c r="AB108" s="1">
        <v>47664</v>
      </c>
      <c r="AC108" t="s">
        <v>96</v>
      </c>
      <c r="AD108" s="2">
        <v>45610.38753472222</v>
      </c>
      <c r="AE108" t="s">
        <v>96</v>
      </c>
      <c r="AF108" s="2">
        <v>45631.462037037032</v>
      </c>
      <c r="AG108" t="s">
        <v>236</v>
      </c>
      <c r="AH108">
        <v>5</v>
      </c>
      <c r="AI108" t="s">
        <v>237</v>
      </c>
      <c r="AJ108" t="s">
        <v>82</v>
      </c>
      <c r="AK108" t="s">
        <v>306</v>
      </c>
      <c r="AL108" t="s">
        <v>307</v>
      </c>
      <c r="AM108" t="s">
        <v>97</v>
      </c>
      <c r="AN108" t="s">
        <v>98</v>
      </c>
      <c r="AO108">
        <v>95</v>
      </c>
      <c r="AP108" t="s">
        <v>470</v>
      </c>
      <c r="AQ108" t="s">
        <v>471</v>
      </c>
      <c r="AS108" t="s">
        <v>84</v>
      </c>
      <c r="AT108">
        <v>10459816</v>
      </c>
    </row>
    <row r="109" spans="1:46" hidden="1" x14ac:dyDescent="0.2">
      <c r="A109">
        <v>5469</v>
      </c>
      <c r="B109" t="s">
        <v>70</v>
      </c>
      <c r="C109">
        <v>2026</v>
      </c>
      <c r="D109">
        <v>66364</v>
      </c>
      <c r="E109">
        <v>16</v>
      </c>
      <c r="F109" t="s">
        <v>90</v>
      </c>
      <c r="H109">
        <v>108</v>
      </c>
      <c r="I109">
        <v>25</v>
      </c>
      <c r="J109" t="s">
        <v>104</v>
      </c>
      <c r="K109" t="s">
        <v>472</v>
      </c>
      <c r="M109" t="s">
        <v>72</v>
      </c>
      <c r="N109" t="s">
        <v>72</v>
      </c>
      <c r="O109" t="s">
        <v>93</v>
      </c>
      <c r="P109" t="s">
        <v>94</v>
      </c>
      <c r="Q109" t="s">
        <v>114</v>
      </c>
      <c r="R109" t="s">
        <v>115</v>
      </c>
      <c r="S109" t="s">
        <v>72</v>
      </c>
      <c r="T109" t="s">
        <v>95</v>
      </c>
      <c r="U109" t="s">
        <v>72</v>
      </c>
      <c r="V109">
        <v>7470</v>
      </c>
      <c r="X109" t="s">
        <v>78</v>
      </c>
      <c r="Y109" t="s">
        <v>95</v>
      </c>
      <c r="AA109" s="1">
        <v>45839</v>
      </c>
      <c r="AB109" s="1">
        <v>47664</v>
      </c>
      <c r="AC109" t="s">
        <v>96</v>
      </c>
      <c r="AD109" s="2">
        <v>45610.38753472222</v>
      </c>
      <c r="AE109" t="s">
        <v>96</v>
      </c>
      <c r="AF109" s="2">
        <v>45631.462337962963</v>
      </c>
      <c r="AG109" t="s">
        <v>473</v>
      </c>
      <c r="AH109">
        <v>39</v>
      </c>
      <c r="AI109" t="s">
        <v>264</v>
      </c>
      <c r="AJ109" t="s">
        <v>82</v>
      </c>
      <c r="AK109" t="s">
        <v>306</v>
      </c>
      <c r="AL109" t="s">
        <v>307</v>
      </c>
      <c r="AM109" t="s">
        <v>97</v>
      </c>
      <c r="AN109" t="s">
        <v>98</v>
      </c>
      <c r="AO109">
        <v>95</v>
      </c>
      <c r="AP109" t="s">
        <v>474</v>
      </c>
      <c r="AQ109" t="s">
        <v>475</v>
      </c>
      <c r="AS109" t="s">
        <v>84</v>
      </c>
      <c r="AT109">
        <v>332500</v>
      </c>
    </row>
    <row r="110" spans="1:46" hidden="1" x14ac:dyDescent="0.2">
      <c r="A110">
        <v>5469</v>
      </c>
      <c r="B110" t="s">
        <v>70</v>
      </c>
      <c r="C110">
        <v>2026</v>
      </c>
      <c r="D110">
        <v>66365</v>
      </c>
      <c r="E110">
        <v>16</v>
      </c>
      <c r="F110" t="s">
        <v>90</v>
      </c>
      <c r="H110">
        <v>109</v>
      </c>
      <c r="I110">
        <v>25</v>
      </c>
      <c r="J110" t="s">
        <v>104</v>
      </c>
      <c r="K110" t="s">
        <v>476</v>
      </c>
      <c r="M110" t="s">
        <v>72</v>
      </c>
      <c r="N110" t="s">
        <v>72</v>
      </c>
      <c r="O110" t="s">
        <v>93</v>
      </c>
      <c r="P110" t="s">
        <v>94</v>
      </c>
      <c r="Q110" t="s">
        <v>114</v>
      </c>
      <c r="R110" t="s">
        <v>115</v>
      </c>
      <c r="S110" t="s">
        <v>72</v>
      </c>
      <c r="T110" t="s">
        <v>95</v>
      </c>
      <c r="U110" t="s">
        <v>72</v>
      </c>
      <c r="V110">
        <v>7470</v>
      </c>
      <c r="X110" t="s">
        <v>78</v>
      </c>
      <c r="Y110" t="s">
        <v>95</v>
      </c>
      <c r="AA110" s="1">
        <v>45839</v>
      </c>
      <c r="AB110" s="1">
        <v>47664</v>
      </c>
      <c r="AC110" t="s">
        <v>96</v>
      </c>
      <c r="AD110" s="2">
        <v>45610.38753472222</v>
      </c>
      <c r="AE110" t="s">
        <v>96</v>
      </c>
      <c r="AF110" s="2">
        <v>45631.462685185186</v>
      </c>
      <c r="AG110" t="s">
        <v>238</v>
      </c>
      <c r="AH110">
        <v>2</v>
      </c>
      <c r="AI110" t="s">
        <v>239</v>
      </c>
      <c r="AJ110" t="s">
        <v>82</v>
      </c>
      <c r="AK110" t="s">
        <v>290</v>
      </c>
      <c r="AL110" t="s">
        <v>291</v>
      </c>
      <c r="AM110" t="s">
        <v>97</v>
      </c>
      <c r="AN110" t="s">
        <v>98</v>
      </c>
      <c r="AO110">
        <v>95</v>
      </c>
      <c r="AP110" t="s">
        <v>477</v>
      </c>
      <c r="AQ110" t="s">
        <v>478</v>
      </c>
      <c r="AS110" t="s">
        <v>84</v>
      </c>
      <c r="AT110">
        <v>427500</v>
      </c>
    </row>
    <row r="111" spans="1:46" hidden="1" x14ac:dyDescent="0.2">
      <c r="A111">
        <v>5469</v>
      </c>
      <c r="B111" t="s">
        <v>70</v>
      </c>
      <c r="C111">
        <v>2026</v>
      </c>
      <c r="D111">
        <v>66366</v>
      </c>
      <c r="E111">
        <v>16</v>
      </c>
      <c r="F111" t="s">
        <v>90</v>
      </c>
      <c r="H111">
        <v>110</v>
      </c>
      <c r="I111">
        <v>25</v>
      </c>
      <c r="J111" t="s">
        <v>104</v>
      </c>
      <c r="K111" t="s">
        <v>479</v>
      </c>
      <c r="M111" t="s">
        <v>72</v>
      </c>
      <c r="N111" t="s">
        <v>72</v>
      </c>
      <c r="O111" t="s">
        <v>93</v>
      </c>
      <c r="P111" t="s">
        <v>94</v>
      </c>
      <c r="Q111" t="s">
        <v>114</v>
      </c>
      <c r="R111" t="s">
        <v>115</v>
      </c>
      <c r="S111" t="s">
        <v>72</v>
      </c>
      <c r="T111" t="s">
        <v>95</v>
      </c>
      <c r="U111" t="s">
        <v>72</v>
      </c>
      <c r="V111">
        <v>7470</v>
      </c>
      <c r="X111" t="s">
        <v>78</v>
      </c>
      <c r="Y111" t="s">
        <v>95</v>
      </c>
      <c r="AA111" s="1">
        <v>45839</v>
      </c>
      <c r="AB111" s="1">
        <v>47664</v>
      </c>
      <c r="AC111" t="s">
        <v>96</v>
      </c>
      <c r="AD111" s="2">
        <v>45610.38753472222</v>
      </c>
      <c r="AE111" t="s">
        <v>96</v>
      </c>
      <c r="AF111" s="2">
        <v>45631.46329861111</v>
      </c>
      <c r="AG111" t="s">
        <v>480</v>
      </c>
      <c r="AH111">
        <v>37</v>
      </c>
      <c r="AI111" t="s">
        <v>289</v>
      </c>
      <c r="AJ111" t="s">
        <v>82</v>
      </c>
      <c r="AK111" t="s">
        <v>290</v>
      </c>
      <c r="AL111" t="s">
        <v>291</v>
      </c>
      <c r="AM111" t="s">
        <v>97</v>
      </c>
      <c r="AN111" t="s">
        <v>98</v>
      </c>
      <c r="AO111">
        <v>95</v>
      </c>
      <c r="AP111" t="s">
        <v>481</v>
      </c>
      <c r="AQ111" t="s">
        <v>407</v>
      </c>
      <c r="AS111" t="s">
        <v>84</v>
      </c>
      <c r="AT111">
        <v>456000</v>
      </c>
    </row>
    <row r="112" spans="1:46" hidden="1" x14ac:dyDescent="0.2">
      <c r="A112">
        <v>5469</v>
      </c>
      <c r="B112" t="s">
        <v>70</v>
      </c>
      <c r="C112">
        <v>2026</v>
      </c>
      <c r="D112">
        <v>66367</v>
      </c>
      <c r="E112">
        <v>16</v>
      </c>
      <c r="F112" t="s">
        <v>90</v>
      </c>
      <c r="H112">
        <v>111</v>
      </c>
      <c r="I112">
        <v>25</v>
      </c>
      <c r="J112" t="s">
        <v>104</v>
      </c>
      <c r="K112" t="s">
        <v>482</v>
      </c>
      <c r="M112" t="s">
        <v>72</v>
      </c>
      <c r="N112" t="s">
        <v>72</v>
      </c>
      <c r="O112" t="s">
        <v>93</v>
      </c>
      <c r="P112" t="s">
        <v>94</v>
      </c>
      <c r="Q112" t="s">
        <v>85</v>
      </c>
      <c r="R112" t="s">
        <v>86</v>
      </c>
      <c r="S112" t="s">
        <v>72</v>
      </c>
      <c r="T112" t="s">
        <v>95</v>
      </c>
      <c r="U112" t="s">
        <v>72</v>
      </c>
      <c r="V112">
        <v>7470</v>
      </c>
      <c r="X112" t="s">
        <v>78</v>
      </c>
      <c r="Y112" t="s">
        <v>95</v>
      </c>
      <c r="AA112" s="1">
        <v>45839</v>
      </c>
      <c r="AB112" s="1">
        <v>47664</v>
      </c>
      <c r="AC112" t="s">
        <v>96</v>
      </c>
      <c r="AD112" s="2">
        <v>45610.38753472222</v>
      </c>
      <c r="AE112" t="s">
        <v>96</v>
      </c>
      <c r="AF112" s="2">
        <v>45631.463368055556</v>
      </c>
      <c r="AG112" t="s">
        <v>480</v>
      </c>
      <c r="AH112">
        <v>37</v>
      </c>
      <c r="AI112" t="s">
        <v>289</v>
      </c>
      <c r="AJ112" t="s">
        <v>82</v>
      </c>
      <c r="AK112" t="s">
        <v>290</v>
      </c>
      <c r="AL112" t="s">
        <v>291</v>
      </c>
      <c r="AM112" t="s">
        <v>97</v>
      </c>
      <c r="AN112" t="s">
        <v>98</v>
      </c>
      <c r="AO112">
        <v>95</v>
      </c>
      <c r="AP112" t="s">
        <v>483</v>
      </c>
      <c r="AQ112" t="s">
        <v>484</v>
      </c>
      <c r="AS112" t="s">
        <v>84</v>
      </c>
      <c r="AT112">
        <v>1330000</v>
      </c>
    </row>
    <row r="113" spans="1:53" hidden="1" x14ac:dyDescent="0.2">
      <c r="A113">
        <v>5469</v>
      </c>
      <c r="B113" t="s">
        <v>70</v>
      </c>
      <c r="C113">
        <v>2026</v>
      </c>
      <c r="D113">
        <v>66368</v>
      </c>
      <c r="E113">
        <v>16</v>
      </c>
      <c r="F113" t="s">
        <v>90</v>
      </c>
      <c r="H113">
        <v>112</v>
      </c>
      <c r="I113">
        <v>25</v>
      </c>
      <c r="J113" t="s">
        <v>104</v>
      </c>
      <c r="K113" t="s">
        <v>485</v>
      </c>
      <c r="M113" t="s">
        <v>72</v>
      </c>
      <c r="N113" t="s">
        <v>72</v>
      </c>
      <c r="O113" t="s">
        <v>93</v>
      </c>
      <c r="P113" t="s">
        <v>94</v>
      </c>
      <c r="Q113" t="s">
        <v>114</v>
      </c>
      <c r="R113" t="s">
        <v>115</v>
      </c>
      <c r="S113" t="s">
        <v>72</v>
      </c>
      <c r="T113" t="s">
        <v>95</v>
      </c>
      <c r="U113" t="s">
        <v>72</v>
      </c>
      <c r="V113">
        <v>7470</v>
      </c>
      <c r="X113" t="s">
        <v>78</v>
      </c>
      <c r="Y113" t="s">
        <v>95</v>
      </c>
      <c r="AA113" s="1">
        <v>45839</v>
      </c>
      <c r="AB113" s="1">
        <v>47664</v>
      </c>
      <c r="AC113" t="s">
        <v>96</v>
      </c>
      <c r="AD113" s="2">
        <v>45610.38753472222</v>
      </c>
      <c r="AE113" t="s">
        <v>96</v>
      </c>
      <c r="AF113" s="2">
        <v>45631.463842592588</v>
      </c>
      <c r="AG113" t="s">
        <v>486</v>
      </c>
      <c r="AH113">
        <v>37</v>
      </c>
      <c r="AI113" t="s">
        <v>289</v>
      </c>
      <c r="AJ113" t="s">
        <v>82</v>
      </c>
      <c r="AK113" t="s">
        <v>290</v>
      </c>
      <c r="AL113" t="s">
        <v>291</v>
      </c>
      <c r="AM113" t="s">
        <v>97</v>
      </c>
      <c r="AN113" t="s">
        <v>98</v>
      </c>
      <c r="AO113">
        <v>95</v>
      </c>
      <c r="AP113" t="s">
        <v>487</v>
      </c>
      <c r="AQ113" t="s">
        <v>488</v>
      </c>
      <c r="AS113" t="s">
        <v>84</v>
      </c>
      <c r="AT113">
        <v>456000</v>
      </c>
    </row>
    <row r="114" spans="1:53" hidden="1" x14ac:dyDescent="0.2">
      <c r="A114">
        <v>5469</v>
      </c>
      <c r="B114" t="s">
        <v>70</v>
      </c>
      <c r="C114">
        <v>2026</v>
      </c>
      <c r="D114">
        <v>66369</v>
      </c>
      <c r="E114">
        <v>16</v>
      </c>
      <c r="F114" t="s">
        <v>90</v>
      </c>
      <c r="H114">
        <v>113</v>
      </c>
      <c r="I114">
        <v>25</v>
      </c>
      <c r="J114" t="s">
        <v>104</v>
      </c>
      <c r="K114" t="s">
        <v>489</v>
      </c>
      <c r="M114" t="s">
        <v>72</v>
      </c>
      <c r="N114" t="s">
        <v>72</v>
      </c>
      <c r="O114" t="s">
        <v>93</v>
      </c>
      <c r="P114" t="s">
        <v>94</v>
      </c>
      <c r="Q114" t="s">
        <v>88</v>
      </c>
      <c r="R114" t="s">
        <v>89</v>
      </c>
      <c r="S114" t="s">
        <v>146</v>
      </c>
      <c r="T114" t="s">
        <v>95</v>
      </c>
      <c r="U114" t="s">
        <v>72</v>
      </c>
      <c r="V114">
        <v>7470</v>
      </c>
      <c r="X114" t="s">
        <v>78</v>
      </c>
      <c r="Y114" t="s">
        <v>95</v>
      </c>
      <c r="AA114" s="1">
        <v>45839</v>
      </c>
      <c r="AB114" s="1">
        <v>47664</v>
      </c>
      <c r="AC114" t="s">
        <v>96</v>
      </c>
      <c r="AD114" s="2">
        <v>45610.38753472222</v>
      </c>
      <c r="AE114" t="s">
        <v>96</v>
      </c>
      <c r="AF114" s="2">
        <v>45610.38753472222</v>
      </c>
      <c r="AG114" t="s">
        <v>80</v>
      </c>
      <c r="AH114">
        <v>99</v>
      </c>
      <c r="AI114" t="s">
        <v>81</v>
      </c>
      <c r="AJ114" t="s">
        <v>82</v>
      </c>
      <c r="AK114" t="s">
        <v>490</v>
      </c>
      <c r="AL114" t="s">
        <v>491</v>
      </c>
      <c r="AM114" t="s">
        <v>97</v>
      </c>
      <c r="AN114" t="s">
        <v>98</v>
      </c>
      <c r="AO114">
        <v>95</v>
      </c>
      <c r="AP114" t="s">
        <v>492</v>
      </c>
      <c r="AQ114" t="s">
        <v>493</v>
      </c>
      <c r="AS114" t="s">
        <v>84</v>
      </c>
      <c r="AT114">
        <v>25935000</v>
      </c>
    </row>
    <row r="115" spans="1:53" hidden="1" x14ac:dyDescent="0.2">
      <c r="A115">
        <v>5469</v>
      </c>
      <c r="B115" t="s">
        <v>70</v>
      </c>
      <c r="C115">
        <v>2026</v>
      </c>
      <c r="D115">
        <v>66370</v>
      </c>
      <c r="E115">
        <v>16</v>
      </c>
      <c r="F115" t="s">
        <v>90</v>
      </c>
      <c r="H115">
        <v>114</v>
      </c>
      <c r="I115">
        <v>25</v>
      </c>
      <c r="J115" t="s">
        <v>104</v>
      </c>
      <c r="K115" t="s">
        <v>494</v>
      </c>
      <c r="M115" t="s">
        <v>72</v>
      </c>
      <c r="N115" t="s">
        <v>72</v>
      </c>
      <c r="O115" t="s">
        <v>93</v>
      </c>
      <c r="P115" t="s">
        <v>94</v>
      </c>
      <c r="Q115" t="s">
        <v>196</v>
      </c>
      <c r="R115" t="s">
        <v>197</v>
      </c>
      <c r="S115" t="s">
        <v>72</v>
      </c>
      <c r="T115" t="s">
        <v>95</v>
      </c>
      <c r="U115" t="s">
        <v>72</v>
      </c>
      <c r="V115">
        <v>7470</v>
      </c>
      <c r="X115" t="s">
        <v>78</v>
      </c>
      <c r="Y115" t="s">
        <v>95</v>
      </c>
      <c r="AA115" s="1">
        <v>45839</v>
      </c>
      <c r="AB115" s="1">
        <v>47664</v>
      </c>
      <c r="AC115" t="s">
        <v>96</v>
      </c>
      <c r="AD115" s="2">
        <v>45610.387546296297</v>
      </c>
      <c r="AE115" t="s">
        <v>96</v>
      </c>
      <c r="AF115" s="2">
        <v>45610.387546296297</v>
      </c>
      <c r="AG115" t="s">
        <v>495</v>
      </c>
      <c r="AH115">
        <v>37</v>
      </c>
      <c r="AI115" t="s">
        <v>289</v>
      </c>
      <c r="AJ115" t="s">
        <v>82</v>
      </c>
      <c r="AK115" t="s">
        <v>296</v>
      </c>
      <c r="AL115" t="s">
        <v>297</v>
      </c>
      <c r="AM115" t="s">
        <v>97</v>
      </c>
      <c r="AN115" t="s">
        <v>98</v>
      </c>
      <c r="AO115">
        <v>95</v>
      </c>
      <c r="AP115" t="s">
        <v>496</v>
      </c>
      <c r="AQ115" t="s">
        <v>497</v>
      </c>
      <c r="AS115" t="s">
        <v>84</v>
      </c>
      <c r="AT115">
        <v>332500</v>
      </c>
    </row>
    <row r="116" spans="1:53" hidden="1" x14ac:dyDescent="0.2">
      <c r="A116">
        <v>5469</v>
      </c>
      <c r="B116" t="s">
        <v>70</v>
      </c>
      <c r="C116">
        <v>2026</v>
      </c>
      <c r="D116">
        <v>66371</v>
      </c>
      <c r="E116">
        <v>16</v>
      </c>
      <c r="F116" t="s">
        <v>90</v>
      </c>
      <c r="H116">
        <v>115</v>
      </c>
      <c r="I116">
        <v>25</v>
      </c>
      <c r="J116" t="s">
        <v>104</v>
      </c>
      <c r="K116" t="s">
        <v>498</v>
      </c>
      <c r="M116" t="s">
        <v>72</v>
      </c>
      <c r="N116" t="s">
        <v>72</v>
      </c>
      <c r="O116" t="s">
        <v>93</v>
      </c>
      <c r="P116" t="s">
        <v>94</v>
      </c>
      <c r="Q116" t="s">
        <v>88</v>
      </c>
      <c r="R116" t="s">
        <v>89</v>
      </c>
      <c r="S116" t="s">
        <v>72</v>
      </c>
      <c r="T116" t="s">
        <v>95</v>
      </c>
      <c r="U116" t="s">
        <v>72</v>
      </c>
      <c r="V116">
        <v>7470</v>
      </c>
      <c r="X116" t="s">
        <v>78</v>
      </c>
      <c r="Y116" t="s">
        <v>95</v>
      </c>
      <c r="AA116" s="1">
        <v>45839</v>
      </c>
      <c r="AB116" s="1">
        <v>47664</v>
      </c>
      <c r="AC116" t="s">
        <v>96</v>
      </c>
      <c r="AD116" s="2">
        <v>45610.387546296297</v>
      </c>
      <c r="AE116" t="s">
        <v>96</v>
      </c>
      <c r="AF116" s="2">
        <v>45610.387546296297</v>
      </c>
      <c r="AG116" t="s">
        <v>499</v>
      </c>
      <c r="AH116">
        <v>30</v>
      </c>
      <c r="AI116" t="s">
        <v>500</v>
      </c>
      <c r="AJ116" t="s">
        <v>82</v>
      </c>
      <c r="AK116" t="s">
        <v>296</v>
      </c>
      <c r="AL116" t="s">
        <v>297</v>
      </c>
      <c r="AM116" t="s">
        <v>97</v>
      </c>
      <c r="AN116" t="s">
        <v>98</v>
      </c>
      <c r="AO116">
        <v>95</v>
      </c>
      <c r="AP116" t="s">
        <v>501</v>
      </c>
      <c r="AQ116" t="s">
        <v>502</v>
      </c>
      <c r="AS116" t="s">
        <v>84</v>
      </c>
      <c r="AT116">
        <v>4370380</v>
      </c>
    </row>
    <row r="117" spans="1:53" hidden="1" x14ac:dyDescent="0.2">
      <c r="A117">
        <v>5469</v>
      </c>
      <c r="B117" t="s">
        <v>70</v>
      </c>
      <c r="C117">
        <v>2026</v>
      </c>
      <c r="D117">
        <v>66372</v>
      </c>
      <c r="E117">
        <v>16</v>
      </c>
      <c r="F117" t="s">
        <v>90</v>
      </c>
      <c r="H117">
        <v>116</v>
      </c>
      <c r="I117">
        <v>25</v>
      </c>
      <c r="J117" t="s">
        <v>104</v>
      </c>
      <c r="K117" t="s">
        <v>503</v>
      </c>
      <c r="M117" t="s">
        <v>72</v>
      </c>
      <c r="N117" t="s">
        <v>72</v>
      </c>
      <c r="O117" t="s">
        <v>93</v>
      </c>
      <c r="P117" t="s">
        <v>94</v>
      </c>
      <c r="Q117" t="s">
        <v>114</v>
      </c>
      <c r="R117" t="s">
        <v>115</v>
      </c>
      <c r="S117" t="s">
        <v>72</v>
      </c>
      <c r="T117" t="s">
        <v>95</v>
      </c>
      <c r="U117" t="s">
        <v>72</v>
      </c>
      <c r="V117">
        <v>7470</v>
      </c>
      <c r="X117" t="s">
        <v>78</v>
      </c>
      <c r="Y117" t="s">
        <v>95</v>
      </c>
      <c r="AA117" s="1">
        <v>45839</v>
      </c>
      <c r="AB117" s="1">
        <v>47664</v>
      </c>
      <c r="AC117" t="s">
        <v>96</v>
      </c>
      <c r="AD117" s="2">
        <v>45610.387546296297</v>
      </c>
      <c r="AE117" t="s">
        <v>96</v>
      </c>
      <c r="AF117" s="2">
        <v>45631.464814814812</v>
      </c>
      <c r="AG117" t="s">
        <v>504</v>
      </c>
      <c r="AH117">
        <v>36</v>
      </c>
      <c r="AI117" t="s">
        <v>252</v>
      </c>
      <c r="AJ117" t="s">
        <v>82</v>
      </c>
      <c r="AK117" t="s">
        <v>306</v>
      </c>
      <c r="AL117" t="s">
        <v>307</v>
      </c>
      <c r="AM117" t="s">
        <v>97</v>
      </c>
      <c r="AN117" t="s">
        <v>98</v>
      </c>
      <c r="AO117">
        <v>95</v>
      </c>
      <c r="AP117" t="s">
        <v>505</v>
      </c>
      <c r="AQ117" t="s">
        <v>506</v>
      </c>
      <c r="AS117" t="s">
        <v>84</v>
      </c>
      <c r="AT117">
        <v>788500</v>
      </c>
    </row>
    <row r="118" spans="1:53" hidden="1" x14ac:dyDescent="0.2">
      <c r="A118">
        <v>5469</v>
      </c>
      <c r="B118" t="s">
        <v>70</v>
      </c>
      <c r="C118">
        <v>2026</v>
      </c>
      <c r="D118">
        <v>66373</v>
      </c>
      <c r="E118">
        <v>16</v>
      </c>
      <c r="F118" t="s">
        <v>90</v>
      </c>
      <c r="H118">
        <v>117</v>
      </c>
      <c r="I118">
        <v>25</v>
      </c>
      <c r="J118" t="s">
        <v>104</v>
      </c>
      <c r="K118" t="s">
        <v>507</v>
      </c>
      <c r="M118" t="s">
        <v>72</v>
      </c>
      <c r="N118" t="s">
        <v>72</v>
      </c>
      <c r="O118" t="s">
        <v>93</v>
      </c>
      <c r="P118" t="s">
        <v>94</v>
      </c>
      <c r="Q118" t="s">
        <v>114</v>
      </c>
      <c r="R118" t="s">
        <v>115</v>
      </c>
      <c r="S118" t="s">
        <v>72</v>
      </c>
      <c r="T118" t="s">
        <v>95</v>
      </c>
      <c r="U118" t="s">
        <v>72</v>
      </c>
      <c r="V118">
        <v>7470</v>
      </c>
      <c r="X118" t="s">
        <v>78</v>
      </c>
      <c r="Y118" t="s">
        <v>95</v>
      </c>
      <c r="AA118" s="1">
        <v>45839</v>
      </c>
      <c r="AB118" s="1">
        <v>47664</v>
      </c>
      <c r="AC118" t="s">
        <v>96</v>
      </c>
      <c r="AD118" s="2">
        <v>45610.387546296297</v>
      </c>
      <c r="AE118" t="s">
        <v>96</v>
      </c>
      <c r="AF118" s="2">
        <v>45631.464733796296</v>
      </c>
      <c r="AG118" t="s">
        <v>508</v>
      </c>
      <c r="AH118">
        <v>39</v>
      </c>
      <c r="AI118" t="s">
        <v>264</v>
      </c>
      <c r="AJ118" t="s">
        <v>82</v>
      </c>
      <c r="AK118" t="s">
        <v>306</v>
      </c>
      <c r="AL118" t="s">
        <v>307</v>
      </c>
      <c r="AM118" t="s">
        <v>97</v>
      </c>
      <c r="AN118" t="s">
        <v>98</v>
      </c>
      <c r="AO118">
        <v>95</v>
      </c>
      <c r="AP118" t="s">
        <v>509</v>
      </c>
      <c r="AQ118" t="s">
        <v>510</v>
      </c>
      <c r="AS118" t="s">
        <v>84</v>
      </c>
      <c r="AT118">
        <v>456000</v>
      </c>
    </row>
    <row r="119" spans="1:53" hidden="1" x14ac:dyDescent="0.2">
      <c r="A119">
        <v>5469</v>
      </c>
      <c r="B119" t="s">
        <v>70</v>
      </c>
      <c r="C119">
        <v>2026</v>
      </c>
      <c r="D119">
        <v>66374</v>
      </c>
      <c r="E119">
        <v>16</v>
      </c>
      <c r="F119" t="s">
        <v>90</v>
      </c>
      <c r="H119">
        <v>118</v>
      </c>
      <c r="I119">
        <v>25</v>
      </c>
      <c r="J119" t="s">
        <v>104</v>
      </c>
      <c r="K119" t="s">
        <v>511</v>
      </c>
      <c r="M119" t="s">
        <v>72</v>
      </c>
      <c r="N119" t="s">
        <v>72</v>
      </c>
      <c r="O119" t="s">
        <v>93</v>
      </c>
      <c r="P119" t="s">
        <v>94</v>
      </c>
      <c r="Q119" t="s">
        <v>114</v>
      </c>
      <c r="R119" t="s">
        <v>115</v>
      </c>
      <c r="S119" t="s">
        <v>72</v>
      </c>
      <c r="T119" t="s">
        <v>95</v>
      </c>
      <c r="U119" t="s">
        <v>72</v>
      </c>
      <c r="V119">
        <v>7470</v>
      </c>
      <c r="X119" t="s">
        <v>78</v>
      </c>
      <c r="Y119" t="s">
        <v>95</v>
      </c>
      <c r="AA119" s="1">
        <v>45839</v>
      </c>
      <c r="AB119" s="1">
        <v>47664</v>
      </c>
      <c r="AC119" t="s">
        <v>96</v>
      </c>
      <c r="AD119" s="2">
        <v>45610.387546296297</v>
      </c>
      <c r="AE119" t="s">
        <v>96</v>
      </c>
      <c r="AF119" s="2">
        <v>45631.465057870366</v>
      </c>
      <c r="AG119" t="s">
        <v>512</v>
      </c>
      <c r="AH119">
        <v>37</v>
      </c>
      <c r="AI119" t="s">
        <v>289</v>
      </c>
      <c r="AJ119" t="s">
        <v>82</v>
      </c>
      <c r="AK119" t="s">
        <v>290</v>
      </c>
      <c r="AL119" t="s">
        <v>291</v>
      </c>
      <c r="AM119" t="s">
        <v>97</v>
      </c>
      <c r="AN119" t="s">
        <v>98</v>
      </c>
      <c r="AO119">
        <v>95</v>
      </c>
      <c r="AP119" t="s">
        <v>513</v>
      </c>
      <c r="AQ119" t="s">
        <v>514</v>
      </c>
      <c r="AS119" t="s">
        <v>84</v>
      </c>
      <c r="AT119">
        <v>494000</v>
      </c>
    </row>
    <row r="120" spans="1:53" hidden="1" x14ac:dyDescent="0.2">
      <c r="A120">
        <v>5469</v>
      </c>
      <c r="B120" t="s">
        <v>70</v>
      </c>
      <c r="C120">
        <v>2026</v>
      </c>
      <c r="D120">
        <v>66375</v>
      </c>
      <c r="E120">
        <v>16</v>
      </c>
      <c r="F120" t="s">
        <v>90</v>
      </c>
      <c r="H120">
        <v>119</v>
      </c>
      <c r="I120">
        <v>25</v>
      </c>
      <c r="J120" t="s">
        <v>104</v>
      </c>
      <c r="K120" t="s">
        <v>515</v>
      </c>
      <c r="M120" t="s">
        <v>72</v>
      </c>
      <c r="N120" t="s">
        <v>72</v>
      </c>
      <c r="O120" t="s">
        <v>93</v>
      </c>
      <c r="P120" t="s">
        <v>94</v>
      </c>
      <c r="Q120" t="s">
        <v>85</v>
      </c>
      <c r="R120" t="s">
        <v>86</v>
      </c>
      <c r="S120" t="s">
        <v>72</v>
      </c>
      <c r="T120" t="s">
        <v>95</v>
      </c>
      <c r="U120" t="s">
        <v>72</v>
      </c>
      <c r="V120">
        <v>7470</v>
      </c>
      <c r="X120" t="s">
        <v>78</v>
      </c>
      <c r="Y120" t="s">
        <v>95</v>
      </c>
      <c r="AA120" s="1">
        <v>45839</v>
      </c>
      <c r="AB120" s="1">
        <v>47664</v>
      </c>
      <c r="AC120" t="s">
        <v>96</v>
      </c>
      <c r="AD120" s="2">
        <v>45610.387557870366</v>
      </c>
      <c r="AE120" t="s">
        <v>96</v>
      </c>
      <c r="AF120" s="2">
        <v>45631.465405092589</v>
      </c>
      <c r="AG120" t="s">
        <v>516</v>
      </c>
      <c r="AH120">
        <v>39</v>
      </c>
      <c r="AI120" t="s">
        <v>264</v>
      </c>
      <c r="AJ120" t="s">
        <v>82</v>
      </c>
      <c r="AK120" t="s">
        <v>306</v>
      </c>
      <c r="AL120" t="s">
        <v>307</v>
      </c>
      <c r="AM120" t="s">
        <v>97</v>
      </c>
      <c r="AN120" t="s">
        <v>98</v>
      </c>
      <c r="AO120">
        <v>95</v>
      </c>
      <c r="AP120" t="s">
        <v>332</v>
      </c>
      <c r="AQ120" t="s">
        <v>517</v>
      </c>
      <c r="AS120" t="s">
        <v>84</v>
      </c>
      <c r="AT120">
        <v>389500</v>
      </c>
    </row>
    <row r="121" spans="1:53" hidden="1" x14ac:dyDescent="0.2">
      <c r="A121">
        <v>5469</v>
      </c>
      <c r="B121" t="s">
        <v>70</v>
      </c>
      <c r="C121">
        <v>2026</v>
      </c>
      <c r="D121">
        <v>66376</v>
      </c>
      <c r="E121">
        <v>16</v>
      </c>
      <c r="F121" t="s">
        <v>90</v>
      </c>
      <c r="H121">
        <v>120</v>
      </c>
      <c r="I121">
        <v>25</v>
      </c>
      <c r="J121" t="s">
        <v>104</v>
      </c>
      <c r="K121" t="s">
        <v>518</v>
      </c>
      <c r="M121" t="s">
        <v>72</v>
      </c>
      <c r="N121" t="s">
        <v>72</v>
      </c>
      <c r="O121" t="s">
        <v>93</v>
      </c>
      <c r="P121" t="s">
        <v>94</v>
      </c>
      <c r="Q121" t="s">
        <v>85</v>
      </c>
      <c r="R121" t="s">
        <v>86</v>
      </c>
      <c r="S121" t="s">
        <v>72</v>
      </c>
      <c r="T121" t="s">
        <v>95</v>
      </c>
      <c r="U121" t="s">
        <v>72</v>
      </c>
      <c r="V121">
        <v>7470</v>
      </c>
      <c r="X121" t="s">
        <v>78</v>
      </c>
      <c r="Y121" t="s">
        <v>95</v>
      </c>
      <c r="AA121" s="1">
        <v>45839</v>
      </c>
      <c r="AB121" s="1">
        <v>47664</v>
      </c>
      <c r="AC121" t="s">
        <v>96</v>
      </c>
      <c r="AD121" s="2">
        <v>45610.387557870366</v>
      </c>
      <c r="AE121" t="s">
        <v>96</v>
      </c>
      <c r="AF121" s="2">
        <v>45631.465694444443</v>
      </c>
      <c r="AG121" t="s">
        <v>519</v>
      </c>
      <c r="AH121">
        <v>39</v>
      </c>
      <c r="AI121" t="s">
        <v>264</v>
      </c>
      <c r="AJ121" t="s">
        <v>82</v>
      </c>
      <c r="AK121" t="s">
        <v>306</v>
      </c>
      <c r="AL121" t="s">
        <v>307</v>
      </c>
      <c r="AM121" t="s">
        <v>97</v>
      </c>
      <c r="AN121" t="s">
        <v>98</v>
      </c>
      <c r="AO121">
        <v>95</v>
      </c>
      <c r="AP121" t="s">
        <v>332</v>
      </c>
      <c r="AQ121" t="s">
        <v>520</v>
      </c>
      <c r="AS121" t="s">
        <v>84</v>
      </c>
      <c r="AT121">
        <v>389500</v>
      </c>
    </row>
    <row r="122" spans="1:53" hidden="1" x14ac:dyDescent="0.2">
      <c r="A122">
        <v>5469</v>
      </c>
      <c r="B122" t="s">
        <v>70</v>
      </c>
      <c r="C122">
        <v>2026</v>
      </c>
      <c r="D122">
        <v>64993</v>
      </c>
      <c r="E122">
        <v>16</v>
      </c>
      <c r="F122" t="s">
        <v>90</v>
      </c>
      <c r="H122">
        <v>121</v>
      </c>
      <c r="I122">
        <v>25</v>
      </c>
      <c r="J122" t="s">
        <v>104</v>
      </c>
      <c r="K122" t="s">
        <v>206</v>
      </c>
      <c r="M122" t="s">
        <v>72</v>
      </c>
      <c r="N122" t="s">
        <v>72</v>
      </c>
      <c r="O122" t="s">
        <v>93</v>
      </c>
      <c r="P122" t="s">
        <v>94</v>
      </c>
      <c r="Q122" t="s">
        <v>75</v>
      </c>
      <c r="R122" t="s">
        <v>76</v>
      </c>
      <c r="S122" t="s">
        <v>77</v>
      </c>
      <c r="T122" t="s">
        <v>95</v>
      </c>
      <c r="U122" t="s">
        <v>72</v>
      </c>
      <c r="V122">
        <v>7470</v>
      </c>
      <c r="X122" t="s">
        <v>78</v>
      </c>
      <c r="Y122" t="s">
        <v>95</v>
      </c>
      <c r="AA122" s="1">
        <v>45839</v>
      </c>
      <c r="AB122" s="1">
        <v>47664</v>
      </c>
      <c r="AC122" t="s">
        <v>96</v>
      </c>
      <c r="AD122" s="2">
        <v>45610.387499999997</v>
      </c>
      <c r="AE122" t="s">
        <v>96</v>
      </c>
      <c r="AF122" s="2">
        <v>45631.465925925921</v>
      </c>
      <c r="AG122" t="s">
        <v>80</v>
      </c>
      <c r="AH122">
        <v>99</v>
      </c>
      <c r="AI122" t="s">
        <v>81</v>
      </c>
      <c r="AJ122" t="s">
        <v>82</v>
      </c>
      <c r="AK122" t="s">
        <v>207</v>
      </c>
      <c r="AL122" t="s">
        <v>208</v>
      </c>
      <c r="AM122" t="s">
        <v>97</v>
      </c>
      <c r="AN122" t="s">
        <v>98</v>
      </c>
      <c r="AO122">
        <v>95</v>
      </c>
      <c r="AP122" t="s">
        <v>209</v>
      </c>
      <c r="AS122" t="s">
        <v>84</v>
      </c>
      <c r="AT122">
        <v>41250000</v>
      </c>
    </row>
    <row r="123" spans="1:53" hidden="1" x14ac:dyDescent="0.2">
      <c r="A123">
        <v>5469</v>
      </c>
      <c r="B123" t="s">
        <v>70</v>
      </c>
      <c r="C123">
        <v>2026</v>
      </c>
      <c r="D123">
        <v>65506</v>
      </c>
      <c r="E123">
        <v>16</v>
      </c>
      <c r="F123" t="s">
        <v>90</v>
      </c>
      <c r="H123">
        <v>122</v>
      </c>
      <c r="I123">
        <v>25</v>
      </c>
      <c r="J123" t="s">
        <v>104</v>
      </c>
      <c r="K123" t="s">
        <v>228</v>
      </c>
      <c r="M123" t="s">
        <v>72</v>
      </c>
      <c r="N123" t="s">
        <v>72</v>
      </c>
      <c r="O123" t="s">
        <v>93</v>
      </c>
      <c r="P123" t="s">
        <v>94</v>
      </c>
      <c r="Q123" t="s">
        <v>75</v>
      </c>
      <c r="R123" t="s">
        <v>76</v>
      </c>
      <c r="S123" t="s">
        <v>77</v>
      </c>
      <c r="T123" t="s">
        <v>95</v>
      </c>
      <c r="U123" t="s">
        <v>72</v>
      </c>
      <c r="V123">
        <v>7470</v>
      </c>
      <c r="X123" t="s">
        <v>78</v>
      </c>
      <c r="Y123" t="s">
        <v>95</v>
      </c>
      <c r="AA123" s="1">
        <v>45839</v>
      </c>
      <c r="AB123" s="1">
        <v>47664</v>
      </c>
      <c r="AC123" t="s">
        <v>96</v>
      </c>
      <c r="AD123" s="2">
        <v>45610.387499999997</v>
      </c>
      <c r="AE123" t="s">
        <v>96</v>
      </c>
      <c r="AF123" s="2">
        <v>45631.466145833328</v>
      </c>
      <c r="AG123" t="s">
        <v>80</v>
      </c>
      <c r="AH123">
        <v>99</v>
      </c>
      <c r="AI123" t="s">
        <v>81</v>
      </c>
      <c r="AJ123" t="s">
        <v>82</v>
      </c>
      <c r="AK123" t="s">
        <v>207</v>
      </c>
      <c r="AL123" t="s">
        <v>208</v>
      </c>
      <c r="AM123" t="s">
        <v>97</v>
      </c>
      <c r="AN123" t="s">
        <v>98</v>
      </c>
      <c r="AO123">
        <v>95</v>
      </c>
      <c r="AP123" t="s">
        <v>229</v>
      </c>
      <c r="AS123" t="s">
        <v>84</v>
      </c>
      <c r="AT123">
        <v>22017910</v>
      </c>
    </row>
    <row r="124" spans="1:53" hidden="1" x14ac:dyDescent="0.2">
      <c r="A124">
        <v>5469</v>
      </c>
      <c r="B124" t="s">
        <v>70</v>
      </c>
      <c r="C124">
        <v>2026</v>
      </c>
      <c r="D124">
        <v>65505</v>
      </c>
      <c r="E124">
        <v>16</v>
      </c>
      <c r="F124" t="s">
        <v>90</v>
      </c>
      <c r="H124">
        <v>123</v>
      </c>
      <c r="I124">
        <v>25</v>
      </c>
      <c r="J124" t="s">
        <v>104</v>
      </c>
      <c r="K124" t="s">
        <v>226</v>
      </c>
      <c r="M124" t="s">
        <v>72</v>
      </c>
      <c r="N124" t="s">
        <v>72</v>
      </c>
      <c r="O124" t="s">
        <v>93</v>
      </c>
      <c r="P124" t="s">
        <v>94</v>
      </c>
      <c r="Q124" t="s">
        <v>75</v>
      </c>
      <c r="R124" t="s">
        <v>76</v>
      </c>
      <c r="S124" t="s">
        <v>77</v>
      </c>
      <c r="T124" t="s">
        <v>95</v>
      </c>
      <c r="U124" t="s">
        <v>72</v>
      </c>
      <c r="V124">
        <v>7470</v>
      </c>
      <c r="X124" t="s">
        <v>78</v>
      </c>
      <c r="Y124" t="s">
        <v>95</v>
      </c>
      <c r="AA124" s="1">
        <v>45839</v>
      </c>
      <c r="AB124" s="1">
        <v>47664</v>
      </c>
      <c r="AC124" t="s">
        <v>96</v>
      </c>
      <c r="AD124" s="2">
        <v>45610.387499999997</v>
      </c>
      <c r="AE124" t="s">
        <v>96</v>
      </c>
      <c r="AF124" s="2">
        <v>45631.466412037036</v>
      </c>
      <c r="AG124" t="s">
        <v>80</v>
      </c>
      <c r="AH124">
        <v>99</v>
      </c>
      <c r="AI124" t="s">
        <v>81</v>
      </c>
      <c r="AJ124" t="s">
        <v>82</v>
      </c>
      <c r="AK124" t="s">
        <v>207</v>
      </c>
      <c r="AL124" t="s">
        <v>208</v>
      </c>
      <c r="AM124" t="s">
        <v>97</v>
      </c>
      <c r="AN124" t="s">
        <v>98</v>
      </c>
      <c r="AO124">
        <v>95</v>
      </c>
      <c r="AP124" t="s">
        <v>227</v>
      </c>
      <c r="AS124" t="s">
        <v>84</v>
      </c>
      <c r="AT124">
        <v>3115113</v>
      </c>
    </row>
    <row r="125" spans="1:53" hidden="1" x14ac:dyDescent="0.2">
      <c r="A125">
        <v>5469</v>
      </c>
      <c r="B125" t="s">
        <v>70</v>
      </c>
      <c r="C125">
        <v>2026</v>
      </c>
      <c r="D125">
        <v>65504</v>
      </c>
      <c r="E125">
        <v>16</v>
      </c>
      <c r="F125" t="s">
        <v>90</v>
      </c>
      <c r="H125">
        <v>124</v>
      </c>
      <c r="I125">
        <v>25</v>
      </c>
      <c r="J125" t="s">
        <v>104</v>
      </c>
      <c r="K125" t="s">
        <v>224</v>
      </c>
      <c r="M125" t="s">
        <v>72</v>
      </c>
      <c r="N125" t="s">
        <v>72</v>
      </c>
      <c r="O125" t="s">
        <v>93</v>
      </c>
      <c r="P125" t="s">
        <v>94</v>
      </c>
      <c r="Q125" t="s">
        <v>75</v>
      </c>
      <c r="R125" t="s">
        <v>76</v>
      </c>
      <c r="S125" t="s">
        <v>77</v>
      </c>
      <c r="T125" t="s">
        <v>95</v>
      </c>
      <c r="U125" t="s">
        <v>72</v>
      </c>
      <c r="V125">
        <v>7470</v>
      </c>
      <c r="X125" t="s">
        <v>78</v>
      </c>
      <c r="Y125" t="s">
        <v>95</v>
      </c>
      <c r="AA125" s="1">
        <v>45839</v>
      </c>
      <c r="AB125" s="1">
        <v>47664</v>
      </c>
      <c r="AC125" t="s">
        <v>96</v>
      </c>
      <c r="AD125" s="2">
        <v>45610.387499999997</v>
      </c>
      <c r="AE125" t="s">
        <v>96</v>
      </c>
      <c r="AF125" s="2">
        <v>45631.466666666667</v>
      </c>
      <c r="AG125" t="s">
        <v>80</v>
      </c>
      <c r="AH125">
        <v>99</v>
      </c>
      <c r="AI125" t="s">
        <v>81</v>
      </c>
      <c r="AJ125" t="s">
        <v>82</v>
      </c>
      <c r="AK125" t="s">
        <v>207</v>
      </c>
      <c r="AL125" t="s">
        <v>208</v>
      </c>
      <c r="AM125" t="s">
        <v>97</v>
      </c>
      <c r="AN125" t="s">
        <v>98</v>
      </c>
      <c r="AO125">
        <v>95</v>
      </c>
      <c r="AP125" t="s">
        <v>225</v>
      </c>
      <c r="AS125" t="s">
        <v>84</v>
      </c>
      <c r="AT125">
        <v>799913</v>
      </c>
    </row>
    <row r="126" spans="1:53" x14ac:dyDescent="0.2">
      <c r="A126">
        <v>5469</v>
      </c>
      <c r="B126" t="s">
        <v>70</v>
      </c>
      <c r="C126">
        <v>2026</v>
      </c>
      <c r="D126">
        <v>30648</v>
      </c>
      <c r="E126">
        <v>16</v>
      </c>
      <c r="F126" t="s">
        <v>90</v>
      </c>
      <c r="H126">
        <v>125</v>
      </c>
      <c r="I126">
        <v>25</v>
      </c>
      <c r="J126" t="s">
        <v>71</v>
      </c>
      <c r="K126" t="s">
        <v>120</v>
      </c>
      <c r="M126" t="s">
        <v>72</v>
      </c>
      <c r="N126" t="s">
        <v>72</v>
      </c>
      <c r="O126" t="s">
        <v>93</v>
      </c>
      <c r="P126" t="s">
        <v>94</v>
      </c>
      <c r="Q126" t="s">
        <v>114</v>
      </c>
      <c r="R126" t="s">
        <v>115</v>
      </c>
      <c r="S126" t="s">
        <v>77</v>
      </c>
      <c r="T126" t="s">
        <v>95</v>
      </c>
      <c r="U126" t="s">
        <v>121</v>
      </c>
      <c r="V126">
        <v>0</v>
      </c>
      <c r="X126" t="s">
        <v>78</v>
      </c>
      <c r="Z126">
        <v>0</v>
      </c>
      <c r="AA126" s="1">
        <v>45839</v>
      </c>
      <c r="AB126" s="1">
        <v>47664</v>
      </c>
      <c r="AC126" t="s">
        <v>96</v>
      </c>
      <c r="AD126" s="2">
        <v>45610.387476851851</v>
      </c>
      <c r="AE126" t="s">
        <v>96</v>
      </c>
      <c r="AF126" s="2">
        <v>45631.467233796291</v>
      </c>
      <c r="AG126" t="s">
        <v>80</v>
      </c>
      <c r="AH126">
        <v>99</v>
      </c>
      <c r="AI126" t="s">
        <v>81</v>
      </c>
      <c r="AJ126" t="s">
        <v>82</v>
      </c>
      <c r="AM126" t="s">
        <v>97</v>
      </c>
      <c r="AN126" t="s">
        <v>98</v>
      </c>
      <c r="AO126">
        <v>0</v>
      </c>
      <c r="AP126" t="s">
        <v>122</v>
      </c>
      <c r="AS126" t="s">
        <v>84</v>
      </c>
      <c r="BA126">
        <v>700000</v>
      </c>
    </row>
  </sheetData>
  <autoFilter ref="A1:BR126" xr:uid="{00000000-0001-0000-0000-000000000000}">
    <filterColumn colId="9">
      <filters>
        <filter val="AP"/>
        <filter val="AP*"/>
      </filters>
    </filterColumn>
  </autoFilter>
  <sortState xmlns:xlrd2="http://schemas.microsoft.com/office/spreadsheetml/2017/richdata2" ref="A2:BR216">
    <sortCondition ref="H2:H2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272 EXPORT DOT&amp;PF FY26 Capital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 Pannone</dc:creator>
  <cp:lastModifiedBy>Pannone, Dom M (DOT)</cp:lastModifiedBy>
  <dcterms:created xsi:type="dcterms:W3CDTF">2024-12-12T03:21:30Z</dcterms:created>
  <dcterms:modified xsi:type="dcterms:W3CDTF">2025-01-23T03:19:12Z</dcterms:modified>
</cp:coreProperties>
</file>