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a\Documents\GitHub\amhs-animazione\"/>
    </mc:Choice>
  </mc:AlternateContent>
  <xr:revisionPtr revIDLastSave="0" documentId="8_{3701B894-5FD8-46D0-9F05-6B59CFDAF0E4}" xr6:coauthVersionLast="46" xr6:coauthVersionMax="46" xr10:uidLastSave="{00000000-0000-0000-0000-000000000000}"/>
  <bookViews>
    <workbookView xWindow="-120" yWindow="-120" windowWidth="29040" windowHeight="15525" activeTab="2" xr2:uid="{A77D999A-43DC-4383-9135-28717B13F485}"/>
  </bookViews>
  <sheets>
    <sheet name="itinerari" sheetId="1" r:id="rId1"/>
    <sheet name="navi" sheetId="2" r:id="rId2"/>
    <sheet name="por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18" i="3"/>
  <c r="D2" i="3"/>
  <c r="D9" i="3"/>
  <c r="D33" i="3"/>
  <c r="D32" i="3"/>
  <c r="D12" i="3"/>
  <c r="D26" i="3"/>
  <c r="D6" i="3"/>
  <c r="D27" i="3"/>
  <c r="D24" i="3"/>
  <c r="D31" i="3"/>
  <c r="D25" i="3"/>
  <c r="D15" i="3"/>
  <c r="D7" i="3"/>
  <c r="D20" i="3"/>
  <c r="D11" i="3"/>
  <c r="D17" i="3"/>
  <c r="D21" i="3"/>
  <c r="D22" i="3"/>
  <c r="D23" i="3"/>
  <c r="D14" i="3"/>
  <c r="D10" i="3"/>
  <c r="D28" i="3"/>
  <c r="D29" i="3"/>
  <c r="D16" i="3"/>
  <c r="D35" i="3"/>
  <c r="D19" i="3"/>
  <c r="D3" i="3"/>
  <c r="D36" i="3"/>
  <c r="D13" i="3"/>
  <c r="D34" i="3"/>
  <c r="D30" i="3"/>
  <c r="D5" i="3"/>
  <c r="D8" i="3"/>
</calcChain>
</file>

<file path=xl/sharedStrings.xml><?xml version="1.0" encoding="utf-8"?>
<sst xmlns="http://schemas.openxmlformats.org/spreadsheetml/2006/main" count="143" uniqueCount="110">
  <si>
    <t>nave</t>
  </si>
  <si>
    <t>porta1</t>
  </si>
  <si>
    <t>porta2</t>
  </si>
  <si>
    <t>quantita</t>
  </si>
  <si>
    <t>inizio_latitudine</t>
  </si>
  <si>
    <t>fine_latitudine</t>
  </si>
  <si>
    <t>inizio_longitudine</t>
  </si>
  <si>
    <t>fine_longitudine</t>
  </si>
  <si>
    <t>ANB</t>
  </si>
  <si>
    <t>AKU</t>
  </si>
  <si>
    <t>ANG</t>
  </si>
  <si>
    <t>BEL</t>
  </si>
  <si>
    <t>CBY</t>
  </si>
  <si>
    <t>CDV</t>
  </si>
  <si>
    <t>CHB</t>
  </si>
  <si>
    <t>CHG</t>
  </si>
  <si>
    <t>GUS</t>
  </si>
  <si>
    <t>FPS</t>
  </si>
  <si>
    <t>HNS</t>
  </si>
  <si>
    <t>HNH</t>
  </si>
  <si>
    <t>HOM</t>
  </si>
  <si>
    <t>JNU</t>
  </si>
  <si>
    <t>KAE</t>
  </si>
  <si>
    <t>KCV</t>
  </si>
  <si>
    <t>KOD</t>
  </si>
  <si>
    <t>KTN</t>
  </si>
  <si>
    <t>OLD</t>
  </si>
  <si>
    <t>ORI</t>
  </si>
  <si>
    <t>OUZ</t>
  </si>
  <si>
    <t>PEL</t>
  </si>
  <si>
    <t>PSG</t>
  </si>
  <si>
    <t>SDP</t>
  </si>
  <si>
    <t>SDV</t>
  </si>
  <si>
    <t>SGY</t>
  </si>
  <si>
    <t>SIT</t>
  </si>
  <si>
    <t>TAT</t>
  </si>
  <si>
    <t>TKE</t>
  </si>
  <si>
    <t>UNA</t>
  </si>
  <si>
    <t>VDZ</t>
  </si>
  <si>
    <t>WRG</t>
  </si>
  <si>
    <t>WTR</t>
  </si>
  <si>
    <t>YAK</t>
  </si>
  <si>
    <t>YPR</t>
  </si>
  <si>
    <t>Annette Bay</t>
  </si>
  <si>
    <t>Akutan</t>
  </si>
  <si>
    <t>Angoon</t>
  </si>
  <si>
    <t>Cold Bay</t>
  </si>
  <si>
    <t>Cordova</t>
  </si>
  <si>
    <t>Chenega Bay</t>
  </si>
  <si>
    <t>Chignik</t>
  </si>
  <si>
    <t>Gustavus</t>
  </si>
  <si>
    <t>False Pass</t>
  </si>
  <si>
    <t>Haines</t>
  </si>
  <si>
    <t>Hoonah</t>
  </si>
  <si>
    <t>Homer</t>
  </si>
  <si>
    <t>Juneau (Auke Bay)</t>
  </si>
  <si>
    <t>Kake</t>
  </si>
  <si>
    <t>King Cove</t>
  </si>
  <si>
    <t>Kodiak</t>
  </si>
  <si>
    <t>Ketchikan</t>
  </si>
  <si>
    <t>Old Harbor</t>
  </si>
  <si>
    <t>Port Lions</t>
  </si>
  <si>
    <t>Ouzinkie</t>
  </si>
  <si>
    <t>Pelican</t>
  </si>
  <si>
    <t>Petersburg</t>
  </si>
  <si>
    <t>Sand Point</t>
  </si>
  <si>
    <t>Seldovia</t>
  </si>
  <si>
    <t>Skagway</t>
  </si>
  <si>
    <t>Sitka</t>
  </si>
  <si>
    <t>Tatitlek</t>
  </si>
  <si>
    <t>Tenakee</t>
  </si>
  <si>
    <t>Unalaska/Dutch Harbor</t>
  </si>
  <si>
    <t>Valdez</t>
  </si>
  <si>
    <t>Wrangell</t>
  </si>
  <si>
    <t>Whittier</t>
  </si>
  <si>
    <t>Yakutat</t>
  </si>
  <si>
    <t>abbreviazione</t>
  </si>
  <si>
    <t>nome</t>
  </si>
  <si>
    <t>porta</t>
  </si>
  <si>
    <t>Alaska</t>
  </si>
  <si>
    <t>Washington</t>
  </si>
  <si>
    <t>Bellingham</t>
  </si>
  <si>
    <t>Prince Rupert</t>
  </si>
  <si>
    <t>British  Columbia</t>
  </si>
  <si>
    <t>provincia</t>
  </si>
  <si>
    <t>combinato</t>
  </si>
  <si>
    <t>longitudine</t>
  </si>
  <si>
    <t>latitudine</t>
  </si>
  <si>
    <t>CHE</t>
  </si>
  <si>
    <t>Chenega (Fast Ferry)</t>
  </si>
  <si>
    <t>LEC</t>
  </si>
  <si>
    <t>LeConte</t>
  </si>
  <si>
    <t>MAL</t>
  </si>
  <si>
    <t>Malaspina</t>
  </si>
  <si>
    <t>COL</t>
  </si>
  <si>
    <t>Columbia</t>
  </si>
  <si>
    <t>LIT</t>
  </si>
  <si>
    <t>Lituya</t>
  </si>
  <si>
    <t>MAT</t>
  </si>
  <si>
    <t>Matanuska</t>
  </si>
  <si>
    <t>AUR</t>
  </si>
  <si>
    <t>Aurora</t>
  </si>
  <si>
    <t>KEN</t>
  </si>
  <si>
    <t>Kennicott</t>
  </si>
  <si>
    <t>TUS</t>
  </si>
  <si>
    <t>Tustumena</t>
  </si>
  <si>
    <t>TAK</t>
  </si>
  <si>
    <t>Taku</t>
  </si>
  <si>
    <t>FWX</t>
  </si>
  <si>
    <t>Fairweather (Fast Ferry)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</si>
</sst>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1142-1048-4C44-B5AE-B0F844A122E8}">
  <dimension ref="A1:H1"/>
  <sheetViews>
    <sheetView workbookViewId="0">
      <selection activeCell="H1" sqref="H1"/>
    </sheetView>
  </sheetViews>
  <sheetFormatPr defaultColWidth="20.7109375" defaultRowHeight="15" x14ac:dyDescent="0.25"/>
  <sheetData>
    <row r="1" spans="1:8" x14ac:dyDescent="0.25">
      <c r="A1" t="s">
        <v>4</v>
      </c>
      <c r="B1" t="s">
        <v>6</v>
      </c>
      <c r="C1" t="s">
        <v>5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0015-A4BA-4ACD-8F1E-30C51D489603}">
  <dimension ref="A1:B12"/>
  <sheetViews>
    <sheetView workbookViewId="0">
      <selection activeCell="B14" sqref="B14"/>
    </sheetView>
  </sheetViews>
  <sheetFormatPr defaultRowHeight="15" x14ac:dyDescent="0.25"/>
  <cols>
    <col min="1" max="1" width="19.85546875" customWidth="1"/>
    <col min="2" max="2" width="40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88</v>
      </c>
      <c r="B2" t="s">
        <v>89</v>
      </c>
    </row>
    <row r="3" spans="1:2" x14ac:dyDescent="0.25">
      <c r="A3" t="s">
        <v>90</v>
      </c>
      <c r="B3" t="s">
        <v>91</v>
      </c>
    </row>
    <row r="4" spans="1:2" x14ac:dyDescent="0.25">
      <c r="A4" t="s">
        <v>92</v>
      </c>
      <c r="B4" t="s">
        <v>93</v>
      </c>
    </row>
    <row r="5" spans="1:2" x14ac:dyDescent="0.25">
      <c r="A5" t="s">
        <v>94</v>
      </c>
      <c r="B5" t="s">
        <v>95</v>
      </c>
    </row>
    <row r="6" spans="1:2" x14ac:dyDescent="0.25">
      <c r="A6" t="s">
        <v>96</v>
      </c>
      <c r="B6" t="s">
        <v>97</v>
      </c>
    </row>
    <row r="7" spans="1:2" x14ac:dyDescent="0.25">
      <c r="A7" t="s">
        <v>98</v>
      </c>
      <c r="B7" t="s">
        <v>99</v>
      </c>
    </row>
    <row r="8" spans="1:2" x14ac:dyDescent="0.25">
      <c r="A8" t="s">
        <v>100</v>
      </c>
      <c r="B8" t="s">
        <v>101</v>
      </c>
    </row>
    <row r="9" spans="1:2" x14ac:dyDescent="0.25">
      <c r="A9" t="s">
        <v>102</v>
      </c>
      <c r="B9" t="s">
        <v>103</v>
      </c>
    </row>
    <row r="10" spans="1:2" x14ac:dyDescent="0.25">
      <c r="A10" t="s">
        <v>104</v>
      </c>
      <c r="B10" t="s">
        <v>105</v>
      </c>
    </row>
    <row r="11" spans="1:2" x14ac:dyDescent="0.25">
      <c r="A11" t="s">
        <v>106</v>
      </c>
      <c r="B11" t="s">
        <v>107</v>
      </c>
    </row>
    <row r="12" spans="1:2" x14ac:dyDescent="0.25">
      <c r="A12" t="s">
        <v>108</v>
      </c>
      <c r="B1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5F38-E551-4F23-BF0A-8B246CE8F3E5}">
  <dimension ref="A1:F36"/>
  <sheetViews>
    <sheetView tabSelected="1" workbookViewId="0">
      <selection activeCell="F2" sqref="F2"/>
    </sheetView>
  </sheetViews>
  <sheetFormatPr defaultRowHeight="15" x14ac:dyDescent="0.25"/>
  <cols>
    <col min="1" max="1" width="20.42578125" customWidth="1"/>
    <col min="2" max="2" width="34.5703125" customWidth="1"/>
    <col min="3" max="3" width="30.42578125" customWidth="1"/>
    <col min="4" max="4" width="31" customWidth="1"/>
    <col min="5" max="5" width="23.28515625" customWidth="1"/>
    <col min="6" max="6" width="21.7109375" customWidth="1"/>
  </cols>
  <sheetData>
    <row r="1" spans="1:6" x14ac:dyDescent="0.25">
      <c r="A1" t="s">
        <v>76</v>
      </c>
      <c r="B1" t="s">
        <v>78</v>
      </c>
      <c r="C1" t="s">
        <v>84</v>
      </c>
      <c r="D1" t="s">
        <v>85</v>
      </c>
      <c r="E1" t="s">
        <v>86</v>
      </c>
      <c r="F1" t="s">
        <v>87</v>
      </c>
    </row>
    <row r="2" spans="1:6" x14ac:dyDescent="0.25">
      <c r="A2" t="s">
        <v>11</v>
      </c>
      <c r="B2" t="s">
        <v>81</v>
      </c>
      <c r="C2" t="s">
        <v>80</v>
      </c>
      <c r="D2" t="str">
        <f>_xlfn.CONCAT(B2, ", ", C2)</f>
        <v>Bellingham, Washington</v>
      </c>
      <c r="E2">
        <v>-122.4786854</v>
      </c>
      <c r="F2">
        <v>48.751911200000002</v>
      </c>
    </row>
    <row r="3" spans="1:6" x14ac:dyDescent="0.25">
      <c r="A3" t="s">
        <v>37</v>
      </c>
      <c r="B3" t="s">
        <v>71</v>
      </c>
      <c r="C3" t="s">
        <v>79</v>
      </c>
      <c r="D3" t="str">
        <f>_xlfn.CONCAT(B3, ", ", C3)</f>
        <v>Unalaska/Dutch Harbor, Alaska</v>
      </c>
      <c r="E3">
        <v>-166.54009289999999</v>
      </c>
      <c r="F3">
        <v>53.894555199999999</v>
      </c>
    </row>
    <row r="4" spans="1:6" x14ac:dyDescent="0.25">
      <c r="A4" t="s">
        <v>9</v>
      </c>
      <c r="B4" t="s">
        <v>44</v>
      </c>
      <c r="C4" t="s">
        <v>79</v>
      </c>
      <c r="D4" t="str">
        <f>_xlfn.CONCAT(B4, ", ", C4)</f>
        <v>Akutan, Alaska</v>
      </c>
      <c r="E4">
        <v>-165.77305559999999</v>
      </c>
      <c r="F4">
        <v>54.135555600000004</v>
      </c>
    </row>
    <row r="5" spans="1:6" x14ac:dyDescent="0.25">
      <c r="A5" t="s">
        <v>42</v>
      </c>
      <c r="B5" t="s">
        <v>82</v>
      </c>
      <c r="C5" t="s">
        <v>83</v>
      </c>
      <c r="D5" t="str">
        <f>_xlfn.CONCAT(B5, ", ", C5)</f>
        <v>Prince Rupert, British  Columbia</v>
      </c>
      <c r="E5">
        <v>-130.32081869999999</v>
      </c>
      <c r="F5">
        <v>54.3150367</v>
      </c>
    </row>
    <row r="6" spans="1:6" x14ac:dyDescent="0.25">
      <c r="A6" t="s">
        <v>17</v>
      </c>
      <c r="B6" t="s">
        <v>51</v>
      </c>
      <c r="C6" t="s">
        <v>79</v>
      </c>
      <c r="D6" t="str">
        <f>_xlfn.CONCAT(B6, ", ", C6)</f>
        <v>False Pass, Alaska</v>
      </c>
      <c r="E6">
        <v>-163.41499999999999</v>
      </c>
      <c r="F6">
        <v>54.850833299999998</v>
      </c>
    </row>
    <row r="7" spans="1:6" x14ac:dyDescent="0.25">
      <c r="A7" t="s">
        <v>23</v>
      </c>
      <c r="B7" t="s">
        <v>57</v>
      </c>
      <c r="C7" t="s">
        <v>79</v>
      </c>
      <c r="D7" t="str">
        <f>_xlfn.CONCAT(B7, ", ", C7)</f>
        <v>King Cove, Alaska</v>
      </c>
      <c r="E7">
        <v>-162.3102777</v>
      </c>
      <c r="F7">
        <v>55.061666700000004</v>
      </c>
    </row>
    <row r="8" spans="1:6" x14ac:dyDescent="0.25">
      <c r="A8" t="s">
        <v>8</v>
      </c>
      <c r="B8" t="s">
        <v>43</v>
      </c>
      <c r="C8" t="s">
        <v>79</v>
      </c>
      <c r="D8" t="str">
        <f>_xlfn.CONCAT(B8, ", ", C8)</f>
        <v>Annette Bay, Alaska</v>
      </c>
      <c r="E8">
        <v>-131.5835026</v>
      </c>
      <c r="F8">
        <v>55.1259047</v>
      </c>
    </row>
    <row r="9" spans="1:6" x14ac:dyDescent="0.25">
      <c r="A9" t="s">
        <v>12</v>
      </c>
      <c r="B9" t="s">
        <v>46</v>
      </c>
      <c r="C9" t="s">
        <v>79</v>
      </c>
      <c r="D9" t="str">
        <f>_xlfn.CONCAT(B9, ", ", C9)</f>
        <v>Cold Bay, Alaska</v>
      </c>
      <c r="E9">
        <v>-162.7183867</v>
      </c>
      <c r="F9">
        <v>55.204498000000001</v>
      </c>
    </row>
    <row r="10" spans="1:6" x14ac:dyDescent="0.25">
      <c r="A10" t="s">
        <v>31</v>
      </c>
      <c r="B10" t="s">
        <v>65</v>
      </c>
      <c r="C10" t="s">
        <v>79</v>
      </c>
      <c r="D10" t="str">
        <f>_xlfn.CONCAT(B10, ", ", C10)</f>
        <v>Sand Point, Alaska</v>
      </c>
      <c r="E10">
        <v>-160.49722220000001</v>
      </c>
      <c r="F10">
        <v>55.339722199999997</v>
      </c>
    </row>
    <row r="11" spans="1:6" x14ac:dyDescent="0.25">
      <c r="A11" t="s">
        <v>25</v>
      </c>
      <c r="B11" t="s">
        <v>59</v>
      </c>
      <c r="C11" t="s">
        <v>79</v>
      </c>
      <c r="D11" t="str">
        <f>_xlfn.CONCAT(B11, ", ", C11)</f>
        <v>Ketchikan, Alaska</v>
      </c>
      <c r="E11">
        <v>-131.64611120000001</v>
      </c>
      <c r="F11">
        <v>55.342222200000002</v>
      </c>
    </row>
    <row r="12" spans="1:6" x14ac:dyDescent="0.25">
      <c r="A12" t="s">
        <v>15</v>
      </c>
      <c r="B12" t="s">
        <v>49</v>
      </c>
      <c r="C12" t="s">
        <v>79</v>
      </c>
      <c r="D12" t="str">
        <f>_xlfn.CONCAT(B12, ", ", C12)</f>
        <v>Chignik, Alaska</v>
      </c>
      <c r="E12">
        <v>-158.40222220000001</v>
      </c>
      <c r="F12">
        <v>56.295277800000001</v>
      </c>
    </row>
    <row r="13" spans="1:6" x14ac:dyDescent="0.25">
      <c r="A13" t="s">
        <v>39</v>
      </c>
      <c r="B13" t="s">
        <v>73</v>
      </c>
      <c r="C13" t="s">
        <v>79</v>
      </c>
      <c r="D13" t="str">
        <f>_xlfn.CONCAT(B13, ", ", C13)</f>
        <v>Wrangell, Alaska</v>
      </c>
      <c r="E13">
        <v>-132.37666659999999</v>
      </c>
      <c r="F13">
        <v>56.470833300000002</v>
      </c>
    </row>
    <row r="14" spans="1:6" x14ac:dyDescent="0.25">
      <c r="A14" t="s">
        <v>30</v>
      </c>
      <c r="B14" t="s">
        <v>64</v>
      </c>
      <c r="C14" t="s">
        <v>79</v>
      </c>
      <c r="D14" t="str">
        <f>_xlfn.CONCAT(B14, ", ", C14)</f>
        <v>Petersburg, Alaska</v>
      </c>
      <c r="E14">
        <v>-132.9555556</v>
      </c>
      <c r="F14">
        <v>56.8125</v>
      </c>
    </row>
    <row r="15" spans="1:6" x14ac:dyDescent="0.25">
      <c r="A15" t="s">
        <v>22</v>
      </c>
      <c r="B15" t="s">
        <v>56</v>
      </c>
      <c r="C15" t="s">
        <v>79</v>
      </c>
      <c r="D15" t="str">
        <f>_xlfn.CONCAT(B15, ", ", C15)</f>
        <v>Kake, Alaska</v>
      </c>
      <c r="E15">
        <v>-133.9472222</v>
      </c>
      <c r="F15">
        <v>56.975833299999998</v>
      </c>
    </row>
    <row r="16" spans="1:6" x14ac:dyDescent="0.25">
      <c r="A16" t="s">
        <v>34</v>
      </c>
      <c r="B16" t="s">
        <v>68</v>
      </c>
      <c r="C16" t="s">
        <v>79</v>
      </c>
      <c r="D16" t="str">
        <f>_xlfn.CONCAT(B16, ", ", C16)</f>
        <v>Sitka, Alaska</v>
      </c>
      <c r="E16">
        <v>-135.33000000000001</v>
      </c>
      <c r="F16">
        <v>57.0530556</v>
      </c>
    </row>
    <row r="17" spans="1:6" x14ac:dyDescent="0.25">
      <c r="A17" t="s">
        <v>26</v>
      </c>
      <c r="B17" t="s">
        <v>60</v>
      </c>
      <c r="C17" t="s">
        <v>79</v>
      </c>
      <c r="D17" t="str">
        <f>_xlfn.CONCAT(B17, ", ", C17)</f>
        <v>Old Harbor, Alaska</v>
      </c>
      <c r="E17">
        <v>-153.3038889</v>
      </c>
      <c r="F17">
        <v>57.2027778</v>
      </c>
    </row>
    <row r="18" spans="1:6" x14ac:dyDescent="0.25">
      <c r="A18" t="s">
        <v>10</v>
      </c>
      <c r="B18" t="s">
        <v>45</v>
      </c>
      <c r="C18" t="s">
        <v>79</v>
      </c>
      <c r="D18" t="str">
        <f>_xlfn.CONCAT(B18, ", ", C18)</f>
        <v>Angoon, Alaska</v>
      </c>
      <c r="E18">
        <v>-134.58388890000001</v>
      </c>
      <c r="F18">
        <v>57.503333300000001</v>
      </c>
    </row>
    <row r="19" spans="1:6" x14ac:dyDescent="0.25">
      <c r="A19" t="s">
        <v>36</v>
      </c>
      <c r="B19" t="s">
        <v>70</v>
      </c>
      <c r="C19" t="s">
        <v>79</v>
      </c>
      <c r="D19" t="str">
        <f>_xlfn.CONCAT(B19, ", ", C19)</f>
        <v>Tenakee, Alaska</v>
      </c>
      <c r="E19">
        <v>-135.21888899999999</v>
      </c>
      <c r="F19">
        <v>57.780833299999998</v>
      </c>
    </row>
    <row r="20" spans="1:6" x14ac:dyDescent="0.25">
      <c r="A20" t="s">
        <v>24</v>
      </c>
      <c r="B20" t="s">
        <v>58</v>
      </c>
      <c r="C20" t="s">
        <v>79</v>
      </c>
      <c r="D20" t="str">
        <f>_xlfn.CONCAT(B20, ", ", C20)</f>
        <v>Kodiak, Alaska</v>
      </c>
      <c r="E20">
        <v>-152.40722210000001</v>
      </c>
      <c r="F20">
        <v>57.79</v>
      </c>
    </row>
    <row r="21" spans="1:6" x14ac:dyDescent="0.25">
      <c r="A21" t="s">
        <v>27</v>
      </c>
      <c r="B21" t="s">
        <v>61</v>
      </c>
      <c r="C21" t="s">
        <v>79</v>
      </c>
      <c r="D21" t="str">
        <f>_xlfn.CONCAT(B21, ", ", C21)</f>
        <v>Port Lions, Alaska</v>
      </c>
      <c r="E21">
        <v>-152.8822222</v>
      </c>
      <c r="F21">
        <v>57.8675</v>
      </c>
    </row>
    <row r="22" spans="1:6" x14ac:dyDescent="0.25">
      <c r="A22" t="s">
        <v>28</v>
      </c>
      <c r="B22" t="s">
        <v>62</v>
      </c>
      <c r="C22" t="s">
        <v>79</v>
      </c>
      <c r="D22" t="str">
        <f>_xlfn.CONCAT(B22, ", ", C22)</f>
        <v>Ouzinkie, Alaska</v>
      </c>
      <c r="E22">
        <v>-152.50222220000001</v>
      </c>
      <c r="F22">
        <v>57.923611100000002</v>
      </c>
    </row>
    <row r="23" spans="1:6" x14ac:dyDescent="0.25">
      <c r="A23" t="s">
        <v>29</v>
      </c>
      <c r="B23" t="s">
        <v>63</v>
      </c>
      <c r="C23" t="s">
        <v>79</v>
      </c>
      <c r="D23" t="str">
        <f>_xlfn.CONCAT(B23, ", ", C23)</f>
        <v>Pelican, Alaska</v>
      </c>
      <c r="E23">
        <v>-136.22749999999999</v>
      </c>
      <c r="F23">
        <v>57.960833299999997</v>
      </c>
    </row>
    <row r="24" spans="1:6" x14ac:dyDescent="0.25">
      <c r="A24" t="s">
        <v>19</v>
      </c>
      <c r="B24" t="s">
        <v>53</v>
      </c>
      <c r="C24" t="s">
        <v>79</v>
      </c>
      <c r="D24" t="str">
        <f>_xlfn.CONCAT(B24, ", ", C24)</f>
        <v>Hoonah, Alaska</v>
      </c>
      <c r="E24">
        <v>-135.4436111</v>
      </c>
      <c r="F24">
        <v>58.11</v>
      </c>
    </row>
    <row r="25" spans="1:6" x14ac:dyDescent="0.25">
      <c r="A25" t="s">
        <v>21</v>
      </c>
      <c r="B25" t="s">
        <v>55</v>
      </c>
      <c r="C25" t="s">
        <v>79</v>
      </c>
      <c r="D25" t="str">
        <f>_xlfn.CONCAT(B25, ", ", C25)</f>
        <v>Juneau (Auke Bay), Alaska</v>
      </c>
      <c r="E25">
        <v>-134.6583071</v>
      </c>
      <c r="F25">
        <v>58.395068199999997</v>
      </c>
    </row>
    <row r="26" spans="1:6" x14ac:dyDescent="0.25">
      <c r="A26" t="s">
        <v>16</v>
      </c>
      <c r="B26" t="s">
        <v>50</v>
      </c>
      <c r="C26" t="s">
        <v>79</v>
      </c>
      <c r="D26" t="str">
        <f>_xlfn.CONCAT(B26, ", ", C26)</f>
        <v>Gustavus, Alaska</v>
      </c>
      <c r="E26">
        <v>-135.7369443</v>
      </c>
      <c r="F26">
        <v>58.413333299999998</v>
      </c>
    </row>
    <row r="27" spans="1:6" x14ac:dyDescent="0.25">
      <c r="A27" t="s">
        <v>18</v>
      </c>
      <c r="B27" t="s">
        <v>52</v>
      </c>
      <c r="C27" t="s">
        <v>79</v>
      </c>
      <c r="D27" t="str">
        <f>_xlfn.CONCAT(B27, ", ", C27)</f>
        <v>Haines, Alaska</v>
      </c>
      <c r="E27">
        <v>-135.44499999999999</v>
      </c>
      <c r="F27">
        <v>59.235833300000003</v>
      </c>
    </row>
    <row r="28" spans="1:6" x14ac:dyDescent="0.25">
      <c r="A28" t="s">
        <v>32</v>
      </c>
      <c r="B28" t="s">
        <v>66</v>
      </c>
      <c r="C28" t="s">
        <v>79</v>
      </c>
      <c r="D28" t="str">
        <f>_xlfn.CONCAT(B28, ", ", C28)</f>
        <v>Seldovia, Alaska</v>
      </c>
      <c r="E28">
        <v>-151.7113889</v>
      </c>
      <c r="F28">
        <v>59.438055599999998</v>
      </c>
    </row>
    <row r="29" spans="1:6" x14ac:dyDescent="0.25">
      <c r="A29" t="s">
        <v>33</v>
      </c>
      <c r="B29" t="s">
        <v>67</v>
      </c>
      <c r="C29" t="s">
        <v>79</v>
      </c>
      <c r="D29" t="str">
        <f>_xlfn.CONCAT(B29, ", ", C29)</f>
        <v>Skagway, Alaska</v>
      </c>
      <c r="E29">
        <v>-135.315279</v>
      </c>
      <c r="F29">
        <v>59.455402499999998</v>
      </c>
    </row>
    <row r="30" spans="1:6" x14ac:dyDescent="0.25">
      <c r="A30" t="s">
        <v>41</v>
      </c>
      <c r="B30" t="s">
        <v>75</v>
      </c>
      <c r="C30" t="s">
        <v>79</v>
      </c>
      <c r="D30" t="str">
        <f>_xlfn.CONCAT(B30, ", ", C30)</f>
        <v>Yakutat, Alaska</v>
      </c>
      <c r="E30">
        <v>-139.72728079999999</v>
      </c>
      <c r="F30">
        <v>59.546987799999997</v>
      </c>
    </row>
    <row r="31" spans="1:6" x14ac:dyDescent="0.25">
      <c r="A31" t="s">
        <v>20</v>
      </c>
      <c r="B31" t="s">
        <v>54</v>
      </c>
      <c r="C31" t="s">
        <v>79</v>
      </c>
      <c r="D31" t="str">
        <f>_xlfn.CONCAT(B31, ", ", C31)</f>
        <v>Homer, Alaska</v>
      </c>
      <c r="E31">
        <v>-151.5483333</v>
      </c>
      <c r="F31">
        <v>59.642499999999998</v>
      </c>
    </row>
    <row r="32" spans="1:6" x14ac:dyDescent="0.25">
      <c r="A32" t="s">
        <v>14</v>
      </c>
      <c r="B32" t="s">
        <v>48</v>
      </c>
      <c r="C32" t="s">
        <v>79</v>
      </c>
      <c r="D32" t="str">
        <f>_xlfn.CONCAT(B32, ", ", C32)</f>
        <v>Chenega Bay, Alaska</v>
      </c>
      <c r="E32">
        <v>-147.9448419</v>
      </c>
      <c r="F32">
        <v>60.100305900000002</v>
      </c>
    </row>
    <row r="33" spans="1:6" x14ac:dyDescent="0.25">
      <c r="A33" t="s">
        <v>13</v>
      </c>
      <c r="B33" t="s">
        <v>47</v>
      </c>
      <c r="C33" t="s">
        <v>79</v>
      </c>
      <c r="D33" t="str">
        <f>_xlfn.CONCAT(B33, ", ", C33)</f>
        <v>Cordova, Alaska</v>
      </c>
      <c r="E33">
        <v>-145.75254140000001</v>
      </c>
      <c r="F33">
        <v>60.542408700000003</v>
      </c>
    </row>
    <row r="34" spans="1:6" x14ac:dyDescent="0.25">
      <c r="A34" t="s">
        <v>40</v>
      </c>
      <c r="B34" t="s">
        <v>74</v>
      </c>
      <c r="C34" t="s">
        <v>79</v>
      </c>
      <c r="D34" t="str">
        <f>_xlfn.CONCAT(B34, ", ", C34)</f>
        <v>Whittier, Alaska</v>
      </c>
      <c r="E34">
        <v>-148.68388880000001</v>
      </c>
      <c r="F34">
        <v>60.773055599999999</v>
      </c>
    </row>
    <row r="35" spans="1:6" x14ac:dyDescent="0.25">
      <c r="A35" t="s">
        <v>35</v>
      </c>
      <c r="B35" t="s">
        <v>69</v>
      </c>
      <c r="C35" t="s">
        <v>79</v>
      </c>
      <c r="D35" t="str">
        <f>_xlfn.CONCAT(B35, ", ", C35)</f>
        <v>Tatitlek, Alaska</v>
      </c>
      <c r="E35">
        <v>-146.6774403</v>
      </c>
      <c r="F35">
        <v>60.867130099999997</v>
      </c>
    </row>
    <row r="36" spans="1:6" x14ac:dyDescent="0.25">
      <c r="A36" t="s">
        <v>38</v>
      </c>
      <c r="B36" t="s">
        <v>72</v>
      </c>
      <c r="C36" t="s">
        <v>79</v>
      </c>
      <c r="D36" t="str">
        <f>_xlfn.CONCAT(B36, ", ", C36)</f>
        <v>Valdez, Alaska</v>
      </c>
      <c r="E36">
        <v>-146.3483334</v>
      </c>
      <c r="F36">
        <v>61.130833299999999</v>
      </c>
    </row>
  </sheetData>
  <sortState xmlns:xlrd2="http://schemas.microsoft.com/office/spreadsheetml/2017/richdata2" ref="A2:F36">
    <sortCondition ref="F2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itinerari</vt:lpstr>
      <vt:lpstr>navi</vt:lpstr>
      <vt:lpstr>porti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dmpannone</dc:creator>
  <cp:lastModifiedBy>dmpannone</cp:lastModifiedBy>
  <dcterms:created xsi:type="dcterms:W3CDTF">2021-01-30T18:46:57Z</dcterms:created>
  <dcterms:modified xsi:type="dcterms:W3CDTF">2021-01-31T07:38:54Z</dcterms:modified>
</cp:coreProperties>
</file>