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sen/work/metaDMG/paper/"/>
    </mc:Choice>
  </mc:AlternateContent>
  <xr:revisionPtr revIDLastSave="0" documentId="13_ncr:1_{88C960A4-4CFA-4942-878D-C21B3D1C010D}" xr6:coauthVersionLast="47" xr6:coauthVersionMax="47" xr10:uidLastSave="{00000000-0000-0000-0000-000000000000}"/>
  <bookViews>
    <workbookView xWindow="-30240" yWindow="760" windowWidth="30240" windowHeight="18880" xr2:uid="{0AAFF72D-C1C9-BE43-AA08-E0877832BEB9}"/>
  </bookViews>
  <sheets>
    <sheet name="Sheet1" sheetId="1" r:id="rId1"/>
  </sheets>
  <definedNames>
    <definedName name="metaDMGsamplelist" localSheetId="0">Sheet1!$B$1:$C$6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3" i="1"/>
  <c r="C4" i="1"/>
  <c r="C5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821DE4-894B-C74D-8AD6-28A22A393857}" name="metaDMGsamplelist" type="6" refreshedVersion="7" background="1" saveData="1">
    <textPr sourceFile="/Users/npl206/Google Drive/metaDMG/metaDMGsamplelist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<sst xmlns="http://schemas.openxmlformats.org/spreadsheetml/2006/main" count="142" uniqueCount="81">
  <si>
    <t>file</t>
  </si>
  <si>
    <t>EnvironmentType</t>
  </si>
  <si>
    <t>SedimentType</t>
  </si>
  <si>
    <t>Source</t>
  </si>
  <si>
    <t>Cave sediment</t>
  </si>
  <si>
    <t>SourcePaper</t>
  </si>
  <si>
    <t>NCBI/ENA_AccessionNo</t>
  </si>
  <si>
    <t>LibraryType</t>
  </si>
  <si>
    <t>Lake gyttja/sediment</t>
  </si>
  <si>
    <t>Illumina MiSeq</t>
  </si>
  <si>
    <t>Illumina HiSeq4000</t>
  </si>
  <si>
    <t>Illumina HiSeq2500</t>
  </si>
  <si>
    <t>Instrument</t>
  </si>
  <si>
    <t>Strategy</t>
  </si>
  <si>
    <t>WGS</t>
  </si>
  <si>
    <t>Metagenomic</t>
  </si>
  <si>
    <t>Selection</t>
  </si>
  <si>
    <t>Random</t>
  </si>
  <si>
    <t>Layout</t>
  </si>
  <si>
    <t>Withered carbonate rock</t>
  </si>
  <si>
    <t>Organic material</t>
  </si>
  <si>
    <t>Reagents</t>
  </si>
  <si>
    <t>Library reagents</t>
  </si>
  <si>
    <t>Site name</t>
  </si>
  <si>
    <t>Chiquihuite cave</t>
  </si>
  <si>
    <t>Spring Lake</t>
  </si>
  <si>
    <t>Laboratory reagents</t>
  </si>
  <si>
    <t>https://www.nature.com/articles/s41467-019-13549-9#data-availability</t>
  </si>
  <si>
    <t>Syltholmen</t>
  </si>
  <si>
    <t>5.7</t>
  </si>
  <si>
    <t>9.2</t>
  </si>
  <si>
    <t>1.4</t>
  </si>
  <si>
    <t>Approx_age_kY_Bp</t>
  </si>
  <si>
    <t>0.0</t>
  </si>
  <si>
    <t>22.2</t>
  </si>
  <si>
    <t>Illumina HiSeq 100</t>
  </si>
  <si>
    <t>SR</t>
  </si>
  <si>
    <t>PE</t>
  </si>
  <si>
    <t>ERR1560098</t>
  </si>
  <si>
    <t>ERR1560213</t>
  </si>
  <si>
    <t>Targeted-Capture</t>
  </si>
  <si>
    <t>39.4</t>
  </si>
  <si>
    <t>Rock shelter</t>
  </si>
  <si>
    <t>Sediment</t>
  </si>
  <si>
    <t xml:space="preserve">Abri Pataud </t>
  </si>
  <si>
    <t>ERR5708447</t>
  </si>
  <si>
    <t>Eustatuas Cave</t>
  </si>
  <si>
    <t>100.0</t>
  </si>
  <si>
    <t>Targeted-Capture hominin snps</t>
  </si>
  <si>
    <t>Targeted-Capture hominin mtDNA</t>
  </si>
  <si>
    <t>https://www.science.org/doi/full/10.1126/science.abf1667</t>
  </si>
  <si>
    <t>https://www.nature.com/articles/nature19085</t>
  </si>
  <si>
    <t>https://www.nature.com/articles/s41586-020-2509-0</t>
  </si>
  <si>
    <t>https://www.sciencedirect.com/journal/journal-of-archaeological-science-reports</t>
  </si>
  <si>
    <t>Read Numbers</t>
  </si>
  <si>
    <t>ERR3579688</t>
  </si>
  <si>
    <t>dental calculus</t>
  </si>
  <si>
    <t>Pesturina Cave</t>
  </si>
  <si>
    <t>Homo sapiens neanderthalensis tooth</t>
  </si>
  <si>
    <t>102.0</t>
  </si>
  <si>
    <t>https://www.pnas.org/doi/10.1073/pnas.2021655118</t>
  </si>
  <si>
    <t>ERR3772643</t>
  </si>
  <si>
    <t>Lake CH12</t>
  </si>
  <si>
    <t>6.7</t>
  </si>
  <si>
    <t>https://onlinelibrary.wiley.com/doi/epdf/10.1111/1755-0998.13311?src=getftr</t>
  </si>
  <si>
    <t>ERR4426549</t>
  </si>
  <si>
    <t>ERR3250152</t>
  </si>
  <si>
    <t>ERR4426515</t>
  </si>
  <si>
    <t>ERR3466903</t>
  </si>
  <si>
    <t>Chewed organic material - Syltholm pitch</t>
  </si>
  <si>
    <t>FullLabel</t>
  </si>
  <si>
    <t>Sample</t>
  </si>
  <si>
    <t>Cave-22</t>
  </si>
  <si>
    <t>Lake-9</t>
  </si>
  <si>
    <t>Pitch-6</t>
  </si>
  <si>
    <t>Library-0</t>
  </si>
  <si>
    <t>Lake-1</t>
  </si>
  <si>
    <t>Shelter-39</t>
  </si>
  <si>
    <t>Cave-100</t>
  </si>
  <si>
    <t>Cave-102</t>
  </si>
  <si>
    <t>Lake-7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</si>
</sst>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Menlo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aDMGsamplelist" connectionId="1" xr16:uid="{5CB07774-216E-6743-8A95-5565DC4ECB5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https://www.ebi.ac.uk/ena/browser/view/ERR1560098" TargetMode="External"/><Relationship Id="rId7" Type="http://schemas.openxmlformats.org/officeDocument/2006/relationships/hyperlink" Target="https://www.nature.com/articles/s41467-019-13549-9" TargetMode="External"/><Relationship Id="rId2" Type="http://schemas.openxmlformats.org/officeDocument/2006/relationships/hyperlink" Target="https://www.ebi.ac.uk/ena/browser/view/ERR1560213" TargetMode="External"/><Relationship Id="rId1" Type="http://schemas.openxmlformats.org/officeDocument/2006/relationships/hyperlink" Target="https://www.ebi.ac.uk/ena/browser/view/ERR1560098" TargetMode="External"/><Relationship Id="rId6" Type="http://schemas.openxmlformats.org/officeDocument/2006/relationships/hyperlink" Target="https://www.ebi.ac.uk/ena/browser/view/ERR1560213" TargetMode="External"/><Relationship Id="rId5" Type="http://schemas.openxmlformats.org/officeDocument/2006/relationships/hyperlink" Target="https://www.ebi.ac.uk/ena/browser/view/ERR1560098" TargetMode="External"/><Relationship Id="rId4" Type="http://schemas.openxmlformats.org/officeDocument/2006/relationships/hyperlink" Target="https://www.ebi.ac.uk/ena/browser/view/ERR1560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A444-95EB-ED45-93F4-80DF3AA17AC9}">
  <dimension ref="A1:AC34"/>
  <sheetViews>
    <sheetView tabSelected="1" topLeftCell="N1" zoomScale="125" workbookViewId="0">
      <selection activeCell="O4" sqref="O4"/>
    </sheetView>
  </sheetViews>
  <sheetFormatPr baseColWidth="10" defaultRowHeight="16" x14ac:dyDescent="0.2"/>
  <cols>
    <col min="1" max="1" width="10.83203125" style="2"/>
    <col min="2" max="2" width="47.83203125" style="2" bestFit="1" customWidth="1"/>
    <col min="3" max="3" width="44.6640625" style="2" bestFit="1" customWidth="1"/>
    <col min="4" max="4" width="19.6640625" style="2" customWidth="1"/>
    <col min="5" max="5" width="35" style="2" bestFit="1" customWidth="1"/>
    <col min="6" max="6" width="10.33203125" style="2" bestFit="1" customWidth="1"/>
    <col min="7" max="7" width="21.6640625" style="2" bestFit="1" customWidth="1"/>
    <col min="8" max="8" width="18.33203125" style="2" bestFit="1" customWidth="1"/>
    <col min="9" max="9" width="29.6640625" style="2" bestFit="1" customWidth="1"/>
    <col min="10" max="12" width="18.33203125" style="2" customWidth="1"/>
    <col min="13" max="13" width="12.83203125" style="2" customWidth="1"/>
    <col min="14" max="14" width="70" style="2" bestFit="1" customWidth="1"/>
    <col min="15" max="15" width="22.33203125" style="2" bestFit="1" customWidth="1"/>
    <col min="16" max="16" width="22.33203125" style="2" customWidth="1"/>
    <col min="17" max="17" width="14.6640625" style="2" bestFit="1" customWidth="1"/>
    <col min="18" max="18" width="15.33203125" style="2" bestFit="1" customWidth="1"/>
    <col min="19" max="19" width="13.33203125" style="2" bestFit="1" customWidth="1"/>
    <col min="20" max="16384" width="10.83203125" style="2"/>
  </cols>
  <sheetData>
    <row r="1" spans="1:20" x14ac:dyDescent="0.2">
      <c r="A1" s="2" t="s">
        <v>71</v>
      </c>
      <c r="B1" s="2" t="s">
        <v>70</v>
      </c>
      <c r="C1" s="2" t="s">
        <v>0</v>
      </c>
      <c r="D1" s="2" t="s">
        <v>23</v>
      </c>
      <c r="E1" s="2" t="s">
        <v>1</v>
      </c>
      <c r="F1" s="2" t="s">
        <v>32</v>
      </c>
      <c r="G1" s="2" t="s">
        <v>2</v>
      </c>
      <c r="H1" s="2" t="s">
        <v>12</v>
      </c>
      <c r="I1" s="2" t="s">
        <v>13</v>
      </c>
      <c r="J1" s="2" t="s">
        <v>3</v>
      </c>
      <c r="K1" s="2" t="s">
        <v>16</v>
      </c>
      <c r="L1" s="2" t="s">
        <v>18</v>
      </c>
      <c r="M1" s="2" t="s">
        <v>7</v>
      </c>
      <c r="N1" s="2" t="s">
        <v>5</v>
      </c>
      <c r="O1" s="2" t="s">
        <v>6</v>
      </c>
      <c r="S1" s="2" t="s">
        <v>54</v>
      </c>
    </row>
    <row r="2" spans="1:20" x14ac:dyDescent="0.2">
      <c r="A2" s="2" t="s">
        <v>72</v>
      </c>
      <c r="B2" s="2" t="s">
        <v>65</v>
      </c>
      <c r="C2" s="5" t="str">
        <f>B2&amp;".fastq"</f>
        <v>ERR4426549.fastq</v>
      </c>
      <c r="D2" s="2" t="s">
        <v>24</v>
      </c>
      <c r="E2" s="2" t="s">
        <v>4</v>
      </c>
      <c r="F2" s="3" t="s">
        <v>34</v>
      </c>
      <c r="G2" s="2" t="s">
        <v>19</v>
      </c>
      <c r="H2" s="2" t="s">
        <v>10</v>
      </c>
      <c r="I2" s="2" t="s">
        <v>14</v>
      </c>
      <c r="J2" s="2" t="s">
        <v>15</v>
      </c>
      <c r="K2" s="2" t="s">
        <v>17</v>
      </c>
      <c r="L2" s="2" t="s">
        <v>37</v>
      </c>
      <c r="M2" s="2" t="s">
        <v>65</v>
      </c>
      <c r="N2" s="2" t="s">
        <v>52</v>
      </c>
      <c r="O2" s="2" t="s">
        <v>65</v>
      </c>
      <c r="S2" s="2">
        <v>59695757</v>
      </c>
    </row>
    <row r="3" spans="1:20" x14ac:dyDescent="0.2">
      <c r="A3" s="2" t="s">
        <v>74</v>
      </c>
      <c r="B3" s="2" t="s">
        <v>66</v>
      </c>
      <c r="C3" s="5" t="str">
        <f t="shared" ref="C3:C10" si="0">B3&amp;".fastq"</f>
        <v>ERR3250152.fastq</v>
      </c>
      <c r="D3" s="2" t="s">
        <v>28</v>
      </c>
      <c r="E3" s="2" t="s">
        <v>69</v>
      </c>
      <c r="F3" s="3" t="s">
        <v>29</v>
      </c>
      <c r="G3" s="2" t="s">
        <v>20</v>
      </c>
      <c r="H3" s="2" t="s">
        <v>11</v>
      </c>
      <c r="I3" s="2" t="s">
        <v>14</v>
      </c>
      <c r="J3" s="2" t="s">
        <v>15</v>
      </c>
      <c r="K3" s="2" t="s">
        <v>17</v>
      </c>
      <c r="L3" s="2" t="s">
        <v>36</v>
      </c>
      <c r="M3" s="2" t="s">
        <v>66</v>
      </c>
      <c r="N3" s="11" t="s">
        <v>27</v>
      </c>
      <c r="O3" s="2" t="s">
        <v>66</v>
      </c>
      <c r="S3" s="2">
        <v>71316624</v>
      </c>
    </row>
    <row r="4" spans="1:20" x14ac:dyDescent="0.2">
      <c r="A4" s="2" t="s">
        <v>73</v>
      </c>
      <c r="B4" s="4" t="s">
        <v>38</v>
      </c>
      <c r="C4" s="5" t="str">
        <f t="shared" si="0"/>
        <v>ERR1560098.fastq</v>
      </c>
      <c r="D4" s="2" t="s">
        <v>25</v>
      </c>
      <c r="E4" s="2" t="s">
        <v>8</v>
      </c>
      <c r="F4" s="3" t="s">
        <v>30</v>
      </c>
      <c r="G4" s="2" t="s">
        <v>20</v>
      </c>
      <c r="H4" s="2" t="s">
        <v>35</v>
      </c>
      <c r="I4" s="2" t="s">
        <v>14</v>
      </c>
      <c r="J4" s="2" t="s">
        <v>15</v>
      </c>
      <c r="K4" s="2" t="s">
        <v>17</v>
      </c>
      <c r="L4" s="2" t="s">
        <v>36</v>
      </c>
      <c r="M4" s="4" t="s">
        <v>38</v>
      </c>
      <c r="N4" s="2" t="s">
        <v>51</v>
      </c>
      <c r="O4" s="4" t="s">
        <v>38</v>
      </c>
      <c r="S4" s="2">
        <v>4080437</v>
      </c>
    </row>
    <row r="5" spans="1:20" x14ac:dyDescent="0.2">
      <c r="A5" s="2" t="s">
        <v>75</v>
      </c>
      <c r="B5" s="4" t="s">
        <v>67</v>
      </c>
      <c r="C5" s="5" t="str">
        <f t="shared" si="0"/>
        <v>ERR4426515.fastq</v>
      </c>
      <c r="D5" s="2" t="s">
        <v>26</v>
      </c>
      <c r="E5" s="2" t="s">
        <v>22</v>
      </c>
      <c r="F5" s="3" t="s">
        <v>33</v>
      </c>
      <c r="G5" s="2" t="s">
        <v>21</v>
      </c>
      <c r="H5" s="2" t="s">
        <v>10</v>
      </c>
      <c r="I5" s="2" t="s">
        <v>14</v>
      </c>
      <c r="J5" s="2" t="s">
        <v>15</v>
      </c>
      <c r="K5" s="2" t="s">
        <v>17</v>
      </c>
      <c r="L5" s="2" t="s">
        <v>37</v>
      </c>
      <c r="M5" s="4" t="s">
        <v>67</v>
      </c>
      <c r="N5" s="2" t="s">
        <v>52</v>
      </c>
      <c r="O5" s="4" t="s">
        <v>67</v>
      </c>
    </row>
    <row r="6" spans="1:20" x14ac:dyDescent="0.2">
      <c r="A6" s="2" t="s">
        <v>76</v>
      </c>
      <c r="B6" s="4" t="s">
        <v>39</v>
      </c>
      <c r="C6" s="5" t="str">
        <f t="shared" si="0"/>
        <v>ERR1560213.fastq</v>
      </c>
      <c r="D6" s="2" t="s">
        <v>25</v>
      </c>
      <c r="E6" s="2" t="s">
        <v>8</v>
      </c>
      <c r="F6" s="3" t="s">
        <v>31</v>
      </c>
      <c r="G6" s="2" t="s">
        <v>20</v>
      </c>
      <c r="H6" s="2" t="s">
        <v>35</v>
      </c>
      <c r="I6" s="2" t="s">
        <v>14</v>
      </c>
      <c r="J6" s="2" t="s">
        <v>15</v>
      </c>
      <c r="K6" s="2" t="s">
        <v>17</v>
      </c>
      <c r="L6" s="2" t="s">
        <v>36</v>
      </c>
      <c r="M6" s="4" t="s">
        <v>39</v>
      </c>
      <c r="N6" s="2" t="s">
        <v>51</v>
      </c>
      <c r="O6" s="4" t="s">
        <v>39</v>
      </c>
      <c r="S6" s="2">
        <v>18408357</v>
      </c>
    </row>
    <row r="7" spans="1:20" x14ac:dyDescent="0.2">
      <c r="A7" s="2" t="s">
        <v>77</v>
      </c>
      <c r="B7" s="2" t="s">
        <v>68</v>
      </c>
      <c r="C7" s="5" t="str">
        <f t="shared" si="0"/>
        <v>ERR3466903.fastq</v>
      </c>
      <c r="D7" s="2" t="s">
        <v>44</v>
      </c>
      <c r="E7" s="2" t="s">
        <v>42</v>
      </c>
      <c r="F7" s="3" t="s">
        <v>41</v>
      </c>
      <c r="G7" s="2" t="s">
        <v>43</v>
      </c>
      <c r="H7" s="2" t="s">
        <v>9</v>
      </c>
      <c r="I7" s="2" t="s">
        <v>49</v>
      </c>
      <c r="J7" s="2" t="s">
        <v>15</v>
      </c>
      <c r="K7" s="2" t="s">
        <v>17</v>
      </c>
      <c r="L7" s="2" t="s">
        <v>37</v>
      </c>
      <c r="M7" s="2" t="s">
        <v>68</v>
      </c>
      <c r="N7" s="2" t="s">
        <v>53</v>
      </c>
      <c r="O7" s="2" t="s">
        <v>68</v>
      </c>
    </row>
    <row r="8" spans="1:20" x14ac:dyDescent="0.2">
      <c r="A8" s="2" t="s">
        <v>78</v>
      </c>
      <c r="B8" s="2" t="s">
        <v>45</v>
      </c>
      <c r="C8" s="5" t="str">
        <f t="shared" si="0"/>
        <v>ERR5708447.fastq</v>
      </c>
      <c r="D8" s="2" t="s">
        <v>46</v>
      </c>
      <c r="E8" s="2" t="s">
        <v>4</v>
      </c>
      <c r="F8" s="3" t="s">
        <v>47</v>
      </c>
      <c r="G8" s="2" t="s">
        <v>19</v>
      </c>
      <c r="H8" s="2" t="s">
        <v>11</v>
      </c>
      <c r="I8" s="2" t="s">
        <v>48</v>
      </c>
      <c r="J8" s="2" t="s">
        <v>15</v>
      </c>
      <c r="K8" s="2" t="s">
        <v>17</v>
      </c>
      <c r="L8" s="2" t="s">
        <v>37</v>
      </c>
      <c r="M8" s="2" t="s">
        <v>45</v>
      </c>
      <c r="N8" s="2" t="s">
        <v>50</v>
      </c>
      <c r="O8" s="2" t="s">
        <v>45</v>
      </c>
    </row>
    <row r="9" spans="1:20" ht="17" x14ac:dyDescent="0.25">
      <c r="A9" s="2" t="s">
        <v>79</v>
      </c>
      <c r="B9" s="2" t="s">
        <v>55</v>
      </c>
      <c r="C9" s="5" t="str">
        <f t="shared" si="0"/>
        <v>ERR3579688.fastq</v>
      </c>
      <c r="D9" s="1" t="s">
        <v>57</v>
      </c>
      <c r="E9" s="1" t="s">
        <v>58</v>
      </c>
      <c r="F9" s="3" t="s">
        <v>59</v>
      </c>
      <c r="G9" s="1" t="s">
        <v>56</v>
      </c>
      <c r="H9" s="2" t="s">
        <v>10</v>
      </c>
      <c r="I9" s="2" t="s">
        <v>14</v>
      </c>
      <c r="J9" s="2" t="s">
        <v>15</v>
      </c>
      <c r="K9" s="2" t="s">
        <v>17</v>
      </c>
      <c r="L9" s="2" t="s">
        <v>37</v>
      </c>
      <c r="M9" s="2" t="s">
        <v>55</v>
      </c>
      <c r="N9" s="1" t="s">
        <v>60</v>
      </c>
      <c r="O9" s="2" t="s">
        <v>55</v>
      </c>
      <c r="T9" s="1"/>
    </row>
    <row r="10" spans="1:20" ht="17" x14ac:dyDescent="0.25">
      <c r="A10" s="2" t="s">
        <v>80</v>
      </c>
      <c r="B10" s="2" t="s">
        <v>61</v>
      </c>
      <c r="C10" s="5" t="str">
        <f t="shared" si="0"/>
        <v>ERR3772643.fastq</v>
      </c>
      <c r="D10" s="1" t="s">
        <v>62</v>
      </c>
      <c r="E10" s="2" t="s">
        <v>8</v>
      </c>
      <c r="F10" s="3" t="s">
        <v>63</v>
      </c>
      <c r="G10" s="2" t="s">
        <v>20</v>
      </c>
      <c r="H10" s="2" t="s">
        <v>11</v>
      </c>
      <c r="I10" s="2" t="s">
        <v>40</v>
      </c>
      <c r="J10" s="2" t="s">
        <v>15</v>
      </c>
      <c r="K10" s="2" t="s">
        <v>17</v>
      </c>
      <c r="L10" s="2" t="s">
        <v>37</v>
      </c>
      <c r="M10" s="2" t="s">
        <v>61</v>
      </c>
      <c r="N10" s="2" t="s">
        <v>64</v>
      </c>
      <c r="O10" s="2" t="s">
        <v>61</v>
      </c>
    </row>
    <row r="11" spans="1:20" x14ac:dyDescent="0.2">
      <c r="F11" s="3"/>
    </row>
    <row r="12" spans="1:20" x14ac:dyDescent="0.2">
      <c r="F12" s="3"/>
    </row>
    <row r="13" spans="1:20" x14ac:dyDescent="0.2">
      <c r="F13" s="3"/>
    </row>
    <row r="14" spans="1:20" x14ac:dyDescent="0.2">
      <c r="F14" s="3"/>
    </row>
    <row r="15" spans="1:20" x14ac:dyDescent="0.2">
      <c r="F15" s="3"/>
    </row>
    <row r="16" spans="1:20" x14ac:dyDescent="0.2">
      <c r="F16" s="3"/>
    </row>
    <row r="17" spans="2:29" x14ac:dyDescent="0.2">
      <c r="B17" s="5"/>
      <c r="F17" s="3"/>
    </row>
    <row r="18" spans="2:29" x14ac:dyDescent="0.2">
      <c r="B18" s="5"/>
      <c r="F18" s="3"/>
    </row>
    <row r="19" spans="2:29" x14ac:dyDescent="0.2">
      <c r="F19" s="3"/>
    </row>
    <row r="20" spans="2:29" x14ac:dyDescent="0.2">
      <c r="F20" s="3"/>
    </row>
    <row r="21" spans="2:29" x14ac:dyDescent="0.2">
      <c r="F21" s="3"/>
    </row>
    <row r="22" spans="2:29" customFormat="1" ht="15.75" customHeight="1" x14ac:dyDescent="0.2">
      <c r="B22" s="6"/>
      <c r="C22" s="6"/>
      <c r="D22" s="6"/>
      <c r="E22" s="6"/>
      <c r="F22" s="7"/>
      <c r="G22" s="7"/>
      <c r="H22" s="8"/>
      <c r="I22" s="8"/>
      <c r="J22" s="6"/>
      <c r="K22" s="6"/>
      <c r="L22" s="9"/>
      <c r="M22" s="9"/>
      <c r="N22" s="6"/>
      <c r="O22" s="8"/>
      <c r="P22" s="2"/>
      <c r="Q22" s="8"/>
      <c r="R22" s="6"/>
      <c r="S22" s="6"/>
      <c r="T22" s="6"/>
      <c r="V22" s="6"/>
      <c r="W22" s="8"/>
      <c r="X22" s="10"/>
      <c r="Y22" s="10"/>
      <c r="AA22" s="6"/>
      <c r="AB22" s="6"/>
      <c r="AC22" s="6"/>
    </row>
    <row r="23" spans="2:29" x14ac:dyDescent="0.2">
      <c r="F23" s="3"/>
    </row>
    <row r="24" spans="2:29" x14ac:dyDescent="0.2">
      <c r="F24" s="3"/>
    </row>
    <row r="25" spans="2:29" x14ac:dyDescent="0.2">
      <c r="F25" s="3"/>
    </row>
    <row r="26" spans="2:29" x14ac:dyDescent="0.2">
      <c r="F26" s="3"/>
    </row>
    <row r="27" spans="2:29" x14ac:dyDescent="0.2">
      <c r="F27" s="3"/>
    </row>
    <row r="28" spans="2:29" x14ac:dyDescent="0.2">
      <c r="F28" s="3"/>
    </row>
    <row r="29" spans="2:29" x14ac:dyDescent="0.2">
      <c r="F29" s="3"/>
    </row>
    <row r="30" spans="2:29" x14ac:dyDescent="0.2">
      <c r="F30" s="3"/>
    </row>
    <row r="31" spans="2:29" x14ac:dyDescent="0.2">
      <c r="F31" s="3"/>
    </row>
    <row r="32" spans="2:29" x14ac:dyDescent="0.2">
      <c r="F32" s="3"/>
    </row>
    <row r="33" spans="6:6" x14ac:dyDescent="0.2">
      <c r="F33" s="3"/>
    </row>
    <row r="34" spans="6:6" x14ac:dyDescent="0.2">
      <c r="F34" s="3"/>
    </row>
  </sheetData>
  <phoneticPr fontId="6" type="noConversion"/>
  <hyperlinks>
    <hyperlink ref="O4" r:id="rId1" display="https://www.ebi.ac.uk/ena/browser/view/ERR1560098" xr:uid="{FBADDF9C-F012-AE43-8AA1-D0D3FE528577}"/>
    <hyperlink ref="O6" r:id="rId2" display="https://www.ebi.ac.uk/ena/browser/view/ERR1560213" xr:uid="{201121E8-9EBD-2641-89C0-A6972EE433B7}"/>
    <hyperlink ref="M4" r:id="rId3" display="https://www.ebi.ac.uk/ena/browser/view/ERR1560098" xr:uid="{C19CB375-9F2A-CD48-945E-672B6CBB0C54}"/>
    <hyperlink ref="M6" r:id="rId4" display="https://www.ebi.ac.uk/ena/browser/view/ERR1560213" xr:uid="{E8E99D91-5253-0543-9F07-934EE4A5258B}"/>
    <hyperlink ref="B4" r:id="rId5" display="https://www.ebi.ac.uk/ena/browser/view/ERR1560098" xr:uid="{FE6C5E7C-C56B-B24B-A554-956D0A92E90D}"/>
    <hyperlink ref="B6" r:id="rId6" display="https://www.ebi.ac.uk/ena/browser/view/ERR1560213" xr:uid="{8175E340-42E2-F14A-B791-DDD336A3957E}"/>
    <hyperlink ref="N3" r:id="rId7" location="data-availability" xr:uid="{FF92F254-5BA0-9A44-BAD7-908E12C6C2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Sheet1!metaDMGsamplelist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2022-03-11T09:07:01Z</dcterms:created>
  <dcterms:modified xsi:type="dcterms:W3CDTF">2022-04-19T18:40:42Z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2022-03-11T09:07:02Z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4c249299-cf3f-4a31-86a5-e8b3da3e55a3</vt:lpwstr>
  </property>
  <property fmtid="{D5CDD505-2E9C-101B-9397-08002B2CF9AE}" pid="8" name="MSIP_Label_6a2630e2-1ac5-455e-8217-0156b1936a76_ContentBits">
    <vt:lpwstr>0</vt:lpwstr>
  </property>
</Properties>
</file>