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aolongsu\Desktop\Projects\SLA key V4 UltimateSPLASH ONE\SLA_V4_dev\KeyV4_LipidMapName\dict_V4\V4 1.5\1.5 with 1.3 mapping\"/>
    </mc:Choice>
  </mc:AlternateContent>
  <bookViews>
    <workbookView xWindow="0" yWindow="0" windowWidth="16380" windowHeight="8190" tabRatio="500"/>
  </bookViews>
  <sheets>
    <sheet name="1" sheetId="3" r:id="rId1"/>
    <sheet name="2" sheetId="4" r:id="rId2"/>
    <sheet name="3" sheetId="5" r:id="rId3"/>
    <sheet name="M1" sheetId="1" r:id="rId4"/>
    <sheet name="M2" sheetId="2" r:id="rId5"/>
    <sheet name="update note" sheetId="6" r:id="rId6"/>
  </sheets>
  <definedNames>
    <definedName name="_xlnm._FilterDatabase" localSheetId="0" hidden="1">'1'!$A$1:$G$836</definedName>
    <definedName name="_xlnm._FilterDatabase" localSheetId="1" hidden="1">'2'!$A$1:$G$925</definedName>
    <definedName name="_xlnm._FilterDatabase" localSheetId="4">'M2'!$A$1:$E$730</definedName>
  </definedName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163" i="3" l="1"/>
  <c r="G163" i="3"/>
  <c r="F164" i="3"/>
  <c r="G164" i="3"/>
  <c r="F165" i="3"/>
  <c r="G165" i="3"/>
  <c r="F166" i="3"/>
  <c r="G166" i="3"/>
  <c r="F167" i="3"/>
  <c r="G167" i="3"/>
  <c r="F168" i="3"/>
  <c r="G168" i="3"/>
  <c r="F169" i="3"/>
  <c r="G169" i="3"/>
  <c r="F170" i="3"/>
  <c r="G170" i="3"/>
  <c r="F171" i="3"/>
  <c r="G171" i="3"/>
  <c r="F172" i="3"/>
  <c r="G172" i="3"/>
  <c r="F173" i="3"/>
  <c r="G173" i="3"/>
  <c r="F174" i="3"/>
  <c r="G174" i="3"/>
  <c r="F175" i="3"/>
  <c r="G175" i="3"/>
  <c r="G162" i="3"/>
  <c r="F162" i="3"/>
  <c r="F648" i="4" l="1"/>
  <c r="G648" i="4"/>
  <c r="F649" i="4"/>
  <c r="G649" i="4"/>
  <c r="F650" i="4"/>
  <c r="G650" i="4"/>
  <c r="F651" i="4"/>
  <c r="G651" i="4"/>
  <c r="F652" i="4"/>
  <c r="G652" i="4"/>
  <c r="F653" i="4"/>
  <c r="G653" i="4"/>
  <c r="F654" i="4"/>
  <c r="G654" i="4"/>
  <c r="F655" i="4"/>
  <c r="G655" i="4"/>
  <c r="F656" i="4"/>
  <c r="G656" i="4"/>
  <c r="F657" i="4"/>
  <c r="G657" i="4"/>
  <c r="F658" i="4"/>
  <c r="G658" i="4"/>
  <c r="F659" i="4"/>
  <c r="G659" i="4"/>
  <c r="F660" i="4"/>
  <c r="G660" i="4"/>
  <c r="F661" i="4"/>
  <c r="G661" i="4"/>
  <c r="F662" i="4"/>
  <c r="G662" i="4"/>
  <c r="F663" i="4"/>
  <c r="G663" i="4"/>
  <c r="F664" i="4"/>
  <c r="G664" i="4"/>
  <c r="F665" i="4"/>
  <c r="G665" i="4"/>
  <c r="F666" i="4"/>
  <c r="G666" i="4"/>
  <c r="F667" i="4"/>
  <c r="G667" i="4"/>
  <c r="F668" i="4"/>
  <c r="G668" i="4"/>
  <c r="F669" i="4"/>
  <c r="G669" i="4"/>
  <c r="F670" i="4"/>
  <c r="G670" i="4"/>
  <c r="F671" i="4"/>
  <c r="G671" i="4"/>
  <c r="F672" i="4"/>
  <c r="G672" i="4"/>
  <c r="G677" i="4" l="1"/>
  <c r="G678" i="4"/>
  <c r="G679" i="4"/>
  <c r="G680" i="4"/>
  <c r="G681" i="4"/>
  <c r="G682" i="4"/>
  <c r="G683" i="4"/>
  <c r="G684" i="4"/>
  <c r="G685" i="4"/>
  <c r="G676" i="4"/>
  <c r="G593" i="4"/>
  <c r="G594" i="4"/>
  <c r="G595" i="4"/>
  <c r="G596" i="4"/>
  <c r="G597" i="4"/>
  <c r="G598" i="4"/>
  <c r="G599" i="4"/>
  <c r="G600" i="4"/>
  <c r="G601" i="4"/>
  <c r="G602" i="4"/>
  <c r="G603" i="4"/>
  <c r="G604" i="4"/>
  <c r="G605" i="4"/>
  <c r="G606" i="4"/>
  <c r="G607" i="4"/>
  <c r="G608" i="4"/>
  <c r="G609" i="4"/>
  <c r="G610" i="4"/>
  <c r="G611" i="4"/>
  <c r="G612" i="4"/>
  <c r="G613" i="4"/>
  <c r="G614" i="4"/>
  <c r="G615" i="4"/>
  <c r="G616" i="4"/>
  <c r="G617" i="4"/>
  <c r="G618" i="4"/>
  <c r="G619" i="4"/>
  <c r="G620" i="4"/>
  <c r="G621" i="4"/>
  <c r="G622" i="4"/>
  <c r="G623" i="4"/>
  <c r="G624" i="4"/>
  <c r="G625" i="4"/>
  <c r="G626" i="4"/>
  <c r="G627" i="4"/>
  <c r="G628" i="4"/>
  <c r="G629" i="4"/>
  <c r="G630" i="4"/>
  <c r="G631" i="4"/>
  <c r="G632" i="4"/>
  <c r="G633" i="4"/>
  <c r="G634" i="4"/>
  <c r="G635" i="4"/>
  <c r="G636" i="4"/>
  <c r="G637" i="4"/>
  <c r="G638" i="4"/>
  <c r="G639" i="4"/>
  <c r="G640" i="4"/>
  <c r="G641" i="4"/>
  <c r="G642" i="4"/>
  <c r="G643" i="4"/>
  <c r="G644" i="4"/>
  <c r="G645" i="4"/>
  <c r="G646" i="4"/>
  <c r="G647" i="4"/>
  <c r="G673" i="4"/>
  <c r="G674" i="4"/>
  <c r="G675" i="4"/>
  <c r="G592" i="4"/>
  <c r="F925" i="4"/>
  <c r="F924" i="4"/>
  <c r="F923" i="4"/>
  <c r="F896" i="4"/>
  <c r="F895" i="4"/>
  <c r="F894" i="4"/>
  <c r="F867" i="4"/>
  <c r="F866" i="4"/>
  <c r="F865" i="4"/>
  <c r="F839" i="4"/>
  <c r="F838" i="4"/>
  <c r="F837" i="4"/>
  <c r="F809" i="4"/>
  <c r="F810" i="4"/>
  <c r="F808" i="4"/>
  <c r="F783" i="4"/>
  <c r="F784" i="4"/>
  <c r="F785" i="4"/>
  <c r="F786" i="4"/>
  <c r="F787" i="4"/>
  <c r="F788" i="4"/>
  <c r="F789" i="4"/>
  <c r="F790" i="4"/>
  <c r="F791" i="4"/>
  <c r="F792" i="4"/>
  <c r="F793" i="4"/>
  <c r="F794" i="4"/>
  <c r="F795" i="4"/>
  <c r="F796" i="4"/>
  <c r="F797" i="4"/>
  <c r="F798" i="4"/>
  <c r="F799" i="4"/>
  <c r="F800" i="4"/>
  <c r="F801" i="4"/>
  <c r="F802" i="4"/>
  <c r="F803" i="4"/>
  <c r="F804" i="4"/>
  <c r="F805" i="4"/>
  <c r="F806" i="4"/>
  <c r="F807" i="4"/>
  <c r="F811" i="4"/>
  <c r="F812" i="4"/>
  <c r="F813" i="4"/>
  <c r="F814" i="4"/>
  <c r="F815" i="4"/>
  <c r="F816" i="4"/>
  <c r="F817" i="4"/>
  <c r="F818" i="4"/>
  <c r="F819" i="4"/>
  <c r="F820" i="4"/>
  <c r="F821" i="4"/>
  <c r="F822" i="4"/>
  <c r="F823" i="4"/>
  <c r="F824" i="4"/>
  <c r="F825" i="4"/>
  <c r="F826" i="4"/>
  <c r="F827" i="4"/>
  <c r="F828" i="4"/>
  <c r="F829" i="4"/>
  <c r="F830" i="4"/>
  <c r="F831" i="4"/>
  <c r="F832" i="4"/>
  <c r="F833" i="4"/>
  <c r="F834" i="4"/>
  <c r="F835" i="4"/>
  <c r="F836" i="4"/>
  <c r="F840" i="4"/>
  <c r="F841" i="4"/>
  <c r="F842" i="4"/>
  <c r="F843" i="4"/>
  <c r="F844" i="4"/>
  <c r="F845" i="4"/>
  <c r="F846" i="4"/>
  <c r="F847" i="4"/>
  <c r="F848" i="4"/>
  <c r="F849" i="4"/>
  <c r="F850" i="4"/>
  <c r="F851" i="4"/>
  <c r="F852" i="4"/>
  <c r="F853" i="4"/>
  <c r="F854" i="4"/>
  <c r="F855" i="4"/>
  <c r="F856" i="4"/>
  <c r="F857" i="4"/>
  <c r="F858" i="4"/>
  <c r="F859" i="4"/>
  <c r="F860" i="4"/>
  <c r="F861" i="4"/>
  <c r="F862" i="4"/>
  <c r="F863" i="4"/>
  <c r="F864" i="4"/>
  <c r="F868" i="4"/>
  <c r="F869" i="4"/>
  <c r="F870" i="4"/>
  <c r="F871" i="4"/>
  <c r="F872" i="4"/>
  <c r="F873" i="4"/>
  <c r="F874" i="4"/>
  <c r="F875" i="4"/>
  <c r="F876" i="4"/>
  <c r="F877" i="4"/>
  <c r="F878" i="4"/>
  <c r="F879" i="4"/>
  <c r="F880" i="4"/>
  <c r="F881" i="4"/>
  <c r="F882" i="4"/>
  <c r="F883" i="4"/>
  <c r="F884" i="4"/>
  <c r="F885" i="4"/>
  <c r="F886" i="4"/>
  <c r="F887" i="4"/>
  <c r="F888" i="4"/>
  <c r="F889" i="4"/>
  <c r="F890" i="4"/>
  <c r="F891" i="4"/>
  <c r="F892" i="4"/>
  <c r="F893" i="4"/>
  <c r="F897" i="4"/>
  <c r="F898" i="4"/>
  <c r="F899" i="4"/>
  <c r="F900" i="4"/>
  <c r="F901" i="4"/>
  <c r="F902" i="4"/>
  <c r="F903" i="4"/>
  <c r="F904" i="4"/>
  <c r="F905" i="4"/>
  <c r="F906" i="4"/>
  <c r="F907" i="4"/>
  <c r="F908" i="4"/>
  <c r="F909" i="4"/>
  <c r="F910" i="4"/>
  <c r="F911" i="4"/>
  <c r="F912" i="4"/>
  <c r="F913" i="4"/>
  <c r="F914" i="4"/>
  <c r="F915" i="4"/>
  <c r="F916" i="4"/>
  <c r="F917" i="4"/>
  <c r="F918" i="4"/>
  <c r="F919" i="4"/>
  <c r="F920" i="4"/>
  <c r="F921" i="4"/>
  <c r="F922" i="4"/>
  <c r="F782" i="4"/>
  <c r="F781" i="4"/>
  <c r="F741" i="4"/>
  <c r="F730" i="4"/>
  <c r="F731" i="4"/>
  <c r="F732" i="4"/>
  <c r="F733" i="4"/>
  <c r="F734" i="4"/>
  <c r="F735" i="4"/>
  <c r="F736" i="4"/>
  <c r="F737" i="4"/>
  <c r="F738" i="4"/>
  <c r="F739" i="4"/>
  <c r="F740" i="4"/>
  <c r="F729" i="4"/>
  <c r="F728" i="4"/>
  <c r="F717" i="4"/>
  <c r="F718" i="4"/>
  <c r="F719" i="4"/>
  <c r="F720" i="4"/>
  <c r="F721" i="4"/>
  <c r="F722" i="4"/>
  <c r="F723" i="4"/>
  <c r="F724" i="4"/>
  <c r="F725" i="4"/>
  <c r="F726" i="4"/>
  <c r="F727" i="4"/>
  <c r="F716" i="4"/>
  <c r="F715" i="4"/>
  <c r="F699" i="4"/>
  <c r="F700" i="4"/>
  <c r="F701" i="4"/>
  <c r="F702" i="4"/>
  <c r="F698" i="4"/>
  <c r="F714" i="4"/>
  <c r="F713" i="4"/>
  <c r="F712" i="4"/>
  <c r="F711" i="4"/>
  <c r="F710" i="4"/>
  <c r="F709" i="4"/>
  <c r="F708" i="4"/>
  <c r="F707" i="4"/>
  <c r="F706" i="4"/>
  <c r="F705" i="4"/>
  <c r="F704" i="4"/>
  <c r="F703" i="4"/>
  <c r="F687" i="4"/>
  <c r="F688" i="4"/>
  <c r="F689" i="4"/>
  <c r="F690" i="4"/>
  <c r="F691" i="4"/>
  <c r="F692" i="4"/>
  <c r="F693" i="4"/>
  <c r="F694" i="4"/>
  <c r="F695" i="4"/>
  <c r="F696" i="4"/>
  <c r="F697" i="4"/>
  <c r="F686" i="4"/>
  <c r="F677" i="4"/>
  <c r="F678" i="4"/>
  <c r="F679" i="4"/>
  <c r="F680" i="4"/>
  <c r="F681" i="4"/>
  <c r="F682" i="4"/>
  <c r="F683" i="4"/>
  <c r="F684" i="4"/>
  <c r="F685" i="4"/>
  <c r="F676" i="4"/>
  <c r="F588" i="4"/>
  <c r="F589" i="4"/>
  <c r="F590" i="4"/>
  <c r="F591" i="4"/>
  <c r="F587" i="4"/>
  <c r="F544" i="4"/>
  <c r="F545" i="4"/>
  <c r="F546" i="4"/>
  <c r="F547" i="4"/>
  <c r="F548" i="4"/>
  <c r="F549" i="4"/>
  <c r="F550" i="4"/>
  <c r="F551" i="4"/>
  <c r="F552" i="4"/>
  <c r="F553" i="4"/>
  <c r="F554" i="4"/>
  <c r="F555" i="4"/>
  <c r="F556" i="4"/>
  <c r="F557" i="4"/>
  <c r="F558" i="4"/>
  <c r="F559" i="4"/>
  <c r="F560" i="4"/>
  <c r="F543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501" i="4"/>
  <c r="F502" i="4"/>
  <c r="F503" i="4"/>
  <c r="F504" i="4"/>
  <c r="F505" i="4"/>
  <c r="F506" i="4"/>
  <c r="F507" i="4"/>
  <c r="F508" i="4"/>
  <c r="F509" i="4"/>
  <c r="F510" i="4"/>
  <c r="F511" i="4"/>
  <c r="F512" i="4"/>
  <c r="F513" i="4"/>
  <c r="F514" i="4"/>
  <c r="F515" i="4"/>
  <c r="F516" i="4"/>
  <c r="F517" i="4"/>
  <c r="F518" i="4"/>
  <c r="F519" i="4"/>
  <c r="F520" i="4"/>
  <c r="F521" i="4"/>
  <c r="F522" i="4"/>
  <c r="F523" i="4"/>
  <c r="F524" i="4"/>
  <c r="F525" i="4"/>
  <c r="F526" i="4"/>
  <c r="F527" i="4"/>
  <c r="F528" i="4"/>
  <c r="F529" i="4"/>
  <c r="F530" i="4"/>
  <c r="F531" i="4"/>
  <c r="F532" i="4"/>
  <c r="F533" i="4"/>
  <c r="F534" i="4"/>
  <c r="F535" i="4"/>
  <c r="F536" i="4"/>
  <c r="F537" i="4"/>
  <c r="F538" i="4"/>
  <c r="F539" i="4"/>
  <c r="F540" i="4"/>
  <c r="F541" i="4"/>
  <c r="F542" i="4"/>
  <c r="F30" i="4"/>
  <c r="F29" i="4"/>
  <c r="F28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561" i="4"/>
  <c r="F562" i="4"/>
  <c r="F563" i="4"/>
  <c r="F564" i="4"/>
  <c r="F565" i="4"/>
  <c r="F566" i="4"/>
  <c r="F567" i="4"/>
  <c r="F568" i="4"/>
  <c r="F569" i="4"/>
  <c r="F570" i="4"/>
  <c r="F571" i="4"/>
  <c r="F572" i="4"/>
  <c r="F573" i="4"/>
  <c r="F574" i="4"/>
  <c r="F575" i="4"/>
  <c r="F576" i="4"/>
  <c r="F577" i="4"/>
  <c r="F578" i="4"/>
  <c r="F579" i="4"/>
  <c r="F580" i="4"/>
  <c r="F581" i="4"/>
  <c r="F582" i="4"/>
  <c r="F583" i="4"/>
  <c r="F584" i="4"/>
  <c r="F585" i="4"/>
  <c r="F586" i="4"/>
  <c r="F592" i="4"/>
  <c r="F593" i="4"/>
  <c r="F594" i="4"/>
  <c r="F595" i="4"/>
  <c r="F596" i="4"/>
  <c r="F597" i="4"/>
  <c r="F598" i="4"/>
  <c r="F599" i="4"/>
  <c r="F600" i="4"/>
  <c r="F601" i="4"/>
  <c r="F602" i="4"/>
  <c r="F603" i="4"/>
  <c r="F604" i="4"/>
  <c r="F605" i="4"/>
  <c r="F606" i="4"/>
  <c r="F607" i="4"/>
  <c r="F608" i="4"/>
  <c r="F609" i="4"/>
  <c r="F610" i="4"/>
  <c r="F611" i="4"/>
  <c r="F612" i="4"/>
  <c r="F613" i="4"/>
  <c r="F614" i="4"/>
  <c r="F615" i="4"/>
  <c r="F616" i="4"/>
  <c r="F617" i="4"/>
  <c r="F618" i="4"/>
  <c r="F619" i="4"/>
  <c r="F620" i="4"/>
  <c r="F621" i="4"/>
  <c r="F622" i="4"/>
  <c r="F623" i="4"/>
  <c r="F624" i="4"/>
  <c r="F625" i="4"/>
  <c r="F626" i="4"/>
  <c r="F627" i="4"/>
  <c r="F628" i="4"/>
  <c r="F629" i="4"/>
  <c r="F630" i="4"/>
  <c r="F631" i="4"/>
  <c r="F632" i="4"/>
  <c r="F633" i="4"/>
  <c r="F634" i="4"/>
  <c r="F635" i="4"/>
  <c r="F636" i="4"/>
  <c r="F637" i="4"/>
  <c r="F638" i="4"/>
  <c r="F639" i="4"/>
  <c r="F640" i="4"/>
  <c r="F641" i="4"/>
  <c r="F642" i="4"/>
  <c r="F643" i="4"/>
  <c r="F644" i="4"/>
  <c r="F645" i="4"/>
  <c r="F646" i="4"/>
  <c r="F647" i="4"/>
  <c r="F673" i="4"/>
  <c r="F674" i="4"/>
  <c r="F675" i="4"/>
  <c r="F742" i="4"/>
  <c r="F743" i="4"/>
  <c r="F744" i="4"/>
  <c r="F745" i="4"/>
  <c r="F746" i="4"/>
  <c r="F747" i="4"/>
  <c r="F748" i="4"/>
  <c r="F749" i="4"/>
  <c r="F750" i="4"/>
  <c r="F751" i="4"/>
  <c r="F752" i="4"/>
  <c r="F753" i="4"/>
  <c r="F754" i="4"/>
  <c r="F755" i="4"/>
  <c r="F756" i="4"/>
  <c r="F757" i="4"/>
  <c r="F758" i="4"/>
  <c r="F759" i="4"/>
  <c r="F760" i="4"/>
  <c r="F761" i="4"/>
  <c r="F762" i="4"/>
  <c r="F763" i="4"/>
  <c r="F764" i="4"/>
  <c r="F765" i="4"/>
  <c r="F766" i="4"/>
  <c r="F767" i="4"/>
  <c r="F768" i="4"/>
  <c r="F769" i="4"/>
  <c r="F770" i="4"/>
  <c r="F771" i="4"/>
  <c r="F772" i="4"/>
  <c r="F773" i="4"/>
  <c r="F774" i="4"/>
  <c r="F775" i="4"/>
  <c r="F776" i="4"/>
  <c r="F777" i="4"/>
  <c r="F778" i="4"/>
  <c r="F779" i="4"/>
  <c r="F780" i="4"/>
  <c r="F2" i="4"/>
  <c r="G818" i="3"/>
  <c r="F818" i="3"/>
  <c r="G817" i="3"/>
  <c r="F817" i="3"/>
  <c r="G816" i="3"/>
  <c r="F816" i="3"/>
  <c r="G815" i="3"/>
  <c r="F815" i="3"/>
  <c r="G814" i="3"/>
  <c r="F814" i="3"/>
  <c r="G813" i="3"/>
  <c r="F813" i="3"/>
  <c r="G812" i="3"/>
  <c r="F812" i="3"/>
  <c r="G811" i="3"/>
  <c r="F811" i="3"/>
  <c r="G810" i="3"/>
  <c r="F810" i="3"/>
  <c r="G809" i="3"/>
  <c r="F809" i="3"/>
  <c r="G685" i="3"/>
  <c r="F685" i="3"/>
  <c r="G684" i="3"/>
  <c r="F684" i="3"/>
  <c r="G683" i="3"/>
  <c r="F683" i="3"/>
  <c r="G682" i="3"/>
  <c r="F682" i="3"/>
  <c r="G681" i="3"/>
  <c r="F681" i="3"/>
  <c r="G680" i="3"/>
  <c r="F680" i="3"/>
  <c r="G679" i="3"/>
  <c r="F679" i="3"/>
  <c r="G678" i="3"/>
  <c r="F678" i="3"/>
  <c r="G677" i="3"/>
  <c r="F677" i="3"/>
  <c r="G676" i="3"/>
  <c r="F676" i="3"/>
  <c r="F542" i="3"/>
  <c r="G542" i="3"/>
  <c r="F543" i="3"/>
  <c r="G543" i="3"/>
  <c r="F544" i="3"/>
  <c r="G544" i="3"/>
  <c r="F545" i="3"/>
  <c r="G545" i="3"/>
  <c r="F546" i="3"/>
  <c r="G546" i="3"/>
  <c r="F547" i="3"/>
  <c r="G547" i="3"/>
  <c r="F548" i="3"/>
  <c r="G548" i="3"/>
  <c r="F549" i="3"/>
  <c r="G549" i="3"/>
  <c r="F550" i="3"/>
  <c r="G550" i="3"/>
  <c r="G541" i="3"/>
  <c r="F541" i="3"/>
  <c r="F799" i="3"/>
  <c r="G799" i="3"/>
  <c r="F800" i="3"/>
  <c r="G800" i="3"/>
  <c r="F801" i="3"/>
  <c r="G801" i="3"/>
  <c r="F802" i="3"/>
  <c r="G802" i="3"/>
  <c r="F803" i="3"/>
  <c r="G803" i="3"/>
  <c r="F804" i="3"/>
  <c r="G804" i="3"/>
  <c r="F805" i="3"/>
  <c r="G805" i="3"/>
  <c r="F806" i="3"/>
  <c r="G806" i="3"/>
  <c r="F807" i="3"/>
  <c r="G807" i="3"/>
  <c r="F808" i="3"/>
  <c r="G808" i="3"/>
  <c r="F688" i="3"/>
  <c r="G688" i="3"/>
  <c r="F689" i="3"/>
  <c r="G689" i="3"/>
  <c r="F690" i="3"/>
  <c r="G690" i="3"/>
  <c r="F691" i="3"/>
  <c r="G691" i="3"/>
  <c r="F692" i="3"/>
  <c r="G692" i="3"/>
  <c r="F693" i="3"/>
  <c r="G693" i="3"/>
  <c r="F694" i="3"/>
  <c r="G694" i="3"/>
  <c r="F695" i="3"/>
  <c r="G695" i="3"/>
  <c r="F696" i="3"/>
  <c r="G696" i="3"/>
  <c r="F697" i="3"/>
  <c r="G697" i="3"/>
  <c r="F698" i="3"/>
  <c r="G698" i="3"/>
  <c r="F699" i="3"/>
  <c r="G699" i="3"/>
  <c r="F700" i="3"/>
  <c r="G700" i="3"/>
  <c r="F701" i="3"/>
  <c r="G701" i="3"/>
  <c r="F702" i="3"/>
  <c r="G702" i="3"/>
  <c r="F703" i="3"/>
  <c r="G703" i="3"/>
  <c r="F704" i="3"/>
  <c r="G704" i="3"/>
  <c r="F705" i="3"/>
  <c r="G705" i="3"/>
  <c r="F706" i="3"/>
  <c r="G706" i="3"/>
  <c r="F707" i="3"/>
  <c r="G707" i="3"/>
  <c r="F708" i="3"/>
  <c r="G708" i="3"/>
  <c r="F709" i="3"/>
  <c r="G709" i="3"/>
  <c r="F710" i="3"/>
  <c r="G710" i="3"/>
  <c r="F711" i="3"/>
  <c r="G711" i="3"/>
  <c r="F712" i="3"/>
  <c r="G712" i="3"/>
  <c r="F713" i="3"/>
  <c r="G713" i="3"/>
  <c r="F714" i="3"/>
  <c r="G714" i="3"/>
  <c r="F715" i="3"/>
  <c r="G715" i="3"/>
  <c r="F716" i="3"/>
  <c r="G716" i="3"/>
  <c r="F717" i="3"/>
  <c r="G717" i="3"/>
  <c r="F718" i="3"/>
  <c r="G718" i="3"/>
  <c r="F719" i="3"/>
  <c r="G719" i="3"/>
  <c r="F720" i="3"/>
  <c r="G720" i="3"/>
  <c r="F721" i="3"/>
  <c r="G721" i="3"/>
  <c r="F722" i="3"/>
  <c r="G722" i="3"/>
  <c r="F723" i="3"/>
  <c r="G723" i="3"/>
  <c r="F724" i="3"/>
  <c r="G724" i="3"/>
  <c r="F725" i="3"/>
  <c r="G725" i="3"/>
  <c r="F726" i="3"/>
  <c r="G726" i="3"/>
  <c r="F727" i="3"/>
  <c r="G727" i="3"/>
  <c r="F728" i="3"/>
  <c r="G728" i="3"/>
  <c r="F729" i="3"/>
  <c r="G729" i="3"/>
  <c r="F730" i="3"/>
  <c r="G730" i="3"/>
  <c r="F731" i="3"/>
  <c r="G731" i="3"/>
  <c r="F732" i="3"/>
  <c r="G732" i="3"/>
  <c r="F733" i="3"/>
  <c r="G733" i="3"/>
  <c r="F734" i="3"/>
  <c r="G734" i="3"/>
  <c r="F735" i="3"/>
  <c r="G735" i="3"/>
  <c r="F736" i="3"/>
  <c r="G736" i="3"/>
  <c r="F737" i="3"/>
  <c r="G737" i="3"/>
  <c r="F738" i="3"/>
  <c r="G738" i="3"/>
  <c r="F739" i="3"/>
  <c r="G739" i="3"/>
  <c r="F740" i="3"/>
  <c r="G740" i="3"/>
  <c r="F741" i="3"/>
  <c r="G741" i="3"/>
  <c r="F742" i="3"/>
  <c r="G742" i="3"/>
  <c r="F743" i="3"/>
  <c r="G743" i="3"/>
  <c r="F744" i="3"/>
  <c r="G744" i="3"/>
  <c r="F745" i="3"/>
  <c r="G745" i="3"/>
  <c r="F746" i="3"/>
  <c r="G746" i="3"/>
  <c r="F747" i="3"/>
  <c r="G747" i="3"/>
  <c r="F748" i="3"/>
  <c r="G748" i="3"/>
  <c r="F749" i="3"/>
  <c r="G749" i="3"/>
  <c r="F750" i="3"/>
  <c r="G750" i="3"/>
  <c r="F751" i="3"/>
  <c r="G751" i="3"/>
  <c r="F752" i="3"/>
  <c r="G752" i="3"/>
  <c r="F753" i="3"/>
  <c r="G753" i="3"/>
  <c r="F754" i="3"/>
  <c r="G754" i="3"/>
  <c r="F755" i="3"/>
  <c r="G755" i="3"/>
  <c r="F756" i="3"/>
  <c r="G756" i="3"/>
  <c r="F757" i="3"/>
  <c r="G757" i="3"/>
  <c r="F758" i="3"/>
  <c r="G758" i="3"/>
  <c r="F759" i="3"/>
  <c r="G759" i="3"/>
  <c r="F760" i="3"/>
  <c r="G760" i="3"/>
  <c r="F761" i="3"/>
  <c r="G761" i="3"/>
  <c r="F762" i="3"/>
  <c r="G762" i="3"/>
  <c r="F763" i="3"/>
  <c r="G763" i="3"/>
  <c r="F764" i="3"/>
  <c r="G764" i="3"/>
  <c r="F765" i="3"/>
  <c r="G765" i="3"/>
  <c r="F766" i="3"/>
  <c r="G766" i="3"/>
  <c r="F767" i="3"/>
  <c r="G767" i="3"/>
  <c r="F768" i="3"/>
  <c r="G768" i="3"/>
  <c r="F769" i="3"/>
  <c r="G769" i="3"/>
  <c r="F770" i="3"/>
  <c r="G770" i="3"/>
  <c r="F771" i="3"/>
  <c r="G771" i="3"/>
  <c r="F772" i="3"/>
  <c r="G772" i="3"/>
  <c r="F773" i="3"/>
  <c r="G773" i="3"/>
  <c r="F774" i="3"/>
  <c r="G774" i="3"/>
  <c r="F775" i="3"/>
  <c r="G775" i="3"/>
  <c r="F776" i="3"/>
  <c r="G776" i="3"/>
  <c r="F777" i="3"/>
  <c r="G777" i="3"/>
  <c r="F778" i="3"/>
  <c r="G778" i="3"/>
  <c r="F779" i="3"/>
  <c r="G779" i="3"/>
  <c r="F780" i="3"/>
  <c r="G780" i="3"/>
  <c r="F781" i="3"/>
  <c r="G781" i="3"/>
  <c r="F782" i="3"/>
  <c r="G782" i="3"/>
  <c r="F783" i="3"/>
  <c r="G783" i="3"/>
  <c r="F784" i="3"/>
  <c r="G784" i="3"/>
  <c r="F785" i="3"/>
  <c r="G785" i="3"/>
  <c r="F786" i="3"/>
  <c r="G786" i="3"/>
  <c r="F787" i="3"/>
  <c r="G787" i="3"/>
  <c r="F788" i="3"/>
  <c r="G788" i="3"/>
  <c r="F789" i="3"/>
  <c r="G789" i="3"/>
  <c r="F790" i="3"/>
  <c r="G790" i="3"/>
  <c r="F791" i="3"/>
  <c r="G791" i="3"/>
  <c r="F792" i="3"/>
  <c r="G792" i="3"/>
  <c r="F793" i="3"/>
  <c r="G793" i="3"/>
  <c r="F794" i="3"/>
  <c r="G794" i="3"/>
  <c r="F795" i="3"/>
  <c r="G795" i="3"/>
  <c r="F796" i="3"/>
  <c r="G796" i="3"/>
  <c r="F797" i="3"/>
  <c r="G797" i="3"/>
  <c r="F798" i="3"/>
  <c r="G798" i="3"/>
  <c r="G687" i="3"/>
  <c r="F687" i="3"/>
  <c r="F663" i="3"/>
  <c r="G663" i="3"/>
  <c r="F664" i="3"/>
  <c r="G664" i="3"/>
  <c r="F665" i="3"/>
  <c r="G665" i="3"/>
  <c r="F666" i="3"/>
  <c r="G666" i="3"/>
  <c r="F667" i="3"/>
  <c r="G667" i="3"/>
  <c r="F668" i="3"/>
  <c r="G668" i="3"/>
  <c r="F669" i="3"/>
  <c r="G669" i="3"/>
  <c r="F670" i="3"/>
  <c r="G670" i="3"/>
  <c r="F671" i="3"/>
  <c r="G671" i="3"/>
  <c r="F672" i="3"/>
  <c r="G672" i="3"/>
  <c r="F673" i="3"/>
  <c r="G673" i="3"/>
  <c r="F674" i="3"/>
  <c r="G674" i="3"/>
  <c r="F675" i="3"/>
  <c r="G675" i="3"/>
  <c r="F553" i="3"/>
  <c r="G553" i="3"/>
  <c r="F554" i="3"/>
  <c r="G554" i="3"/>
  <c r="F555" i="3"/>
  <c r="G555" i="3"/>
  <c r="F556" i="3"/>
  <c r="G556" i="3"/>
  <c r="F557" i="3"/>
  <c r="G557" i="3"/>
  <c r="F558" i="3"/>
  <c r="G558" i="3"/>
  <c r="F559" i="3"/>
  <c r="G559" i="3"/>
  <c r="F560" i="3"/>
  <c r="G560" i="3"/>
  <c r="F561" i="3"/>
  <c r="G561" i="3"/>
  <c r="F562" i="3"/>
  <c r="G562" i="3"/>
  <c r="F563" i="3"/>
  <c r="G563" i="3"/>
  <c r="F564" i="3"/>
  <c r="G564" i="3"/>
  <c r="F565" i="3"/>
  <c r="G565" i="3"/>
  <c r="F566" i="3"/>
  <c r="G566" i="3"/>
  <c r="F567" i="3"/>
  <c r="G567" i="3"/>
  <c r="F568" i="3"/>
  <c r="G568" i="3"/>
  <c r="F569" i="3"/>
  <c r="G569" i="3"/>
  <c r="F570" i="3"/>
  <c r="G570" i="3"/>
  <c r="F571" i="3"/>
  <c r="G571" i="3"/>
  <c r="F572" i="3"/>
  <c r="G572" i="3"/>
  <c r="F573" i="3"/>
  <c r="G573" i="3"/>
  <c r="F574" i="3"/>
  <c r="G574" i="3"/>
  <c r="F575" i="3"/>
  <c r="G575" i="3"/>
  <c r="F576" i="3"/>
  <c r="G576" i="3"/>
  <c r="F577" i="3"/>
  <c r="G577" i="3"/>
  <c r="F578" i="3"/>
  <c r="G578" i="3"/>
  <c r="F579" i="3"/>
  <c r="G579" i="3"/>
  <c r="F580" i="3"/>
  <c r="G580" i="3"/>
  <c r="F581" i="3"/>
  <c r="G581" i="3"/>
  <c r="F582" i="3"/>
  <c r="G582" i="3"/>
  <c r="F583" i="3"/>
  <c r="G583" i="3"/>
  <c r="F584" i="3"/>
  <c r="G584" i="3"/>
  <c r="F585" i="3"/>
  <c r="G585" i="3"/>
  <c r="F586" i="3"/>
  <c r="G586" i="3"/>
  <c r="F587" i="3"/>
  <c r="G587" i="3"/>
  <c r="F588" i="3"/>
  <c r="G588" i="3"/>
  <c r="F589" i="3"/>
  <c r="G589" i="3"/>
  <c r="F590" i="3"/>
  <c r="G590" i="3"/>
  <c r="F591" i="3"/>
  <c r="G591" i="3"/>
  <c r="F592" i="3"/>
  <c r="G592" i="3"/>
  <c r="F593" i="3"/>
  <c r="G593" i="3"/>
  <c r="F594" i="3"/>
  <c r="G594" i="3"/>
  <c r="F595" i="3"/>
  <c r="G595" i="3"/>
  <c r="F596" i="3"/>
  <c r="G596" i="3"/>
  <c r="F597" i="3"/>
  <c r="G597" i="3"/>
  <c r="F598" i="3"/>
  <c r="G598" i="3"/>
  <c r="F599" i="3"/>
  <c r="G599" i="3"/>
  <c r="F600" i="3"/>
  <c r="G600" i="3"/>
  <c r="F601" i="3"/>
  <c r="G601" i="3"/>
  <c r="F602" i="3"/>
  <c r="G602" i="3"/>
  <c r="F603" i="3"/>
  <c r="G603" i="3"/>
  <c r="F604" i="3"/>
  <c r="G604" i="3"/>
  <c r="F605" i="3"/>
  <c r="G605" i="3"/>
  <c r="F606" i="3"/>
  <c r="G606" i="3"/>
  <c r="F607" i="3"/>
  <c r="G607" i="3"/>
  <c r="F608" i="3"/>
  <c r="G608" i="3"/>
  <c r="F609" i="3"/>
  <c r="G609" i="3"/>
  <c r="F610" i="3"/>
  <c r="G610" i="3"/>
  <c r="F611" i="3"/>
  <c r="G611" i="3"/>
  <c r="F612" i="3"/>
  <c r="G612" i="3"/>
  <c r="F613" i="3"/>
  <c r="G613" i="3"/>
  <c r="F614" i="3"/>
  <c r="G614" i="3"/>
  <c r="F615" i="3"/>
  <c r="G615" i="3"/>
  <c r="F616" i="3"/>
  <c r="G616" i="3"/>
  <c r="F617" i="3"/>
  <c r="G617" i="3"/>
  <c r="F618" i="3"/>
  <c r="G618" i="3"/>
  <c r="F619" i="3"/>
  <c r="G619" i="3"/>
  <c r="F620" i="3"/>
  <c r="G620" i="3"/>
  <c r="F621" i="3"/>
  <c r="G621" i="3"/>
  <c r="F622" i="3"/>
  <c r="G622" i="3"/>
  <c r="F623" i="3"/>
  <c r="G623" i="3"/>
  <c r="F624" i="3"/>
  <c r="G624" i="3"/>
  <c r="F625" i="3"/>
  <c r="G625" i="3"/>
  <c r="F626" i="3"/>
  <c r="G626" i="3"/>
  <c r="F627" i="3"/>
  <c r="G627" i="3"/>
  <c r="F628" i="3"/>
  <c r="G628" i="3"/>
  <c r="F629" i="3"/>
  <c r="G629" i="3"/>
  <c r="F630" i="3"/>
  <c r="G630" i="3"/>
  <c r="F631" i="3"/>
  <c r="G631" i="3"/>
  <c r="F632" i="3"/>
  <c r="G632" i="3"/>
  <c r="F633" i="3"/>
  <c r="G633" i="3"/>
  <c r="F634" i="3"/>
  <c r="G634" i="3"/>
  <c r="F635" i="3"/>
  <c r="G635" i="3"/>
  <c r="F636" i="3"/>
  <c r="G636" i="3"/>
  <c r="F637" i="3"/>
  <c r="G637" i="3"/>
  <c r="F638" i="3"/>
  <c r="G638" i="3"/>
  <c r="F639" i="3"/>
  <c r="G639" i="3"/>
  <c r="F640" i="3"/>
  <c r="G640" i="3"/>
  <c r="F641" i="3"/>
  <c r="G641" i="3"/>
  <c r="F642" i="3"/>
  <c r="G642" i="3"/>
  <c r="F643" i="3"/>
  <c r="G643" i="3"/>
  <c r="F644" i="3"/>
  <c r="G644" i="3"/>
  <c r="F645" i="3"/>
  <c r="G645" i="3"/>
  <c r="F646" i="3"/>
  <c r="G646" i="3"/>
  <c r="F647" i="3"/>
  <c r="G647" i="3"/>
  <c r="F648" i="3"/>
  <c r="G648" i="3"/>
  <c r="F649" i="3"/>
  <c r="G649" i="3"/>
  <c r="F650" i="3"/>
  <c r="G650" i="3"/>
  <c r="F651" i="3"/>
  <c r="G651" i="3"/>
  <c r="F652" i="3"/>
  <c r="G652" i="3"/>
  <c r="F653" i="3"/>
  <c r="G653" i="3"/>
  <c r="F654" i="3"/>
  <c r="G654" i="3"/>
  <c r="F655" i="3"/>
  <c r="G655" i="3"/>
  <c r="F656" i="3"/>
  <c r="G656" i="3"/>
  <c r="F657" i="3"/>
  <c r="G657" i="3"/>
  <c r="F658" i="3"/>
  <c r="G658" i="3"/>
  <c r="F659" i="3"/>
  <c r="G659" i="3"/>
  <c r="F660" i="3"/>
  <c r="G660" i="3"/>
  <c r="F661" i="3"/>
  <c r="G661" i="3"/>
  <c r="F662" i="3"/>
  <c r="G662" i="3"/>
  <c r="G552" i="3"/>
  <c r="F552" i="3"/>
  <c r="F531" i="3"/>
  <c r="G531" i="3"/>
  <c r="F532" i="3"/>
  <c r="G532" i="3"/>
  <c r="F533" i="3"/>
  <c r="G533" i="3"/>
  <c r="F534" i="3"/>
  <c r="G534" i="3"/>
  <c r="F535" i="3"/>
  <c r="G535" i="3"/>
  <c r="F536" i="3"/>
  <c r="G536" i="3"/>
  <c r="F537" i="3"/>
  <c r="G537" i="3"/>
  <c r="F538" i="3"/>
  <c r="G538" i="3"/>
  <c r="F539" i="3"/>
  <c r="G539" i="3"/>
  <c r="F540" i="3"/>
  <c r="G540" i="3"/>
  <c r="F420" i="3"/>
  <c r="G420" i="3"/>
  <c r="F421" i="3"/>
  <c r="G421" i="3"/>
  <c r="F422" i="3"/>
  <c r="G422" i="3"/>
  <c r="F423" i="3"/>
  <c r="G423" i="3"/>
  <c r="F424" i="3"/>
  <c r="G424" i="3"/>
  <c r="F425" i="3"/>
  <c r="G425" i="3"/>
  <c r="F426" i="3"/>
  <c r="G426" i="3"/>
  <c r="F427" i="3"/>
  <c r="G427" i="3"/>
  <c r="F428" i="3"/>
  <c r="G428" i="3"/>
  <c r="F429" i="3"/>
  <c r="G429" i="3"/>
  <c r="F430" i="3"/>
  <c r="G430" i="3"/>
  <c r="F431" i="3"/>
  <c r="G431" i="3"/>
  <c r="F432" i="3"/>
  <c r="G432" i="3"/>
  <c r="F433" i="3"/>
  <c r="G433" i="3"/>
  <c r="F434" i="3"/>
  <c r="G434" i="3"/>
  <c r="F435" i="3"/>
  <c r="G435" i="3"/>
  <c r="F436" i="3"/>
  <c r="G436" i="3"/>
  <c r="F437" i="3"/>
  <c r="G437" i="3"/>
  <c r="F438" i="3"/>
  <c r="G438" i="3"/>
  <c r="F439" i="3"/>
  <c r="G439" i="3"/>
  <c r="F440" i="3"/>
  <c r="G440" i="3"/>
  <c r="F441" i="3"/>
  <c r="G441" i="3"/>
  <c r="F442" i="3"/>
  <c r="G442" i="3"/>
  <c r="F443" i="3"/>
  <c r="G443" i="3"/>
  <c r="F444" i="3"/>
  <c r="G444" i="3"/>
  <c r="F445" i="3"/>
  <c r="G445" i="3"/>
  <c r="F446" i="3"/>
  <c r="G446" i="3"/>
  <c r="F447" i="3"/>
  <c r="G447" i="3"/>
  <c r="F448" i="3"/>
  <c r="G448" i="3"/>
  <c r="F449" i="3"/>
  <c r="G449" i="3"/>
  <c r="F450" i="3"/>
  <c r="G450" i="3"/>
  <c r="F451" i="3"/>
  <c r="G451" i="3"/>
  <c r="F452" i="3"/>
  <c r="G452" i="3"/>
  <c r="F453" i="3"/>
  <c r="G453" i="3"/>
  <c r="F454" i="3"/>
  <c r="G454" i="3"/>
  <c r="F455" i="3"/>
  <c r="G455" i="3"/>
  <c r="F456" i="3"/>
  <c r="G456" i="3"/>
  <c r="F457" i="3"/>
  <c r="G457" i="3"/>
  <c r="F458" i="3"/>
  <c r="G458" i="3"/>
  <c r="F459" i="3"/>
  <c r="G459" i="3"/>
  <c r="F460" i="3"/>
  <c r="G460" i="3"/>
  <c r="F461" i="3"/>
  <c r="G461" i="3"/>
  <c r="F462" i="3"/>
  <c r="G462" i="3"/>
  <c r="F463" i="3"/>
  <c r="G463" i="3"/>
  <c r="F464" i="3"/>
  <c r="G464" i="3"/>
  <c r="F465" i="3"/>
  <c r="G465" i="3"/>
  <c r="F466" i="3"/>
  <c r="G466" i="3"/>
  <c r="F467" i="3"/>
  <c r="G467" i="3"/>
  <c r="F468" i="3"/>
  <c r="G468" i="3"/>
  <c r="F469" i="3"/>
  <c r="G469" i="3"/>
  <c r="F470" i="3"/>
  <c r="G470" i="3"/>
  <c r="F471" i="3"/>
  <c r="G471" i="3"/>
  <c r="F472" i="3"/>
  <c r="G472" i="3"/>
  <c r="F473" i="3"/>
  <c r="G473" i="3"/>
  <c r="F474" i="3"/>
  <c r="G474" i="3"/>
  <c r="F475" i="3"/>
  <c r="G475" i="3"/>
  <c r="F476" i="3"/>
  <c r="G476" i="3"/>
  <c r="F477" i="3"/>
  <c r="G477" i="3"/>
  <c r="F478" i="3"/>
  <c r="G478" i="3"/>
  <c r="F479" i="3"/>
  <c r="G479" i="3"/>
  <c r="F480" i="3"/>
  <c r="G480" i="3"/>
  <c r="F481" i="3"/>
  <c r="G481" i="3"/>
  <c r="F482" i="3"/>
  <c r="G482" i="3"/>
  <c r="F483" i="3"/>
  <c r="G483" i="3"/>
  <c r="F484" i="3"/>
  <c r="G484" i="3"/>
  <c r="F485" i="3"/>
  <c r="G485" i="3"/>
  <c r="F486" i="3"/>
  <c r="G486" i="3"/>
  <c r="F487" i="3"/>
  <c r="G487" i="3"/>
  <c r="F488" i="3"/>
  <c r="G488" i="3"/>
  <c r="F489" i="3"/>
  <c r="G489" i="3"/>
  <c r="F490" i="3"/>
  <c r="G490" i="3"/>
  <c r="F491" i="3"/>
  <c r="G491" i="3"/>
  <c r="F492" i="3"/>
  <c r="G492" i="3"/>
  <c r="F493" i="3"/>
  <c r="G493" i="3"/>
  <c r="F494" i="3"/>
  <c r="G494" i="3"/>
  <c r="F495" i="3"/>
  <c r="G495" i="3"/>
  <c r="F496" i="3"/>
  <c r="G496" i="3"/>
  <c r="F497" i="3"/>
  <c r="G497" i="3"/>
  <c r="F498" i="3"/>
  <c r="G498" i="3"/>
  <c r="F499" i="3"/>
  <c r="G499" i="3"/>
  <c r="F500" i="3"/>
  <c r="G500" i="3"/>
  <c r="F501" i="3"/>
  <c r="G501" i="3"/>
  <c r="F502" i="3"/>
  <c r="G502" i="3"/>
  <c r="F503" i="3"/>
  <c r="G503" i="3"/>
  <c r="F504" i="3"/>
  <c r="G504" i="3"/>
  <c r="F505" i="3"/>
  <c r="G505" i="3"/>
  <c r="F506" i="3"/>
  <c r="G506" i="3"/>
  <c r="F507" i="3"/>
  <c r="G507" i="3"/>
  <c r="F508" i="3"/>
  <c r="G508" i="3"/>
  <c r="F509" i="3"/>
  <c r="G509" i="3"/>
  <c r="F510" i="3"/>
  <c r="G510" i="3"/>
  <c r="F511" i="3"/>
  <c r="G511" i="3"/>
  <c r="F512" i="3"/>
  <c r="G512" i="3"/>
  <c r="F513" i="3"/>
  <c r="G513" i="3"/>
  <c r="F514" i="3"/>
  <c r="G514" i="3"/>
  <c r="F515" i="3"/>
  <c r="G515" i="3"/>
  <c r="F516" i="3"/>
  <c r="G516" i="3"/>
  <c r="F517" i="3"/>
  <c r="G517" i="3"/>
  <c r="F518" i="3"/>
  <c r="G518" i="3"/>
  <c r="F519" i="3"/>
  <c r="G519" i="3"/>
  <c r="F520" i="3"/>
  <c r="G520" i="3"/>
  <c r="F521" i="3"/>
  <c r="G521" i="3"/>
  <c r="F522" i="3"/>
  <c r="G522" i="3"/>
  <c r="F523" i="3"/>
  <c r="G523" i="3"/>
  <c r="F524" i="3"/>
  <c r="G524" i="3"/>
  <c r="F525" i="3"/>
  <c r="G525" i="3"/>
  <c r="F526" i="3"/>
  <c r="G526" i="3"/>
  <c r="F527" i="3"/>
  <c r="G527" i="3"/>
  <c r="F528" i="3"/>
  <c r="G528" i="3"/>
  <c r="F529" i="3"/>
  <c r="G529" i="3"/>
  <c r="F530" i="3"/>
  <c r="G530" i="3"/>
  <c r="G419" i="3"/>
  <c r="F419" i="3"/>
  <c r="F405" i="3"/>
  <c r="G405" i="3"/>
  <c r="F406" i="3"/>
  <c r="G406" i="3"/>
  <c r="F407" i="3"/>
  <c r="G407" i="3"/>
  <c r="F408" i="3"/>
  <c r="G408" i="3"/>
  <c r="F409" i="3"/>
  <c r="G409" i="3"/>
  <c r="F410" i="3"/>
  <c r="G410" i="3"/>
  <c r="F411" i="3"/>
  <c r="G411" i="3"/>
  <c r="F412" i="3"/>
  <c r="G412" i="3"/>
  <c r="F413" i="3"/>
  <c r="G413" i="3"/>
  <c r="F414" i="3"/>
  <c r="G414" i="3"/>
  <c r="F415" i="3"/>
  <c r="G415" i="3"/>
  <c r="F416" i="3"/>
  <c r="G416" i="3"/>
  <c r="F417" i="3"/>
  <c r="G417" i="3"/>
  <c r="G404" i="3"/>
  <c r="F404" i="3"/>
  <c r="F395" i="3"/>
  <c r="G395" i="3"/>
  <c r="F396" i="3"/>
  <c r="G396" i="3"/>
  <c r="F397" i="3"/>
  <c r="G397" i="3"/>
  <c r="F398" i="3"/>
  <c r="G398" i="3"/>
  <c r="F399" i="3"/>
  <c r="G399" i="3"/>
  <c r="F400" i="3"/>
  <c r="G400" i="3"/>
  <c r="F401" i="3"/>
  <c r="G401" i="3"/>
  <c r="F402" i="3"/>
  <c r="G402" i="3"/>
  <c r="F403" i="3"/>
  <c r="G403" i="3"/>
  <c r="F297" i="3"/>
  <c r="G297" i="3"/>
  <c r="F298" i="3"/>
  <c r="G298" i="3"/>
  <c r="F299" i="3"/>
  <c r="G299" i="3"/>
  <c r="F300" i="3"/>
  <c r="G300" i="3"/>
  <c r="F301" i="3"/>
  <c r="G301" i="3"/>
  <c r="F302" i="3"/>
  <c r="G302" i="3"/>
  <c r="F303" i="3"/>
  <c r="G303" i="3"/>
  <c r="F304" i="3"/>
  <c r="G304" i="3"/>
  <c r="F305" i="3"/>
  <c r="G305" i="3"/>
  <c r="F306" i="3"/>
  <c r="G306" i="3"/>
  <c r="F307" i="3"/>
  <c r="G307" i="3"/>
  <c r="F308" i="3"/>
  <c r="G308" i="3"/>
  <c r="F309" i="3"/>
  <c r="G309" i="3"/>
  <c r="F310" i="3"/>
  <c r="G310" i="3"/>
  <c r="F311" i="3"/>
  <c r="G311" i="3"/>
  <c r="F312" i="3"/>
  <c r="G312" i="3"/>
  <c r="F313" i="3"/>
  <c r="G313" i="3"/>
  <c r="F314" i="3"/>
  <c r="G314" i="3"/>
  <c r="F315" i="3"/>
  <c r="G315" i="3"/>
  <c r="F316" i="3"/>
  <c r="G316" i="3"/>
  <c r="F317" i="3"/>
  <c r="G317" i="3"/>
  <c r="F318" i="3"/>
  <c r="G318" i="3"/>
  <c r="F319" i="3"/>
  <c r="G319" i="3"/>
  <c r="F320" i="3"/>
  <c r="G320" i="3"/>
  <c r="F321" i="3"/>
  <c r="G321" i="3"/>
  <c r="F322" i="3"/>
  <c r="G322" i="3"/>
  <c r="F323" i="3"/>
  <c r="G323" i="3"/>
  <c r="F324" i="3"/>
  <c r="G324" i="3"/>
  <c r="F325" i="3"/>
  <c r="G325" i="3"/>
  <c r="F326" i="3"/>
  <c r="G326" i="3"/>
  <c r="F327" i="3"/>
  <c r="G327" i="3"/>
  <c r="F328" i="3"/>
  <c r="G328" i="3"/>
  <c r="F329" i="3"/>
  <c r="G329" i="3"/>
  <c r="F330" i="3"/>
  <c r="G330" i="3"/>
  <c r="F331" i="3"/>
  <c r="G331" i="3"/>
  <c r="F332" i="3"/>
  <c r="G332" i="3"/>
  <c r="F333" i="3"/>
  <c r="G333" i="3"/>
  <c r="F334" i="3"/>
  <c r="G334" i="3"/>
  <c r="F335" i="3"/>
  <c r="G335" i="3"/>
  <c r="F336" i="3"/>
  <c r="G336" i="3"/>
  <c r="F337" i="3"/>
  <c r="G337" i="3"/>
  <c r="F338" i="3"/>
  <c r="G338" i="3"/>
  <c r="F339" i="3"/>
  <c r="G339" i="3"/>
  <c r="F340" i="3"/>
  <c r="G340" i="3"/>
  <c r="F341" i="3"/>
  <c r="G341" i="3"/>
  <c r="F342" i="3"/>
  <c r="G342" i="3"/>
  <c r="F343" i="3"/>
  <c r="G343" i="3"/>
  <c r="F344" i="3"/>
  <c r="G344" i="3"/>
  <c r="F345" i="3"/>
  <c r="G345" i="3"/>
  <c r="F346" i="3"/>
  <c r="G346" i="3"/>
  <c r="F347" i="3"/>
  <c r="G347" i="3"/>
  <c r="F348" i="3"/>
  <c r="G348" i="3"/>
  <c r="F349" i="3"/>
  <c r="G349" i="3"/>
  <c r="F350" i="3"/>
  <c r="G350" i="3"/>
  <c r="F351" i="3"/>
  <c r="G351" i="3"/>
  <c r="F352" i="3"/>
  <c r="G352" i="3"/>
  <c r="F353" i="3"/>
  <c r="G353" i="3"/>
  <c r="F354" i="3"/>
  <c r="G354" i="3"/>
  <c r="F355" i="3"/>
  <c r="G355" i="3"/>
  <c r="F356" i="3"/>
  <c r="G356" i="3"/>
  <c r="F357" i="3"/>
  <c r="G357" i="3"/>
  <c r="F358" i="3"/>
  <c r="G358" i="3"/>
  <c r="F359" i="3"/>
  <c r="G359" i="3"/>
  <c r="F360" i="3"/>
  <c r="G360" i="3"/>
  <c r="F361" i="3"/>
  <c r="G361" i="3"/>
  <c r="F362" i="3"/>
  <c r="G362" i="3"/>
  <c r="F363" i="3"/>
  <c r="G363" i="3"/>
  <c r="F364" i="3"/>
  <c r="G364" i="3"/>
  <c r="F365" i="3"/>
  <c r="G365" i="3"/>
  <c r="F366" i="3"/>
  <c r="G366" i="3"/>
  <c r="F367" i="3"/>
  <c r="G367" i="3"/>
  <c r="F368" i="3"/>
  <c r="G368" i="3"/>
  <c r="F369" i="3"/>
  <c r="G369" i="3"/>
  <c r="F370" i="3"/>
  <c r="G370" i="3"/>
  <c r="F371" i="3"/>
  <c r="G371" i="3"/>
  <c r="F372" i="3"/>
  <c r="G372" i="3"/>
  <c r="F373" i="3"/>
  <c r="G373" i="3"/>
  <c r="F374" i="3"/>
  <c r="G374" i="3"/>
  <c r="F375" i="3"/>
  <c r="G375" i="3"/>
  <c r="F376" i="3"/>
  <c r="G376" i="3"/>
  <c r="F377" i="3"/>
  <c r="G377" i="3"/>
  <c r="F378" i="3"/>
  <c r="G378" i="3"/>
  <c r="F379" i="3"/>
  <c r="G379" i="3"/>
  <c r="F380" i="3"/>
  <c r="G380" i="3"/>
  <c r="F381" i="3"/>
  <c r="G381" i="3"/>
  <c r="F382" i="3"/>
  <c r="G382" i="3"/>
  <c r="F383" i="3"/>
  <c r="G383" i="3"/>
  <c r="F384" i="3"/>
  <c r="G384" i="3"/>
  <c r="F385" i="3"/>
  <c r="G385" i="3"/>
  <c r="F386" i="3"/>
  <c r="G386" i="3"/>
  <c r="F387" i="3"/>
  <c r="G387" i="3"/>
  <c r="F388" i="3"/>
  <c r="G388" i="3"/>
  <c r="F389" i="3"/>
  <c r="G389" i="3"/>
  <c r="F390" i="3"/>
  <c r="G390" i="3"/>
  <c r="F391" i="3"/>
  <c r="G391" i="3"/>
  <c r="F392" i="3"/>
  <c r="G392" i="3"/>
  <c r="G296" i="3"/>
  <c r="F296" i="3"/>
  <c r="F177" i="3"/>
  <c r="G177" i="3"/>
  <c r="F178" i="3"/>
  <c r="G178" i="3"/>
  <c r="F179" i="3"/>
  <c r="G179" i="3"/>
  <c r="F180" i="3"/>
  <c r="G180" i="3"/>
  <c r="F181" i="3"/>
  <c r="G181" i="3"/>
  <c r="F182" i="3"/>
  <c r="G182" i="3"/>
  <c r="F183" i="3"/>
  <c r="G183" i="3"/>
  <c r="F184" i="3"/>
  <c r="G184" i="3"/>
  <c r="F185" i="3"/>
  <c r="G185" i="3"/>
  <c r="F186" i="3"/>
  <c r="G186" i="3"/>
  <c r="F187" i="3"/>
  <c r="G187" i="3"/>
  <c r="F188" i="3"/>
  <c r="G188" i="3"/>
  <c r="F189" i="3"/>
  <c r="G189" i="3"/>
  <c r="F190" i="3"/>
  <c r="G190" i="3"/>
  <c r="F191" i="3"/>
  <c r="G191" i="3"/>
  <c r="F192" i="3"/>
  <c r="G192" i="3"/>
  <c r="F193" i="3"/>
  <c r="G193" i="3"/>
  <c r="F194" i="3"/>
  <c r="G194" i="3"/>
  <c r="F195" i="3"/>
  <c r="G195" i="3"/>
  <c r="F196" i="3"/>
  <c r="G196" i="3"/>
  <c r="F197" i="3"/>
  <c r="G197" i="3"/>
  <c r="F198" i="3"/>
  <c r="G198" i="3"/>
  <c r="F199" i="3"/>
  <c r="G199" i="3"/>
  <c r="F200" i="3"/>
  <c r="G200" i="3"/>
  <c r="F201" i="3"/>
  <c r="G201" i="3"/>
  <c r="F202" i="3"/>
  <c r="G202" i="3"/>
  <c r="F203" i="3"/>
  <c r="G203" i="3"/>
  <c r="F204" i="3"/>
  <c r="G204" i="3"/>
  <c r="F205" i="3"/>
  <c r="G205" i="3"/>
  <c r="F206" i="3"/>
  <c r="G206" i="3"/>
  <c r="F207" i="3"/>
  <c r="G207" i="3"/>
  <c r="F208" i="3"/>
  <c r="G208" i="3"/>
  <c r="F209" i="3"/>
  <c r="G209" i="3"/>
  <c r="F210" i="3"/>
  <c r="G210" i="3"/>
  <c r="F211" i="3"/>
  <c r="G211" i="3"/>
  <c r="F212" i="3"/>
  <c r="G212" i="3"/>
  <c r="F213" i="3"/>
  <c r="G213" i="3"/>
  <c r="F214" i="3"/>
  <c r="G214" i="3"/>
  <c r="F215" i="3"/>
  <c r="G215" i="3"/>
  <c r="F216" i="3"/>
  <c r="G216" i="3"/>
  <c r="F217" i="3"/>
  <c r="G217" i="3"/>
  <c r="F218" i="3"/>
  <c r="G218" i="3"/>
  <c r="F219" i="3"/>
  <c r="G219" i="3"/>
  <c r="F220" i="3"/>
  <c r="G220" i="3"/>
  <c r="F221" i="3"/>
  <c r="G221" i="3"/>
  <c r="F222" i="3"/>
  <c r="G222" i="3"/>
  <c r="F223" i="3"/>
  <c r="G223" i="3"/>
  <c r="F224" i="3"/>
  <c r="G224" i="3"/>
  <c r="F225" i="3"/>
  <c r="G225" i="3"/>
  <c r="F226" i="3"/>
  <c r="G226" i="3"/>
  <c r="F227" i="3"/>
  <c r="G227" i="3"/>
  <c r="F228" i="3"/>
  <c r="G228" i="3"/>
  <c r="F229" i="3"/>
  <c r="G229" i="3"/>
  <c r="F230" i="3"/>
  <c r="G230" i="3"/>
  <c r="F231" i="3"/>
  <c r="G231" i="3"/>
  <c r="F232" i="3"/>
  <c r="G232" i="3"/>
  <c r="F233" i="3"/>
  <c r="G233" i="3"/>
  <c r="F234" i="3"/>
  <c r="G234" i="3"/>
  <c r="F235" i="3"/>
  <c r="G235" i="3"/>
  <c r="F236" i="3"/>
  <c r="G236" i="3"/>
  <c r="F237" i="3"/>
  <c r="G237" i="3"/>
  <c r="F238" i="3"/>
  <c r="G238" i="3"/>
  <c r="F239" i="3"/>
  <c r="G239" i="3"/>
  <c r="F240" i="3"/>
  <c r="G240" i="3"/>
  <c r="F241" i="3"/>
  <c r="G241" i="3"/>
  <c r="F242" i="3"/>
  <c r="G242" i="3"/>
  <c r="F243" i="3"/>
  <c r="G243" i="3"/>
  <c r="F244" i="3"/>
  <c r="G244" i="3"/>
  <c r="F245" i="3"/>
  <c r="G245" i="3"/>
  <c r="F246" i="3"/>
  <c r="G246" i="3"/>
  <c r="F247" i="3"/>
  <c r="G247" i="3"/>
  <c r="F248" i="3"/>
  <c r="G248" i="3"/>
  <c r="F249" i="3"/>
  <c r="G249" i="3"/>
  <c r="F250" i="3"/>
  <c r="G250" i="3"/>
  <c r="F251" i="3"/>
  <c r="G251" i="3"/>
  <c r="F252" i="3"/>
  <c r="G252" i="3"/>
  <c r="F253" i="3"/>
  <c r="G253" i="3"/>
  <c r="F254" i="3"/>
  <c r="G254" i="3"/>
  <c r="F255" i="3"/>
  <c r="G255" i="3"/>
  <c r="F256" i="3"/>
  <c r="G256" i="3"/>
  <c r="F257" i="3"/>
  <c r="G257" i="3"/>
  <c r="F258" i="3"/>
  <c r="G258" i="3"/>
  <c r="F259" i="3"/>
  <c r="G259" i="3"/>
  <c r="F260" i="3"/>
  <c r="G260" i="3"/>
  <c r="F261" i="3"/>
  <c r="G261" i="3"/>
  <c r="F262" i="3"/>
  <c r="G262" i="3"/>
  <c r="F263" i="3"/>
  <c r="G263" i="3"/>
  <c r="F264" i="3"/>
  <c r="G264" i="3"/>
  <c r="F265" i="3"/>
  <c r="G265" i="3"/>
  <c r="F266" i="3"/>
  <c r="G266" i="3"/>
  <c r="F267" i="3"/>
  <c r="G267" i="3"/>
  <c r="F268" i="3"/>
  <c r="G268" i="3"/>
  <c r="F269" i="3"/>
  <c r="G269" i="3"/>
  <c r="F270" i="3"/>
  <c r="G270" i="3"/>
  <c r="F271" i="3"/>
  <c r="G271" i="3"/>
  <c r="F272" i="3"/>
  <c r="G272" i="3"/>
  <c r="F273" i="3"/>
  <c r="G273" i="3"/>
  <c r="F274" i="3"/>
  <c r="G274" i="3"/>
  <c r="F275" i="3"/>
  <c r="G275" i="3"/>
  <c r="F276" i="3"/>
  <c r="G276" i="3"/>
  <c r="F277" i="3"/>
  <c r="G277" i="3"/>
  <c r="F278" i="3"/>
  <c r="G278" i="3"/>
  <c r="F279" i="3"/>
  <c r="G279" i="3"/>
  <c r="F280" i="3"/>
  <c r="G280" i="3"/>
  <c r="F281" i="3"/>
  <c r="G281" i="3"/>
  <c r="F282" i="3"/>
  <c r="G282" i="3"/>
  <c r="F283" i="3"/>
  <c r="G283" i="3"/>
  <c r="F284" i="3"/>
  <c r="G284" i="3"/>
  <c r="F285" i="3"/>
  <c r="G285" i="3"/>
  <c r="F286" i="3"/>
  <c r="G286" i="3"/>
  <c r="F287" i="3"/>
  <c r="G287" i="3"/>
  <c r="F288" i="3"/>
  <c r="G288" i="3"/>
  <c r="F289" i="3"/>
  <c r="G289" i="3"/>
  <c r="F290" i="3"/>
  <c r="G290" i="3"/>
  <c r="F291" i="3"/>
  <c r="G291" i="3"/>
  <c r="F292" i="3"/>
  <c r="G292" i="3"/>
  <c r="F293" i="3"/>
  <c r="G293" i="3"/>
  <c r="F294" i="3"/>
  <c r="G294" i="3"/>
  <c r="F295" i="3"/>
  <c r="G295" i="3"/>
  <c r="F393" i="3"/>
  <c r="G393" i="3"/>
  <c r="F394" i="3"/>
  <c r="G394" i="3"/>
  <c r="F148" i="3"/>
  <c r="G148" i="3"/>
  <c r="F149" i="3"/>
  <c r="G149" i="3"/>
  <c r="F150" i="3"/>
  <c r="G150" i="3"/>
  <c r="F151" i="3"/>
  <c r="G151" i="3"/>
  <c r="F152" i="3"/>
  <c r="G152" i="3"/>
  <c r="F153" i="3"/>
  <c r="G153" i="3"/>
  <c r="F154" i="3"/>
  <c r="G154" i="3"/>
  <c r="F155" i="3"/>
  <c r="G155" i="3"/>
  <c r="F156" i="3"/>
  <c r="G156" i="3"/>
  <c r="F157" i="3"/>
  <c r="G157" i="3"/>
  <c r="F158" i="3"/>
  <c r="G158" i="3"/>
  <c r="F159" i="3"/>
  <c r="G159" i="3"/>
  <c r="F160" i="3"/>
  <c r="G160" i="3"/>
  <c r="F161" i="3"/>
  <c r="G161" i="3"/>
  <c r="F4" i="3"/>
  <c r="G4" i="3"/>
  <c r="F5" i="3"/>
  <c r="G5" i="3"/>
  <c r="F6" i="3"/>
  <c r="G6" i="3"/>
  <c r="F7" i="3"/>
  <c r="G7" i="3"/>
  <c r="F8" i="3"/>
  <c r="G8" i="3"/>
  <c r="F9" i="3"/>
  <c r="G9" i="3"/>
  <c r="F10" i="3"/>
  <c r="G10" i="3"/>
  <c r="F11" i="3"/>
  <c r="G11" i="3"/>
  <c r="F12" i="3"/>
  <c r="G12" i="3"/>
  <c r="F13" i="3"/>
  <c r="G13" i="3"/>
  <c r="F14" i="3"/>
  <c r="G14" i="3"/>
  <c r="F15" i="3"/>
  <c r="G15" i="3"/>
  <c r="F16" i="3"/>
  <c r="G16" i="3"/>
  <c r="F17" i="3"/>
  <c r="G17" i="3"/>
  <c r="F18" i="3"/>
  <c r="G18" i="3"/>
  <c r="F19" i="3"/>
  <c r="G19" i="3"/>
  <c r="F20" i="3"/>
  <c r="G20" i="3"/>
  <c r="F21" i="3"/>
  <c r="G21" i="3"/>
  <c r="F22" i="3"/>
  <c r="G22" i="3"/>
  <c r="F23" i="3"/>
  <c r="G23" i="3"/>
  <c r="F24" i="3"/>
  <c r="G24" i="3"/>
  <c r="F25" i="3"/>
  <c r="G25" i="3"/>
  <c r="F26" i="3"/>
  <c r="G26" i="3"/>
  <c r="F27" i="3"/>
  <c r="G27" i="3"/>
  <c r="F28" i="3"/>
  <c r="G28" i="3"/>
  <c r="F29" i="3"/>
  <c r="G29" i="3"/>
  <c r="F30" i="3"/>
  <c r="G30" i="3"/>
  <c r="F31" i="3"/>
  <c r="G31" i="3"/>
  <c r="F32" i="3"/>
  <c r="G32" i="3"/>
  <c r="F33" i="3"/>
  <c r="G33" i="3"/>
  <c r="F34" i="3"/>
  <c r="G34" i="3"/>
  <c r="F35" i="3"/>
  <c r="G35" i="3"/>
  <c r="F36" i="3"/>
  <c r="G36" i="3"/>
  <c r="F37" i="3"/>
  <c r="G37" i="3"/>
  <c r="F38" i="3"/>
  <c r="G38" i="3"/>
  <c r="F39" i="3"/>
  <c r="G39" i="3"/>
  <c r="F40" i="3"/>
  <c r="G40" i="3"/>
  <c r="F41" i="3"/>
  <c r="G41" i="3"/>
  <c r="F42" i="3"/>
  <c r="G42" i="3"/>
  <c r="F43" i="3"/>
  <c r="G43" i="3"/>
  <c r="F44" i="3"/>
  <c r="G44" i="3"/>
  <c r="F45" i="3"/>
  <c r="G45" i="3"/>
  <c r="F46" i="3"/>
  <c r="G46" i="3"/>
  <c r="F47" i="3"/>
  <c r="G47" i="3"/>
  <c r="F48" i="3"/>
  <c r="G48" i="3"/>
  <c r="F49" i="3"/>
  <c r="G49" i="3"/>
  <c r="F50" i="3"/>
  <c r="G50" i="3"/>
  <c r="F51" i="3"/>
  <c r="G51" i="3"/>
  <c r="F52" i="3"/>
  <c r="G52" i="3"/>
  <c r="F53" i="3"/>
  <c r="G53" i="3"/>
  <c r="F54" i="3"/>
  <c r="G54" i="3"/>
  <c r="F55" i="3"/>
  <c r="G55" i="3"/>
  <c r="F56" i="3"/>
  <c r="G56" i="3"/>
  <c r="F57" i="3"/>
  <c r="G57" i="3"/>
  <c r="F58" i="3"/>
  <c r="G58" i="3"/>
  <c r="F59" i="3"/>
  <c r="G59" i="3"/>
  <c r="F60" i="3"/>
  <c r="G60" i="3"/>
  <c r="F61" i="3"/>
  <c r="G61" i="3"/>
  <c r="F62" i="3"/>
  <c r="G62" i="3"/>
  <c r="F63" i="3"/>
  <c r="G63" i="3"/>
  <c r="F64" i="3"/>
  <c r="G64" i="3"/>
  <c r="F65" i="3"/>
  <c r="G65" i="3"/>
  <c r="F66" i="3"/>
  <c r="G66" i="3"/>
  <c r="F67" i="3"/>
  <c r="G67" i="3"/>
  <c r="F68" i="3"/>
  <c r="G68" i="3"/>
  <c r="F69" i="3"/>
  <c r="G69" i="3"/>
  <c r="F70" i="3"/>
  <c r="G70" i="3"/>
  <c r="F71" i="3"/>
  <c r="G71" i="3"/>
  <c r="F72" i="3"/>
  <c r="G72" i="3"/>
  <c r="F73" i="3"/>
  <c r="G73" i="3"/>
  <c r="F74" i="3"/>
  <c r="G74" i="3"/>
  <c r="F75" i="3"/>
  <c r="G75" i="3"/>
  <c r="F76" i="3"/>
  <c r="G76" i="3"/>
  <c r="F77" i="3"/>
  <c r="G77" i="3"/>
  <c r="F78" i="3"/>
  <c r="G78" i="3"/>
  <c r="F79" i="3"/>
  <c r="G79" i="3"/>
  <c r="F80" i="3"/>
  <c r="G80" i="3"/>
  <c r="F81" i="3"/>
  <c r="G81" i="3"/>
  <c r="F82" i="3"/>
  <c r="G82" i="3"/>
  <c r="F83" i="3"/>
  <c r="G83" i="3"/>
  <c r="F84" i="3"/>
  <c r="G84" i="3"/>
  <c r="F85" i="3"/>
  <c r="G85" i="3"/>
  <c r="F86" i="3"/>
  <c r="G86" i="3"/>
  <c r="F87" i="3"/>
  <c r="G87" i="3"/>
  <c r="F88" i="3"/>
  <c r="G88" i="3"/>
  <c r="F89" i="3"/>
  <c r="G89" i="3"/>
  <c r="F90" i="3"/>
  <c r="G90" i="3"/>
  <c r="F91" i="3"/>
  <c r="G91" i="3"/>
  <c r="F92" i="3"/>
  <c r="G92" i="3"/>
  <c r="F93" i="3"/>
  <c r="G93" i="3"/>
  <c r="F94" i="3"/>
  <c r="G94" i="3"/>
  <c r="F95" i="3"/>
  <c r="G95" i="3"/>
  <c r="F96" i="3"/>
  <c r="G96" i="3"/>
  <c r="F97" i="3"/>
  <c r="G97" i="3"/>
  <c r="F98" i="3"/>
  <c r="G98" i="3"/>
  <c r="F99" i="3"/>
  <c r="G99" i="3"/>
  <c r="F100" i="3"/>
  <c r="G100" i="3"/>
  <c r="F101" i="3"/>
  <c r="G101" i="3"/>
  <c r="F102" i="3"/>
  <c r="G102" i="3"/>
  <c r="F103" i="3"/>
  <c r="G103" i="3"/>
  <c r="F104" i="3"/>
  <c r="G104" i="3"/>
  <c r="F105" i="3"/>
  <c r="G105" i="3"/>
  <c r="F106" i="3"/>
  <c r="G106" i="3"/>
  <c r="F107" i="3"/>
  <c r="G107" i="3"/>
  <c r="F108" i="3"/>
  <c r="G108" i="3"/>
  <c r="F109" i="3"/>
  <c r="G109" i="3"/>
  <c r="F110" i="3"/>
  <c r="G110" i="3"/>
  <c r="F111" i="3"/>
  <c r="G111" i="3"/>
  <c r="F112" i="3"/>
  <c r="G112" i="3"/>
  <c r="F113" i="3"/>
  <c r="G113" i="3"/>
  <c r="F114" i="3"/>
  <c r="G114" i="3"/>
  <c r="F115" i="3"/>
  <c r="G115" i="3"/>
  <c r="F116" i="3"/>
  <c r="G116" i="3"/>
  <c r="F117" i="3"/>
  <c r="G117" i="3"/>
  <c r="F118" i="3"/>
  <c r="G118" i="3"/>
  <c r="F119" i="3"/>
  <c r="G119" i="3"/>
  <c r="F120" i="3"/>
  <c r="G120" i="3"/>
  <c r="F121" i="3"/>
  <c r="G121" i="3"/>
  <c r="F122" i="3"/>
  <c r="G122" i="3"/>
  <c r="F123" i="3"/>
  <c r="G123" i="3"/>
  <c r="F124" i="3"/>
  <c r="G124" i="3"/>
  <c r="F125" i="3"/>
  <c r="G125" i="3"/>
  <c r="F126" i="3"/>
  <c r="G126" i="3"/>
  <c r="F127" i="3"/>
  <c r="G127" i="3"/>
  <c r="F128" i="3"/>
  <c r="G128" i="3"/>
  <c r="F129" i="3"/>
  <c r="G129" i="3"/>
  <c r="F130" i="3"/>
  <c r="G130" i="3"/>
  <c r="F131" i="3"/>
  <c r="G131" i="3"/>
  <c r="F132" i="3"/>
  <c r="G132" i="3"/>
  <c r="F133" i="3"/>
  <c r="G133" i="3"/>
  <c r="F134" i="3"/>
  <c r="G134" i="3"/>
  <c r="F135" i="3"/>
  <c r="G135" i="3"/>
  <c r="F136" i="3"/>
  <c r="G136" i="3"/>
  <c r="F137" i="3"/>
  <c r="G137" i="3"/>
  <c r="F138" i="3"/>
  <c r="G138" i="3"/>
  <c r="F139" i="3"/>
  <c r="G139" i="3"/>
  <c r="F140" i="3"/>
  <c r="G140" i="3"/>
  <c r="F141" i="3"/>
  <c r="G141" i="3"/>
  <c r="F142" i="3"/>
  <c r="G142" i="3"/>
  <c r="F143" i="3"/>
  <c r="G143" i="3"/>
  <c r="F144" i="3"/>
  <c r="G144" i="3"/>
  <c r="F145" i="3"/>
  <c r="G145" i="3"/>
  <c r="F146" i="3"/>
  <c r="G146" i="3"/>
  <c r="F147" i="3"/>
  <c r="G147" i="3"/>
  <c r="G3" i="3"/>
  <c r="F3" i="3"/>
  <c r="D438" i="1" l="1"/>
  <c r="D435" i="1"/>
  <c r="D170" i="1"/>
  <c r="D167" i="1"/>
  <c r="D143" i="1"/>
  <c r="E901" i="2"/>
  <c r="D901" i="2"/>
  <c r="E900" i="2"/>
  <c r="D900" i="2"/>
  <c r="E899" i="2"/>
  <c r="D899" i="2"/>
  <c r="E898" i="2"/>
  <c r="D898" i="2"/>
  <c r="E897" i="2"/>
  <c r="D897" i="2"/>
  <c r="E896" i="2"/>
  <c r="D896" i="2"/>
  <c r="E895" i="2"/>
  <c r="D895" i="2"/>
  <c r="E894" i="2"/>
  <c r="D894" i="2"/>
  <c r="E893" i="2"/>
  <c r="D893" i="2"/>
  <c r="E892" i="2"/>
  <c r="D892" i="2"/>
  <c r="E891" i="2"/>
  <c r="D891" i="2"/>
  <c r="E890" i="2"/>
  <c r="D890" i="2"/>
  <c r="E889" i="2"/>
  <c r="D889" i="2"/>
  <c r="E888" i="2"/>
  <c r="D888" i="2"/>
  <c r="E887" i="2"/>
  <c r="D887" i="2"/>
  <c r="E886" i="2"/>
  <c r="D886" i="2"/>
  <c r="E885" i="2"/>
  <c r="D885" i="2"/>
  <c r="E884" i="2"/>
  <c r="D884" i="2"/>
  <c r="E883" i="2"/>
  <c r="D883" i="2"/>
  <c r="E882" i="2"/>
  <c r="D882" i="2"/>
  <c r="E881" i="2"/>
  <c r="D881" i="2"/>
  <c r="E880" i="2"/>
  <c r="D880" i="2"/>
  <c r="E879" i="2"/>
  <c r="D879" i="2"/>
  <c r="E878" i="2"/>
  <c r="D878" i="2"/>
  <c r="E877" i="2"/>
  <c r="D877" i="2"/>
  <c r="E876" i="2"/>
  <c r="D876" i="2"/>
  <c r="E875" i="2"/>
  <c r="D875" i="2"/>
  <c r="E874" i="2"/>
  <c r="D874" i="2"/>
  <c r="E873" i="2"/>
  <c r="D873" i="2"/>
  <c r="E872" i="2"/>
  <c r="D872" i="2"/>
  <c r="B872" i="2"/>
  <c r="E871" i="2"/>
  <c r="D871" i="2"/>
  <c r="B871" i="2"/>
  <c r="E870" i="2"/>
  <c r="D870" i="2"/>
  <c r="B870" i="2"/>
  <c r="E869" i="2"/>
  <c r="D869" i="2"/>
  <c r="B869" i="2"/>
  <c r="E868" i="2"/>
  <c r="D868" i="2"/>
  <c r="B868" i="2"/>
  <c r="E867" i="2"/>
  <c r="D867" i="2"/>
  <c r="B867" i="2"/>
  <c r="E866" i="2"/>
  <c r="D866" i="2"/>
  <c r="B866" i="2"/>
  <c r="E865" i="2"/>
  <c r="D865" i="2"/>
  <c r="B865" i="2"/>
  <c r="E864" i="2"/>
  <c r="D864" i="2"/>
  <c r="B864" i="2"/>
  <c r="E863" i="2"/>
  <c r="D863" i="2"/>
  <c r="B863" i="2"/>
  <c r="E862" i="2"/>
  <c r="D862" i="2"/>
  <c r="B862" i="2"/>
  <c r="E861" i="2"/>
  <c r="D861" i="2"/>
  <c r="B861" i="2"/>
  <c r="E860" i="2"/>
  <c r="D860" i="2"/>
  <c r="B860" i="2"/>
  <c r="E859" i="2"/>
  <c r="D859" i="2"/>
  <c r="B859" i="2"/>
  <c r="E858" i="2"/>
  <c r="D858" i="2"/>
  <c r="B858" i="2"/>
  <c r="E857" i="2"/>
  <c r="D857" i="2"/>
  <c r="B857" i="2"/>
  <c r="E856" i="2"/>
  <c r="D856" i="2"/>
  <c r="B856" i="2"/>
  <c r="E855" i="2"/>
  <c r="D855" i="2"/>
  <c r="B855" i="2"/>
  <c r="E854" i="2"/>
  <c r="D854" i="2"/>
  <c r="B854" i="2"/>
  <c r="E853" i="2"/>
  <c r="D853" i="2"/>
  <c r="B853" i="2"/>
  <c r="E852" i="2"/>
  <c r="D852" i="2"/>
  <c r="B852" i="2"/>
  <c r="E851" i="2"/>
  <c r="D851" i="2"/>
  <c r="B851" i="2"/>
  <c r="E850" i="2"/>
  <c r="D850" i="2"/>
  <c r="B850" i="2"/>
  <c r="E849" i="2"/>
  <c r="D849" i="2"/>
  <c r="B849" i="2"/>
  <c r="E848" i="2"/>
  <c r="D848" i="2"/>
  <c r="B848" i="2"/>
  <c r="E847" i="2"/>
  <c r="D847" i="2"/>
  <c r="B847" i="2"/>
  <c r="E846" i="2"/>
  <c r="D846" i="2"/>
  <c r="B846" i="2"/>
  <c r="E845" i="2"/>
  <c r="D845" i="2"/>
  <c r="B845" i="2"/>
  <c r="E844" i="2"/>
  <c r="D844" i="2"/>
  <c r="B844" i="2"/>
  <c r="E843" i="2"/>
  <c r="D843" i="2"/>
  <c r="B843" i="2"/>
  <c r="E842" i="2"/>
  <c r="D842" i="2"/>
  <c r="B842" i="2"/>
  <c r="E841" i="2"/>
  <c r="D841" i="2"/>
  <c r="B841" i="2"/>
  <c r="E840" i="2"/>
  <c r="D840" i="2"/>
  <c r="B840" i="2"/>
  <c r="E839" i="2"/>
  <c r="D839" i="2"/>
  <c r="B839" i="2"/>
  <c r="E838" i="2"/>
  <c r="D838" i="2"/>
  <c r="B838" i="2"/>
  <c r="E837" i="2"/>
  <c r="D837" i="2"/>
  <c r="B837" i="2"/>
  <c r="E836" i="2"/>
  <c r="D836" i="2"/>
  <c r="B836" i="2"/>
  <c r="E835" i="2"/>
  <c r="D835" i="2"/>
  <c r="B835" i="2"/>
  <c r="E834" i="2"/>
  <c r="D834" i="2"/>
  <c r="B834" i="2"/>
  <c r="E833" i="2"/>
  <c r="D833" i="2"/>
  <c r="B833" i="2"/>
  <c r="E832" i="2"/>
  <c r="D832" i="2"/>
  <c r="B832" i="2"/>
  <c r="E831" i="2"/>
  <c r="D831" i="2"/>
  <c r="B831" i="2"/>
  <c r="E830" i="2"/>
  <c r="D830" i="2"/>
  <c r="B830" i="2"/>
  <c r="E829" i="2"/>
  <c r="D829" i="2"/>
  <c r="B829" i="2"/>
  <c r="E828" i="2"/>
  <c r="D828" i="2"/>
  <c r="B828" i="2"/>
  <c r="E827" i="2"/>
  <c r="D827" i="2"/>
  <c r="B827" i="2"/>
  <c r="E826" i="2"/>
  <c r="D826" i="2"/>
  <c r="B826" i="2"/>
  <c r="E825" i="2"/>
  <c r="D825" i="2"/>
  <c r="B825" i="2"/>
  <c r="E824" i="2"/>
  <c r="D824" i="2"/>
  <c r="B824" i="2"/>
  <c r="E823" i="2"/>
  <c r="D823" i="2"/>
  <c r="B823" i="2"/>
  <c r="E822" i="2"/>
  <c r="D822" i="2"/>
  <c r="B822" i="2"/>
  <c r="E821" i="2"/>
  <c r="D821" i="2"/>
  <c r="B821" i="2"/>
  <c r="E820" i="2"/>
  <c r="D820" i="2"/>
  <c r="B820" i="2"/>
  <c r="E819" i="2"/>
  <c r="D819" i="2"/>
  <c r="B819" i="2"/>
  <c r="E818" i="2"/>
  <c r="D818" i="2"/>
  <c r="B818" i="2"/>
  <c r="E817" i="2"/>
  <c r="D817" i="2"/>
  <c r="B817" i="2"/>
  <c r="E816" i="2"/>
  <c r="D816" i="2"/>
  <c r="B816" i="2"/>
  <c r="E815" i="2"/>
  <c r="D815" i="2"/>
  <c r="B815" i="2"/>
  <c r="E814" i="2"/>
  <c r="D814" i="2"/>
  <c r="B814" i="2"/>
  <c r="E813" i="2"/>
  <c r="D813" i="2"/>
  <c r="B813" i="2"/>
  <c r="E812" i="2"/>
  <c r="D812" i="2"/>
  <c r="E811" i="2"/>
  <c r="D811" i="2"/>
  <c r="E810" i="2"/>
  <c r="D810" i="2"/>
  <c r="E809" i="2"/>
  <c r="D809" i="2"/>
  <c r="E808" i="2"/>
  <c r="D808" i="2"/>
  <c r="E807" i="2"/>
  <c r="D807" i="2"/>
  <c r="E806" i="2"/>
  <c r="D806" i="2"/>
  <c r="E805" i="2"/>
  <c r="D805" i="2"/>
  <c r="E804" i="2"/>
  <c r="D804" i="2"/>
  <c r="E803" i="2"/>
  <c r="D803" i="2"/>
  <c r="E802" i="2"/>
  <c r="D802" i="2"/>
  <c r="E801" i="2"/>
  <c r="D801" i="2"/>
  <c r="E800" i="2"/>
  <c r="D800" i="2"/>
  <c r="E799" i="2"/>
  <c r="D799" i="2"/>
  <c r="E798" i="2"/>
  <c r="D798" i="2"/>
  <c r="E797" i="2"/>
  <c r="D797" i="2"/>
  <c r="E796" i="2"/>
  <c r="D796" i="2"/>
  <c r="E795" i="2"/>
  <c r="D795" i="2"/>
  <c r="E794" i="2"/>
  <c r="D794" i="2"/>
  <c r="E793" i="2"/>
  <c r="D793" i="2"/>
  <c r="E792" i="2"/>
  <c r="D792" i="2"/>
  <c r="E791" i="2"/>
  <c r="D791" i="2"/>
  <c r="E790" i="2"/>
  <c r="D790" i="2"/>
  <c r="E789" i="2"/>
  <c r="D789" i="2"/>
  <c r="E788" i="2"/>
  <c r="D788" i="2"/>
  <c r="E787" i="2"/>
  <c r="D787" i="2"/>
  <c r="E786" i="2"/>
  <c r="D786" i="2"/>
  <c r="E785" i="2"/>
  <c r="D785" i="2"/>
  <c r="E784" i="2"/>
  <c r="D784" i="2"/>
  <c r="E783" i="2"/>
  <c r="D783" i="2"/>
  <c r="E782" i="2"/>
  <c r="D782" i="2"/>
  <c r="E781" i="2"/>
  <c r="D781" i="2"/>
  <c r="E780" i="2"/>
  <c r="D780" i="2"/>
  <c r="E779" i="2"/>
  <c r="D779" i="2"/>
  <c r="E778" i="2"/>
  <c r="D778" i="2"/>
  <c r="E777" i="2"/>
  <c r="D777" i="2"/>
  <c r="E776" i="2"/>
  <c r="D776" i="2"/>
  <c r="E775" i="2"/>
  <c r="D775" i="2"/>
  <c r="E774" i="2"/>
  <c r="D774" i="2"/>
  <c r="E773" i="2"/>
  <c r="D773" i="2"/>
  <c r="E772" i="2"/>
  <c r="D772" i="2"/>
  <c r="E771" i="2"/>
  <c r="D771" i="2"/>
  <c r="E770" i="2"/>
  <c r="D770" i="2"/>
  <c r="E769" i="2"/>
  <c r="D769" i="2"/>
  <c r="E768" i="2"/>
  <c r="D768" i="2"/>
  <c r="E767" i="2"/>
  <c r="D767" i="2"/>
  <c r="E766" i="2"/>
  <c r="D766" i="2"/>
  <c r="E765" i="2"/>
  <c r="D765" i="2"/>
  <c r="E764" i="2"/>
  <c r="D764" i="2"/>
  <c r="E763" i="2"/>
  <c r="D763" i="2"/>
  <c r="E762" i="2"/>
  <c r="D762" i="2"/>
  <c r="E761" i="2"/>
  <c r="D761" i="2"/>
  <c r="E760" i="2"/>
  <c r="D760" i="2"/>
  <c r="E759" i="2"/>
  <c r="D759" i="2"/>
  <c r="E758" i="2"/>
  <c r="D758" i="2"/>
  <c r="E757" i="2"/>
  <c r="D757" i="2"/>
  <c r="E756" i="2"/>
  <c r="D756" i="2"/>
  <c r="E755" i="2"/>
  <c r="D755" i="2"/>
  <c r="E754" i="2"/>
  <c r="D754" i="2"/>
  <c r="E753" i="2"/>
  <c r="D753" i="2"/>
  <c r="E752" i="2"/>
  <c r="D752" i="2"/>
  <c r="E751" i="2"/>
  <c r="D751" i="2"/>
  <c r="E750" i="2"/>
  <c r="D750" i="2"/>
  <c r="E749" i="2"/>
  <c r="D749" i="2"/>
  <c r="E748" i="2"/>
  <c r="D748" i="2"/>
  <c r="E747" i="2"/>
  <c r="D747" i="2"/>
  <c r="E746" i="2"/>
  <c r="D746" i="2"/>
  <c r="E745" i="2"/>
  <c r="D745" i="2"/>
  <c r="E744" i="2"/>
  <c r="D744" i="2"/>
  <c r="E743" i="2"/>
  <c r="D743" i="2"/>
  <c r="E742" i="2"/>
  <c r="D742" i="2"/>
  <c r="E741" i="2"/>
  <c r="D741" i="2"/>
  <c r="E740" i="2"/>
  <c r="D740" i="2"/>
  <c r="E739" i="2"/>
  <c r="D739" i="2"/>
  <c r="E738" i="2"/>
  <c r="D738" i="2"/>
  <c r="E737" i="2"/>
  <c r="D737" i="2"/>
  <c r="E736" i="2"/>
  <c r="D736" i="2"/>
  <c r="E735" i="2"/>
  <c r="D735" i="2"/>
  <c r="E734" i="2"/>
  <c r="D734" i="2"/>
  <c r="E733" i="2"/>
  <c r="D733" i="2"/>
  <c r="E732" i="2"/>
  <c r="D732" i="2"/>
  <c r="E731" i="2"/>
  <c r="D731" i="2"/>
  <c r="E730" i="2"/>
  <c r="D730" i="2"/>
  <c r="E729" i="2"/>
  <c r="D729" i="2"/>
  <c r="E728" i="2"/>
  <c r="D728" i="2"/>
  <c r="E727" i="2"/>
  <c r="D727" i="2"/>
  <c r="E726" i="2"/>
  <c r="D726" i="2"/>
  <c r="E725" i="2"/>
  <c r="D725" i="2"/>
  <c r="E724" i="2"/>
  <c r="D724" i="2"/>
  <c r="E723" i="2"/>
  <c r="D723" i="2"/>
  <c r="E722" i="2"/>
  <c r="D722" i="2"/>
  <c r="E721" i="2"/>
  <c r="D721" i="2"/>
  <c r="E720" i="2"/>
  <c r="D720" i="2"/>
  <c r="E719" i="2"/>
  <c r="D719" i="2"/>
  <c r="E718" i="2"/>
  <c r="D718" i="2"/>
  <c r="E717" i="2"/>
  <c r="D717" i="2"/>
  <c r="B717" i="2"/>
  <c r="E716" i="2"/>
  <c r="D716" i="2"/>
  <c r="E715" i="2"/>
  <c r="D715" i="2"/>
  <c r="E714" i="2"/>
  <c r="D714" i="2"/>
  <c r="E713" i="2"/>
  <c r="D713" i="2"/>
  <c r="E712" i="2"/>
  <c r="D712" i="2"/>
  <c r="E711" i="2"/>
  <c r="D711" i="2"/>
  <c r="E710" i="2"/>
  <c r="D710" i="2"/>
  <c r="E709" i="2"/>
  <c r="D709" i="2"/>
  <c r="E708" i="2"/>
  <c r="D708" i="2"/>
  <c r="E707" i="2"/>
  <c r="D707" i="2"/>
  <c r="E706" i="2"/>
  <c r="D706" i="2"/>
  <c r="E705" i="2"/>
  <c r="D705" i="2"/>
  <c r="E704" i="2"/>
  <c r="D704" i="2"/>
  <c r="B704" i="2"/>
  <c r="E703" i="2"/>
  <c r="D703" i="2"/>
  <c r="E702" i="2"/>
  <c r="D702" i="2"/>
  <c r="E701" i="2"/>
  <c r="D701" i="2"/>
  <c r="E700" i="2"/>
  <c r="D700" i="2"/>
  <c r="E699" i="2"/>
  <c r="D699" i="2"/>
  <c r="E698" i="2"/>
  <c r="D698" i="2"/>
  <c r="E697" i="2"/>
  <c r="D697" i="2"/>
  <c r="E696" i="2"/>
  <c r="D696" i="2"/>
  <c r="E695" i="2"/>
  <c r="D695" i="2"/>
  <c r="E694" i="2"/>
  <c r="D694" i="2"/>
  <c r="E693" i="2"/>
  <c r="D693" i="2"/>
  <c r="E692" i="2"/>
  <c r="D692" i="2"/>
  <c r="E691" i="2"/>
  <c r="D691" i="2"/>
  <c r="E690" i="2"/>
  <c r="D690" i="2"/>
  <c r="E689" i="2"/>
  <c r="D689" i="2"/>
  <c r="E688" i="2"/>
  <c r="D688" i="2"/>
  <c r="E687" i="2"/>
  <c r="D687" i="2"/>
  <c r="E686" i="2"/>
  <c r="D686" i="2"/>
  <c r="E685" i="2"/>
  <c r="D685" i="2"/>
  <c r="E684" i="2"/>
  <c r="D684" i="2"/>
  <c r="E683" i="2"/>
  <c r="D683" i="2"/>
  <c r="E682" i="2"/>
  <c r="D682" i="2"/>
  <c r="E681" i="2"/>
  <c r="D681" i="2"/>
  <c r="E680" i="2"/>
  <c r="D680" i="2"/>
  <c r="E679" i="2"/>
  <c r="D679" i="2"/>
  <c r="E678" i="2"/>
  <c r="D678" i="2"/>
  <c r="E677" i="2"/>
  <c r="D677" i="2"/>
  <c r="E676" i="2"/>
  <c r="D676" i="2"/>
  <c r="E675" i="2"/>
  <c r="D675" i="2"/>
  <c r="E674" i="2"/>
  <c r="D674" i="2"/>
  <c r="E673" i="2"/>
  <c r="D673" i="2"/>
  <c r="E672" i="2"/>
  <c r="D672" i="2"/>
  <c r="E671" i="2"/>
  <c r="D671" i="2"/>
  <c r="E670" i="2"/>
  <c r="D670" i="2"/>
  <c r="E669" i="2"/>
  <c r="D669" i="2"/>
  <c r="E668" i="2"/>
  <c r="D668" i="2"/>
  <c r="E667" i="2"/>
  <c r="D667" i="2"/>
  <c r="E666" i="2"/>
  <c r="D666" i="2"/>
  <c r="E665" i="2"/>
  <c r="D665" i="2"/>
  <c r="E664" i="2"/>
  <c r="D664" i="2"/>
  <c r="E663" i="2"/>
  <c r="D663" i="2"/>
  <c r="E662" i="2"/>
  <c r="D662" i="2"/>
  <c r="E661" i="2"/>
  <c r="D661" i="2"/>
  <c r="E660" i="2"/>
  <c r="D660" i="2"/>
  <c r="E659" i="2"/>
  <c r="D659" i="2"/>
  <c r="E658" i="2"/>
  <c r="D658" i="2"/>
  <c r="E657" i="2"/>
  <c r="D657" i="2"/>
  <c r="E656" i="2"/>
  <c r="D656" i="2"/>
  <c r="E655" i="2"/>
  <c r="D655" i="2"/>
  <c r="E654" i="2"/>
  <c r="D654" i="2"/>
  <c r="E653" i="2"/>
  <c r="D653" i="2"/>
  <c r="E652" i="2"/>
  <c r="D652" i="2"/>
  <c r="E651" i="2"/>
  <c r="E650" i="2"/>
  <c r="E649" i="2"/>
  <c r="E648" i="2"/>
  <c r="D648" i="2"/>
  <c r="E647" i="2"/>
  <c r="D647" i="2"/>
  <c r="E646" i="2"/>
  <c r="D646" i="2"/>
  <c r="E645" i="2"/>
  <c r="D645" i="2"/>
  <c r="E644" i="2"/>
  <c r="D644" i="2"/>
  <c r="E643" i="2"/>
  <c r="D643" i="2"/>
  <c r="E642" i="2"/>
  <c r="D642" i="2"/>
  <c r="E641" i="2"/>
  <c r="D641" i="2"/>
  <c r="E640" i="2"/>
  <c r="D640" i="2"/>
  <c r="E639" i="2"/>
  <c r="D639" i="2"/>
  <c r="E638" i="2"/>
  <c r="D638" i="2"/>
  <c r="E637" i="2"/>
  <c r="D637" i="2"/>
  <c r="E636" i="2"/>
  <c r="D636" i="2"/>
  <c r="E635" i="2"/>
  <c r="D635" i="2"/>
  <c r="E634" i="2"/>
  <c r="D634" i="2"/>
  <c r="E633" i="2"/>
  <c r="D633" i="2"/>
  <c r="E632" i="2"/>
  <c r="D632" i="2"/>
  <c r="E631" i="2"/>
  <c r="D631" i="2"/>
  <c r="E630" i="2"/>
  <c r="D630" i="2"/>
  <c r="E629" i="2"/>
  <c r="D629" i="2"/>
  <c r="E628" i="2"/>
  <c r="D628" i="2"/>
  <c r="E627" i="2"/>
  <c r="D627" i="2"/>
  <c r="E626" i="2"/>
  <c r="D626" i="2"/>
  <c r="E625" i="2"/>
  <c r="D625" i="2"/>
  <c r="E624" i="2"/>
  <c r="D624" i="2"/>
  <c r="E623" i="2"/>
  <c r="D623" i="2"/>
  <c r="E622" i="2"/>
  <c r="D622" i="2"/>
  <c r="E621" i="2"/>
  <c r="D621" i="2"/>
  <c r="E620" i="2"/>
  <c r="D620" i="2"/>
  <c r="E619" i="2"/>
  <c r="D619" i="2"/>
  <c r="E618" i="2"/>
  <c r="D618" i="2"/>
  <c r="E617" i="2"/>
  <c r="D617" i="2"/>
  <c r="E616" i="2"/>
  <c r="D616" i="2"/>
  <c r="E615" i="2"/>
  <c r="D615" i="2"/>
  <c r="E614" i="2"/>
  <c r="D614" i="2"/>
  <c r="E613" i="2"/>
  <c r="D613" i="2"/>
  <c r="E612" i="2"/>
  <c r="D612" i="2"/>
  <c r="E611" i="2"/>
  <c r="D611" i="2"/>
  <c r="E610" i="2"/>
  <c r="D610" i="2"/>
  <c r="E609" i="2"/>
  <c r="D609" i="2"/>
  <c r="E608" i="2"/>
  <c r="D608" i="2"/>
  <c r="E607" i="2"/>
  <c r="D607" i="2"/>
  <c r="E606" i="2"/>
  <c r="D606" i="2"/>
  <c r="E605" i="2"/>
  <c r="D605" i="2"/>
  <c r="E604" i="2"/>
  <c r="D604" i="2"/>
  <c r="E603" i="2"/>
  <c r="D603" i="2"/>
  <c r="E602" i="2"/>
  <c r="D602" i="2"/>
  <c r="E601" i="2"/>
  <c r="D601" i="2"/>
  <c r="E600" i="2"/>
  <c r="D600" i="2"/>
  <c r="E599" i="2"/>
  <c r="D599" i="2"/>
  <c r="E598" i="2"/>
  <c r="D598" i="2"/>
  <c r="E597" i="2"/>
  <c r="D597" i="2"/>
  <c r="E596" i="2"/>
  <c r="D596" i="2"/>
  <c r="E595" i="2"/>
  <c r="D595" i="2"/>
  <c r="E594" i="2"/>
  <c r="D594" i="2"/>
  <c r="E593" i="2"/>
  <c r="D593" i="2"/>
  <c r="E592" i="2"/>
  <c r="D592" i="2"/>
  <c r="E591" i="2"/>
  <c r="D591" i="2"/>
  <c r="E590" i="2"/>
  <c r="D590" i="2"/>
  <c r="E589" i="2"/>
  <c r="D589" i="2"/>
  <c r="E588" i="2"/>
  <c r="D588" i="2"/>
  <c r="E587" i="2"/>
  <c r="D587" i="2"/>
  <c r="E586" i="2"/>
  <c r="D586" i="2"/>
  <c r="E585" i="2"/>
  <c r="D585" i="2"/>
  <c r="E584" i="2"/>
  <c r="D584" i="2"/>
  <c r="E583" i="2"/>
  <c r="D583" i="2"/>
  <c r="E582" i="2"/>
  <c r="D582" i="2"/>
  <c r="E581" i="2"/>
  <c r="D581" i="2"/>
  <c r="E580" i="2"/>
  <c r="D580" i="2"/>
  <c r="E579" i="2"/>
  <c r="D579" i="2"/>
  <c r="E578" i="2"/>
  <c r="D578" i="2"/>
  <c r="E577" i="2"/>
  <c r="D577" i="2"/>
  <c r="E576" i="2"/>
  <c r="D576" i="2"/>
  <c r="E575" i="2"/>
  <c r="D575" i="2"/>
  <c r="E574" i="2"/>
  <c r="D574" i="2"/>
  <c r="E573" i="2"/>
  <c r="D573" i="2"/>
  <c r="E572" i="2"/>
  <c r="D572" i="2"/>
  <c r="E571" i="2"/>
  <c r="D571" i="2"/>
  <c r="E570" i="2"/>
  <c r="D570" i="2"/>
  <c r="E569" i="2"/>
  <c r="D569" i="2"/>
  <c r="E568" i="2"/>
  <c r="D568" i="2"/>
  <c r="E567" i="2"/>
  <c r="D567" i="2"/>
  <c r="E566" i="2"/>
  <c r="D566" i="2"/>
  <c r="E565" i="2"/>
  <c r="D565" i="2"/>
  <c r="E564" i="2"/>
  <c r="D564" i="2"/>
  <c r="E563" i="2"/>
  <c r="D563" i="2"/>
  <c r="E562" i="2"/>
  <c r="D562" i="2"/>
  <c r="E561" i="2"/>
  <c r="D561" i="2"/>
  <c r="E560" i="2"/>
  <c r="D560" i="2"/>
  <c r="E559" i="2"/>
  <c r="D559" i="2"/>
  <c r="E558" i="2"/>
  <c r="D558" i="2"/>
  <c r="E557" i="2"/>
  <c r="D557" i="2"/>
  <c r="E556" i="2"/>
  <c r="D556" i="2"/>
  <c r="E555" i="2"/>
  <c r="D555" i="2"/>
  <c r="E554" i="2"/>
  <c r="D554" i="2"/>
  <c r="E553" i="2"/>
  <c r="D553" i="2"/>
  <c r="E552" i="2"/>
  <c r="D552" i="2"/>
  <c r="E551" i="2"/>
  <c r="D551" i="2"/>
  <c r="E550" i="2"/>
  <c r="D550" i="2"/>
  <c r="E549" i="2"/>
  <c r="D549" i="2"/>
  <c r="E548" i="2"/>
  <c r="D548" i="2"/>
  <c r="E547" i="2"/>
  <c r="D547" i="2"/>
  <c r="E546" i="2"/>
  <c r="D546" i="2"/>
  <c r="E545" i="2"/>
  <c r="D545" i="2"/>
  <c r="E544" i="2"/>
  <c r="D544" i="2"/>
  <c r="E543" i="2"/>
  <c r="D543" i="2"/>
  <c r="E542" i="2"/>
  <c r="D542" i="2"/>
  <c r="E541" i="2"/>
  <c r="D541" i="2"/>
  <c r="E540" i="2"/>
  <c r="D540" i="2"/>
  <c r="E539" i="2"/>
  <c r="D539" i="2"/>
  <c r="E538" i="2"/>
  <c r="D538" i="2"/>
  <c r="E537" i="2"/>
  <c r="D537" i="2"/>
  <c r="E536" i="2"/>
  <c r="D536" i="2"/>
  <c r="E535" i="2"/>
  <c r="D535" i="2"/>
  <c r="E534" i="2"/>
  <c r="D534" i="2"/>
  <c r="E533" i="2"/>
  <c r="D533" i="2"/>
  <c r="E532" i="2"/>
  <c r="D532" i="2"/>
  <c r="E531" i="2"/>
  <c r="D531" i="2"/>
  <c r="E530" i="2"/>
  <c r="D530" i="2"/>
  <c r="E529" i="2"/>
  <c r="D529" i="2"/>
  <c r="E528" i="2"/>
  <c r="D528" i="2"/>
  <c r="E527" i="2"/>
  <c r="D527" i="2"/>
  <c r="E526" i="2"/>
  <c r="D526" i="2"/>
  <c r="E525" i="2"/>
  <c r="D525" i="2"/>
  <c r="E524" i="2"/>
  <c r="D524" i="2"/>
  <c r="E523" i="2"/>
  <c r="D523" i="2"/>
  <c r="E522" i="2"/>
  <c r="D522" i="2"/>
  <c r="E521" i="2"/>
  <c r="D521" i="2"/>
  <c r="E520" i="2"/>
  <c r="D520" i="2"/>
  <c r="E519" i="2"/>
  <c r="D519" i="2"/>
  <c r="E518" i="2"/>
  <c r="D518" i="2"/>
  <c r="E517" i="2"/>
  <c r="D517" i="2"/>
  <c r="E516" i="2"/>
  <c r="D516" i="2"/>
  <c r="E515" i="2"/>
  <c r="D515" i="2"/>
  <c r="E514" i="2"/>
  <c r="D514" i="2"/>
  <c r="E513" i="2"/>
  <c r="D513" i="2"/>
  <c r="E512" i="2"/>
  <c r="D512" i="2"/>
  <c r="E511" i="2"/>
  <c r="D511" i="2"/>
  <c r="E510" i="2"/>
  <c r="D510" i="2"/>
  <c r="E509" i="2"/>
  <c r="D509" i="2"/>
  <c r="E508" i="2"/>
  <c r="D508" i="2"/>
  <c r="E507" i="2"/>
  <c r="D507" i="2"/>
  <c r="E506" i="2"/>
  <c r="D506" i="2"/>
  <c r="E505" i="2"/>
  <c r="D505" i="2"/>
  <c r="E504" i="2"/>
  <c r="D504" i="2"/>
  <c r="E503" i="2"/>
  <c r="D503" i="2"/>
  <c r="E502" i="2"/>
  <c r="D502" i="2"/>
  <c r="E501" i="2"/>
  <c r="D501" i="2"/>
  <c r="E500" i="2"/>
  <c r="D500" i="2"/>
  <c r="E499" i="2"/>
  <c r="D499" i="2"/>
  <c r="E498" i="2"/>
  <c r="D498" i="2"/>
  <c r="E497" i="2"/>
  <c r="D497" i="2"/>
  <c r="E496" i="2"/>
  <c r="D496" i="2"/>
  <c r="E495" i="2"/>
  <c r="D495" i="2"/>
  <c r="E494" i="2"/>
  <c r="D494" i="2"/>
  <c r="E493" i="2"/>
  <c r="D493" i="2"/>
  <c r="E492" i="2"/>
  <c r="D492" i="2"/>
  <c r="E491" i="2"/>
  <c r="D491" i="2"/>
  <c r="E490" i="2"/>
  <c r="D490" i="2"/>
  <c r="E489" i="2"/>
  <c r="D489" i="2"/>
  <c r="E488" i="2"/>
  <c r="D488" i="2"/>
  <c r="E487" i="2"/>
  <c r="D487" i="2"/>
  <c r="E486" i="2"/>
  <c r="D486" i="2"/>
  <c r="E485" i="2"/>
  <c r="D485" i="2"/>
  <c r="E484" i="2"/>
  <c r="D484" i="2"/>
  <c r="E483" i="2"/>
  <c r="D483" i="2"/>
  <c r="E482" i="2"/>
  <c r="D482" i="2"/>
  <c r="E481" i="2"/>
  <c r="D481" i="2"/>
  <c r="E480" i="2"/>
  <c r="D480" i="2"/>
  <c r="E479" i="2"/>
  <c r="D479" i="2"/>
  <c r="E478" i="2"/>
  <c r="D478" i="2"/>
  <c r="E477" i="2"/>
  <c r="D477" i="2"/>
  <c r="E476" i="2"/>
  <c r="D476" i="2"/>
  <c r="E475" i="2"/>
  <c r="D475" i="2"/>
  <c r="E474" i="2"/>
  <c r="D474" i="2"/>
  <c r="E473" i="2"/>
  <c r="D473" i="2"/>
  <c r="E472" i="2"/>
  <c r="D472" i="2"/>
  <c r="E471" i="2"/>
  <c r="D471" i="2"/>
  <c r="E470" i="2"/>
  <c r="D470" i="2"/>
  <c r="E469" i="2"/>
  <c r="D469" i="2"/>
  <c r="E468" i="2"/>
  <c r="D468" i="2"/>
  <c r="E467" i="2"/>
  <c r="D467" i="2"/>
  <c r="E466" i="2"/>
  <c r="D466" i="2"/>
  <c r="E465" i="2"/>
  <c r="D465" i="2"/>
  <c r="E464" i="2"/>
  <c r="D464" i="2"/>
  <c r="E463" i="2"/>
  <c r="D463" i="2"/>
  <c r="E462" i="2"/>
  <c r="D462" i="2"/>
  <c r="E461" i="2"/>
  <c r="D461" i="2"/>
  <c r="E460" i="2"/>
  <c r="D460" i="2"/>
  <c r="E459" i="2"/>
  <c r="D459" i="2"/>
  <c r="E458" i="2"/>
  <c r="D458" i="2"/>
  <c r="E457" i="2"/>
  <c r="D457" i="2"/>
  <c r="E456" i="2"/>
  <c r="D456" i="2"/>
  <c r="E455" i="2"/>
  <c r="D455" i="2"/>
  <c r="E454" i="2"/>
  <c r="D454" i="2"/>
  <c r="E453" i="2"/>
  <c r="D453" i="2"/>
  <c r="E452" i="2"/>
  <c r="D452" i="2"/>
  <c r="E451" i="2"/>
  <c r="D451" i="2"/>
  <c r="E450" i="2"/>
  <c r="D450" i="2"/>
  <c r="E449" i="2"/>
  <c r="D449" i="2"/>
  <c r="E448" i="2"/>
  <c r="D448" i="2"/>
  <c r="E447" i="2"/>
  <c r="D447" i="2"/>
  <c r="E446" i="2"/>
  <c r="D446" i="2"/>
  <c r="E445" i="2"/>
  <c r="D445" i="2"/>
  <c r="E444" i="2"/>
  <c r="D444" i="2"/>
  <c r="E443" i="2"/>
  <c r="D443" i="2"/>
  <c r="E442" i="2"/>
  <c r="D442" i="2"/>
  <c r="E441" i="2"/>
  <c r="D441" i="2"/>
  <c r="E440" i="2"/>
  <c r="D440" i="2"/>
  <c r="E439" i="2"/>
  <c r="D439" i="2"/>
  <c r="E438" i="2"/>
  <c r="D438" i="2"/>
  <c r="E437" i="2"/>
  <c r="D437" i="2"/>
  <c r="E436" i="2"/>
  <c r="D436" i="2"/>
  <c r="E435" i="2"/>
  <c r="D435" i="2"/>
  <c r="E434" i="2"/>
  <c r="D434" i="2"/>
  <c r="E433" i="2"/>
  <c r="D433" i="2"/>
  <c r="E432" i="2"/>
  <c r="D432" i="2"/>
  <c r="E431" i="2"/>
  <c r="D431" i="2"/>
  <c r="E430" i="2"/>
  <c r="D430" i="2"/>
  <c r="E429" i="2"/>
  <c r="D429" i="2"/>
  <c r="E428" i="2"/>
  <c r="D428" i="2"/>
  <c r="E427" i="2"/>
  <c r="D427" i="2"/>
  <c r="E426" i="2"/>
  <c r="D426" i="2"/>
  <c r="E425" i="2"/>
  <c r="D425" i="2"/>
  <c r="E424" i="2"/>
  <c r="D424" i="2"/>
  <c r="E423" i="2"/>
  <c r="D423" i="2"/>
  <c r="E422" i="2"/>
  <c r="D422" i="2"/>
  <c r="E421" i="2"/>
  <c r="D421" i="2"/>
  <c r="E420" i="2"/>
  <c r="D420" i="2"/>
  <c r="E419" i="2"/>
  <c r="D419" i="2"/>
  <c r="E418" i="2"/>
  <c r="D418" i="2"/>
  <c r="E417" i="2"/>
  <c r="D417" i="2"/>
  <c r="E416" i="2"/>
  <c r="D416" i="2"/>
  <c r="E415" i="2"/>
  <c r="D415" i="2"/>
  <c r="E414" i="2"/>
  <c r="D414" i="2"/>
  <c r="E413" i="2"/>
  <c r="D413" i="2"/>
  <c r="E412" i="2"/>
  <c r="D412" i="2"/>
  <c r="E411" i="2"/>
  <c r="D411" i="2"/>
  <c r="E410" i="2"/>
  <c r="D410" i="2"/>
  <c r="E409" i="2"/>
  <c r="D409" i="2"/>
  <c r="E408" i="2"/>
  <c r="D408" i="2"/>
  <c r="E407" i="2"/>
  <c r="D407" i="2"/>
  <c r="E406" i="2"/>
  <c r="D406" i="2"/>
  <c r="E405" i="2"/>
  <c r="D405" i="2"/>
  <c r="E404" i="2"/>
  <c r="D404" i="2"/>
  <c r="E403" i="2"/>
  <c r="D403" i="2"/>
  <c r="E402" i="2"/>
  <c r="D402" i="2"/>
  <c r="E401" i="2"/>
  <c r="D401" i="2"/>
  <c r="E400" i="2"/>
  <c r="D400" i="2"/>
  <c r="E399" i="2"/>
  <c r="D399" i="2"/>
  <c r="E398" i="2"/>
  <c r="D398" i="2"/>
  <c r="E397" i="2"/>
  <c r="D397" i="2"/>
  <c r="E396" i="2"/>
  <c r="D396" i="2"/>
  <c r="E395" i="2"/>
  <c r="D395" i="2"/>
  <c r="E394" i="2"/>
  <c r="D394" i="2"/>
  <c r="E393" i="2"/>
  <c r="D393" i="2"/>
  <c r="E392" i="2"/>
  <c r="D392" i="2"/>
  <c r="E391" i="2"/>
  <c r="D391" i="2"/>
  <c r="E390" i="2"/>
  <c r="D390" i="2"/>
  <c r="E389" i="2"/>
  <c r="D389" i="2"/>
  <c r="E388" i="2"/>
  <c r="D388" i="2"/>
  <c r="E387" i="2"/>
  <c r="D387" i="2"/>
  <c r="E386" i="2"/>
  <c r="D386" i="2"/>
  <c r="E385" i="2"/>
  <c r="D385" i="2"/>
  <c r="E384" i="2"/>
  <c r="D384" i="2"/>
  <c r="E383" i="2"/>
  <c r="D383" i="2"/>
  <c r="E382" i="2"/>
  <c r="D382" i="2"/>
  <c r="E381" i="2"/>
  <c r="D381" i="2"/>
  <c r="E380" i="2"/>
  <c r="D380" i="2"/>
  <c r="E379" i="2"/>
  <c r="D379" i="2"/>
  <c r="E378" i="2"/>
  <c r="D378" i="2"/>
  <c r="E377" i="2"/>
  <c r="D377" i="2"/>
  <c r="E376" i="2"/>
  <c r="D376" i="2"/>
  <c r="E375" i="2"/>
  <c r="D375" i="2"/>
  <c r="E374" i="2"/>
  <c r="D374" i="2"/>
  <c r="E373" i="2"/>
  <c r="D373" i="2"/>
  <c r="E372" i="2"/>
  <c r="D372" i="2"/>
  <c r="E371" i="2"/>
  <c r="D371" i="2"/>
  <c r="E370" i="2"/>
  <c r="D370" i="2"/>
  <c r="E369" i="2"/>
  <c r="D369" i="2"/>
  <c r="E368" i="2"/>
  <c r="D368" i="2"/>
  <c r="E367" i="2"/>
  <c r="D367" i="2"/>
  <c r="E366" i="2"/>
  <c r="D366" i="2"/>
  <c r="E365" i="2"/>
  <c r="D365" i="2"/>
  <c r="E364" i="2"/>
  <c r="D364" i="2"/>
  <c r="E363" i="2"/>
  <c r="D363" i="2"/>
  <c r="E362" i="2"/>
  <c r="D362" i="2"/>
  <c r="E361" i="2"/>
  <c r="D361" i="2"/>
  <c r="E360" i="2"/>
  <c r="D360" i="2"/>
  <c r="E359" i="2"/>
  <c r="D359" i="2"/>
  <c r="E358" i="2"/>
  <c r="D358" i="2"/>
  <c r="E357" i="2"/>
  <c r="D357" i="2"/>
  <c r="E356" i="2"/>
  <c r="D356" i="2"/>
  <c r="E355" i="2"/>
  <c r="D355" i="2"/>
  <c r="E354" i="2"/>
  <c r="D354" i="2"/>
  <c r="E353" i="2"/>
  <c r="D353" i="2"/>
  <c r="E352" i="2"/>
  <c r="D352" i="2"/>
  <c r="E351" i="2"/>
  <c r="D351" i="2"/>
  <c r="E350" i="2"/>
  <c r="D350" i="2"/>
  <c r="E349" i="2"/>
  <c r="D349" i="2"/>
  <c r="E348" i="2"/>
  <c r="D348" i="2"/>
  <c r="E347" i="2"/>
  <c r="D347" i="2"/>
  <c r="E346" i="2"/>
  <c r="D346" i="2"/>
  <c r="E345" i="2"/>
  <c r="D345" i="2"/>
  <c r="E344" i="2"/>
  <c r="D344" i="2"/>
  <c r="E343" i="2"/>
  <c r="D343" i="2"/>
  <c r="E342" i="2"/>
  <c r="D342" i="2"/>
  <c r="E341" i="2"/>
  <c r="D341" i="2"/>
  <c r="E340" i="2"/>
  <c r="D340" i="2"/>
  <c r="E339" i="2"/>
  <c r="D339" i="2"/>
  <c r="E338" i="2"/>
  <c r="D338" i="2"/>
  <c r="E337" i="2"/>
  <c r="D337" i="2"/>
  <c r="E336" i="2"/>
  <c r="D336" i="2"/>
  <c r="E335" i="2"/>
  <c r="D335" i="2"/>
  <c r="E334" i="2"/>
  <c r="D334" i="2"/>
  <c r="E333" i="2"/>
  <c r="D333" i="2"/>
  <c r="E332" i="2"/>
  <c r="D332" i="2"/>
  <c r="E331" i="2"/>
  <c r="D331" i="2"/>
  <c r="E330" i="2"/>
  <c r="D330" i="2"/>
  <c r="E329" i="2"/>
  <c r="D329" i="2"/>
  <c r="E328" i="2"/>
  <c r="D328" i="2"/>
  <c r="E327" i="2"/>
  <c r="D327" i="2"/>
  <c r="E326" i="2"/>
  <c r="D326" i="2"/>
  <c r="E325" i="2"/>
  <c r="D325" i="2"/>
  <c r="E324" i="2"/>
  <c r="D324" i="2"/>
  <c r="E323" i="2"/>
  <c r="D323" i="2"/>
  <c r="E322" i="2"/>
  <c r="D322" i="2"/>
  <c r="E321" i="2"/>
  <c r="D321" i="2"/>
  <c r="E320" i="2"/>
  <c r="D320" i="2"/>
  <c r="E319" i="2"/>
  <c r="D319" i="2"/>
  <c r="E318" i="2"/>
  <c r="D318" i="2"/>
  <c r="E317" i="2"/>
  <c r="D317" i="2"/>
  <c r="E316" i="2"/>
  <c r="D316" i="2"/>
  <c r="E315" i="2"/>
  <c r="D315" i="2"/>
  <c r="E314" i="2"/>
  <c r="D314" i="2"/>
  <c r="E313" i="2"/>
  <c r="D313" i="2"/>
  <c r="E312" i="2"/>
  <c r="D312" i="2"/>
  <c r="E311" i="2"/>
  <c r="D311" i="2"/>
  <c r="E310" i="2"/>
  <c r="D310" i="2"/>
  <c r="E309" i="2"/>
  <c r="D309" i="2"/>
  <c r="E308" i="2"/>
  <c r="D308" i="2"/>
  <c r="E307" i="2"/>
  <c r="D307" i="2"/>
  <c r="E306" i="2"/>
  <c r="D306" i="2"/>
  <c r="E305" i="2"/>
  <c r="D305" i="2"/>
  <c r="E304" i="2"/>
  <c r="D304" i="2"/>
  <c r="E303" i="2"/>
  <c r="D303" i="2"/>
  <c r="E302" i="2"/>
  <c r="D302" i="2"/>
  <c r="E301" i="2"/>
  <c r="D301" i="2"/>
  <c r="E300" i="2"/>
  <c r="D300" i="2"/>
  <c r="E299" i="2"/>
  <c r="D299" i="2"/>
  <c r="E298" i="2"/>
  <c r="D298" i="2"/>
  <c r="E297" i="2"/>
  <c r="D297" i="2"/>
  <c r="E296" i="2"/>
  <c r="D296" i="2"/>
  <c r="E295" i="2"/>
  <c r="D295" i="2"/>
  <c r="E294" i="2"/>
  <c r="D294" i="2"/>
  <c r="E293" i="2"/>
  <c r="D293" i="2"/>
  <c r="E292" i="2"/>
  <c r="D292" i="2"/>
  <c r="E291" i="2"/>
  <c r="D291" i="2"/>
  <c r="E290" i="2"/>
  <c r="D290" i="2"/>
  <c r="E289" i="2"/>
  <c r="D289" i="2"/>
  <c r="E288" i="2"/>
  <c r="D288" i="2"/>
  <c r="E287" i="2"/>
  <c r="D287" i="2"/>
  <c r="E286" i="2"/>
  <c r="D286" i="2"/>
  <c r="E285" i="2"/>
  <c r="D285" i="2"/>
  <c r="E284" i="2"/>
  <c r="D284" i="2"/>
  <c r="E283" i="2"/>
  <c r="D283" i="2"/>
  <c r="E282" i="2"/>
  <c r="D282" i="2"/>
  <c r="E281" i="2"/>
  <c r="D281" i="2"/>
  <c r="E280" i="2"/>
  <c r="D280" i="2"/>
  <c r="E279" i="2"/>
  <c r="D279" i="2"/>
  <c r="E278" i="2"/>
  <c r="D278" i="2"/>
  <c r="E277" i="2"/>
  <c r="D277" i="2"/>
  <c r="E276" i="2"/>
  <c r="D276" i="2"/>
  <c r="E275" i="2"/>
  <c r="D275" i="2"/>
  <c r="E274" i="2"/>
  <c r="D274" i="2"/>
  <c r="E273" i="2"/>
  <c r="D273" i="2"/>
  <c r="E272" i="2"/>
  <c r="D272" i="2"/>
  <c r="E271" i="2"/>
  <c r="D271" i="2"/>
  <c r="E270" i="2"/>
  <c r="D270" i="2"/>
  <c r="E269" i="2"/>
  <c r="D269" i="2"/>
  <c r="E268" i="2"/>
  <c r="D268" i="2"/>
  <c r="E267" i="2"/>
  <c r="D267" i="2"/>
  <c r="E266" i="2"/>
  <c r="D266" i="2"/>
  <c r="E265" i="2"/>
  <c r="D265" i="2"/>
  <c r="E264" i="2"/>
  <c r="D264" i="2"/>
  <c r="E263" i="2"/>
  <c r="D263" i="2"/>
  <c r="E262" i="2"/>
  <c r="D262" i="2"/>
  <c r="E261" i="2"/>
  <c r="D261" i="2"/>
  <c r="E260" i="2"/>
  <c r="D260" i="2"/>
  <c r="E259" i="2"/>
  <c r="D259" i="2"/>
  <c r="E258" i="2"/>
  <c r="D258" i="2"/>
  <c r="E257" i="2"/>
  <c r="D257" i="2"/>
  <c r="E256" i="2"/>
  <c r="D256" i="2"/>
  <c r="E255" i="2"/>
  <c r="D255" i="2"/>
  <c r="E254" i="2"/>
  <c r="D254" i="2"/>
  <c r="E253" i="2"/>
  <c r="D253" i="2"/>
  <c r="E252" i="2"/>
  <c r="D252" i="2"/>
  <c r="E251" i="2"/>
  <c r="D251" i="2"/>
  <c r="E250" i="2"/>
  <c r="D250" i="2"/>
  <c r="E249" i="2"/>
  <c r="D249" i="2"/>
  <c r="E248" i="2"/>
  <c r="D248" i="2"/>
  <c r="E247" i="2"/>
  <c r="D247" i="2"/>
  <c r="E246" i="2"/>
  <c r="D246" i="2"/>
  <c r="E245" i="2"/>
  <c r="D245" i="2"/>
  <c r="E244" i="2"/>
  <c r="D244" i="2"/>
  <c r="E243" i="2"/>
  <c r="D243" i="2"/>
  <c r="E242" i="2"/>
  <c r="D242" i="2"/>
  <c r="E241" i="2"/>
  <c r="D241" i="2"/>
  <c r="E240" i="2"/>
  <c r="D240" i="2"/>
  <c r="E239" i="2"/>
  <c r="D239" i="2"/>
  <c r="E238" i="2"/>
  <c r="D238" i="2"/>
  <c r="E237" i="2"/>
  <c r="D237" i="2"/>
  <c r="E236" i="2"/>
  <c r="D236" i="2"/>
  <c r="E235" i="2"/>
  <c r="D235" i="2"/>
  <c r="E234" i="2"/>
  <c r="D234" i="2"/>
  <c r="E233" i="2"/>
  <c r="D233" i="2"/>
  <c r="E232" i="2"/>
  <c r="D232" i="2"/>
  <c r="E231" i="2"/>
  <c r="D231" i="2"/>
  <c r="E230" i="2"/>
  <c r="D230" i="2"/>
  <c r="E229" i="2"/>
  <c r="D229" i="2"/>
  <c r="E228" i="2"/>
  <c r="D228" i="2"/>
  <c r="E227" i="2"/>
  <c r="D227" i="2"/>
  <c r="E226" i="2"/>
  <c r="D226" i="2"/>
  <c r="E225" i="2"/>
  <c r="D225" i="2"/>
  <c r="E224" i="2"/>
  <c r="D224" i="2"/>
  <c r="E223" i="2"/>
  <c r="D223" i="2"/>
  <c r="E222" i="2"/>
  <c r="D222" i="2"/>
  <c r="E221" i="2"/>
  <c r="D221" i="2"/>
  <c r="E220" i="2"/>
  <c r="D220" i="2"/>
  <c r="E219" i="2"/>
  <c r="D219" i="2"/>
  <c r="E218" i="2"/>
  <c r="D218" i="2"/>
  <c r="E217" i="2"/>
  <c r="D217" i="2"/>
  <c r="E216" i="2"/>
  <c r="D216" i="2"/>
  <c r="E215" i="2"/>
  <c r="D215" i="2"/>
  <c r="E214" i="2"/>
  <c r="D214" i="2"/>
  <c r="E213" i="2"/>
  <c r="D213" i="2"/>
  <c r="E212" i="2"/>
  <c r="D212" i="2"/>
  <c r="E211" i="2"/>
  <c r="D211" i="2"/>
  <c r="E210" i="2"/>
  <c r="D210" i="2"/>
  <c r="E209" i="2"/>
  <c r="D209" i="2"/>
  <c r="E208" i="2"/>
  <c r="D208" i="2"/>
  <c r="E207" i="2"/>
  <c r="D207" i="2"/>
  <c r="E206" i="2"/>
  <c r="D206" i="2"/>
  <c r="E205" i="2"/>
  <c r="D205" i="2"/>
  <c r="E204" i="2"/>
  <c r="D204" i="2"/>
  <c r="E203" i="2"/>
  <c r="D203" i="2"/>
  <c r="E202" i="2"/>
  <c r="D202" i="2"/>
  <c r="E201" i="2"/>
  <c r="D201" i="2"/>
  <c r="E200" i="2"/>
  <c r="D200" i="2"/>
  <c r="E199" i="2"/>
  <c r="D199" i="2"/>
  <c r="E198" i="2"/>
  <c r="D198" i="2"/>
  <c r="E197" i="2"/>
  <c r="D197" i="2"/>
  <c r="E196" i="2"/>
  <c r="D196" i="2"/>
  <c r="E195" i="2"/>
  <c r="D195" i="2"/>
  <c r="E194" i="2"/>
  <c r="D194" i="2"/>
  <c r="E193" i="2"/>
  <c r="D193" i="2"/>
  <c r="E192" i="2"/>
  <c r="D192" i="2"/>
  <c r="E191" i="2"/>
  <c r="D191" i="2"/>
  <c r="E190" i="2"/>
  <c r="D190" i="2"/>
  <c r="E189" i="2"/>
  <c r="D189" i="2"/>
  <c r="E188" i="2"/>
  <c r="D188" i="2"/>
  <c r="E187" i="2"/>
  <c r="D187" i="2"/>
  <c r="E186" i="2"/>
  <c r="D186" i="2"/>
  <c r="E185" i="2"/>
  <c r="D185" i="2"/>
  <c r="E184" i="2"/>
  <c r="D184" i="2"/>
  <c r="E183" i="2"/>
  <c r="D183" i="2"/>
  <c r="E182" i="2"/>
  <c r="D182" i="2"/>
  <c r="E181" i="2"/>
  <c r="D181" i="2"/>
  <c r="E180" i="2"/>
  <c r="D180" i="2"/>
  <c r="E179" i="2"/>
  <c r="D179" i="2"/>
  <c r="E178" i="2"/>
  <c r="D178" i="2"/>
  <c r="E177" i="2"/>
  <c r="D177" i="2"/>
  <c r="E176" i="2"/>
  <c r="D176" i="2"/>
  <c r="E175" i="2"/>
  <c r="D175" i="2"/>
  <c r="E174" i="2"/>
  <c r="D174" i="2"/>
  <c r="E173" i="2"/>
  <c r="D173" i="2"/>
  <c r="E172" i="2"/>
  <c r="D172" i="2"/>
  <c r="E171" i="2"/>
  <c r="D171" i="2"/>
  <c r="E170" i="2"/>
  <c r="D170" i="2"/>
  <c r="E169" i="2"/>
  <c r="D169" i="2"/>
  <c r="E168" i="2"/>
  <c r="D168" i="2"/>
  <c r="E167" i="2"/>
  <c r="D167" i="2"/>
  <c r="E166" i="2"/>
  <c r="D166" i="2"/>
  <c r="E165" i="2"/>
  <c r="D165" i="2"/>
  <c r="E164" i="2"/>
  <c r="D164" i="2"/>
  <c r="E163" i="2"/>
  <c r="D163" i="2"/>
  <c r="E162" i="2"/>
  <c r="D162" i="2"/>
  <c r="E161" i="2"/>
  <c r="D161" i="2"/>
  <c r="E160" i="2"/>
  <c r="D160" i="2"/>
  <c r="E159" i="2"/>
  <c r="D159" i="2"/>
  <c r="E158" i="2"/>
  <c r="D158" i="2"/>
  <c r="E157" i="2"/>
  <c r="D157" i="2"/>
  <c r="E156" i="2"/>
  <c r="D156" i="2"/>
  <c r="E155" i="2"/>
  <c r="D155" i="2"/>
  <c r="E154" i="2"/>
  <c r="D154" i="2"/>
  <c r="E153" i="2"/>
  <c r="D153" i="2"/>
  <c r="E152" i="2"/>
  <c r="D152" i="2"/>
  <c r="E151" i="2"/>
  <c r="D151" i="2"/>
  <c r="E150" i="2"/>
  <c r="D150" i="2"/>
  <c r="E149" i="2"/>
  <c r="D149" i="2"/>
  <c r="E148" i="2"/>
  <c r="D148" i="2"/>
  <c r="E147" i="2"/>
  <c r="D147" i="2"/>
  <c r="E146" i="2"/>
  <c r="D146" i="2"/>
  <c r="E145" i="2"/>
  <c r="D145" i="2"/>
  <c r="E144" i="2"/>
  <c r="D144" i="2"/>
  <c r="E143" i="2"/>
  <c r="D143" i="2"/>
  <c r="E142" i="2"/>
  <c r="D142" i="2"/>
  <c r="E141" i="2"/>
  <c r="D141" i="2"/>
  <c r="E140" i="2"/>
  <c r="D140" i="2"/>
  <c r="E139" i="2"/>
  <c r="D139" i="2"/>
  <c r="E138" i="2"/>
  <c r="D138" i="2"/>
  <c r="E137" i="2"/>
  <c r="D137" i="2"/>
  <c r="E136" i="2"/>
  <c r="D136" i="2"/>
  <c r="E135" i="2"/>
  <c r="D135" i="2"/>
  <c r="E134" i="2"/>
  <c r="D134" i="2"/>
  <c r="E133" i="2"/>
  <c r="D133" i="2"/>
  <c r="E132" i="2"/>
  <c r="D132" i="2"/>
  <c r="E131" i="2"/>
  <c r="D131" i="2"/>
  <c r="E130" i="2"/>
  <c r="D130" i="2"/>
  <c r="E129" i="2"/>
  <c r="D129" i="2"/>
  <c r="E128" i="2"/>
  <c r="D128" i="2"/>
  <c r="E127" i="2"/>
  <c r="D127" i="2"/>
  <c r="E126" i="2"/>
  <c r="D126" i="2"/>
  <c r="E125" i="2"/>
  <c r="D125" i="2"/>
  <c r="E124" i="2"/>
  <c r="D124" i="2"/>
  <c r="E123" i="2"/>
  <c r="D123" i="2"/>
  <c r="E122" i="2"/>
  <c r="D122" i="2"/>
  <c r="E121" i="2"/>
  <c r="D121" i="2"/>
  <c r="E120" i="2"/>
  <c r="D120" i="2"/>
  <c r="E119" i="2"/>
  <c r="D119" i="2"/>
  <c r="E118" i="2"/>
  <c r="D118" i="2"/>
  <c r="E117" i="2"/>
  <c r="D117" i="2"/>
  <c r="E116" i="2"/>
  <c r="D116" i="2"/>
  <c r="E115" i="2"/>
  <c r="D115" i="2"/>
  <c r="E114" i="2"/>
  <c r="D114" i="2"/>
  <c r="E113" i="2"/>
  <c r="D113" i="2"/>
  <c r="E112" i="2"/>
  <c r="D112" i="2"/>
  <c r="E111" i="2"/>
  <c r="D111" i="2"/>
  <c r="E110" i="2"/>
  <c r="D110" i="2"/>
  <c r="E109" i="2"/>
  <c r="D109" i="2"/>
  <c r="E108" i="2"/>
  <c r="D108" i="2"/>
  <c r="E107" i="2"/>
  <c r="D107" i="2"/>
  <c r="E106" i="2"/>
  <c r="D106" i="2"/>
  <c r="E105" i="2"/>
  <c r="D105" i="2"/>
  <c r="E104" i="2"/>
  <c r="D104" i="2"/>
  <c r="E103" i="2"/>
  <c r="D103" i="2"/>
  <c r="E102" i="2"/>
  <c r="D102" i="2"/>
  <c r="E101" i="2"/>
  <c r="D101" i="2"/>
  <c r="E100" i="2"/>
  <c r="D100" i="2"/>
  <c r="E99" i="2"/>
  <c r="D99" i="2"/>
  <c r="E98" i="2"/>
  <c r="D98" i="2"/>
  <c r="E97" i="2"/>
  <c r="D97" i="2"/>
  <c r="E96" i="2"/>
  <c r="D96" i="2"/>
  <c r="E95" i="2"/>
  <c r="D95" i="2"/>
  <c r="E94" i="2"/>
  <c r="D94" i="2"/>
  <c r="E93" i="2"/>
  <c r="D93" i="2"/>
  <c r="E92" i="2"/>
  <c r="D92" i="2"/>
  <c r="E91" i="2"/>
  <c r="D91" i="2"/>
  <c r="E90" i="2"/>
  <c r="D90" i="2"/>
  <c r="E89" i="2"/>
  <c r="D89" i="2"/>
  <c r="E88" i="2"/>
  <c r="D88" i="2"/>
  <c r="E87" i="2"/>
  <c r="D87" i="2"/>
  <c r="E86" i="2"/>
  <c r="D86" i="2"/>
  <c r="E85" i="2"/>
  <c r="D85" i="2"/>
  <c r="E84" i="2"/>
  <c r="D84" i="2"/>
  <c r="E83" i="2"/>
  <c r="D83" i="2"/>
  <c r="E82" i="2"/>
  <c r="D82" i="2"/>
  <c r="E81" i="2"/>
  <c r="D81" i="2"/>
  <c r="E80" i="2"/>
  <c r="D80" i="2"/>
  <c r="E79" i="2"/>
  <c r="D79" i="2"/>
  <c r="E78" i="2"/>
  <c r="D78" i="2"/>
  <c r="E77" i="2"/>
  <c r="D77" i="2"/>
  <c r="E76" i="2"/>
  <c r="D76" i="2"/>
  <c r="E75" i="2"/>
  <c r="D75" i="2"/>
  <c r="E74" i="2"/>
  <c r="D74" i="2"/>
  <c r="E73" i="2"/>
  <c r="D73" i="2"/>
  <c r="E72" i="2"/>
  <c r="D72" i="2"/>
  <c r="E71" i="2"/>
  <c r="D71" i="2"/>
  <c r="E70" i="2"/>
  <c r="D70" i="2"/>
  <c r="E69" i="2"/>
  <c r="D69" i="2"/>
  <c r="E68" i="2"/>
  <c r="D68" i="2"/>
  <c r="E67" i="2"/>
  <c r="D67" i="2"/>
  <c r="E66" i="2"/>
  <c r="D66" i="2"/>
  <c r="E65" i="2"/>
  <c r="D65" i="2"/>
  <c r="E64" i="2"/>
  <c r="D64" i="2"/>
  <c r="E63" i="2"/>
  <c r="D63" i="2"/>
  <c r="E62" i="2"/>
  <c r="D62" i="2"/>
  <c r="E61" i="2"/>
  <c r="D61" i="2"/>
  <c r="E60" i="2"/>
  <c r="D60" i="2"/>
  <c r="E59" i="2"/>
  <c r="D59" i="2"/>
  <c r="E58" i="2"/>
  <c r="D58" i="2"/>
  <c r="E57" i="2"/>
  <c r="D57" i="2"/>
  <c r="E56" i="2"/>
  <c r="D56" i="2"/>
  <c r="E55" i="2"/>
  <c r="D55" i="2"/>
  <c r="E54" i="2"/>
  <c r="D54" i="2"/>
  <c r="E53" i="2"/>
  <c r="D53" i="2"/>
  <c r="E52" i="2"/>
  <c r="D52" i="2"/>
  <c r="E51" i="2"/>
  <c r="D51" i="2"/>
  <c r="E50" i="2"/>
  <c r="D50" i="2"/>
  <c r="E49" i="2"/>
  <c r="D49" i="2"/>
  <c r="E48" i="2"/>
  <c r="D48" i="2"/>
  <c r="E47" i="2"/>
  <c r="D47" i="2"/>
  <c r="E46" i="2"/>
  <c r="D46" i="2"/>
  <c r="E45" i="2"/>
  <c r="D45" i="2"/>
  <c r="E44" i="2"/>
  <c r="D44" i="2"/>
  <c r="E43" i="2"/>
  <c r="D43" i="2"/>
  <c r="E42" i="2"/>
  <c r="D42" i="2"/>
  <c r="E41" i="2"/>
  <c r="D41" i="2"/>
  <c r="E40" i="2"/>
  <c r="D40" i="2"/>
  <c r="E39" i="2"/>
  <c r="D39" i="2"/>
  <c r="E38" i="2"/>
  <c r="D38" i="2"/>
  <c r="E37" i="2"/>
  <c r="D37" i="2"/>
  <c r="E36" i="2"/>
  <c r="D36" i="2"/>
  <c r="E35" i="2"/>
  <c r="D35" i="2"/>
  <c r="E34" i="2"/>
  <c r="D34" i="2"/>
  <c r="E33" i="2"/>
  <c r="D33" i="2"/>
  <c r="E32" i="2"/>
  <c r="D32" i="2"/>
  <c r="E31" i="2"/>
  <c r="D31" i="2"/>
  <c r="E30" i="2"/>
  <c r="D30" i="2"/>
  <c r="E29" i="2"/>
  <c r="D29" i="2"/>
  <c r="E28" i="2"/>
  <c r="D28" i="2"/>
  <c r="E27" i="2"/>
  <c r="D27" i="2"/>
  <c r="E26" i="2"/>
  <c r="D26" i="2"/>
  <c r="E25" i="2"/>
  <c r="D25" i="2"/>
  <c r="E24" i="2"/>
  <c r="D24" i="2"/>
  <c r="E23" i="2"/>
  <c r="D23" i="2"/>
  <c r="E22" i="2"/>
  <c r="D22" i="2"/>
  <c r="E21" i="2"/>
  <c r="D21" i="2"/>
  <c r="E20" i="2"/>
  <c r="D20" i="2"/>
  <c r="E19" i="2"/>
  <c r="D19" i="2"/>
  <c r="E18" i="2"/>
  <c r="D18" i="2"/>
  <c r="E17" i="2"/>
  <c r="D17" i="2"/>
  <c r="E16" i="2"/>
  <c r="D16" i="2"/>
  <c r="E15" i="2"/>
  <c r="D15" i="2"/>
  <c r="E14" i="2"/>
  <c r="D14" i="2"/>
  <c r="E13" i="2"/>
  <c r="D13" i="2"/>
  <c r="E12" i="2"/>
  <c r="D12" i="2"/>
  <c r="E11" i="2"/>
  <c r="D11" i="2"/>
  <c r="E10" i="2"/>
  <c r="D10" i="2"/>
  <c r="E9" i="2"/>
  <c r="D9" i="2"/>
  <c r="E8" i="2"/>
  <c r="D8" i="2"/>
  <c r="E7" i="2"/>
  <c r="D7" i="2"/>
  <c r="E6" i="2"/>
  <c r="D6" i="2"/>
  <c r="E5" i="2"/>
  <c r="D5" i="2"/>
  <c r="E4" i="2"/>
  <c r="D4" i="2"/>
  <c r="E3" i="2"/>
  <c r="D3" i="2"/>
  <c r="E2" i="2"/>
  <c r="D2" i="2"/>
  <c r="D852" i="1"/>
  <c r="D851" i="1"/>
  <c r="D850" i="1"/>
  <c r="D849" i="1"/>
  <c r="D848" i="1"/>
  <c r="D847" i="1"/>
  <c r="D846" i="1"/>
  <c r="D845" i="1"/>
  <c r="D844" i="1"/>
  <c r="D843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7" i="1"/>
  <c r="D716" i="1"/>
  <c r="D715" i="1"/>
  <c r="D714" i="1"/>
  <c r="D713" i="1"/>
  <c r="D712" i="1"/>
  <c r="D711" i="1"/>
  <c r="D710" i="1"/>
  <c r="D709" i="1"/>
  <c r="D708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0" i="1"/>
  <c r="D579" i="1"/>
  <c r="D578" i="1"/>
  <c r="D577" i="1"/>
  <c r="D576" i="1"/>
  <c r="D575" i="1"/>
  <c r="D574" i="1"/>
  <c r="D573" i="1"/>
  <c r="D572" i="1"/>
  <c r="D571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4" i="1"/>
  <c r="D443" i="1"/>
  <c r="D441" i="1"/>
  <c r="D440" i="1"/>
  <c r="D439" i="1"/>
  <c r="D437" i="1"/>
  <c r="D436" i="1"/>
  <c r="D434" i="1"/>
  <c r="D433" i="1"/>
  <c r="D432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6" i="1"/>
  <c r="D175" i="1"/>
  <c r="D173" i="1"/>
  <c r="D172" i="1"/>
  <c r="D171" i="1"/>
  <c r="D169" i="1"/>
  <c r="D168" i="1"/>
  <c r="D166" i="1"/>
  <c r="D165" i="1"/>
  <c r="D164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<sst xmlns="http://schemas.openxmlformats.org/spreadsheetml/2006/main" count="6409" uniqueCount="2015">
  <si>
    <t>Q1</t>
  </si>
  <si>
    <t>Q3</t>
  </si>
  <si>
    <t>Name</t>
  </si>
  <si>
    <t>Q3_2</t>
  </si>
  <si>
    <t>Class</t>
  </si>
  <si>
    <t>DT</t>
  </si>
  <si>
    <t>DP</t>
  </si>
  <si>
    <t>EP</t>
  </si>
  <si>
    <t>CE</t>
  </si>
  <si>
    <t>CXP</t>
  </si>
  <si>
    <t>SV</t>
  </si>
  <si>
    <t>COV</t>
  </si>
  <si>
    <t>DMO</t>
  </si>
  <si>
    <t>dPCBLANK</t>
  </si>
  <si>
    <t>PC 12:0_14:1</t>
  </si>
  <si>
    <t>PC</t>
  </si>
  <si>
    <t>PC 12:0_16:0</t>
  </si>
  <si>
    <t>PC 12:0_16:1</t>
  </si>
  <si>
    <t>PC 12:0_18:0</t>
  </si>
  <si>
    <t>PC 12:0_18:1</t>
  </si>
  <si>
    <t>PC 12:0_18:2</t>
  </si>
  <si>
    <t>PC 12:0_18:3</t>
  </si>
  <si>
    <t>PC 12:0_18:4</t>
  </si>
  <si>
    <t>PC 12:0_20:1</t>
  </si>
  <si>
    <t>PC 12:0_20:2</t>
  </si>
  <si>
    <t>PC 12:0_20:3</t>
  </si>
  <si>
    <t>PC 12:0_20:4</t>
  </si>
  <si>
    <t>PC 12:0_20:5</t>
  </si>
  <si>
    <t>PC 12:0_22:2</t>
  </si>
  <si>
    <t>PC 12:0_22:4</t>
  </si>
  <si>
    <t>PC 12:0_22:5</t>
  </si>
  <si>
    <t>PC 12:0_22:6</t>
  </si>
  <si>
    <t>PC 14:1_15:0</t>
  </si>
  <si>
    <t>PC 15:0_16:1</t>
  </si>
  <si>
    <t>PC 15:0_18:3</t>
  </si>
  <si>
    <t>PC 15:0_20:3</t>
  </si>
  <si>
    <t>PC 15:0_20:4</t>
  </si>
  <si>
    <t>PC 15:0_20:5</t>
  </si>
  <si>
    <t>PC 15:0_22:4</t>
  </si>
  <si>
    <t>PC 15:0_22:5</t>
  </si>
  <si>
    <t>PC 15:0_22:6</t>
  </si>
  <si>
    <t>PC 16:0_22:1</t>
  </si>
  <si>
    <t>PC 14:1_17:0</t>
  </si>
  <si>
    <t>PC 16:1_17:0</t>
  </si>
  <si>
    <t>PC 17:0_18:3</t>
  </si>
  <si>
    <t>PC 17:0_20:3</t>
  </si>
  <si>
    <t>PC 17:0_20:4</t>
  </si>
  <si>
    <t>PC 17:0_20:5</t>
  </si>
  <si>
    <t>PC 17:0_22:4</t>
  </si>
  <si>
    <t>PC 17:0_22:5</t>
  </si>
  <si>
    <t>PC 17:0_22:6</t>
  </si>
  <si>
    <t>PC 16:1_18:0</t>
  </si>
  <si>
    <t>PC 14:1_20:0</t>
  </si>
  <si>
    <t>PC 16:1_20:0</t>
  </si>
  <si>
    <t>PC 18:0_20:0</t>
  </si>
  <si>
    <t>PC 18:1_20:0</t>
  </si>
  <si>
    <t>PC 18:2_20:0</t>
  </si>
  <si>
    <t>PC 18:3_20:0</t>
  </si>
  <si>
    <t>PC 18:4_20:0</t>
  </si>
  <si>
    <t>PC 20:0_20:1</t>
  </si>
  <si>
    <t>PC 20:0_20:2</t>
  </si>
  <si>
    <t>PC 20:0_20:3</t>
  </si>
  <si>
    <t>PC 20:0_20:4</t>
  </si>
  <si>
    <t>PC 20:0_20:5</t>
  </si>
  <si>
    <t>PC 20:0_22:2</t>
  </si>
  <si>
    <t>PC 20:0_22:4</t>
  </si>
  <si>
    <t>PC 20:0_22:5</t>
  </si>
  <si>
    <t>PC 20:0_22:6</t>
  </si>
  <si>
    <t>PC 14:0_14:0</t>
  </si>
  <si>
    <t>PC 14:0_14:1</t>
  </si>
  <si>
    <t>PC 14:0_16:0</t>
  </si>
  <si>
    <t>PC 14:0_16:1</t>
  </si>
  <si>
    <t>PC 14:0_18:0</t>
  </si>
  <si>
    <t>PC 14:0_18:1</t>
  </si>
  <si>
    <t>PC 14:0_18:2</t>
  </si>
  <si>
    <t>PC 14:0_18:3</t>
  </si>
  <si>
    <t>PC 14:0_18:4</t>
  </si>
  <si>
    <t>PC 14:0_20:1</t>
  </si>
  <si>
    <t>PC 14:0_20:2</t>
  </si>
  <si>
    <t>PC 14:0_20:3</t>
  </si>
  <si>
    <t>PC 14:0_20:4</t>
  </si>
  <si>
    <t>PC 14:0_20:5</t>
  </si>
  <si>
    <t>PC 14:0_22:1</t>
  </si>
  <si>
    <t>PC 14:0_22:2</t>
  </si>
  <si>
    <t>PC 14:0_22:4</t>
  </si>
  <si>
    <t>PC 14:0_22:5</t>
  </si>
  <si>
    <t>PC 14:0_22:6</t>
  </si>
  <si>
    <t>PC 14:1_16:0</t>
  </si>
  <si>
    <t>PC 14:1_18:0</t>
  </si>
  <si>
    <t>PC 14:1_18:1</t>
  </si>
  <si>
    <t>PC 14:1_18:2</t>
  </si>
  <si>
    <t>PC 15:0_18:1</t>
  </si>
  <si>
    <t>PC 15:0_18:2</t>
  </si>
  <si>
    <t>PC 16:0_16:0</t>
  </si>
  <si>
    <t>PC 16:0_16:1</t>
  </si>
  <si>
    <t>PC 16:0_18:0</t>
  </si>
  <si>
    <t>PC 16:0_18:1</t>
  </si>
  <si>
    <t>PC 16:0_18:2</t>
  </si>
  <si>
    <t>PC 16:0_18:3</t>
  </si>
  <si>
    <t>PC 16:0_18:4</t>
  </si>
  <si>
    <t>PC 16:0_20:1</t>
  </si>
  <si>
    <t>PC 16:0_20:2</t>
  </si>
  <si>
    <t>PC 16:0_20:3</t>
  </si>
  <si>
    <t>PC 16:0_20:4</t>
  </si>
  <si>
    <t>PC 16:0_20:5</t>
  </si>
  <si>
    <t>PC 16:0_22:2</t>
  </si>
  <si>
    <t>PC 16:0_22:4</t>
  </si>
  <si>
    <t>PC 16:0_22:5</t>
  </si>
  <si>
    <t>PC 16:0_22:6</t>
  </si>
  <si>
    <t>PC 16:1_18:1</t>
  </si>
  <si>
    <t>PC 16:1_18:2</t>
  </si>
  <si>
    <t>PC 17:0_18:1</t>
  </si>
  <si>
    <t>PC 17:0_18:2</t>
  </si>
  <si>
    <t>PC 18:0_18:0</t>
  </si>
  <si>
    <t>PC 18:0_18:1</t>
  </si>
  <si>
    <t>PC 18:0_18:2</t>
  </si>
  <si>
    <t>PC 18:0_18:3</t>
  </si>
  <si>
    <t>PC 18:0_18:4</t>
  </si>
  <si>
    <t>PC 18:0_20:1</t>
  </si>
  <si>
    <t>PC 18:0_20:2</t>
  </si>
  <si>
    <t>PC 18:0_20:3</t>
  </si>
  <si>
    <t>PC 18:0_20:4</t>
  </si>
  <si>
    <t>PC 18:0_20:5</t>
  </si>
  <si>
    <t>PC 18:0_22:1</t>
  </si>
  <si>
    <t>PC 18:0_22:2</t>
  </si>
  <si>
    <t>PC 18:0_22:4</t>
  </si>
  <si>
    <t>PC 18:0_22:5</t>
  </si>
  <si>
    <t>PC 18:0_22:6</t>
  </si>
  <si>
    <t>PC 18:1_18:1</t>
  </si>
  <si>
    <t>PC 18:1_18:2</t>
  </si>
  <si>
    <t>PC 18:1_18:3</t>
  </si>
  <si>
    <t>PC 18:1_18:4</t>
  </si>
  <si>
    <t>PC 18:1_20:1</t>
  </si>
  <si>
    <t>PC 18:1_20:2</t>
  </si>
  <si>
    <t>PC 18:1_20:3</t>
  </si>
  <si>
    <t>PC 18:1_20:4</t>
  </si>
  <si>
    <t>PC 18:1_20:5</t>
  </si>
  <si>
    <t>PC 18:1_22:1</t>
  </si>
  <si>
    <t>PC 18:1_22:2</t>
  </si>
  <si>
    <t>PC 18:1_22:4</t>
  </si>
  <si>
    <t>PC 18:1_22:5</t>
  </si>
  <si>
    <t>PC 18:1_22:6</t>
  </si>
  <si>
    <t>PC 18:2_18:2</t>
  </si>
  <si>
    <t>PC 18:2_18:3</t>
  </si>
  <si>
    <t>PC 18:2_18:4</t>
  </si>
  <si>
    <t>PC 18:2_20:1</t>
  </si>
  <si>
    <t>PC 18:2_20:2</t>
  </si>
  <si>
    <t>PC 18:2_20:3</t>
  </si>
  <si>
    <t>PC 18:2_20:4</t>
  </si>
  <si>
    <t>PC 18:2_20:5</t>
  </si>
  <si>
    <t>PC 18:2_22:1</t>
  </si>
  <si>
    <t>PC 18:2_22:2</t>
  </si>
  <si>
    <t>PC 18:2_22:4</t>
  </si>
  <si>
    <t>PC 18:2_22:5</t>
  </si>
  <si>
    <t>PC 18:2_22:6</t>
  </si>
  <si>
    <t>PC 17:0_20:0</t>
  </si>
  <si>
    <t>PC 17:0_20:1</t>
  </si>
  <si>
    <t>PC 17:0_22:1</t>
  </si>
  <si>
    <t>PC 17:0_22:2</t>
  </si>
  <si>
    <t>PC 16:1_18:1_2</t>
  </si>
  <si>
    <t>PC 18:0_20:1_2</t>
  </si>
  <si>
    <t>PC 18:1_20:1_2</t>
  </si>
  <si>
    <t>PC 18:2_20:1_2</t>
  </si>
  <si>
    <t>PC 14:0_14:1_2</t>
  </si>
  <si>
    <t>PC 14:0_16:1_2</t>
  </si>
  <si>
    <t>PC 14:0_18:1_2</t>
  </si>
  <si>
    <t>PC 14:1_18:1_2</t>
  </si>
  <si>
    <t>PC 14:1_18:2_2</t>
  </si>
  <si>
    <t>PC 16:0_16:1_2</t>
  </si>
  <si>
    <t>PC 16:1_18:0_2</t>
  </si>
  <si>
    <t>PC 18:0_18:1_2</t>
  </si>
  <si>
    <t>PC 18:1_18:1_2</t>
  </si>
  <si>
    <t>PC 18:1_18:2_2</t>
  </si>
  <si>
    <t>PC 18:2_18:2_2</t>
  </si>
  <si>
    <t>PC 18:2_18:3_2</t>
  </si>
  <si>
    <t>dPC 17:0_14:1</t>
  </si>
  <si>
    <t>dPC 17:0_16:1</t>
  </si>
  <si>
    <t>dPC 17:0_18:1</t>
  </si>
  <si>
    <t>dPC 17:0_20:3</t>
  </si>
  <si>
    <t>dPC 17:0_22:4</t>
  </si>
  <si>
    <t>dPC 17:0_14:1_</t>
  </si>
  <si>
    <t>dPC 17:0_16:1_</t>
  </si>
  <si>
    <t>dPC 17:0_18:1_</t>
  </si>
  <si>
    <t>dPC 17:0_20:3_</t>
  </si>
  <si>
    <t>dPC 17:0_22:4_</t>
  </si>
  <si>
    <t>dPEBLANK</t>
  </si>
  <si>
    <t>PE 14:0_14:0</t>
  </si>
  <si>
    <t>PE</t>
  </si>
  <si>
    <t>PE 14:0_14:1</t>
  </si>
  <si>
    <t>PE 14:0_16:0</t>
  </si>
  <si>
    <t>PE 14:0_16:1</t>
  </si>
  <si>
    <t>PE 14:0_18:0</t>
  </si>
  <si>
    <t>PE 14:0_18:1</t>
  </si>
  <si>
    <t>PE 14:0_18:2</t>
  </si>
  <si>
    <t>PE 14:0_18:3</t>
  </si>
  <si>
    <t>PE 14:0_18:4</t>
  </si>
  <si>
    <t>PE 14:0_20:1</t>
  </si>
  <si>
    <t>PE 14:0_20:2</t>
  </si>
  <si>
    <t>PE 14:0_20:3</t>
  </si>
  <si>
    <t>PE 14:0_20:4</t>
  </si>
  <si>
    <t>PE 14:0_20:5</t>
  </si>
  <si>
    <t>PE 14:0_22:1</t>
  </si>
  <si>
    <t>PE 14:0_22:2</t>
  </si>
  <si>
    <t>PE 14:0_22:4</t>
  </si>
  <si>
    <t>PE 14:0_22:5</t>
  </si>
  <si>
    <t>PE 14:0_22:6</t>
  </si>
  <si>
    <t>PE 14:1_16:0</t>
  </si>
  <si>
    <t>PE 14:1_18:1</t>
  </si>
  <si>
    <t>PE 14:1_18:2</t>
  </si>
  <si>
    <t>PE 14:1_15:0</t>
  </si>
  <si>
    <t>PE 15:0_16:0</t>
  </si>
  <si>
    <t>PE 15:0_16:1</t>
  </si>
  <si>
    <t>PE 15:0_18:0</t>
  </si>
  <si>
    <t>PE 15:0_18:1</t>
  </si>
  <si>
    <t>PE 15:0_18:2</t>
  </si>
  <si>
    <t>PE 15:0_18:3</t>
  </si>
  <si>
    <t>PE 15:0_18:4</t>
  </si>
  <si>
    <t>PE 15:0_20:2</t>
  </si>
  <si>
    <t>PE 15:0_20:3</t>
  </si>
  <si>
    <t>PE 15:0_20:4</t>
  </si>
  <si>
    <t>PE 15:0_20:5</t>
  </si>
  <si>
    <t>PE 15:0_22:1</t>
  </si>
  <si>
    <t>PE 15:0_22:2</t>
  </si>
  <si>
    <t>PE 15:0_22:4</t>
  </si>
  <si>
    <t>PE 15:0_22:5</t>
  </si>
  <si>
    <t>PE 15:0_22:6</t>
  </si>
  <si>
    <t>PE 16:0_16:0</t>
  </si>
  <si>
    <t>PE 16:0_16:1</t>
  </si>
  <si>
    <t>PE 16:0_18:0</t>
  </si>
  <si>
    <t>PE 16:0_18:1</t>
  </si>
  <si>
    <t>PE 16:0_18:2</t>
  </si>
  <si>
    <t>PE 16:0_18:3</t>
  </si>
  <si>
    <t>PE 16:0_18:4</t>
  </si>
  <si>
    <t>PE 16:0_20:1</t>
  </si>
  <si>
    <t>PE 16:0_20:2</t>
  </si>
  <si>
    <t>PE 16:0_20:3</t>
  </si>
  <si>
    <t>PE 16:0_20:4</t>
  </si>
  <si>
    <t>PE 16:0_20:5</t>
  </si>
  <si>
    <t>PE 16:0_22:1</t>
  </si>
  <si>
    <t>PE 16:0_22:2</t>
  </si>
  <si>
    <t>PE 16:0_22:4</t>
  </si>
  <si>
    <t>PE 16:0_22:5</t>
  </si>
  <si>
    <t>PE 16:0_22:6</t>
  </si>
  <si>
    <t>PE 16:1_18:0</t>
  </si>
  <si>
    <t>PE 16:1_18:1</t>
  </si>
  <si>
    <t>PE 16:1_18:2</t>
  </si>
  <si>
    <t>PE 14:1_17:0</t>
  </si>
  <si>
    <t>PE 16:0_17:0</t>
  </si>
  <si>
    <t>PE 16:1_17:0</t>
  </si>
  <si>
    <t>PE 17:0_18:0</t>
  </si>
  <si>
    <t>PE 17:0_18:1</t>
  </si>
  <si>
    <t>PE 17:0_18:2</t>
  </si>
  <si>
    <t>PE 17:0_18:3</t>
  </si>
  <si>
    <t>PE 17:0_18:4</t>
  </si>
  <si>
    <t>PE 17:0_20:2</t>
  </si>
  <si>
    <t>PE 17:0_20:3</t>
  </si>
  <si>
    <t>PE 17:0_20:4</t>
  </si>
  <si>
    <t>PE 17:0_20:5</t>
  </si>
  <si>
    <t>PE 17:0_22:1</t>
  </si>
  <si>
    <t>PE 17:0_22:2</t>
  </si>
  <si>
    <t>PE 17:0_22:4</t>
  </si>
  <si>
    <t>PE 17:0_22:5</t>
  </si>
  <si>
    <t>PE 17:0_22:6</t>
  </si>
  <si>
    <t>PE 14:1_18:0</t>
  </si>
  <si>
    <t>PE 18:0_18:0</t>
  </si>
  <si>
    <t>PE 18:0_18:1</t>
  </si>
  <si>
    <t>PE 18:0_18:2</t>
  </si>
  <si>
    <t>PE 18:0_18:3</t>
  </si>
  <si>
    <t>PE 18:0_18:4</t>
  </si>
  <si>
    <t>PE 18:0_20:1</t>
  </si>
  <si>
    <t>PE 18:0_20:2</t>
  </si>
  <si>
    <t>PE 18:0_20:3</t>
  </si>
  <si>
    <t>PE 18:0_20:4</t>
  </si>
  <si>
    <t>PE 18:0_20:5</t>
  </si>
  <si>
    <t>PE 18:0_22:2</t>
  </si>
  <si>
    <t>PE 18:0_22:4</t>
  </si>
  <si>
    <t>PE 18:0_22:5</t>
  </si>
  <si>
    <t>PE 18:0_22:6</t>
  </si>
  <si>
    <t>PE 18:1_18:1</t>
  </si>
  <si>
    <t>PE 18:1_18:2</t>
  </si>
  <si>
    <t>PE 18:1_18:3</t>
  </si>
  <si>
    <t>PE 18:1_18:4</t>
  </si>
  <si>
    <t>PE 18:1_20:1</t>
  </si>
  <si>
    <t>PE 18:1_20:2</t>
  </si>
  <si>
    <t>PE 18:1_20:3</t>
  </si>
  <si>
    <t>PE 18:1_20:4</t>
  </si>
  <si>
    <t>PE 18:1_20:5</t>
  </si>
  <si>
    <t>PE 18:1_22:0</t>
  </si>
  <si>
    <t>PE 18:1_22:1</t>
  </si>
  <si>
    <t>PE 18:1_22:2</t>
  </si>
  <si>
    <t>PE 18:1_22:4</t>
  </si>
  <si>
    <t>PE 18:1_22:5</t>
  </si>
  <si>
    <t>PE 18:1_22:6</t>
  </si>
  <si>
    <t>PE 18:2_18:2</t>
  </si>
  <si>
    <t>PE 18:2_18:3</t>
  </si>
  <si>
    <t>PE 18:2_18:4</t>
  </si>
  <si>
    <t>PE 18:2_20:1</t>
  </si>
  <si>
    <t>PE 18:2_20:2</t>
  </si>
  <si>
    <t>PE 18:2_20:3</t>
  </si>
  <si>
    <t>PE 18:2_20:4</t>
  </si>
  <si>
    <t>PE 18:2_20:5</t>
  </si>
  <si>
    <t>PE 18:2_22:1</t>
  </si>
  <si>
    <t>PE 18:2_22:2</t>
  </si>
  <si>
    <t>PE 18:2_22:4</t>
  </si>
  <si>
    <t>PE 18:2_22:5</t>
  </si>
  <si>
    <t>PE 18:2_22:6</t>
  </si>
  <si>
    <t>PE O-16:0/14:1</t>
  </si>
  <si>
    <t>PE O-16:0/16:0</t>
  </si>
  <si>
    <t>PE O-16:0/16:1</t>
  </si>
  <si>
    <t>PE O-16:0/18:0</t>
  </si>
  <si>
    <t>PE O-16:0/18:1</t>
  </si>
  <si>
    <t>PE O-16:0/18:2</t>
  </si>
  <si>
    <t>PE O-16:0/18:3</t>
  </si>
  <si>
    <t>PE O-16:0/18:4</t>
  </si>
  <si>
    <t>PE O-16:0/20:1</t>
  </si>
  <si>
    <t>PE O-16:0/20:2</t>
  </si>
  <si>
    <t>PE O-16:0/20:3</t>
  </si>
  <si>
    <t>PE O-16:0/20:4</t>
  </si>
  <si>
    <t>PE O-16:0/20:5</t>
  </si>
  <si>
    <t>PE O-16:0/22:1</t>
  </si>
  <si>
    <t>PE O-16:0/22:2</t>
  </si>
  <si>
    <t>PE O-16:0/22:4</t>
  </si>
  <si>
    <t>PE O-16:0/22:5</t>
  </si>
  <si>
    <t>PE O-16:0/22:6</t>
  </si>
  <si>
    <t>PE O-18:0/14:1</t>
  </si>
  <si>
    <t>PE O-18:0/16:0</t>
  </si>
  <si>
    <t>PE O-18:0/16:1</t>
  </si>
  <si>
    <t>PE O-18:0/18:0</t>
  </si>
  <si>
    <t>PE O-18:0/18:1</t>
  </si>
  <si>
    <t>PE O-18:0/18:2</t>
  </si>
  <si>
    <t>PE O-18:0/18:3</t>
  </si>
  <si>
    <t>PE O-18:0/18:4</t>
  </si>
  <si>
    <t>PE O-18:0/20:1</t>
  </si>
  <si>
    <t>PE O-18:0/20:2</t>
  </si>
  <si>
    <t>PE O-18:0/20:3</t>
  </si>
  <si>
    <t>PE O-18:0/20:4</t>
  </si>
  <si>
    <t>PE O-18:0/20:5</t>
  </si>
  <si>
    <t>PE O-18:0/22:1</t>
  </si>
  <si>
    <t>PE O-18:0/22:2</t>
  </si>
  <si>
    <t>PE O-18:0/22:4</t>
  </si>
  <si>
    <t>PE O-18:0/22:5</t>
  </si>
  <si>
    <t>PE O-18:0/22:6</t>
  </si>
  <si>
    <t>PE P-14:0/18:0</t>
  </si>
  <si>
    <t>PE P-14:0/18:1</t>
  </si>
  <si>
    <t>PE P-14:1/18:1</t>
  </si>
  <si>
    <t>PE P-16:0/14:1</t>
  </si>
  <si>
    <t>PE P-16:0/16:0</t>
  </si>
  <si>
    <t>PE P-16:0/16:1</t>
  </si>
  <si>
    <t>PE P-16:0/18:0</t>
  </si>
  <si>
    <t>PE P-16:0/18:1</t>
  </si>
  <si>
    <t>PE P-16:0/18:2</t>
  </si>
  <si>
    <t>PE P-16:0/18:3</t>
  </si>
  <si>
    <t>PE P-16:0/18:4</t>
  </si>
  <si>
    <t>PE P-16:0/20:1</t>
  </si>
  <si>
    <t>PE P-16:0/20:2</t>
  </si>
  <si>
    <t>PE P-16:0/20:3</t>
  </si>
  <si>
    <t>PE P-16:0/20:4</t>
  </si>
  <si>
    <t>PE P-16:0/20:5</t>
  </si>
  <si>
    <t>PE P-16:0/22:1</t>
  </si>
  <si>
    <t>PE P-16:0/22:2</t>
  </si>
  <si>
    <t>PE P-16:0/22:4</t>
  </si>
  <si>
    <t>PE P-16:0/22:5</t>
  </si>
  <si>
    <t>PE P-16:0/22:6</t>
  </si>
  <si>
    <t>PE P-16:1/18:1</t>
  </si>
  <si>
    <t>PE P-18:0/14:1</t>
  </si>
  <si>
    <t>PE P-18:0/16:0</t>
  </si>
  <si>
    <t>PE P-18:0/16:1</t>
  </si>
  <si>
    <t>PE P-18:0/18:0</t>
  </si>
  <si>
    <t>PE P-18:0/18:1</t>
  </si>
  <si>
    <t>PE P-18:0/18:2</t>
  </si>
  <si>
    <t>PE P-18:0/18:3</t>
  </si>
  <si>
    <t>PE P-18:0/18:4</t>
  </si>
  <si>
    <t>PE P-18:0/20:1</t>
  </si>
  <si>
    <t>PE P-18:0/20:2</t>
  </si>
  <si>
    <t>PE P-18:0/20:3</t>
  </si>
  <si>
    <t>PE P-18:0/20:4</t>
  </si>
  <si>
    <t>PE P-18:0/20:5</t>
  </si>
  <si>
    <t>PE P-18:0/22:1</t>
  </si>
  <si>
    <t>PE P-18:0/22:2</t>
  </si>
  <si>
    <t>PE P-18:0/22:4</t>
  </si>
  <si>
    <t>PE P-18:0/22:5</t>
  </si>
  <si>
    <t>PE P-18:0/22:6</t>
  </si>
  <si>
    <t>PE P-18:1/14:1</t>
  </si>
  <si>
    <t>PE P-18:1/16:0</t>
  </si>
  <si>
    <t>PE P-18:1/16:1</t>
  </si>
  <si>
    <t>PE P-18:1/18:0</t>
  </si>
  <si>
    <t>PE P-18:1/18:1</t>
  </si>
  <si>
    <t>PE P-18:1/18:2</t>
  </si>
  <si>
    <t>PE P-18:1/18:3</t>
  </si>
  <si>
    <t>PE P-18:1/18:4</t>
  </si>
  <si>
    <t>PE P-18:1/20:1</t>
  </si>
  <si>
    <t>PE P-18:1/20:2</t>
  </si>
  <si>
    <t>PE P-18:1/20:3</t>
  </si>
  <si>
    <t>PE P-18:1/20:4</t>
  </si>
  <si>
    <t>PE P-18:1/20:5</t>
  </si>
  <si>
    <t>PE P-18:1/22:1</t>
  </si>
  <si>
    <t>PE P-18:1/22:2</t>
  </si>
  <si>
    <t>PE P-18:1/22:4</t>
  </si>
  <si>
    <t>PE P-18:1/22:5</t>
  </si>
  <si>
    <t>PE P-18:1/22:6</t>
  </si>
  <si>
    <t>PE P-18:2/18:2</t>
  </si>
  <si>
    <t>PE P-18:2/20:4</t>
  </si>
  <si>
    <t>PE P-18:2/22:6</t>
  </si>
  <si>
    <t>PE 17:0_20:0</t>
  </si>
  <si>
    <t>PE 17:0_20:1</t>
  </si>
  <si>
    <t>PE 14:0_14:1_2</t>
  </si>
  <si>
    <t>PE 14:1_16:0_2</t>
  </si>
  <si>
    <t>PE 14:1_18:0_2</t>
  </si>
  <si>
    <t>PE 16:0_16:1_2</t>
  </si>
  <si>
    <t>PE 14:1_18:1_2</t>
  </si>
  <si>
    <t>PE 18:0_18:1_2</t>
  </si>
  <si>
    <t>PE 18:1_18:1_2</t>
  </si>
  <si>
    <t>PE 18:1_18:2_2</t>
  </si>
  <si>
    <t>PE 18:2_18:2_2</t>
  </si>
  <si>
    <t>PE 18:1_22:1_2</t>
  </si>
  <si>
    <t>PE 18:2_18:3_2</t>
  </si>
  <si>
    <t>PE 15:0_16:1_2</t>
  </si>
  <si>
    <t>PE 15:0_18:1_2</t>
  </si>
  <si>
    <t>PE 15:0_18:2_2</t>
  </si>
  <si>
    <t>PE 15:0_18:3_2</t>
  </si>
  <si>
    <t>PE 15:0_18:4_2</t>
  </si>
  <si>
    <t>PE 15:0_20:2_2</t>
  </si>
  <si>
    <t>PE 15:0_20:3_2</t>
  </si>
  <si>
    <t>PE 15:0_20:4_2</t>
  </si>
  <si>
    <t>PE 15:0_20:5_2</t>
  </si>
  <si>
    <t>PE 15:0_22:2_2</t>
  </si>
  <si>
    <t>PE 15:0_22:5_2</t>
  </si>
  <si>
    <t>PE 15:0_22:6_2</t>
  </si>
  <si>
    <t>PE 16:1_17:0_2</t>
  </si>
  <si>
    <t>PE 17:0_18:1_2</t>
  </si>
  <si>
    <t>PE 17:0_18:2_2</t>
  </si>
  <si>
    <t>PE 17:0_18:3_2</t>
  </si>
  <si>
    <t>PE 17:0_18:4_2</t>
  </si>
  <si>
    <t>PE 17:0_20:2_2</t>
  </si>
  <si>
    <t>PE 17:0_20:3_2</t>
  </si>
  <si>
    <t>PE 17:0_20:4_2</t>
  </si>
  <si>
    <t>PE 17:0_20:5_2</t>
  </si>
  <si>
    <t>PE 17:0_22:2_2</t>
  </si>
  <si>
    <t>PE 17:0_22:5_2</t>
  </si>
  <si>
    <t>PE 17:0_22:6_2</t>
  </si>
  <si>
    <t>dPE 17:0_14:1</t>
  </si>
  <si>
    <t>dPE 17:0_16:1</t>
  </si>
  <si>
    <t>dPE 17:0_18:1</t>
  </si>
  <si>
    <t>dPE 17:0_20:3</t>
  </si>
  <si>
    <t>dPE 17:0_22:4</t>
  </si>
  <si>
    <t>dPE 17:0_14:1_</t>
  </si>
  <si>
    <t>dPE 17:0_16:1_</t>
  </si>
  <si>
    <t>dPE 17:0_18:1_</t>
  </si>
  <si>
    <t>dPE 17:0_20:3_</t>
  </si>
  <si>
    <t>dPE 17:0_22:4_</t>
  </si>
  <si>
    <t>dPGBLANK</t>
  </si>
  <si>
    <t>PG 14:0_14:0</t>
  </si>
  <si>
    <t>PG</t>
  </si>
  <si>
    <t>PG 14:0_18:1</t>
  </si>
  <si>
    <t>PG 14:0_18:2</t>
  </si>
  <si>
    <t>PG 14:0_18:3</t>
  </si>
  <si>
    <t>PG 14:0_20:1</t>
  </si>
  <si>
    <t>PG 14:0_20:2</t>
  </si>
  <si>
    <t>PG 14:0_20:3</t>
  </si>
  <si>
    <t>PG 14:0_20:4</t>
  </si>
  <si>
    <t>PG 14:0_20:5</t>
  </si>
  <si>
    <t>PG 14:0_22:4</t>
  </si>
  <si>
    <t>PG 14:0_22:5</t>
  </si>
  <si>
    <t>PG 14:0_22:6</t>
  </si>
  <si>
    <t>PG 14:1_14:1</t>
  </si>
  <si>
    <t>PG 14:0_16:0</t>
  </si>
  <si>
    <t>PG 16:0_16:0</t>
  </si>
  <si>
    <t>PG 16:0_16:1</t>
  </si>
  <si>
    <t>PG 16:0_18:0</t>
  </si>
  <si>
    <t>PG 16:0_18:1</t>
  </si>
  <si>
    <t>PG 16:0_18:2</t>
  </si>
  <si>
    <t>PG 16:0_18:3</t>
  </si>
  <si>
    <t>PG 16:0_20:1</t>
  </si>
  <si>
    <t>PG 16:0_20:2</t>
  </si>
  <si>
    <t>PG 16:0_20:3</t>
  </si>
  <si>
    <t>PG 16:0_20:4</t>
  </si>
  <si>
    <t>PG 16:0_20:5</t>
  </si>
  <si>
    <t>PG 16:0_22:4</t>
  </si>
  <si>
    <t>PG 16:0_22:5</t>
  </si>
  <si>
    <t>PG 16:0_22:6</t>
  </si>
  <si>
    <t>PG 14:0_18:0</t>
  </si>
  <si>
    <t>PG 16:1_18:0</t>
  </si>
  <si>
    <t>PG 18:0_18:0</t>
  </si>
  <si>
    <t>PG 18:0_18:1</t>
  </si>
  <si>
    <t>PG 18:0_18:2</t>
  </si>
  <si>
    <t>PG 18:0_18:3</t>
  </si>
  <si>
    <t>PG 18:0_20:0</t>
  </si>
  <si>
    <t>PG 18:0_20:1</t>
  </si>
  <si>
    <t>PG 18:0_20:2</t>
  </si>
  <si>
    <t>PG 18:0_20:3</t>
  </si>
  <si>
    <t>PG 18:0_20:4</t>
  </si>
  <si>
    <t>PG 18:0_20:5</t>
  </si>
  <si>
    <t>PG 18:0_22:4</t>
  </si>
  <si>
    <t>PG 18:0_22:5</t>
  </si>
  <si>
    <t>PG 18:0_22:6</t>
  </si>
  <si>
    <t>PG 16:1_18:1</t>
  </si>
  <si>
    <t>PG 18:1_18:1</t>
  </si>
  <si>
    <t>PG 18:1_18:2</t>
  </si>
  <si>
    <t>PG 18:1_18:3</t>
  </si>
  <si>
    <t>PG 18:1_20:1</t>
  </si>
  <si>
    <t>PG 18:1_20:2</t>
  </si>
  <si>
    <t>PG 18:1_20:3</t>
  </si>
  <si>
    <t>PG 18:1_20:4</t>
  </si>
  <si>
    <t>PG 18:1_20:5</t>
  </si>
  <si>
    <t>PG 18:1_22:4</t>
  </si>
  <si>
    <t>PG 18:1_22:5</t>
  </si>
  <si>
    <t>PG 18:1_22:6</t>
  </si>
  <si>
    <t>PG 16:1_18:2</t>
  </si>
  <si>
    <t>PG 18:2_18:2</t>
  </si>
  <si>
    <t>PG 18:2_18:3</t>
  </si>
  <si>
    <t>PG 18:2_20:1</t>
  </si>
  <si>
    <t>PG 18:2_20:2</t>
  </si>
  <si>
    <t>PG 18:2_20:3</t>
  </si>
  <si>
    <t>PG 18:2_20:4</t>
  </si>
  <si>
    <t>PG 18:2_20:5</t>
  </si>
  <si>
    <t>PG 18:2_22:4</t>
  </si>
  <si>
    <t>PG 18:2_22:5</t>
  </si>
  <si>
    <t>PG 18:2_22:6</t>
  </si>
  <si>
    <t>PG 16:1_20:0</t>
  </si>
  <si>
    <t>PG 18:1_20:0</t>
  </si>
  <si>
    <t>PG 18:2_20:0</t>
  </si>
  <si>
    <t>PG 18:3_20:0</t>
  </si>
  <si>
    <t>PG 20:0_20:1</t>
  </si>
  <si>
    <t>PG 20:0_20:2</t>
  </si>
  <si>
    <t>PG 20:0_20:3</t>
  </si>
  <si>
    <t>PG 20:0_20:4</t>
  </si>
  <si>
    <t>PG 20:0_20:5</t>
  </si>
  <si>
    <t>PG 20:0_22:4</t>
  </si>
  <si>
    <t>PG 20:0_22:5</t>
  </si>
  <si>
    <t>PG 20:0_22:6</t>
  </si>
  <si>
    <t>PG 14:0_15:0</t>
  </si>
  <si>
    <t>PG 15:0_16:0</t>
  </si>
  <si>
    <t>PG 15:0_16:1</t>
  </si>
  <si>
    <t>PG 15:0_18:0</t>
  </si>
  <si>
    <t>PG 15:0_18:1</t>
  </si>
  <si>
    <t>PG 15:0_18:2</t>
  </si>
  <si>
    <t>PG 15:0_20:0</t>
  </si>
  <si>
    <t>PG 15:0_20:1</t>
  </si>
  <si>
    <t>PG 15:0_20:2</t>
  </si>
  <si>
    <t>PG 15:0_20:3</t>
  </si>
  <si>
    <t>PG 15:0_20:4</t>
  </si>
  <si>
    <t>PG 15:0_22:0</t>
  </si>
  <si>
    <t>PG 15:0_22:1</t>
  </si>
  <si>
    <t>PG 15:0_22:2</t>
  </si>
  <si>
    <t>PG 15:0_22:4</t>
  </si>
  <si>
    <t>PG 15:0_22:5</t>
  </si>
  <si>
    <t>PG 15:0_22:6</t>
  </si>
  <si>
    <t>PG 14:0_17:0</t>
  </si>
  <si>
    <t>PG 16:0_17:0</t>
  </si>
  <si>
    <t>PG 16:1_17:0</t>
  </si>
  <si>
    <t>PG 17:0_18:0</t>
  </si>
  <si>
    <t>PG 17:0_18:1</t>
  </si>
  <si>
    <t>PG 17:0_18:2</t>
  </si>
  <si>
    <t>PG 17:0_20:0</t>
  </si>
  <si>
    <t>PG 17:0_20:1</t>
  </si>
  <si>
    <t>PG 17:0_20:2</t>
  </si>
  <si>
    <t>PG 17:0_20:3</t>
  </si>
  <si>
    <t>PG 17:0_20:4</t>
  </si>
  <si>
    <t>PG 17:0_22:0</t>
  </si>
  <si>
    <t>PG 17:0_22:1</t>
  </si>
  <si>
    <t>PG 17:0_22:2</t>
  </si>
  <si>
    <t>PG 17:0_22:4</t>
  </si>
  <si>
    <t>PG 17:0_22:5</t>
  </si>
  <si>
    <t>PG 17:0_22:6</t>
  </si>
  <si>
    <t>PG 16:0_16:1_2</t>
  </si>
  <si>
    <t>PG 16:1_18:0_2</t>
  </si>
  <si>
    <t>PG 14:0_18:1_2</t>
  </si>
  <si>
    <t>PG 16:1_18:1_2</t>
  </si>
  <si>
    <t>PG 18:0_18:1_2</t>
  </si>
  <si>
    <t>PG 18:1_18:1_2</t>
  </si>
  <si>
    <t>PG 18:0_20:1_2</t>
  </si>
  <si>
    <t>PG 18:1_18:2_2</t>
  </si>
  <si>
    <t>PG 18:2_18:2_2</t>
  </si>
  <si>
    <t>PG 18:2_18:3_2</t>
  </si>
  <si>
    <t>PG 18:1_20:1_2</t>
  </si>
  <si>
    <t>PG 18:2_20:1_2</t>
  </si>
  <si>
    <t>dPG 17:0_14:1</t>
  </si>
  <si>
    <t>dPG 17:0_16:1</t>
  </si>
  <si>
    <t>dPG 17:0_18:1</t>
  </si>
  <si>
    <t>dPG 17:0_20:3</t>
  </si>
  <si>
    <t>dPG 17:0_22:4</t>
  </si>
  <si>
    <t>dPG 17:0_14:1_</t>
  </si>
  <si>
    <t>dPG 17:0_16:1_</t>
  </si>
  <si>
    <t>dPG 17:0_18:1_</t>
  </si>
  <si>
    <t>dPG 17:0_20:3_</t>
  </si>
  <si>
    <t>dPG 17:0_22:4_</t>
  </si>
  <si>
    <t>dPIBLANK</t>
  </si>
  <si>
    <t>PI 14:0_14:0</t>
  </si>
  <si>
    <t>PI</t>
  </si>
  <si>
    <t>PI 14:0_18:1</t>
  </si>
  <si>
    <t>PI 14:0_18:2</t>
  </si>
  <si>
    <t>PI 14:0_18:3</t>
  </si>
  <si>
    <t>PI 14:0_20:1</t>
  </si>
  <si>
    <t>PI 14:0_20:2</t>
  </si>
  <si>
    <t>PI 14:0_20:3</t>
  </si>
  <si>
    <t>PI 14:0_20:4</t>
  </si>
  <si>
    <t>PI 14:0_20:5</t>
  </si>
  <si>
    <t>PI 14:0_22:4</t>
  </si>
  <si>
    <t>PI 14:0_22:5</t>
  </si>
  <si>
    <t>PI 14:0_22:6</t>
  </si>
  <si>
    <t>PI 14:1_14:1</t>
  </si>
  <si>
    <t>PI 14:0_16:0</t>
  </si>
  <si>
    <t>PI 16:0_16:0</t>
  </si>
  <si>
    <t>PI 16:0_16:1</t>
  </si>
  <si>
    <t>PI 16:0_18:0</t>
  </si>
  <si>
    <t>PI 16:0_18:1</t>
  </si>
  <si>
    <t>PI 16:0_18:2</t>
  </si>
  <si>
    <t>PI 16:0_18:3</t>
  </si>
  <si>
    <t>PI 16:0_20:1</t>
  </si>
  <si>
    <t>PI 16:0_20:2</t>
  </si>
  <si>
    <t>PI 16:0_20:3</t>
  </si>
  <si>
    <t>PI 16:0_20:4</t>
  </si>
  <si>
    <t>PI 16:0_20:5</t>
  </si>
  <si>
    <t>PI 16:0_22:4</t>
  </si>
  <si>
    <t>PI 16:0_22:5</t>
  </si>
  <si>
    <t>PI 16:0_22:6</t>
  </si>
  <si>
    <t>PI 14:0_18:0</t>
  </si>
  <si>
    <t>PI 16:1_18:0</t>
  </si>
  <si>
    <t>PI 18:0_18:0</t>
  </si>
  <si>
    <t>PI 18:0_18:1</t>
  </si>
  <si>
    <t>PI 18:0_18:2</t>
  </si>
  <si>
    <t>PI 18:0_18:3</t>
  </si>
  <si>
    <t>PI 18:0_20:0</t>
  </si>
  <si>
    <t>PI 18:0_20:1</t>
  </si>
  <si>
    <t>PI 18:0_20:2</t>
  </si>
  <si>
    <t>PI 18:0_20:3</t>
  </si>
  <si>
    <t>PI 18:0_20:4</t>
  </si>
  <si>
    <t>PI 18:0_20:5</t>
  </si>
  <si>
    <t>PI 18:0_22:4</t>
  </si>
  <si>
    <t>PI 18:0_22:5</t>
  </si>
  <si>
    <t>PI 18:0_22:6</t>
  </si>
  <si>
    <t>PI 16:1_18:1</t>
  </si>
  <si>
    <t>PI 18:1_18:1</t>
  </si>
  <si>
    <t>PI 18:1_18:2</t>
  </si>
  <si>
    <t>PI 18:1_18:3</t>
  </si>
  <si>
    <t>PI 18:1_20:1</t>
  </si>
  <si>
    <t>PI 18:1_20:2</t>
  </si>
  <si>
    <t>PI 18:1_20:3</t>
  </si>
  <si>
    <t>PI 18:1_20:4</t>
  </si>
  <si>
    <t>PI 18:1_20:5</t>
  </si>
  <si>
    <t>PI 18:1_22:4</t>
  </si>
  <si>
    <t>PI 18:1_22:5</t>
  </si>
  <si>
    <t>PI 18:1_22:6</t>
  </si>
  <si>
    <t>PI 16:1_18:2</t>
  </si>
  <si>
    <t>PI 18:2_18:2</t>
  </si>
  <si>
    <t>PI 18:2_18:3</t>
  </si>
  <si>
    <t>PI 18:2_20:1</t>
  </si>
  <si>
    <t>PI 18:2_20:2</t>
  </si>
  <si>
    <t>PI 18:2_20:3</t>
  </si>
  <si>
    <t>PI 18:2_20:4</t>
  </si>
  <si>
    <t>PI 18:2_20:5</t>
  </si>
  <si>
    <t>PI 18:2_22:4</t>
  </si>
  <si>
    <t>PI 18:2_22:5</t>
  </si>
  <si>
    <t>PI 18:2_22:6</t>
  </si>
  <si>
    <t>PI 16:1_20:0</t>
  </si>
  <si>
    <t>PI 18:1_20:0</t>
  </si>
  <si>
    <t>PI 18:2_20:0</t>
  </si>
  <si>
    <t>PI 18:3_20:0</t>
  </si>
  <si>
    <t>PI 20:0_20:1</t>
  </si>
  <si>
    <t>PI 20:0_20:2</t>
  </si>
  <si>
    <t>PI 20:0_20:3</t>
  </si>
  <si>
    <t>PI 20:0_20:4</t>
  </si>
  <si>
    <t>PI 20:0_20:5</t>
  </si>
  <si>
    <t>PI 20:0_22:5</t>
  </si>
  <si>
    <t>PI 20:0_22:6</t>
  </si>
  <si>
    <t>PI 14:0_15:0</t>
  </si>
  <si>
    <t>PI 15:0_16:0</t>
  </si>
  <si>
    <t>PI 15:0_16:1</t>
  </si>
  <si>
    <t>PI 15:0_18:0</t>
  </si>
  <si>
    <t>PI 15:0_18:1</t>
  </si>
  <si>
    <t>PI 15:0_18:2</t>
  </si>
  <si>
    <t>PI 15:0_20:0</t>
  </si>
  <si>
    <t>PI 15:0_20:1</t>
  </si>
  <si>
    <t>PI 15:0_20:2</t>
  </si>
  <si>
    <t>PI 15:0_20:3</t>
  </si>
  <si>
    <t>PI 15:0_20:4</t>
  </si>
  <si>
    <t>PI 15:0_22:0</t>
  </si>
  <si>
    <t>PI 15:0_22:1</t>
  </si>
  <si>
    <t>PI 15:0_22:2</t>
  </si>
  <si>
    <t>PI 15:0_22:4</t>
  </si>
  <si>
    <t>PI 15:0_22:5</t>
  </si>
  <si>
    <t>PI 15:0_22:6</t>
  </si>
  <si>
    <t>PI 14:0_17:0</t>
  </si>
  <si>
    <t>PI 16:0_17:0</t>
  </si>
  <si>
    <t>PI 16:1_17:0</t>
  </si>
  <si>
    <t>PI 17:0_18:0</t>
  </si>
  <si>
    <t>PI 17:0_18:1</t>
  </si>
  <si>
    <t>PI 17:0_18:2</t>
  </si>
  <si>
    <t>PI 17:0_20:0</t>
  </si>
  <si>
    <t>PI 17:0_20:1</t>
  </si>
  <si>
    <t>PI 17:0_20:2</t>
  </si>
  <si>
    <t>PI 17:0_20:3</t>
  </si>
  <si>
    <t>PI 17:0_20:4</t>
  </si>
  <si>
    <t>PI 17:0_22:0</t>
  </si>
  <si>
    <t>PI 17:0_22:1</t>
  </si>
  <si>
    <t>PI 17:0_22:2</t>
  </si>
  <si>
    <t>PI 17:0_22:4</t>
  </si>
  <si>
    <t>PI 17:0_22:5</t>
  </si>
  <si>
    <t>PI 17:0_22:6</t>
  </si>
  <si>
    <t>PI 16:0_16:1_2</t>
  </si>
  <si>
    <t>PI 16:1_18:0_2</t>
  </si>
  <si>
    <t>PI 14:0_18:1_2</t>
  </si>
  <si>
    <t>PI 16:1_18:1_2</t>
  </si>
  <si>
    <t>PI 18:0_18:1_2</t>
  </si>
  <si>
    <t>PI 18:1_18:1_2</t>
  </si>
  <si>
    <t>PI 18:0_20:1_2</t>
  </si>
  <si>
    <t>PI 18:0_20:4_2</t>
  </si>
  <si>
    <t>PI 18:0_20:5_2</t>
  </si>
  <si>
    <t>PI 18:1_20:4_2</t>
  </si>
  <si>
    <t>PI 18:1_18:2_2</t>
  </si>
  <si>
    <t>PI 18:2_18:2_2</t>
  </si>
  <si>
    <t>PI 18:2_18:3_2</t>
  </si>
  <si>
    <t>PI 18:1_20:1_2</t>
  </si>
  <si>
    <t>PI 18:2_20:1_2</t>
  </si>
  <si>
    <t>dPI 17:0_14:1</t>
  </si>
  <si>
    <t>dPI 17:0_16:1</t>
  </si>
  <si>
    <t>dPI 17:0_18:1</t>
  </si>
  <si>
    <t>dPI 17:0_20:3</t>
  </si>
  <si>
    <t>dPI 17:0_22:4</t>
  </si>
  <si>
    <t>dPI 17:0_14:1_</t>
  </si>
  <si>
    <t>dPI 17:0_16:1_</t>
  </si>
  <si>
    <t>dPI 17:0_18:1_</t>
  </si>
  <si>
    <t>dPI 17:0_20:3_</t>
  </si>
  <si>
    <t>dPI 17:0_22:4_</t>
  </si>
  <si>
    <t>dPSBLANK</t>
  </si>
  <si>
    <t>PS 14:0_14:0</t>
  </si>
  <si>
    <t>PS</t>
  </si>
  <si>
    <t>PS 14:0_18:1</t>
  </si>
  <si>
    <t>PS 14:0_18:2</t>
  </si>
  <si>
    <t>PS 14:0_18:3</t>
  </si>
  <si>
    <t>PS 14:0_20:1</t>
  </si>
  <si>
    <t>PS 14:0_20:2</t>
  </si>
  <si>
    <t>PS 14:0_20:3</t>
  </si>
  <si>
    <t>PS 14:0_20:4</t>
  </si>
  <si>
    <t>PS 14:0_20:5</t>
  </si>
  <si>
    <t>PS 14:0_22:4</t>
  </si>
  <si>
    <t>PS 14:0_22:5</t>
  </si>
  <si>
    <t>PS 14:0_22:6</t>
  </si>
  <si>
    <t>PS 14:1_14:1</t>
  </si>
  <si>
    <t>PS 14:0_16:0</t>
  </si>
  <si>
    <t>PS 16:0_16:0</t>
  </si>
  <si>
    <t>PS 16:0_16:1</t>
  </si>
  <si>
    <t>PS 16:0_18:0</t>
  </si>
  <si>
    <t>PS 16:0_18:1</t>
  </si>
  <si>
    <t>PS 16:0_18:2</t>
  </si>
  <si>
    <t>PS 16:0_18:3</t>
  </si>
  <si>
    <t>PS 16:0_20:1</t>
  </si>
  <si>
    <t>PS 16:0_20:2</t>
  </si>
  <si>
    <t>PS 16:0_20:3</t>
  </si>
  <si>
    <t>PS 16:0_20:4</t>
  </si>
  <si>
    <t>PS 16:0_20:5</t>
  </si>
  <si>
    <t>PS 16:0_22:4</t>
  </si>
  <si>
    <t>PS 16:0_22:5</t>
  </si>
  <si>
    <t>PS 16:0_22:6</t>
  </si>
  <si>
    <t>PS 14:0_18:0</t>
  </si>
  <si>
    <t>PS 16:1_18:0</t>
  </si>
  <si>
    <t>PS 18:0_18:0</t>
  </si>
  <si>
    <t>PS 18:0_18:1</t>
  </si>
  <si>
    <t>PS 18:0_18:2</t>
  </si>
  <si>
    <t>PS 18:0_18:3</t>
  </si>
  <si>
    <t>PS 18:0_20:0</t>
  </si>
  <si>
    <t>PS 18:0_20:1</t>
  </si>
  <si>
    <t>PS 18:0_20:2</t>
  </si>
  <si>
    <t>PS 18:0_20:3</t>
  </si>
  <si>
    <t>PS 18:0_20:4</t>
  </si>
  <si>
    <t>PS 18:0_20:5</t>
  </si>
  <si>
    <t>PS 18:0_22:4</t>
  </si>
  <si>
    <t>PS 18:0_22:5</t>
  </si>
  <si>
    <t>PS 18:0_22:6</t>
  </si>
  <si>
    <t>PS 16:1_18:1</t>
  </si>
  <si>
    <t>PS 18:1_18:1</t>
  </si>
  <si>
    <t>PS 18:1_18:2</t>
  </si>
  <si>
    <t>PS 18:1_18:3</t>
  </si>
  <si>
    <t>PS 18:1_20:1</t>
  </si>
  <si>
    <t>PS 18:1_20:2</t>
  </si>
  <si>
    <t>PS 18:1_20:3</t>
  </si>
  <si>
    <t>PS 18:1_20:4</t>
  </si>
  <si>
    <t>PS 18:1_20:5</t>
  </si>
  <si>
    <t>PS 18:1_22:4</t>
  </si>
  <si>
    <t>PS 18:1_22:5</t>
  </si>
  <si>
    <t>PS 18:1_22:6</t>
  </si>
  <si>
    <t>PS 16:1_18:2</t>
  </si>
  <si>
    <t>PS 18:2_18:2</t>
  </si>
  <si>
    <t>PS 18:2_18:3</t>
  </si>
  <si>
    <t>PS 18:2_20:1</t>
  </si>
  <si>
    <t>PS 18:2_20:2</t>
  </si>
  <si>
    <t>PS 18:2_20:3</t>
  </si>
  <si>
    <t>PS 18:2_20:4</t>
  </si>
  <si>
    <t>PS 18:2_20:5</t>
  </si>
  <si>
    <t>PS 18:2_22:4</t>
  </si>
  <si>
    <t>PS 18:2_22:5</t>
  </si>
  <si>
    <t>PS 18:2_22:6</t>
  </si>
  <si>
    <t>PS 16:1_20:0</t>
  </si>
  <si>
    <t>PS 18:1_20:0</t>
  </si>
  <si>
    <t>PS 18:2_20:0</t>
  </si>
  <si>
    <t>PS 18:3_20:0</t>
  </si>
  <si>
    <t>PS 20:0_20:1</t>
  </si>
  <si>
    <t>PS 20:0_20:2</t>
  </si>
  <si>
    <t>PS 20:0_20:3</t>
  </si>
  <si>
    <t>PS 20:0_20:4</t>
  </si>
  <si>
    <t>PS 20:0_20:5</t>
  </si>
  <si>
    <t>PS 20:0_22:4</t>
  </si>
  <si>
    <t>PS 20:0_22:5</t>
  </si>
  <si>
    <t>PS 20:0_22:6</t>
  </si>
  <si>
    <t>PS 14:0_15:0</t>
  </si>
  <si>
    <t>PS 15:0_16:0</t>
  </si>
  <si>
    <t>PS 15:0_16:1</t>
  </si>
  <si>
    <t>PS 15:0_18:0</t>
  </si>
  <si>
    <t>PS 15:0_18:1</t>
  </si>
  <si>
    <t>PS 15:0_18:2</t>
  </si>
  <si>
    <t>PS 15:0_20:0</t>
  </si>
  <si>
    <t>PS 15:0_20:1</t>
  </si>
  <si>
    <t>PS 15:0_20:2</t>
  </si>
  <si>
    <t>PS 15:0_20:3</t>
  </si>
  <si>
    <t>PS 15:0_20:4</t>
  </si>
  <si>
    <t>PS 15:0_22:0</t>
  </si>
  <si>
    <t>PS 15:0_22:1</t>
  </si>
  <si>
    <t>PS 15:0_22:2</t>
  </si>
  <si>
    <t>PS 15:0_22:4</t>
  </si>
  <si>
    <t>PS 15:0_22:5</t>
  </si>
  <si>
    <t>PS 15:0_22:6</t>
  </si>
  <si>
    <t>PS 14:0_17:0</t>
  </si>
  <si>
    <t>PS 16:0_17:0</t>
  </si>
  <si>
    <t>PS 16:1_17:0</t>
  </si>
  <si>
    <t>PS 17:0_18:0</t>
  </si>
  <si>
    <t>PS 17:0_18:1</t>
  </si>
  <si>
    <t>PS 17:0_18:2</t>
  </si>
  <si>
    <t>PS 17:0_20:0</t>
  </si>
  <si>
    <t>PS 17:0_20:1</t>
  </si>
  <si>
    <t>PS 17:0_20:2</t>
  </si>
  <si>
    <t>PS 17:0_20:3</t>
  </si>
  <si>
    <t>PS 17:0_20:4</t>
  </si>
  <si>
    <t>PS 17:0_22:0</t>
  </si>
  <si>
    <t>PS 17:0_22:1</t>
  </si>
  <si>
    <t>PS 17:0_22:2</t>
  </si>
  <si>
    <t>PS 17:0_22:4</t>
  </si>
  <si>
    <t>PS 17:0_22:5</t>
  </si>
  <si>
    <t>PS 17:0_22:6</t>
  </si>
  <si>
    <t>PS 16:0_16:1_2</t>
  </si>
  <si>
    <t>PS 16:1_18:0_2</t>
  </si>
  <si>
    <t>PS 14:0_18:1_2</t>
  </si>
  <si>
    <t>PS 16:1_18:1_2</t>
  </si>
  <si>
    <t>PS 18:0_18:1_2</t>
  </si>
  <si>
    <t>PS 18:1_18:1_2</t>
  </si>
  <si>
    <t>PS 18:0_20:1_2</t>
  </si>
  <si>
    <t>PS 18:1_18:2_2</t>
  </si>
  <si>
    <t>PS 18:2_18:2_2</t>
  </si>
  <si>
    <t>PS 18:2_18:3_2</t>
  </si>
  <si>
    <t>PS 18:1_20:1_2</t>
  </si>
  <si>
    <t>PS 18:2_20:1_2</t>
  </si>
  <si>
    <t>dPS 17:0_14:1</t>
  </si>
  <si>
    <t>dPS 17:0_16:1</t>
  </si>
  <si>
    <t>dPS 17:0_18:1</t>
  </si>
  <si>
    <t>dPS 17:0_20:3</t>
  </si>
  <si>
    <t>dPS 17:0_22:4</t>
  </si>
  <si>
    <t>dPS 17:0_14:1_</t>
  </si>
  <si>
    <t>dPS 17:0_16:1_</t>
  </si>
  <si>
    <t>dPS 17:0_18:1_</t>
  </si>
  <si>
    <t>dPS 17:0_20:3_</t>
  </si>
  <si>
    <t>dPS 17:0_22:4_</t>
  </si>
  <si>
    <t>SMBLANK</t>
  </si>
  <si>
    <t>SM d18:1/14:0</t>
  </si>
  <si>
    <t>SM</t>
  </si>
  <si>
    <t>SM d18:1/16:0</t>
  </si>
  <si>
    <t>SM d18:1/18:0</t>
  </si>
  <si>
    <t>SM d18:1/18:1</t>
  </si>
  <si>
    <t>SM d18:1/20:0</t>
  </si>
  <si>
    <t>SM d18:1/20:1</t>
  </si>
  <si>
    <t>SM d18:1/22:0</t>
  </si>
  <si>
    <t>SM d18:1/22:1</t>
  </si>
  <si>
    <t>SM d18:1/24:0</t>
  </si>
  <si>
    <t>SM d18:1/24:1</t>
  </si>
  <si>
    <t>SM d18:1/26:0</t>
  </si>
  <si>
    <t>SM d18:1/26:1</t>
  </si>
  <si>
    <t>dSM d18:1/16:1</t>
  </si>
  <si>
    <t>dSM d18:1/18:1</t>
  </si>
  <si>
    <t>dSM d18:1/20:1</t>
  </si>
  <si>
    <t>dSM d18:1/22:1</t>
  </si>
  <si>
    <t>dSM d18:1/24:1</t>
  </si>
  <si>
    <t>FA 12:0</t>
  </si>
  <si>
    <t>FA 14:0</t>
  </si>
  <si>
    <t>FA 14:1</t>
  </si>
  <si>
    <t>FA 15:0</t>
  </si>
  <si>
    <t>FA 16:0</t>
  </si>
  <si>
    <t>FA 16:1</t>
  </si>
  <si>
    <t>FA 17:0</t>
  </si>
  <si>
    <t>FA 18:0</t>
  </si>
  <si>
    <t>FA 18:1</t>
  </si>
  <si>
    <t>FA 18:2</t>
  </si>
  <si>
    <t>FA 18:3</t>
  </si>
  <si>
    <t>FA 18:4</t>
  </si>
  <si>
    <t>FA 20:0</t>
  </si>
  <si>
    <t>FA 20:1</t>
  </si>
  <si>
    <t>FA 20:2</t>
  </si>
  <si>
    <t>FA 20:3</t>
  </si>
  <si>
    <t>FA 20:4</t>
  </si>
  <si>
    <t>FA 20:5</t>
  </si>
  <si>
    <t>FA 22:0</t>
  </si>
  <si>
    <t>FA 22:1</t>
  </si>
  <si>
    <t>FA 22:2</t>
  </si>
  <si>
    <t>FA 22:4</t>
  </si>
  <si>
    <t>FA 22:5</t>
  </si>
  <si>
    <t>FA 22:6</t>
  </si>
  <si>
    <t>FA 24:0</t>
  </si>
  <si>
    <t>FA 24:1</t>
  </si>
  <si>
    <t>dFA 18:1</t>
  </si>
  <si>
    <t>dFA 20:4</t>
  </si>
  <si>
    <t>TG 36:0-FA12:0</t>
  </si>
  <si>
    <t>TG 38:0-FA12:0</t>
  </si>
  <si>
    <t>TG 40:0-FA12:0</t>
  </si>
  <si>
    <t>TG 40:0-FA14:0</t>
  </si>
  <si>
    <t>TG 40:0-FA16:0</t>
  </si>
  <si>
    <t>TG 42:0-FA12:0</t>
  </si>
  <si>
    <t>TG 42:0-FA14:0</t>
  </si>
  <si>
    <t>TG 42:0-FA16:0</t>
  </si>
  <si>
    <t>TG 42:1-FA12:0</t>
  </si>
  <si>
    <t>TG 42:1-FA14:0</t>
  </si>
  <si>
    <t>TG 42:1-FA16:0</t>
  </si>
  <si>
    <t>TG 42:1-FA16:1</t>
  </si>
  <si>
    <t>TG 42:1-FA18:1</t>
  </si>
  <si>
    <t>TG 42:2-FA12:0</t>
  </si>
  <si>
    <t>TG 42:2-FA18:2</t>
  </si>
  <si>
    <t>TG 44:0-FA12:0</t>
  </si>
  <si>
    <t>TG 44:0-FA14:0</t>
  </si>
  <si>
    <t>TG 44:0-FA16:0</t>
  </si>
  <si>
    <t>TG 44:0-FA18:0</t>
  </si>
  <si>
    <t>TG 44:1-FA12:0</t>
  </si>
  <si>
    <t>TG 44:1-FA14:0</t>
  </si>
  <si>
    <t>TG 44:1-FA14:1</t>
  </si>
  <si>
    <t>TG 44:1-FA16:0</t>
  </si>
  <si>
    <t>TG 44:1-FA16:1</t>
  </si>
  <si>
    <t>TG 44:1-FA18:1</t>
  </si>
  <si>
    <t>TG 44:2-FA12:0</t>
  </si>
  <si>
    <t>TG 44:2-FA14:0</t>
  </si>
  <si>
    <t>TG 44:2-FA16:0</t>
  </si>
  <si>
    <t>TG 44:2-FA16:1</t>
  </si>
  <si>
    <t>TG 44:2-FA18:1</t>
  </si>
  <si>
    <t>TG 44:2-FA18:2</t>
  </si>
  <si>
    <t>TG 44:3-FA18:2</t>
  </si>
  <si>
    <t>TG 45:0-FA14:0</t>
  </si>
  <si>
    <t>TG 45:0-FA15:0</t>
  </si>
  <si>
    <t>TG 45:0-FA16:0</t>
  </si>
  <si>
    <t>TG 45:1-FA15:0</t>
  </si>
  <si>
    <t>TG 45:1-FA16:0</t>
  </si>
  <si>
    <t>TG 45:1-FA18:1</t>
  </si>
  <si>
    <t>TG 46:0-FA12:0</t>
  </si>
  <si>
    <t>TG 46:0-FA14:0</t>
  </si>
  <si>
    <t>TG 46:0-FA16:0</t>
  </si>
  <si>
    <t>TG 46:0-FA18:0</t>
  </si>
  <si>
    <t>TG 46:1-FA12:0</t>
  </si>
  <si>
    <t>TG 46:1-FA14:0</t>
  </si>
  <si>
    <t>TG 46:1-FA14:1</t>
  </si>
  <si>
    <t>TG 46:1-FA16:0</t>
  </si>
  <si>
    <t>TG 46:1-FA16:1</t>
  </si>
  <si>
    <t>TG 46:1-FA18:0</t>
  </si>
  <si>
    <t>TG 46:1-FA18:1</t>
  </si>
  <si>
    <t>TG 46:2-FA12:0</t>
  </si>
  <si>
    <t>TG 46:2-FA14:0</t>
  </si>
  <si>
    <t>TG 46:2-FA14:1</t>
  </si>
  <si>
    <t>TG 46:2-FA16:0</t>
  </si>
  <si>
    <t>TG 46:2-FA16:1</t>
  </si>
  <si>
    <t>TG 46:2-FA18:1</t>
  </si>
  <si>
    <t>TG 46:2-FA18:2</t>
  </si>
  <si>
    <t>TG 46:3-FA12:0</t>
  </si>
  <si>
    <t>TG 46:3-FA14:0</t>
  </si>
  <si>
    <t>TG 46:3-FA14:1</t>
  </si>
  <si>
    <t>TG 46:3-FA16:0</t>
  </si>
  <si>
    <t>TG 46:3-FA16:1</t>
  </si>
  <si>
    <t>TG 46:3-FA18:1</t>
  </si>
  <si>
    <t>TG 46:3-FA18:2</t>
  </si>
  <si>
    <t>TG 46:3-FA18:3</t>
  </si>
  <si>
    <t>TG 46:4-FA18:2</t>
  </si>
  <si>
    <t>TG 47:0-FA14:0</t>
  </si>
  <si>
    <t>TG 47:0-FA15:0</t>
  </si>
  <si>
    <t>TG 47:0-FA16:0</t>
  </si>
  <si>
    <t>TG 47:0-FA17:0</t>
  </si>
  <si>
    <t>TG 47:1-FA14:0</t>
  </si>
  <si>
    <t>TG 47:1-FA15:0</t>
  </si>
  <si>
    <t>TG 47:1-FA16:0</t>
  </si>
  <si>
    <t>TG 47:1-FA16:1</t>
  </si>
  <si>
    <t>TG 47:1-FA17:0</t>
  </si>
  <si>
    <t>TG 47:1-FA18:1</t>
  </si>
  <si>
    <t>TG 47:2-FA14:0</t>
  </si>
  <si>
    <t>TG 47:2-FA15:0</t>
  </si>
  <si>
    <t>TG 47:2-FA16:1</t>
  </si>
  <si>
    <t>TG 47:2-FA18:1</t>
  </si>
  <si>
    <t>TG 47:2-FA18:2</t>
  </si>
  <si>
    <t>TG 48:0-FA14:0</t>
  </si>
  <si>
    <t>TG 48:0-FA16:0</t>
  </si>
  <si>
    <t>TG 48:0-FA18:0</t>
  </si>
  <si>
    <t>TG 48:1-FA12:0</t>
  </si>
  <si>
    <t>TG 48:1-FA14:0</t>
  </si>
  <si>
    <t>TG 48:1-FA14:1</t>
  </si>
  <si>
    <t>TG 48:1-FA16:0</t>
  </si>
  <si>
    <t>TG 48:1-FA16:1</t>
  </si>
  <si>
    <t>TG 48:1-FA18:0</t>
  </si>
  <si>
    <t>TG 48:1-FA18:1</t>
  </si>
  <si>
    <t>TG 48:2-FA12:0</t>
  </si>
  <si>
    <t>TG 48:2-FA14:0</t>
  </si>
  <si>
    <t>TG 48:2-FA14:1</t>
  </si>
  <si>
    <t>TG 48:2-FA16:0</t>
  </si>
  <si>
    <t>TG 48:2-FA16:1</t>
  </si>
  <si>
    <t>TG 48:2-FA18:0</t>
  </si>
  <si>
    <t>TG 48:2-FA18:1</t>
  </si>
  <si>
    <t>TG 48:2-FA18:2</t>
  </si>
  <si>
    <t>TG 48:3-FA12:0</t>
  </si>
  <si>
    <t>TG 48:3-FA14:0</t>
  </si>
  <si>
    <t>TG 48:3-FA14:1</t>
  </si>
  <si>
    <t>TG 48:3-FA16:0</t>
  </si>
  <si>
    <t>TG 48:3-FA16:1</t>
  </si>
  <si>
    <t>TG 48:3-FA18:1</t>
  </si>
  <si>
    <t>TG 48:3-FA18:2</t>
  </si>
  <si>
    <t>TG 48:3-FA18:3</t>
  </si>
  <si>
    <t>TG 48:4-FA12:0</t>
  </si>
  <si>
    <t>TG 48:4-FA14:0</t>
  </si>
  <si>
    <t>TG 48:4-FA14:1</t>
  </si>
  <si>
    <t>TG 48:4-FA16:0</t>
  </si>
  <si>
    <t>TG 48:4-FA16:1</t>
  </si>
  <si>
    <t>TG 48:4-FA18:1</t>
  </si>
  <si>
    <t>TG 48:4-FA18:2</t>
  </si>
  <si>
    <t>TG 48:4-FA18:3</t>
  </si>
  <si>
    <t>TG 48:4-FA20:4</t>
  </si>
  <si>
    <t>TG 48:5-FA18:2</t>
  </si>
  <si>
    <t>TG 48:5-FA18:3</t>
  </si>
  <si>
    <t>TG 49:0-FA15:0</t>
  </si>
  <si>
    <t>TG 49:0-FA16:0</t>
  </si>
  <si>
    <t>TG 49:0-FA17:0</t>
  </si>
  <si>
    <t>TG 49:0-FA18:0</t>
  </si>
  <si>
    <t>TG 49:1-FA14:0</t>
  </si>
  <si>
    <t>TG 49:1-FA15:0</t>
  </si>
  <si>
    <t>TG 49:1-FA16:0</t>
  </si>
  <si>
    <t>TG 49:1-FA16:1</t>
  </si>
  <si>
    <t>TG 49:1-FA17:0</t>
  </si>
  <si>
    <t>TG 49:1-FA18:1</t>
  </si>
  <si>
    <t>TG 49:2-FA14:0</t>
  </si>
  <si>
    <t>TG 49:2-FA15:0</t>
  </si>
  <si>
    <t>TG 49:2-FA16:0</t>
  </si>
  <si>
    <t>TG 49:2-FA16:1</t>
  </si>
  <si>
    <t>TG 49:2-FA17:0</t>
  </si>
  <si>
    <t>TG 49:2-FA18:1</t>
  </si>
  <si>
    <t>TG 49:2-FA18:2</t>
  </si>
  <si>
    <t>TG 49:3-FA15:0</t>
  </si>
  <si>
    <t>TG 49:3-FA16:0</t>
  </si>
  <si>
    <t>TG 49:3-FA16:1</t>
  </si>
  <si>
    <t>TG 49:3-FA18:2</t>
  </si>
  <si>
    <t>TG 49:3-FA18:3</t>
  </si>
  <si>
    <t>TG 50:0-FA14:0</t>
  </si>
  <si>
    <t>TG 50:0-FA16:0</t>
  </si>
  <si>
    <t>TG 50:0-FA18:0</t>
  </si>
  <si>
    <t>TG 50:1-FA14:0</t>
  </si>
  <si>
    <t>TG 50:1-FA16:0</t>
  </si>
  <si>
    <t>TG 50:1-FA16:1</t>
  </si>
  <si>
    <t>TG 50:1-FA18:0</t>
  </si>
  <si>
    <t>TG 50:1-FA18:1</t>
  </si>
  <si>
    <t>TG 50:1-FA20:1</t>
  </si>
  <si>
    <t>TG 50:2-FA14:0</t>
  </si>
  <si>
    <t>TG 50:2-FA14:1</t>
  </si>
  <si>
    <t>TG 50:2-FA16:0</t>
  </si>
  <si>
    <t>TG 50:2-FA16:1</t>
  </si>
  <si>
    <t>TG 50:2-FA18:0</t>
  </si>
  <si>
    <t>TG 50:2-FA18:1</t>
  </si>
  <si>
    <t>TG 50:2-FA18:2</t>
  </si>
  <si>
    <t>TG 50:2-FA20:2</t>
  </si>
  <si>
    <t>TG 50:3-FA14:0</t>
  </si>
  <si>
    <t>TG 50:3-FA14:1</t>
  </si>
  <si>
    <t>TG 50:3-FA16:0</t>
  </si>
  <si>
    <t>TG 50:3-FA16:1</t>
  </si>
  <si>
    <t>TG 50:3-FA18:0</t>
  </si>
  <si>
    <t>TG 50:3-FA18:1</t>
  </si>
  <si>
    <t>TG 50:3-FA18:2</t>
  </si>
  <si>
    <t>TG 50:3-FA18:3</t>
  </si>
  <si>
    <t>TG 50:3-FA20:3</t>
  </si>
  <si>
    <t>TG 50:4-FA14:0</t>
  </si>
  <si>
    <t>TG 50:4-FA14:1</t>
  </si>
  <si>
    <t>TG 50:4-FA16:0</t>
  </si>
  <si>
    <t>TG 50:4-FA16:1</t>
  </si>
  <si>
    <t>TG 50:4-FA18:1</t>
  </si>
  <si>
    <t>TG 50:4-FA18:2</t>
  </si>
  <si>
    <t>TG 50:4-FA18:3</t>
  </si>
  <si>
    <t>TG 50:4-FA20:3</t>
  </si>
  <si>
    <t>TG 50:4-FA20:4</t>
  </si>
  <si>
    <t>TG 50:5-FA14:0</t>
  </si>
  <si>
    <t>TG 50:5-FA16:0</t>
  </si>
  <si>
    <t>TG 50:5-FA16:1</t>
  </si>
  <si>
    <t>TG 50:5-FA18:1</t>
  </si>
  <si>
    <t>TG 50:5-FA18:2</t>
  </si>
  <si>
    <t>TG 50:5-FA18:3</t>
  </si>
  <si>
    <t>TG 50:5-FA20:4</t>
  </si>
  <si>
    <t>TG 50:5-FA20:5</t>
  </si>
  <si>
    <t>TG 50:6-FA20:4</t>
  </si>
  <si>
    <t>TG 51:0-FA16:0</t>
  </si>
  <si>
    <t>TG 51:0-FA17:0</t>
  </si>
  <si>
    <t>TG 51:0-FA18:0</t>
  </si>
  <si>
    <t>TG 51:1-FA15:0</t>
  </si>
  <si>
    <t>TG 51:1-FA16:0</t>
  </si>
  <si>
    <t>TG 51:1-FA17:0</t>
  </si>
  <si>
    <t>TG 51:1-FA18:0</t>
  </si>
  <si>
    <t>TG 51:1-FA18:1</t>
  </si>
  <si>
    <t>TG 51:2-FA15:0</t>
  </si>
  <si>
    <t>TG 51:2-FA16:0</t>
  </si>
  <si>
    <t>TG 51:2-FA16:1</t>
  </si>
  <si>
    <t>TG 51:2-FA17:0</t>
  </si>
  <si>
    <t>TG 51:2-FA18:1</t>
  </si>
  <si>
    <t>TG 51:2-FA18:2</t>
  </si>
  <si>
    <t>TG 51:3-FA15:0</t>
  </si>
  <si>
    <t>TG 51:3-FA16:1</t>
  </si>
  <si>
    <t>TG 51:3-FA17:0</t>
  </si>
  <si>
    <t>TG 51:3-FA18:2</t>
  </si>
  <si>
    <t>TG 51:3-FA18:3</t>
  </si>
  <si>
    <t>TG 51:4-FA15:0</t>
  </si>
  <si>
    <t>TG 51:4-FA16:1</t>
  </si>
  <si>
    <t>TG 51:4-FA18:2</t>
  </si>
  <si>
    <t>TG 51:4-FA18:3</t>
  </si>
  <si>
    <t>TG 51:4-FA20:4</t>
  </si>
  <si>
    <t>TG 51:5-FA18:2</t>
  </si>
  <si>
    <t>TG 51:5-FA18:3</t>
  </si>
  <si>
    <t>TG 52:0-FA16:0</t>
  </si>
  <si>
    <t>TG 52:0-FA18:0</t>
  </si>
  <si>
    <t>TG 52:0-FA20:0</t>
  </si>
  <si>
    <t>TG 52:1-FA16:0</t>
  </si>
  <si>
    <t>TG 52:1-FA16:1</t>
  </si>
  <si>
    <t>TG 52:1-FA18:0</t>
  </si>
  <si>
    <t>TG 52:1-FA18:1</t>
  </si>
  <si>
    <t>TG 52:1-FA20:0</t>
  </si>
  <si>
    <t>TG 52:1-FA20:1</t>
  </si>
  <si>
    <t>TG 52:2-FA14:0</t>
  </si>
  <si>
    <t>TG 52:2-FA16:0</t>
  </si>
  <si>
    <t>TG 52:2-FA16:1</t>
  </si>
  <si>
    <t>TG 52:2-FA18:0</t>
  </si>
  <si>
    <t>TG 52:2-FA18:1</t>
  </si>
  <si>
    <t>TG 52:2-FA18:2</t>
  </si>
  <si>
    <t>TG 52:2-FA20:0</t>
  </si>
  <si>
    <t>TG 52:2-FA20:1</t>
  </si>
  <si>
    <t>TG 52:2-FA20:2</t>
  </si>
  <si>
    <t>TG 52:3-FA14:0</t>
  </si>
  <si>
    <t>TG 52:3-FA16:0</t>
  </si>
  <si>
    <t>TG 52:3-FA16:1</t>
  </si>
  <si>
    <t>TG 52:3-FA18:0</t>
  </si>
  <si>
    <t>TG 52:3-FA18:1</t>
  </si>
  <si>
    <t>TG 52:3-FA18:2</t>
  </si>
  <si>
    <t>TG 52:3-FA18:3</t>
  </si>
  <si>
    <t>TG 52:3-FA20:0</t>
  </si>
  <si>
    <t>TG 52:3-FA20:1</t>
  </si>
  <si>
    <t>TG 52:3-FA20:2</t>
  </si>
  <si>
    <t>TG 52:3-FA20:3</t>
  </si>
  <si>
    <t>TG 52:3-FA22:1</t>
  </si>
  <si>
    <t>TG 52:4-FA14:0</t>
  </si>
  <si>
    <t>TG 52:4-FA16:0</t>
  </si>
  <si>
    <t>TG 52:4-FA16:1</t>
  </si>
  <si>
    <t>TG 52:4-FA18:0</t>
  </si>
  <si>
    <t>TG 52:4-FA18:1</t>
  </si>
  <si>
    <t>TG 52:4-FA18:2</t>
  </si>
  <si>
    <t>TG 52:4-FA18:3</t>
  </si>
  <si>
    <t>TG 52:4-FA20:0</t>
  </si>
  <si>
    <t>TG 52:4-FA20:2</t>
  </si>
  <si>
    <t>TG 52:4-FA20:3</t>
  </si>
  <si>
    <t>TG 52:4-FA20:4</t>
  </si>
  <si>
    <t>TG 52:4-FA22:1</t>
  </si>
  <si>
    <t>TG 52:4-FA22:4</t>
  </si>
  <si>
    <t>TG 52:5-FA14:0</t>
  </si>
  <si>
    <t>TG 52:5-FA16:0</t>
  </si>
  <si>
    <t>TG 52:5-FA16:1</t>
  </si>
  <si>
    <t>TG 52:5-FA18:1</t>
  </si>
  <si>
    <t>TG 52:5-FA18:2</t>
  </si>
  <si>
    <t>TG 52:5-FA18:3</t>
  </si>
  <si>
    <t>TG 52:5-FA20:3</t>
  </si>
  <si>
    <t>TG 52:5-FA20:4</t>
  </si>
  <si>
    <t>TG 52:5-FA20:5</t>
  </si>
  <si>
    <t>TG 52:5-FA22:5</t>
  </si>
  <si>
    <t>TG 52:6-FA14:0</t>
  </si>
  <si>
    <t>TG 52:6-FA16:0</t>
  </si>
  <si>
    <t>TG 52:6-FA16:1</t>
  </si>
  <si>
    <t>TG 52:6-FA18:1</t>
  </si>
  <si>
    <t>TG 52:6-FA18:2</t>
  </si>
  <si>
    <t>TG 52:6-FA18:3</t>
  </si>
  <si>
    <t>TG 52:6-FA20:4</t>
  </si>
  <si>
    <t>TG 52:6-FA20:5</t>
  </si>
  <si>
    <t>TG 52:6-FA22:6</t>
  </si>
  <si>
    <t>TG 52:7-FA16:0</t>
  </si>
  <si>
    <t>TG 52:7-FA18:1</t>
  </si>
  <si>
    <t>TG 52:7-FA20:5</t>
  </si>
  <si>
    <t>TG 52:7-FA22:6</t>
  </si>
  <si>
    <t>TG 52:8-FA16:1</t>
  </si>
  <si>
    <t>TG 52:8-FA18:2</t>
  </si>
  <si>
    <t>TG 53:0-FA16:0</t>
  </si>
  <si>
    <t>TG 53:1-FA16:0</t>
  </si>
  <si>
    <t>TG 53:1-FA17:0</t>
  </si>
  <si>
    <t>TG 53:1-FA18:0</t>
  </si>
  <si>
    <t>TG 53:1-FA18:1</t>
  </si>
  <si>
    <t>TG 53:2-FA16:0</t>
  </si>
  <si>
    <t>TG 53:2-FA17:0</t>
  </si>
  <si>
    <t>TG 53:2-FA18:1</t>
  </si>
  <si>
    <t>TG 53:2-FA18:2</t>
  </si>
  <si>
    <t>TG 53:3-FA16:0</t>
  </si>
  <si>
    <t>TG 53:3-FA17:0</t>
  </si>
  <si>
    <t>TG 53:3-FA18:2</t>
  </si>
  <si>
    <t>TG 53:4-FA16:0</t>
  </si>
  <si>
    <t>TG 53:4-FA17:0</t>
  </si>
  <si>
    <t>TG 53:4-FA18:2</t>
  </si>
  <si>
    <t>TG 53:4-FA18:3</t>
  </si>
  <si>
    <t>TG 53:4-FA20:4</t>
  </si>
  <si>
    <t>TG 53:5-FA20:4</t>
  </si>
  <si>
    <t>TG 53:6-FA20:4</t>
  </si>
  <si>
    <t>TG 54:0-FA16:0</t>
  </si>
  <si>
    <t>TG 54:0-FA18:0</t>
  </si>
  <si>
    <t>TG 54:1-FA16:0</t>
  </si>
  <si>
    <t>TG 54:1-FA18:0</t>
  </si>
  <si>
    <t>TG 54:1-FA18:1</t>
  </si>
  <si>
    <t>TG 54:1-FA20:0</t>
  </si>
  <si>
    <t>TG 54:1-FA20:1</t>
  </si>
  <si>
    <t>TG 54:2-FA16:0</t>
  </si>
  <si>
    <t>TG 54:2-FA18:0</t>
  </si>
  <si>
    <t>TG 54:2-FA18:1</t>
  </si>
  <si>
    <t>TG 54:2-FA18:2</t>
  </si>
  <si>
    <t>TG 54:2-FA20:0</t>
  </si>
  <si>
    <t>TG 54:2-FA20:1</t>
  </si>
  <si>
    <t>TG 54:2-FA20:2</t>
  </si>
  <si>
    <t>TG 54:3-FA16:0</t>
  </si>
  <si>
    <t>TG 54:3-FA16:1</t>
  </si>
  <si>
    <t>TG 54:3-FA18:0</t>
  </si>
  <si>
    <t>TG 54:3-FA18:1</t>
  </si>
  <si>
    <t>TG 54:3-FA18:2</t>
  </si>
  <si>
    <t>TG 54:3-FA18:3</t>
  </si>
  <si>
    <t>TG 54:3-FA20:1</t>
  </si>
  <si>
    <t>TG 54:3-FA20:2</t>
  </si>
  <si>
    <t>TG 54:3-FA20:3</t>
  </si>
  <si>
    <t>TG 54:4-FA16:0</t>
  </si>
  <si>
    <t>TG 54:4-FA16:1</t>
  </si>
  <si>
    <t>TG 54:4-FA18:0</t>
  </si>
  <si>
    <t>TG 54:4-FA18:1</t>
  </si>
  <si>
    <t>TG 54:4-FA18:2</t>
  </si>
  <si>
    <t>TG 54:4-FA18:3</t>
  </si>
  <si>
    <t>TG 54:4-FA20:1</t>
  </si>
  <si>
    <t>TG 54:4-FA20:2</t>
  </si>
  <si>
    <t>TG 54:4-FA20:3</t>
  </si>
  <si>
    <t>TG 54:4-FA20:4</t>
  </si>
  <si>
    <t>TG 54:4-FA22:1</t>
  </si>
  <si>
    <t>TG 54:4-FA22:4</t>
  </si>
  <si>
    <t>TG 54:5-FA16:0</t>
  </si>
  <si>
    <t>TG 54:5-FA16:1</t>
  </si>
  <si>
    <t>TG 54:5-FA18:0</t>
  </si>
  <si>
    <t>TG 54:5-FA18:1</t>
  </si>
  <si>
    <t>TG 54:5-FA18:2</t>
  </si>
  <si>
    <t>TG 54:5-FA18:3</t>
  </si>
  <si>
    <t>TG 54:5-FA20:2</t>
  </si>
  <si>
    <t>TG 54:5-FA20:3</t>
  </si>
  <si>
    <t>TG 54:5-FA20:4</t>
  </si>
  <si>
    <t>TG 54:5-FA20:5</t>
  </si>
  <si>
    <t>TG 54:5-FA22:1</t>
  </si>
  <si>
    <t>TG 54:5-FA22:4</t>
  </si>
  <si>
    <t>TG 54:5-FA22:5</t>
  </si>
  <si>
    <t>TG 54:6-FA16:0</t>
  </si>
  <si>
    <t>TG 54:6-FA16:1</t>
  </si>
  <si>
    <t>TG 54:6-FA18:1</t>
  </si>
  <si>
    <t>TG 54:6-FA18:2</t>
  </si>
  <si>
    <t>TG 54:6-FA18:3</t>
  </si>
  <si>
    <t>TG 54:6-FA20:3</t>
  </si>
  <si>
    <t>TG 54:6-FA20:4</t>
  </si>
  <si>
    <t>TG 54:6-FA20:5</t>
  </si>
  <si>
    <t>TG 54:6-FA22:5</t>
  </si>
  <si>
    <t>TG 54:6-FA22:6</t>
  </si>
  <si>
    <t>TG 54:7-FA16:1</t>
  </si>
  <si>
    <t>TG 54:7-FA18:1</t>
  </si>
  <si>
    <t>TG 54:7-FA18:2</t>
  </si>
  <si>
    <t>TG 54:7-FA18:3</t>
  </si>
  <si>
    <t>TG 54:7-FA20:4</t>
  </si>
  <si>
    <t>TG 54:7-FA20:5</t>
  </si>
  <si>
    <t>TG 54:7-FA22:5</t>
  </si>
  <si>
    <t>TG 54:7-FA22:6</t>
  </si>
  <si>
    <t>TG 54:8-FA18:2</t>
  </si>
  <si>
    <t>TG 54:8-FA18:3</t>
  </si>
  <si>
    <t>TG 54:8-FA20:4</t>
  </si>
  <si>
    <t>TG 54:8-FA20:5</t>
  </si>
  <si>
    <t>TG 54:8-FA22:6</t>
  </si>
  <si>
    <t>TG 55:1-FA16:0</t>
  </si>
  <si>
    <t>TG 55:1-FA18:1</t>
  </si>
  <si>
    <t>TG 55:2-FA18:1</t>
  </si>
  <si>
    <t>TG 55:2-FA18:2</t>
  </si>
  <si>
    <t>TG 55:3-FA18:1</t>
  </si>
  <si>
    <t>TG 55:3-FA18:2</t>
  </si>
  <si>
    <t>TG 55:4-FA18:1</t>
  </si>
  <si>
    <t>TG 55:4-FA18:2</t>
  </si>
  <si>
    <t>TG 55:5-FA18:1</t>
  </si>
  <si>
    <t>TG 55:5-FA18:2</t>
  </si>
  <si>
    <t>TG 55:5-FA20:4</t>
  </si>
  <si>
    <t>TG 55:7-FA15:0</t>
  </si>
  <si>
    <t>TG 55:7-FA22:6</t>
  </si>
  <si>
    <t>TG 56:10-FA18:2</t>
  </si>
  <si>
    <t>TG 56:1-FA16:0</t>
  </si>
  <si>
    <t>TG 56:1-FA18:1</t>
  </si>
  <si>
    <t>TG 56:2-FA16:0</t>
  </si>
  <si>
    <t>TG 56:2-FA18:0</t>
  </si>
  <si>
    <t>TG 56:2-FA20:0</t>
  </si>
  <si>
    <t>TG 56:2-FA20:1</t>
  </si>
  <si>
    <t>TG 56:3-FA16:0</t>
  </si>
  <si>
    <t>TG 56:3-FA18:0</t>
  </si>
  <si>
    <t>TG 56:3-FA18:1</t>
  </si>
  <si>
    <t>TG 56:3-FA18:2</t>
  </si>
  <si>
    <t>TG 56:3-FA20:0</t>
  </si>
  <si>
    <t>TG 56:3-FA20:1</t>
  </si>
  <si>
    <t>TG 56:3-FA20:2</t>
  </si>
  <si>
    <t>TG 56:4-FA16:0</t>
  </si>
  <si>
    <t>TG 56:4-FA18:0</t>
  </si>
  <si>
    <t>TG 56:4-FA18:1</t>
  </si>
  <si>
    <t>TG 56:4-FA18:2</t>
  </si>
  <si>
    <t>TG 56:4-FA20:1</t>
  </si>
  <si>
    <t>TG 56:4-FA20:2</t>
  </si>
  <si>
    <t>TG 56:4-FA20:3</t>
  </si>
  <si>
    <t>TG 56:4-FA20:4</t>
  </si>
  <si>
    <t>TG 56:4-FA22:4</t>
  </si>
  <si>
    <t>TG 56:5-FA16:0</t>
  </si>
  <si>
    <t>TG 56:5-FA18:0</t>
  </si>
  <si>
    <t>TG 56:5-FA18:1</t>
  </si>
  <si>
    <t>TG 56:5-FA18:2</t>
  </si>
  <si>
    <t>TG 56:5-FA20:1</t>
  </si>
  <si>
    <t>TG 56:5-FA20:2</t>
  </si>
  <si>
    <t>TG 56:5-FA20:3</t>
  </si>
  <si>
    <t>TG 56:5-FA20:4</t>
  </si>
  <si>
    <t>TG 56:5-FA22:4</t>
  </si>
  <si>
    <t>TG 56:5-FA22:5</t>
  </si>
  <si>
    <t>TG 56:6-FA16:0</t>
  </si>
  <si>
    <t>TG 56:6-FA18:0</t>
  </si>
  <si>
    <t>TG 56:6-FA18:1</t>
  </si>
  <si>
    <t>TG 56:6-FA18:2</t>
  </si>
  <si>
    <t>TG 56:6-FA18:3</t>
  </si>
  <si>
    <t>TG 56:6-FA20:2</t>
  </si>
  <si>
    <t>TG 56:6-FA20:3</t>
  </si>
  <si>
    <t>TG 56:6-FA20:4</t>
  </si>
  <si>
    <t>TG 56:6-FA20:5</t>
  </si>
  <si>
    <t>TG 56:6-FA22:4</t>
  </si>
  <si>
    <t>TG 56:6-FA22:5</t>
  </si>
  <si>
    <t>TG 56:6-FA22:6</t>
  </si>
  <si>
    <t>TG 56:7-FA16:0</t>
  </si>
  <si>
    <t>TG 56:7-FA16:1</t>
  </si>
  <si>
    <t>TG 56:7-FA18:0</t>
  </si>
  <si>
    <t>TG 56:7-FA18:1</t>
  </si>
  <si>
    <t>TG 56:7-FA18:2</t>
  </si>
  <si>
    <t>TG 56:7-FA18:3</t>
  </si>
  <si>
    <t>TG 56:7-FA20:3</t>
  </si>
  <si>
    <t>TG 56:7-FA20:4</t>
  </si>
  <si>
    <t>TG 56:7-FA20:5</t>
  </si>
  <si>
    <t>TG 56:7-FA22:4</t>
  </si>
  <si>
    <t>TG 56:7-FA22:5</t>
  </si>
  <si>
    <t>TG 56:7-FA22:6</t>
  </si>
  <si>
    <t>TG 56:8-FA16:0</t>
  </si>
  <si>
    <t>TG 56:8-FA16:1</t>
  </si>
  <si>
    <t>TG 56:8-FA18:1</t>
  </si>
  <si>
    <t>TG 56:8-FA18:2</t>
  </si>
  <si>
    <t>TG 56:8-FA18:3</t>
  </si>
  <si>
    <t>TG 56:8-FA20:4</t>
  </si>
  <si>
    <t>TG 56:8-FA20:5</t>
  </si>
  <si>
    <t>TG 56:8-FA22:5</t>
  </si>
  <si>
    <t>TG 56:8-FA22:6</t>
  </si>
  <si>
    <t>TG 56:9-FA18:3</t>
  </si>
  <si>
    <t>TG 56:9-FA20:4</t>
  </si>
  <si>
    <t>TG 56:9-FA20:5</t>
  </si>
  <si>
    <t>TG 56:9-FA22:6</t>
  </si>
  <si>
    <t>TG 57:10-FA22:6</t>
  </si>
  <si>
    <t>TG 57:2-FA18:1</t>
  </si>
  <si>
    <t>TG 57:3-FA18:2</t>
  </si>
  <si>
    <t>TG 58:10-FA18:2</t>
  </si>
  <si>
    <t>TG 58:10-FA20:4</t>
  </si>
  <si>
    <t>TG 58:10-FA20:5</t>
  </si>
  <si>
    <t>TG 58:10-FA22:5</t>
  </si>
  <si>
    <t>TG 58:10-FA22:6</t>
  </si>
  <si>
    <t>TG 58:2-FA18:1</t>
  </si>
  <si>
    <t>TG 58:3-FA18:1</t>
  </si>
  <si>
    <t>TG 58:5-FA18:1</t>
  </si>
  <si>
    <t>TG 58:6-FA16:0</t>
  </si>
  <si>
    <t>TG 58:6-FA18:0</t>
  </si>
  <si>
    <t>TG 58:6-FA18:1</t>
  </si>
  <si>
    <t>TG 58:6-FA20:4</t>
  </si>
  <si>
    <t>TG 58:6-FA22:4</t>
  </si>
  <si>
    <t>TG 58:6-FA22:5</t>
  </si>
  <si>
    <t>TG 58:7-FA16:0</t>
  </si>
  <si>
    <t>TG 58:7-FA18:0</t>
  </si>
  <si>
    <t>TG 58:7-FA18:1</t>
  </si>
  <si>
    <t>TG 58:7-FA18:2</t>
  </si>
  <si>
    <t>TG 58:7-FA20:4</t>
  </si>
  <si>
    <t>TG 58:7-FA22:4</t>
  </si>
  <si>
    <t>TG 58:7-FA22:5</t>
  </si>
  <si>
    <t>TG 58:7-FA22:6</t>
  </si>
  <si>
    <t>TG 58:8-FA18:1</t>
  </si>
  <si>
    <t>TG 58:8-FA18:2</t>
  </si>
  <si>
    <t>TG 58:8-FA20:3</t>
  </si>
  <si>
    <t>TG 58:8-FA20:4</t>
  </si>
  <si>
    <t>TG 58:8-FA22:5</t>
  </si>
  <si>
    <t>TG 58:8-FA22:6</t>
  </si>
  <si>
    <t>TG 58:9-FA18:1</t>
  </si>
  <si>
    <t>TG 58:9-FA18:2</t>
  </si>
  <si>
    <t>TG 58:9-FA20:4</t>
  </si>
  <si>
    <t>TG 58:9-FA22:5</t>
  </si>
  <si>
    <t>TG 58:9-FA22:6</t>
  </si>
  <si>
    <t>TG 60:10-FA22:5</t>
  </si>
  <si>
    <t>TG 60:10-FA22:6</t>
  </si>
  <si>
    <t>TG 60:11-FA22:5</t>
  </si>
  <si>
    <t>TG 60:11-FA22:6</t>
  </si>
  <si>
    <t>TG 60:12-FA22:6</t>
  </si>
  <si>
    <t>TG 53:2-FA18:0</t>
  </si>
  <si>
    <t>TG 53:3-FA18:0</t>
  </si>
  <si>
    <t>TG 53:3-FA18:1</t>
  </si>
  <si>
    <t>TG 53:4-FA18:0</t>
  </si>
  <si>
    <t>TG 53:4-FA18:1</t>
  </si>
  <si>
    <t>TG 53:5-FA18:1</t>
  </si>
  <si>
    <t>TG 53:5-FA18:2</t>
  </si>
  <si>
    <t>TG 53:5-FA18:3</t>
  </si>
  <si>
    <t>TG 53:6-FA18:1</t>
  </si>
  <si>
    <t>TG 53:6-FA18:2</t>
  </si>
  <si>
    <t>TG 53:6-FA18:3</t>
  </si>
  <si>
    <t>TG 53:7-FA18:3</t>
  </si>
  <si>
    <t>TG 55:6-FA18:1</t>
  </si>
  <si>
    <t>TG 55:6-FA20:3</t>
  </si>
  <si>
    <t>TG 55:6-FA20:4</t>
  </si>
  <si>
    <t>TG 55:7-FA18:1</t>
  </si>
  <si>
    <t>TG 55:7-FA20:3</t>
  </si>
  <si>
    <t>TG 55:7-FA20:4</t>
  </si>
  <si>
    <t>TG 55:8-FA20:4</t>
  </si>
  <si>
    <t>TG 56:2-FA18:1</t>
  </si>
  <si>
    <t>TG 57:8-FA22:6</t>
  </si>
  <si>
    <t>TG 57:9-FA22:6</t>
  </si>
  <si>
    <t>dTG 41:0-FA13:0</t>
  </si>
  <si>
    <t>dTG 43:1-FA15:1</t>
  </si>
  <si>
    <t>dTG 45:1-FA17:1</t>
  </si>
  <si>
    <t>dTG 47:1-FA15:1</t>
  </si>
  <si>
    <t>dTG 49:1-FA17:1</t>
  </si>
  <si>
    <t>dTG 51:2-FA19:2</t>
  </si>
  <si>
    <t>dTG 53:3-FA17:1</t>
  </si>
  <si>
    <t>dTG 55:4-FA19:2</t>
  </si>
  <si>
    <t>dTG 57:4-FA21:2</t>
  </si>
  <si>
    <t>dTG 41:0-FA14:0</t>
  </si>
  <si>
    <t>dTG 43:1-FA14:0</t>
  </si>
  <si>
    <t>dTG 45:1-FA14:0</t>
  </si>
  <si>
    <t>dTG 47:1-FA16:0</t>
  </si>
  <si>
    <t>dTG 49:1-FA16:0</t>
  </si>
  <si>
    <t>dTG 51:2-FA16:0</t>
  </si>
  <si>
    <t>dTG 53:3-FA18:1</t>
  </si>
  <si>
    <t>dTG 55:4-FA18:1</t>
  </si>
  <si>
    <t>dTG 57:4-FA18:1</t>
  </si>
  <si>
    <t>CE 12:0</t>
  </si>
  <si>
    <t>CE 14:0</t>
  </si>
  <si>
    <t>CE 14:1</t>
  </si>
  <si>
    <t>CE 15:0</t>
  </si>
  <si>
    <t>CE 16:0</t>
  </si>
  <si>
    <t>CE 16:1</t>
  </si>
  <si>
    <t>CE 17:0</t>
  </si>
  <si>
    <t>CE 18:0</t>
  </si>
  <si>
    <t>CE 18:1</t>
  </si>
  <si>
    <t>CE 18:2</t>
  </si>
  <si>
    <t>CE 18:3</t>
  </si>
  <si>
    <t>CE 18:4</t>
  </si>
  <si>
    <t>CE 20:0</t>
  </si>
  <si>
    <t>CE 20:1</t>
  </si>
  <si>
    <t>CE 20:2</t>
  </si>
  <si>
    <t>CE 20:3</t>
  </si>
  <si>
    <t>CE 20:4</t>
  </si>
  <si>
    <t>CE 20:5</t>
  </si>
  <si>
    <t>CE 22:0</t>
  </si>
  <si>
    <t>CE 22:1</t>
  </si>
  <si>
    <t>CE 22:2</t>
  </si>
  <si>
    <t>CE 22:4</t>
  </si>
  <si>
    <t>CE 22:5</t>
  </si>
  <si>
    <t>CE 22:6</t>
  </si>
  <si>
    <t>CE 24:0</t>
  </si>
  <si>
    <t>CE 24:1</t>
  </si>
  <si>
    <t>dCE 14:1</t>
  </si>
  <si>
    <t>dCE 16:1</t>
  </si>
  <si>
    <t>dCE 18:1</t>
  </si>
  <si>
    <t>dCE 20:3</t>
  </si>
  <si>
    <t>dCE 22:4</t>
  </si>
  <si>
    <t>DG 14:0_14:0</t>
  </si>
  <si>
    <t>DG 12:0_16:0</t>
  </si>
  <si>
    <t>DG 14:0_16:0</t>
  </si>
  <si>
    <t>DG 12:0_18:0</t>
  </si>
  <si>
    <t>DG 14:1_16:0</t>
  </si>
  <si>
    <t>DG 14:0_16:1</t>
  </si>
  <si>
    <t>DG 12:0_18:1</t>
  </si>
  <si>
    <t>DG 12:0_18:2</t>
  </si>
  <si>
    <t>DG 16:0_16:0</t>
  </si>
  <si>
    <t>DG 16:0_16:1</t>
  </si>
  <si>
    <t>DG 14:0_18:1</t>
  </si>
  <si>
    <t>DG 16:1_16:1</t>
  </si>
  <si>
    <t>DG 14:1_18:1</t>
  </si>
  <si>
    <t>DG 14:0_18:2</t>
  </si>
  <si>
    <t>DG 14:0_18:3</t>
  </si>
  <si>
    <t>DG 15:0_18:1</t>
  </si>
  <si>
    <t>DG 15:0_18:2</t>
  </si>
  <si>
    <t>DG 16:0_18:0</t>
  </si>
  <si>
    <t>DG 16:1_18:0</t>
  </si>
  <si>
    <t>DG 16:0_18:1</t>
  </si>
  <si>
    <t>DG 16:1_18:1</t>
  </si>
  <si>
    <t>DG 16:0_18:2</t>
  </si>
  <si>
    <t>DG 16:1_18:2</t>
  </si>
  <si>
    <t>DG 16:0_18:3</t>
  </si>
  <si>
    <t>DG 16:1_18:3</t>
  </si>
  <si>
    <t>DG 14:0_20:4</t>
  </si>
  <si>
    <t>DG 16:1_20:0</t>
  </si>
  <si>
    <t>DG 18:0_18:1</t>
  </si>
  <si>
    <t>DG 18:1_18:1</t>
  </si>
  <si>
    <t>DG 18:0_18:2</t>
  </si>
  <si>
    <t>DG 18:1_18:2</t>
  </si>
  <si>
    <t>DG 18:0_18:3</t>
  </si>
  <si>
    <t>DG 16:1_20:2</t>
  </si>
  <si>
    <t>DG 16:0_20:3</t>
  </si>
  <si>
    <t>DG 16:0_20:4</t>
  </si>
  <si>
    <t>DG 18:2_18:3</t>
  </si>
  <si>
    <t>DG 16:1_20:4</t>
  </si>
  <si>
    <t>DG 16:0_20:5</t>
  </si>
  <si>
    <t>DG 14:0_22:6</t>
  </si>
  <si>
    <t>DG 18:1_20:1</t>
  </si>
  <si>
    <t>DG 18:1_20:2</t>
  </si>
  <si>
    <t>DG 18:1_20:3</t>
  </si>
  <si>
    <t>DG 18:2_20:3</t>
  </si>
  <si>
    <t>DG 18:1_20:4</t>
  </si>
  <si>
    <t>DG 16:0_22:5</t>
  </si>
  <si>
    <t>DG 18:2_20:4</t>
  </si>
  <si>
    <t>DG 18:1_20:5</t>
  </si>
  <si>
    <t>DG 16:0_22:6</t>
  </si>
  <si>
    <t>DG 18:2_20:5</t>
  </si>
  <si>
    <t>DG 16:1_22:6</t>
  </si>
  <si>
    <t>DG 18:1_22:4</t>
  </si>
  <si>
    <t>DG 18:2_22:4</t>
  </si>
  <si>
    <t>DG 18:1_22:5</t>
  </si>
  <si>
    <t>DG 18:0_22:6</t>
  </si>
  <si>
    <t>DG 18:2_22:5</t>
  </si>
  <si>
    <t>DG 18:1_22:6</t>
  </si>
  <si>
    <t>DG 18:2_22:6</t>
  </si>
  <si>
    <t>DG 18:1_20:1_2</t>
  </si>
  <si>
    <t>DG 16:0_16:1_2</t>
  </si>
  <si>
    <t>DG 18:1_18:2_2</t>
  </si>
  <si>
    <t>dDG 17:0_14:1</t>
  </si>
  <si>
    <t>dDG 17:0_16:1</t>
  </si>
  <si>
    <t>dDG 17:0_18:1</t>
  </si>
  <si>
    <t>dDG 17:0_20:3</t>
  </si>
  <si>
    <t>dDG 17:0_22:4</t>
  </si>
  <si>
    <t>dDG 17:0_14:1_2</t>
  </si>
  <si>
    <t>dDG 17:0_16:1_2</t>
  </si>
  <si>
    <t>dDG 17:0_18:1_2</t>
  </si>
  <si>
    <t>dDG 17:0_20:3_2</t>
  </si>
  <si>
    <t>dDG 17:0_22:4_2</t>
  </si>
  <si>
    <t>Cer d18:1/14:0</t>
  </si>
  <si>
    <t>Cer d18:1/16:0</t>
  </si>
  <si>
    <t>Cer d18:1/18:0</t>
  </si>
  <si>
    <t>Cer d18:1/18:1</t>
  </si>
  <si>
    <t>Cer d18:1/20:0</t>
  </si>
  <si>
    <t>Cer d18:1/20:1</t>
  </si>
  <si>
    <t>Cer d18:1/22:0</t>
  </si>
  <si>
    <t>Cer d18:1/22:1</t>
  </si>
  <si>
    <t>Cer d18:1/24:0</t>
  </si>
  <si>
    <t>Cer d18:1/24:1</t>
  </si>
  <si>
    <t>Cer d18:1/26:0</t>
  </si>
  <si>
    <t>Cer d18:1/26:1</t>
  </si>
  <si>
    <t>dCer d18:1/16:1</t>
  </si>
  <si>
    <t>dCer d18:1/18:1</t>
  </si>
  <si>
    <t>dCer d18:1/20:1</t>
  </si>
  <si>
    <t>dCer d18:1/22:1</t>
  </si>
  <si>
    <t>dCer d18:1/24:1</t>
  </si>
  <si>
    <t>Cer d18:0/14:0</t>
  </si>
  <si>
    <t>Cer d18:0/16:0</t>
  </si>
  <si>
    <t>Cer d18:0/18:0</t>
  </si>
  <si>
    <t>Cer d18:0/18:1</t>
  </si>
  <si>
    <t>Cer d18:0/20:0</t>
  </si>
  <si>
    <t>Cer d18:0/20:1</t>
  </si>
  <si>
    <t>Cer d18:0/22:0</t>
  </si>
  <si>
    <t>Cer d18:0/22:1</t>
  </si>
  <si>
    <t>Cer d18:0/24:0</t>
  </si>
  <si>
    <t>Cer d18:0/24:1</t>
  </si>
  <si>
    <t>Cer d18:0/26:0</t>
  </si>
  <si>
    <t>Cer d18:0/26:1</t>
  </si>
  <si>
    <t>dCer d18:0/13:0</t>
  </si>
  <si>
    <t>HexCER d18:1/14:0</t>
  </si>
  <si>
    <t>HexCER d18:1/16:0</t>
  </si>
  <si>
    <t>HexCER d18:1/18:0</t>
  </si>
  <si>
    <t>HexCER d18:1/18:1</t>
  </si>
  <si>
    <t>HexCER d18:1/20:0</t>
  </si>
  <si>
    <t>HexCER d18:1/20:1</t>
  </si>
  <si>
    <t>HexCER d18:1/22:0</t>
  </si>
  <si>
    <t>HexCER d18:1/22:1</t>
  </si>
  <si>
    <t>HexCER d18:1/24:0</t>
  </si>
  <si>
    <t>HexCER d18:1/24:1</t>
  </si>
  <si>
    <t>HexCER d18:1/26:0</t>
  </si>
  <si>
    <t>HexCER d18:1/26:1</t>
  </si>
  <si>
    <t>dHexCER d18:1/15:0</t>
  </si>
  <si>
    <t>LacCER d18:1/14:0</t>
  </si>
  <si>
    <t>LacCER d18:1/16:0</t>
  </si>
  <si>
    <t>LacCER d18:1/18:0</t>
  </si>
  <si>
    <t>LacCER d18:1/18:1</t>
  </si>
  <si>
    <t>LacCER d18:1/20:0</t>
  </si>
  <si>
    <t>LacCER d18:1/20:1</t>
  </si>
  <si>
    <t>LacCER d18:1/22:0</t>
  </si>
  <si>
    <t>LacCER d18:1/22:1</t>
  </si>
  <si>
    <t>LacCER d18:1/24:0</t>
  </si>
  <si>
    <t>LacCER d18:1/24:1</t>
  </si>
  <si>
    <t>LacCER d18:1/26:0</t>
  </si>
  <si>
    <t>LacCER d18:1/26:1</t>
  </si>
  <si>
    <t>dLacCER d18:1/15:0</t>
  </si>
  <si>
    <t>PA 25:0</t>
  </si>
  <si>
    <t>PA 28:0</t>
  </si>
  <si>
    <t>PA 30:0</t>
  </si>
  <si>
    <t>PA 32:0</t>
  </si>
  <si>
    <t>PA 32:1</t>
  </si>
  <si>
    <t>PA 32:2</t>
  </si>
  <si>
    <t>PA 32:3</t>
  </si>
  <si>
    <t>PA 34:0</t>
  </si>
  <si>
    <t>PA 34:1</t>
  </si>
  <si>
    <t>PA 34:2</t>
  </si>
  <si>
    <t>PA 34:3</t>
  </si>
  <si>
    <t>PA 34:4</t>
  </si>
  <si>
    <t>PA 34:5</t>
  </si>
  <si>
    <t>PA 36:0</t>
  </si>
  <si>
    <t>PA 36:1</t>
  </si>
  <si>
    <t>PA 36:2</t>
  </si>
  <si>
    <t>PA 36:3</t>
  </si>
  <si>
    <t>PA 36:4</t>
  </si>
  <si>
    <t>PA 36:5</t>
  </si>
  <si>
    <t>PA 36:6</t>
  </si>
  <si>
    <t>PA 38:0</t>
  </si>
  <si>
    <t>PA 38:1</t>
  </si>
  <si>
    <t>PA 38:2</t>
  </si>
  <si>
    <t>PA 38:3</t>
  </si>
  <si>
    <t>PA 38:4</t>
  </si>
  <si>
    <t>PA 38:5</t>
  </si>
  <si>
    <t>PA 38:6</t>
  </si>
  <si>
    <t>PA 38:7</t>
  </si>
  <si>
    <t>PA 40:1</t>
  </si>
  <si>
    <t>PA 40:2</t>
  </si>
  <si>
    <t>PA 40:3</t>
  </si>
  <si>
    <t>PA 40:4</t>
  </si>
  <si>
    <t>PA 40:5</t>
  </si>
  <si>
    <t>PA 40:6</t>
  </si>
  <si>
    <t>PA 40:7</t>
  </si>
  <si>
    <t>PA 40:8</t>
  </si>
  <si>
    <t>PA 42:4</t>
  </si>
  <si>
    <t>PA 42:5</t>
  </si>
  <si>
    <t>PA 42:6</t>
  </si>
  <si>
    <t>dPA 15:0_18:1</t>
  </si>
  <si>
    <t>LPC 14:0</t>
  </si>
  <si>
    <t>LPC 14:1</t>
  </si>
  <si>
    <t>LPC 15:0</t>
  </si>
  <si>
    <t>LPC 16:0</t>
  </si>
  <si>
    <t>LPC 16:1</t>
  </si>
  <si>
    <t>LPC 17:0</t>
  </si>
  <si>
    <t>LPC 18:0</t>
  </si>
  <si>
    <t>LPC 18:1</t>
  </si>
  <si>
    <t>LPC 18:2</t>
  </si>
  <si>
    <t>LPC 18:3</t>
  </si>
  <si>
    <t>LPC 18:4</t>
  </si>
  <si>
    <t>LPC 19:0</t>
  </si>
  <si>
    <t>LPC 20:0</t>
  </si>
  <si>
    <t>LPC 20:1</t>
  </si>
  <si>
    <t>LPC 20:2</t>
  </si>
  <si>
    <t>LPC 20:3</t>
  </si>
  <si>
    <t>LPC 20:4</t>
  </si>
  <si>
    <t>LPC 20:5</t>
  </si>
  <si>
    <t>LPC 22:0</t>
  </si>
  <si>
    <t>LPC 22:1</t>
  </si>
  <si>
    <t>LPC 22:2</t>
  </si>
  <si>
    <t>LPC 22:4</t>
  </si>
  <si>
    <t>LPC 22:5</t>
  </si>
  <si>
    <t>LPC 22:6</t>
  </si>
  <si>
    <t>LPC 24:0</t>
  </si>
  <si>
    <t>LPC 24:1</t>
  </si>
  <si>
    <t>dLPC 15:0</t>
  </si>
  <si>
    <t>dLPC 17:0</t>
  </si>
  <si>
    <t>dLPC 19:0</t>
  </si>
  <si>
    <t>LPE 14:0</t>
  </si>
  <si>
    <t>LPE 14:1</t>
  </si>
  <si>
    <t>LPE 15:0</t>
  </si>
  <si>
    <t>LPE 16:0</t>
  </si>
  <si>
    <t>LPE 16:1</t>
  </si>
  <si>
    <t>LPE 17:0</t>
  </si>
  <si>
    <t>LPE 18:0</t>
  </si>
  <si>
    <t>LPE 18:1</t>
  </si>
  <si>
    <t>LPE 18:2</t>
  </si>
  <si>
    <t>LPE 18:3</t>
  </si>
  <si>
    <t>LPE 18:4</t>
  </si>
  <si>
    <t>LPE 19:0</t>
  </si>
  <si>
    <t>LPE 20:0</t>
  </si>
  <si>
    <t>LPE 20:1</t>
  </si>
  <si>
    <t>LPE 20:2</t>
  </si>
  <si>
    <t>LPE 20:3</t>
  </si>
  <si>
    <t>LPE 20:4</t>
  </si>
  <si>
    <t>LPE 20:5</t>
  </si>
  <si>
    <t>LPE 22:0</t>
  </si>
  <si>
    <t>LPE 22:1</t>
  </si>
  <si>
    <t>LPE 22:2</t>
  </si>
  <si>
    <t>LPE 22:4</t>
  </si>
  <si>
    <t>LPE 22:5</t>
  </si>
  <si>
    <t>LPE 22:6</t>
  </si>
  <si>
    <t>LPE 24:0</t>
  </si>
  <si>
    <t>LPE 24:1</t>
  </si>
  <si>
    <t>dLPE 15:0</t>
  </si>
  <si>
    <t>dLPE 17:0</t>
  </si>
  <si>
    <t>dLPE 19:0</t>
  </si>
  <si>
    <t>LPI 14:0</t>
  </si>
  <si>
    <t>LPI 15:0</t>
  </si>
  <si>
    <t>LPI 16:0</t>
  </si>
  <si>
    <t>LPI 16:1</t>
  </si>
  <si>
    <t>LPI 17:0</t>
  </si>
  <si>
    <t>LPI 18:0</t>
  </si>
  <si>
    <t>LPI 18:1</t>
  </si>
  <si>
    <t>LPI 18:2</t>
  </si>
  <si>
    <t>LPI 18:3</t>
  </si>
  <si>
    <t>LPI 18:4</t>
  </si>
  <si>
    <t>LPI 19:0</t>
  </si>
  <si>
    <t>LPI 20:0</t>
  </si>
  <si>
    <t>LPI 20:1</t>
  </si>
  <si>
    <t>LPI 20:2</t>
  </si>
  <si>
    <t>LPI 20:3</t>
  </si>
  <si>
    <t>LPI 20:4</t>
  </si>
  <si>
    <t>LPI 20:5</t>
  </si>
  <si>
    <t>LPI 22:0</t>
  </si>
  <si>
    <t>LPI 22:1</t>
  </si>
  <si>
    <t>LPI 22:2</t>
  </si>
  <si>
    <t>LPI 22:4</t>
  </si>
  <si>
    <t>LPI 22:5</t>
  </si>
  <si>
    <t>LPI 22:6</t>
  </si>
  <si>
    <t>LPI 24:0</t>
  </si>
  <si>
    <t>LPI 24:1</t>
  </si>
  <si>
    <t>dLPI 15:0</t>
  </si>
  <si>
    <t>dLPI 17:0</t>
  </si>
  <si>
    <t>dLPI 19:0</t>
  </si>
  <si>
    <t>LPS 14:0</t>
  </si>
  <si>
    <t>LPS 14:1</t>
  </si>
  <si>
    <t>LPS 15:0</t>
  </si>
  <si>
    <t>LPS 16:0</t>
  </si>
  <si>
    <t>LPS 16:1</t>
  </si>
  <si>
    <t>LPS 17:0</t>
  </si>
  <si>
    <t>LPS 18:0</t>
  </si>
  <si>
    <t>LPS 18:1</t>
  </si>
  <si>
    <t>LPS 18:2</t>
  </si>
  <si>
    <t>LPS 18:3</t>
  </si>
  <si>
    <t>LPS 18:4</t>
  </si>
  <si>
    <t>LPS 19:0</t>
  </si>
  <si>
    <t>LPS 20:0</t>
  </si>
  <si>
    <t>LPS 20:1</t>
  </si>
  <si>
    <t>LPS 20:2</t>
  </si>
  <si>
    <t>LPS 20:3</t>
  </si>
  <si>
    <t>LPS 20:4</t>
  </si>
  <si>
    <t>LPS 20:5</t>
  </si>
  <si>
    <t>LPS 22:0</t>
  </si>
  <si>
    <t>LPS 22:1</t>
  </si>
  <si>
    <t>LPS 22:2</t>
  </si>
  <si>
    <t>LPS 22:4</t>
  </si>
  <si>
    <t>LPS 22:5</t>
  </si>
  <si>
    <t>LPS 22:6</t>
  </si>
  <si>
    <t>LPS 24:0</t>
  </si>
  <si>
    <t>LPS 24:1</t>
  </si>
  <si>
    <t>dLPS 15:0</t>
  </si>
  <si>
    <t>dLPS 17:0</t>
  </si>
  <si>
    <t>dLPS 19:0</t>
  </si>
  <si>
    <t>LPG 14:0</t>
  </si>
  <si>
    <t>LPG 14:1</t>
  </si>
  <si>
    <t>LPG 15:0</t>
  </si>
  <si>
    <t>LPG 16:0</t>
  </si>
  <si>
    <t>LPG 16:1</t>
  </si>
  <si>
    <t>LPG 17:0</t>
  </si>
  <si>
    <t>LPG 18:0</t>
  </si>
  <si>
    <t>LPG 18:1</t>
  </si>
  <si>
    <t>LPG 18:2</t>
  </si>
  <si>
    <t>LPG 18:3</t>
  </si>
  <si>
    <t>LPG 18:4</t>
  </si>
  <si>
    <t>LPG 19:0</t>
  </si>
  <si>
    <t>LPG 20:0</t>
  </si>
  <si>
    <t>LPG 20:1</t>
  </si>
  <si>
    <t>LPG 20:2</t>
  </si>
  <si>
    <t>LPG 20:3</t>
  </si>
  <si>
    <t>LPG 20:4</t>
  </si>
  <si>
    <t>LPG 20:5</t>
  </si>
  <si>
    <t>LPG 22:0</t>
  </si>
  <si>
    <t>LPG 22:1</t>
  </si>
  <si>
    <t>LPG 22:2</t>
  </si>
  <si>
    <t>LPG 22:4</t>
  </si>
  <si>
    <t>LPG 22:5</t>
  </si>
  <si>
    <t>LPG 22:6</t>
  </si>
  <si>
    <t>LPG 24:0</t>
  </si>
  <si>
    <t>LPG 24:1</t>
  </si>
  <si>
    <t>dLPG 15:0</t>
  </si>
  <si>
    <t>dLPG 17:0</t>
  </si>
  <si>
    <t>dLPG 19:0</t>
  </si>
  <si>
    <t>PC 17:0_18:0</t>
  </si>
  <si>
    <t>dPC 17:0_18:2</t>
  </si>
  <si>
    <t>dPC 17:0_22:6</t>
  </si>
  <si>
    <t>dPC 17:0_18:2_</t>
  </si>
  <si>
    <t>dPC 17:0_22:6_</t>
  </si>
  <si>
    <t>dPE 17:0_18:2</t>
  </si>
  <si>
    <t>dPE 17:0_22:6</t>
  </si>
  <si>
    <t>dPE 17:0_18:2_</t>
  </si>
  <si>
    <t>dPE 17:0_22:6_</t>
  </si>
  <si>
    <t>Mute</t>
  </si>
  <si>
    <t>FA1</t>
  </si>
  <si>
    <t>FA2</t>
  </si>
  <si>
    <t>SM (14:0)</t>
  </si>
  <si>
    <t>SM (16:0)</t>
  </si>
  <si>
    <t>SM (18:0)</t>
  </si>
  <si>
    <t>SM (18:1)</t>
  </si>
  <si>
    <t>SM (20:0)</t>
  </si>
  <si>
    <t>SM (20:1)</t>
  </si>
  <si>
    <t>SM (22:0)</t>
  </si>
  <si>
    <t>SM (22:1)</t>
  </si>
  <si>
    <t>SM (24:0)</t>
  </si>
  <si>
    <t>SM (24:1)</t>
  </si>
  <si>
    <t>SM (26:0)</t>
  </si>
  <si>
    <t>SM (26:1)</t>
  </si>
  <si>
    <t>dSM (18:1)</t>
  </si>
  <si>
    <t>dSM (24:1)</t>
  </si>
  <si>
    <t>dSM (16:1)</t>
  </si>
  <si>
    <t>dSM (20:1)</t>
  </si>
  <si>
    <t>dSM (22:1)</t>
  </si>
  <si>
    <t>FFA</t>
  </si>
  <si>
    <t>dFFA</t>
  </si>
  <si>
    <t>TG</t>
  </si>
  <si>
    <t>dTG</t>
  </si>
  <si>
    <t>dCE</t>
  </si>
  <si>
    <t>DG</t>
  </si>
  <si>
    <t>dDG</t>
  </si>
  <si>
    <t>Cer d18:1</t>
  </si>
  <si>
    <t>Cer d18:0</t>
  </si>
  <si>
    <t>HexCER</t>
  </si>
  <si>
    <t>LacCER</t>
  </si>
  <si>
    <t>dCer d18:1</t>
  </si>
  <si>
    <t>dCer d18:0</t>
  </si>
  <si>
    <t>dHexCER d18:1</t>
  </si>
  <si>
    <t>dLacCER d18:1</t>
  </si>
  <si>
    <t>PA</t>
  </si>
  <si>
    <t>dPA</t>
  </si>
  <si>
    <t>LPC</t>
  </si>
  <si>
    <t>dLPC</t>
  </si>
  <si>
    <t>LPE</t>
  </si>
  <si>
    <t>dLPE</t>
  </si>
  <si>
    <t>LPI</t>
  </si>
  <si>
    <t>dLPI</t>
  </si>
  <si>
    <t>LPS</t>
  </si>
  <si>
    <t>dLPS</t>
  </si>
  <si>
    <t>LPG</t>
  </si>
  <si>
    <t>dLPG</t>
  </si>
  <si>
    <t>dDG 17:0_14:1_</t>
  </si>
  <si>
    <t>dDG 17:0_16:1_</t>
  </si>
  <si>
    <t>dDG 17:0_18:1_</t>
  </si>
  <si>
    <t>dDG 17:0_20:3_</t>
  </si>
  <si>
    <t>dDG 17:0_22:4_</t>
  </si>
  <si>
    <t>dSMBLANK</t>
  </si>
  <si>
    <t>CE2 12:0</t>
  </si>
  <si>
    <t>CE2</t>
  </si>
  <si>
    <t>CE2 (12:0)</t>
  </si>
  <si>
    <t>CE2 14:0</t>
  </si>
  <si>
    <t>CE2 (14:0)</t>
  </si>
  <si>
    <t>CE2 14:1</t>
  </si>
  <si>
    <t>CE2 (14:1)</t>
  </si>
  <si>
    <t>CE2 15:0</t>
  </si>
  <si>
    <t>CE2 (15:0)</t>
  </si>
  <si>
    <t>CE2 16:0</t>
  </si>
  <si>
    <t>CE2 (16:0)</t>
  </si>
  <si>
    <t>CE2 16:1</t>
  </si>
  <si>
    <t>CE2 (16:1)</t>
  </si>
  <si>
    <t>CE2 17:0</t>
  </si>
  <si>
    <t>CE2 (17:0)</t>
  </si>
  <si>
    <t>CE2 18:0</t>
  </si>
  <si>
    <t>CE2 (18:0)</t>
  </si>
  <si>
    <t>CE2 18:1</t>
  </si>
  <si>
    <t>CE2 (18:1)</t>
  </si>
  <si>
    <t>CE2 18:2</t>
  </si>
  <si>
    <t>CE2 (18:2)</t>
  </si>
  <si>
    <t>CE2 18:3</t>
  </si>
  <si>
    <t>CE2 (18:3)</t>
  </si>
  <si>
    <t>CE2 18:4</t>
  </si>
  <si>
    <t>CE2 (18:4)</t>
  </si>
  <si>
    <t>CE2 20:0</t>
  </si>
  <si>
    <t>CE2 (20:0)</t>
  </si>
  <si>
    <t>CE2 20:1</t>
  </si>
  <si>
    <t>CE2 (20:1)</t>
  </si>
  <si>
    <t>CE2 20:2</t>
  </si>
  <si>
    <t>CE2 (20:2)</t>
  </si>
  <si>
    <t>CE2 20:3</t>
  </si>
  <si>
    <t>CE2 (20:3)</t>
  </si>
  <si>
    <t>CE2 20:4</t>
  </si>
  <si>
    <t>CE2 (20:4)</t>
  </si>
  <si>
    <t>CE2 20:5</t>
  </si>
  <si>
    <t>CE2 (20:5)</t>
  </si>
  <si>
    <t>CE2 22:0</t>
  </si>
  <si>
    <t>CE2 (22:0)</t>
  </si>
  <si>
    <t>CE2 22:1</t>
  </si>
  <si>
    <t>CE2 (22:1)</t>
  </si>
  <si>
    <t>CE2 22:2</t>
  </si>
  <si>
    <t>CE2 (22:2)</t>
  </si>
  <si>
    <t>CE2 22:4</t>
  </si>
  <si>
    <t>CE2 (22:4)</t>
  </si>
  <si>
    <t>CE2 22:5</t>
  </si>
  <si>
    <t>CE2 (22:5)</t>
  </si>
  <si>
    <t>CE2 22:6</t>
  </si>
  <si>
    <t>CE2 (22:6)</t>
  </si>
  <si>
    <t>CE2 24:0</t>
  </si>
  <si>
    <t>CE2 (24:0)</t>
  </si>
  <si>
    <t>CE2 24:1</t>
  </si>
  <si>
    <t>CE2 (24:1)</t>
  </si>
  <si>
    <t>dCE2 16:0</t>
  </si>
  <si>
    <t>dCE2</t>
  </si>
  <si>
    <t>dCE2 (16:0)</t>
  </si>
  <si>
    <t>dCE2 16:1</t>
  </si>
  <si>
    <t>dCE2 (16:1)</t>
  </si>
  <si>
    <t>dCE2 18:1</t>
  </si>
  <si>
    <t>dCE2 (18:1)</t>
  </si>
  <si>
    <t>dCE2 18:2</t>
  </si>
  <si>
    <t>dCE2 (18:2)</t>
  </si>
  <si>
    <t>dCE2 20:3</t>
  </si>
  <si>
    <t>dCE2 (20:3)</t>
  </si>
  <si>
    <t>dCE2 20:4</t>
  </si>
  <si>
    <t>dCE2 (20:4)</t>
  </si>
  <si>
    <t>dCE2 20:5</t>
  </si>
  <si>
    <t>dCE2 (20:5)</t>
  </si>
  <si>
    <t>dCE2 22:6</t>
  </si>
  <si>
    <t>dCE2 (22:6)</t>
  </si>
  <si>
    <t>Chol 23</t>
  </si>
  <si>
    <t>Chol</t>
  </si>
  <si>
    <t>Chol (23)</t>
  </si>
  <si>
    <t>Chol 15</t>
  </si>
  <si>
    <t>Chol (15)</t>
  </si>
  <si>
    <t>dChol 23</t>
  </si>
  <si>
    <t>dChol</t>
  </si>
  <si>
    <t>dChol (23)</t>
  </si>
  <si>
    <t>dChol 15</t>
  </si>
  <si>
    <t>dChol (15)</t>
  </si>
  <si>
    <t>DG 14:0_20:0</t>
  </si>
  <si>
    <t>DG 12:0_20:0</t>
  </si>
  <si>
    <t>DG 14:1_20:0</t>
  </si>
  <si>
    <t>DG 15:0_20:0</t>
  </si>
  <si>
    <t>DG 16:0_20:0</t>
  </si>
  <si>
    <t>DG 17:0_20:0</t>
  </si>
  <si>
    <t>DG 18:0_20:0</t>
  </si>
  <si>
    <t>DG 18:1_20:0</t>
  </si>
  <si>
    <t>DG 18:2_20:0</t>
  </si>
  <si>
    <t>DG 18:3_20:0</t>
  </si>
  <si>
    <t>DG 18:4_20:0</t>
  </si>
  <si>
    <t>DG 20:1_20:0</t>
  </si>
  <si>
    <t>DG 20:2_20:0</t>
  </si>
  <si>
    <t>DG 20:3_20:0</t>
  </si>
  <si>
    <t>DG 20:4_20:0</t>
  </si>
  <si>
    <t>DG 20:5_20:0</t>
  </si>
  <si>
    <t>DG 22:0_20:0</t>
  </si>
  <si>
    <t>DG 22:1_20:0</t>
  </si>
  <si>
    <t>DG 22:2_20:0</t>
  </si>
  <si>
    <t>DG 22:4_20:0</t>
  </si>
  <si>
    <t>DG 22:5_20:0</t>
  </si>
  <si>
    <t>DG 22:6_20:0</t>
  </si>
  <si>
    <t>DG 24:0_20:0</t>
  </si>
  <si>
    <t>DG 24:1_20:0</t>
  </si>
  <si>
    <t>dCE2 14:1</t>
  </si>
  <si>
    <t>dCE2 (14:1)</t>
  </si>
  <si>
    <t>dCE2 22:4</t>
  </si>
  <si>
    <t>dCE2 (22:4)</t>
  </si>
  <si>
    <t>Chol 23n4</t>
  </si>
  <si>
    <t>Chol (23n4)</t>
  </si>
  <si>
    <t>Chol 15n4</t>
  </si>
  <si>
    <t>Chol (15n4)</t>
  </si>
  <si>
    <t>CE 12:0n4</t>
  </si>
  <si>
    <t>CEn4</t>
  </si>
  <si>
    <t>CE (12:0)n4</t>
  </si>
  <si>
    <t>CE 14:0n4</t>
  </si>
  <si>
    <t>CE (14:0)n4</t>
  </si>
  <si>
    <t>CE 14:1n4</t>
  </si>
  <si>
    <t>CE (14:1)n4</t>
  </si>
  <si>
    <t>CE 15:0n4</t>
  </si>
  <si>
    <t>CE (15:0)n4</t>
  </si>
  <si>
    <t>CE 16:0n4</t>
  </si>
  <si>
    <t>CE (16:0)n4</t>
  </si>
  <si>
    <t>CE 16:1n4</t>
  </si>
  <si>
    <t>CE (16:1)n4</t>
  </si>
  <si>
    <t>CE 17:0n4</t>
  </si>
  <si>
    <t>CE (17:0)n4</t>
  </si>
  <si>
    <t>CE 18:0n4</t>
  </si>
  <si>
    <t>CE (18:0)n4</t>
  </si>
  <si>
    <t>CE 18:1n4</t>
  </si>
  <si>
    <t>CE (18:1)n4</t>
  </si>
  <si>
    <t>CE 18:2n4</t>
  </si>
  <si>
    <t>CE (18:2)n4</t>
  </si>
  <si>
    <t>CE 18:3n4</t>
  </si>
  <si>
    <t>CE (18:3)n4</t>
  </si>
  <si>
    <t>CE 18:4n4</t>
  </si>
  <si>
    <t>CE (18:4)n4</t>
  </si>
  <si>
    <t>CE 20:0n4</t>
  </si>
  <si>
    <t>CE (20:0)n4</t>
  </si>
  <si>
    <t>CE 20:1n4</t>
  </si>
  <si>
    <t>CE (20:1)n4</t>
  </si>
  <si>
    <t>CE 20:2n4</t>
  </si>
  <si>
    <t>CE (20:2)n4</t>
  </si>
  <si>
    <t>CE 20:3n4</t>
  </si>
  <si>
    <t>CE (20:3)n4</t>
  </si>
  <si>
    <t>CE 20:4n4</t>
  </si>
  <si>
    <t>CE (20:4)n4</t>
  </si>
  <si>
    <t>CE 20:5n4</t>
  </si>
  <si>
    <t>CE (20:5)n4</t>
  </si>
  <si>
    <t>CE 22:0n4</t>
  </si>
  <si>
    <t>CE (22:0)n4</t>
  </si>
  <si>
    <t>CE 22:1n4</t>
  </si>
  <si>
    <t>CE (22:1)n4</t>
  </si>
  <si>
    <t>CE 22:2n4</t>
  </si>
  <si>
    <t>CE (22:2)n4</t>
  </si>
  <si>
    <t>CE 22:4n4</t>
  </si>
  <si>
    <t>CE (22:4)n4</t>
  </si>
  <si>
    <t>CE 22:5n4</t>
  </si>
  <si>
    <t>CE (22:5)n4</t>
  </si>
  <si>
    <t>CE 22:6n4</t>
  </si>
  <si>
    <t>CE (22:6)n4</t>
  </si>
  <si>
    <t>CE 24:0n4</t>
  </si>
  <si>
    <t>CE (24:0)n4</t>
  </si>
  <si>
    <t>CE 24:1n4</t>
  </si>
  <si>
    <t>CE (24:1)n4</t>
  </si>
  <si>
    <t>corrected new PTFI std mrm</t>
  </si>
  <si>
    <t>dPC 18:0_18:2</t>
  </si>
  <si>
    <t>dPC 18:0_18:2_</t>
  </si>
  <si>
    <t>dPC 18:0_22:6</t>
  </si>
  <si>
    <t>dPC 18:0_22:6_</t>
  </si>
  <si>
    <t>dPE 18:0_18:2</t>
  </si>
  <si>
    <t>dPE 18:0_22:6</t>
  </si>
  <si>
    <t>dPE 18:0_18:2_</t>
  </si>
  <si>
    <t>dPE 18:0_22:6_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</si>
</sst>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color rgb="FFFF0000"/>
      <name val="Calibri"/>
      <family val="2"/>
      <scheme val="minor"/>
    </font>
    <font>
      <sz val="11"/>
      <color rgb="FFFF0000"/>
      <name val="Calibri"/>
      <family val="2"/>
      <charset val="1"/>
      <scheme val="minor"/>
    </font>
    <font>
      <sz val="11"/>
      <color rgb="FFFF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  <fill>
      <patternFill patternType="solid">
        <fgColor rgb="FFF4B183"/>
        <bgColor rgb="FFFF99CC"/>
      </patternFill>
    </fill>
    <fill>
      <patternFill patternType="solid">
        <fgColor rgb="FFFFF2CC"/>
        <bgColor rgb="FFE2F0D9"/>
      </patternFill>
    </fill>
    <fill>
      <patternFill patternType="solid">
        <fgColor rgb="FFE2F0D9"/>
        <bgColor rgb="FFFFF2CC"/>
      </patternFill>
    </fill>
    <fill>
      <patternFill patternType="solid">
        <fgColor rgb="FF00B050"/>
        <bgColor rgb="FF008080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000000"/>
      </patternFill>
    </fill>
    <fill>
      <patternFill patternType="solid">
        <fgColor theme="5" tint="0.39997558519241921"/>
        <bgColor rgb="FFFF99CC"/>
      </patternFill>
    </fill>
  </fills>
  <borders count="1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70">
    <xf numFmtId="0" fontId="0" fillId="0" borderId="0" xfId="0"/>
    <xf numFmtId="0" fontId="1" fillId="0" borderId="0" xfId="0" applyFont="1"/>
    <xf numFmtId="0" fontId="0" fillId="0" borderId="0" xfId="0" applyFont="1"/>
    <xf numFmtId="0" fontId="0" fillId="2" borderId="0" xfId="0" applyFill="1"/>
    <xf numFmtId="0" fontId="0" fillId="3" borderId="0" xfId="0" applyFill="1"/>
    <xf numFmtId="0" fontId="2" fillId="3" borderId="0" xfId="0" applyFont="1" applyFill="1"/>
    <xf numFmtId="0" fontId="0" fillId="0" borderId="0" xfId="0" applyFont="1"/>
    <xf numFmtId="0" fontId="3" fillId="4" borderId="0" xfId="0" applyFont="1" applyFill="1"/>
    <xf numFmtId="0" fontId="3" fillId="4" borderId="0" xfId="0" applyFont="1" applyFill="1" applyBorder="1"/>
    <xf numFmtId="0" fontId="0" fillId="3" borderId="0" xfId="0" applyFont="1" applyFill="1" applyBorder="1"/>
    <xf numFmtId="0" fontId="2" fillId="3" borderId="0" xfId="0" applyFont="1" applyFill="1" applyBorder="1"/>
    <xf numFmtId="0" fontId="3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4" borderId="0" xfId="0" applyFont="1" applyFill="1"/>
    <xf numFmtId="0" fontId="0" fillId="5" borderId="0" xfId="0" applyFont="1" applyFill="1" applyBorder="1"/>
    <xf numFmtId="0" fontId="0" fillId="2" borderId="0" xfId="0" applyFont="1" applyFill="1" applyBorder="1"/>
    <xf numFmtId="0" fontId="0" fillId="0" borderId="0" xfId="0" applyFont="1" applyBorder="1"/>
    <xf numFmtId="0" fontId="0" fillId="2" borderId="1" xfId="0" applyFill="1" applyBorder="1"/>
    <xf numFmtId="0" fontId="0" fillId="2" borderId="2" xfId="0" applyFill="1" applyBorder="1"/>
    <xf numFmtId="0" fontId="0" fillId="2" borderId="6" xfId="0" applyFont="1" applyFill="1" applyBorder="1"/>
    <xf numFmtId="0" fontId="0" fillId="2" borderId="3" xfId="0" applyFill="1" applyBorder="1"/>
    <xf numFmtId="0" fontId="0" fillId="2" borderId="0" xfId="0" applyFill="1" applyBorder="1"/>
    <xf numFmtId="0" fontId="0" fillId="2" borderId="7" xfId="0" applyFont="1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8" xfId="0" applyFont="1" applyFill="1" applyBorder="1"/>
    <xf numFmtId="0" fontId="3" fillId="4" borderId="9" xfId="0" applyFont="1" applyFill="1" applyBorder="1"/>
    <xf numFmtId="0" fontId="3" fillId="4" borderId="10" xfId="0" applyFont="1" applyFill="1" applyBorder="1"/>
    <xf numFmtId="0" fontId="3" fillId="4" borderId="11" xfId="0" applyFont="1" applyFill="1" applyBorder="1"/>
    <xf numFmtId="0" fontId="3" fillId="4" borderId="12" xfId="0" applyFont="1" applyFill="1" applyBorder="1"/>
    <xf numFmtId="0" fontId="3" fillId="4" borderId="13" xfId="0" applyFont="1" applyFill="1" applyBorder="1"/>
    <xf numFmtId="0" fontId="2" fillId="0" borderId="0" xfId="0" applyFont="1"/>
    <xf numFmtId="0" fontId="0" fillId="0" borderId="0" xfId="0" applyBorder="1"/>
    <xf numFmtId="0" fontId="2" fillId="0" borderId="0" xfId="0" applyFont="1"/>
    <xf numFmtId="0" fontId="3" fillId="4" borderId="14" xfId="0" applyFont="1" applyFill="1" applyBorder="1"/>
    <xf numFmtId="0" fontId="0" fillId="6" borderId="0" xfId="0" applyFill="1"/>
    <xf numFmtId="0" fontId="3" fillId="7" borderId="0" xfId="0" applyFont="1" applyFill="1"/>
    <xf numFmtId="0" fontId="5" fillId="7" borderId="0" xfId="0" applyFont="1" applyFill="1"/>
    <xf numFmtId="0" fontId="4" fillId="8" borderId="0" xfId="0" applyFont="1" applyFill="1"/>
    <xf numFmtId="0" fontId="6" fillId="8" borderId="0" xfId="0" applyFont="1" applyFill="1" applyBorder="1"/>
    <xf numFmtId="0" fontId="0" fillId="8" borderId="0" xfId="0" applyFill="1"/>
    <xf numFmtId="0" fontId="7" fillId="0" borderId="0" xfId="0" applyFont="1"/>
    <xf numFmtId="0" fontId="8" fillId="0" borderId="0" xfId="0" applyFont="1"/>
    <xf numFmtId="0" fontId="9" fillId="0" borderId="0" xfId="0" applyFont="1" applyFill="1" applyBorder="1"/>
    <xf numFmtId="0" fontId="0" fillId="9" borderId="0" xfId="0" applyFill="1"/>
    <xf numFmtId="0" fontId="10" fillId="0" borderId="0" xfId="0" applyFont="1"/>
    <xf numFmtId="0" fontId="0" fillId="10" borderId="0" xfId="0" applyFill="1"/>
    <xf numFmtId="0" fontId="10" fillId="10" borderId="0" xfId="0" applyFont="1" applyFill="1"/>
    <xf numFmtId="0" fontId="9" fillId="11" borderId="0" xfId="0" applyFont="1" applyFill="1" applyBorder="1"/>
    <xf numFmtId="0" fontId="0" fillId="10" borderId="0" xfId="0" applyFill="1" applyBorder="1"/>
    <xf numFmtId="0" fontId="0" fillId="12" borderId="0" xfId="0" applyFill="1"/>
    <xf numFmtId="0" fontId="2" fillId="12" borderId="0" xfId="0" applyFont="1" applyFill="1"/>
    <xf numFmtId="0" fontId="0" fillId="0" borderId="0" xfId="0" applyFill="1"/>
    <xf numFmtId="0" fontId="0" fillId="7" borderId="0" xfId="0" applyFill="1" applyBorder="1"/>
    <xf numFmtId="0" fontId="0" fillId="10" borderId="0" xfId="0" applyFont="1" applyFill="1"/>
    <xf numFmtId="0" fontId="0" fillId="10" borderId="2" xfId="0" applyFill="1" applyBorder="1"/>
    <xf numFmtId="0" fontId="0" fillId="0" borderId="6" xfId="0" applyBorder="1"/>
    <xf numFmtId="0" fontId="0" fillId="0" borderId="7" xfId="0" applyBorder="1"/>
    <xf numFmtId="0" fontId="0" fillId="7" borderId="3" xfId="0" applyFill="1" applyBorder="1"/>
    <xf numFmtId="0" fontId="0" fillId="10" borderId="3" xfId="0" applyFill="1" applyBorder="1"/>
    <xf numFmtId="0" fontId="0" fillId="10" borderId="7" xfId="0" applyFill="1" applyBorder="1"/>
    <xf numFmtId="0" fontId="0" fillId="10" borderId="5" xfId="0" applyFill="1" applyBorder="1"/>
    <xf numFmtId="0" fontId="0" fillId="0" borderId="8" xfId="0" applyBorder="1"/>
    <xf numFmtId="0" fontId="4" fillId="0" borderId="0" xfId="0" applyFont="1"/>
    <xf numFmtId="0" fontId="6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4B183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36"/>
  <sheetViews>
    <sheetView tabSelected="1" topLeftCell="A392" workbookViewId="0">
      <selection activeCell="N404" sqref="N404"/>
    </sheetView>
  </sheetViews>
  <sheetFormatPr defaultRowHeight="15" x14ac:dyDescent="0.25"/>
  <cols>
    <col min="4" max="4" width="14.5703125" bestFit="1" customWidth="1"/>
    <col min="5" max="5" width="8.7109375"/>
    <col min="6" max="6" width="10.28515625" bestFit="1" customWidth="1"/>
    <col min="7" max="7" width="9.7109375" bestFit="1" customWidth="1"/>
  </cols>
  <sheetData>
    <row r="1" spans="1:7" x14ac:dyDescent="0.25">
      <c r="A1" s="46" t="s">
        <v>0</v>
      </c>
      <c r="B1" s="46" t="s">
        <v>1</v>
      </c>
      <c r="C1" s="46" t="s">
        <v>1788</v>
      </c>
      <c r="D1" s="46" t="s">
        <v>2</v>
      </c>
      <c r="E1" s="46" t="s">
        <v>4</v>
      </c>
      <c r="F1" s="46" t="s">
        <v>1789</v>
      </c>
      <c r="G1" s="46" t="s">
        <v>1790</v>
      </c>
    </row>
    <row r="2" spans="1:7" x14ac:dyDescent="0.25">
      <c r="A2" s="1">
        <v>-700</v>
      </c>
      <c r="B2" s="1">
        <v>200</v>
      </c>
      <c r="C2" s="47" t="b">
        <v>0</v>
      </c>
      <c r="D2" s="47" t="s">
        <v>13</v>
      </c>
      <c r="E2" s="47"/>
      <c r="F2" s="47"/>
    </row>
    <row r="3" spans="1:7" x14ac:dyDescent="0.25">
      <c r="A3">
        <v>-706.5</v>
      </c>
      <c r="B3">
        <v>225.2</v>
      </c>
      <c r="C3" t="b">
        <v>0</v>
      </c>
      <c r="D3" t="s">
        <v>14</v>
      </c>
      <c r="E3" t="s">
        <v>15</v>
      </c>
      <c r="F3" t="str">
        <f>LEFT(D3,2)&amp;" ("&amp;MID(D3,4,4)&amp;")"</f>
        <v>PC (12:0)</v>
      </c>
      <c r="G3" t="str">
        <f>LEFT(D3,2)&amp;" ("&amp;MID(D3,9,4)&amp;")"</f>
        <v>PC (14:1)</v>
      </c>
    </row>
    <row r="4" spans="1:7" x14ac:dyDescent="0.25">
      <c r="A4">
        <v>-736.5</v>
      </c>
      <c r="B4">
        <v>255.2</v>
      </c>
      <c r="C4" t="b">
        <v>0</v>
      </c>
      <c r="D4" t="s">
        <v>16</v>
      </c>
      <c r="E4" t="s">
        <v>15</v>
      </c>
      <c r="F4" t="str">
        <f t="shared" ref="F4:F67" si="0">LEFT(D4,2)&amp;" ("&amp;MID(D4,4,4)&amp;")"</f>
        <v>PC (12:0)</v>
      </c>
      <c r="G4" t="str">
        <f t="shared" ref="G4:G67" si="1">LEFT(D4,2)&amp;" ("&amp;MID(D4,9,4)&amp;")"</f>
        <v>PC (16:0)</v>
      </c>
    </row>
    <row r="5" spans="1:7" x14ac:dyDescent="0.25">
      <c r="A5">
        <v>-734.5</v>
      </c>
      <c r="B5">
        <v>253.2</v>
      </c>
      <c r="C5" t="b">
        <v>0</v>
      </c>
      <c r="D5" t="s">
        <v>17</v>
      </c>
      <c r="E5" t="s">
        <v>15</v>
      </c>
      <c r="F5" t="str">
        <f t="shared" si="0"/>
        <v>PC (12:0)</v>
      </c>
      <c r="G5" t="str">
        <f t="shared" si="1"/>
        <v>PC (16:1)</v>
      </c>
    </row>
    <row r="6" spans="1:7" x14ac:dyDescent="0.25">
      <c r="A6">
        <v>-764.5</v>
      </c>
      <c r="B6">
        <v>283.3</v>
      </c>
      <c r="C6" t="b">
        <v>0</v>
      </c>
      <c r="D6" t="s">
        <v>18</v>
      </c>
      <c r="E6" t="s">
        <v>15</v>
      </c>
      <c r="F6" t="str">
        <f t="shared" si="0"/>
        <v>PC (12:0)</v>
      </c>
      <c r="G6" t="str">
        <f t="shared" si="1"/>
        <v>PC (18:0)</v>
      </c>
    </row>
    <row r="7" spans="1:7" x14ac:dyDescent="0.25">
      <c r="A7">
        <v>-762.5</v>
      </c>
      <c r="B7">
        <v>281.2</v>
      </c>
      <c r="C7" t="b">
        <v>0</v>
      </c>
      <c r="D7" t="s">
        <v>19</v>
      </c>
      <c r="E7" t="s">
        <v>15</v>
      </c>
      <c r="F7" t="str">
        <f t="shared" si="0"/>
        <v>PC (12:0)</v>
      </c>
      <c r="G7" t="str">
        <f t="shared" si="1"/>
        <v>PC (18:1)</v>
      </c>
    </row>
    <row r="8" spans="1:7" x14ac:dyDescent="0.25">
      <c r="A8">
        <v>-760.5</v>
      </c>
      <c r="B8">
        <v>279.2</v>
      </c>
      <c r="C8" t="b">
        <v>0</v>
      </c>
      <c r="D8" t="s">
        <v>20</v>
      </c>
      <c r="E8" t="s">
        <v>15</v>
      </c>
      <c r="F8" t="str">
        <f t="shared" si="0"/>
        <v>PC (12:0)</v>
      </c>
      <c r="G8" t="str">
        <f t="shared" si="1"/>
        <v>PC (18:2)</v>
      </c>
    </row>
    <row r="9" spans="1:7" x14ac:dyDescent="0.25">
      <c r="A9">
        <v>-758.5</v>
      </c>
      <c r="B9">
        <v>277.2</v>
      </c>
      <c r="C9" t="b">
        <v>0</v>
      </c>
      <c r="D9" t="s">
        <v>21</v>
      </c>
      <c r="E9" t="s">
        <v>15</v>
      </c>
      <c r="F9" t="str">
        <f t="shared" si="0"/>
        <v>PC (12:0)</v>
      </c>
      <c r="G9" t="str">
        <f t="shared" si="1"/>
        <v>PC (18:3)</v>
      </c>
    </row>
    <row r="10" spans="1:7" x14ac:dyDescent="0.25">
      <c r="A10">
        <v>-756.5</v>
      </c>
      <c r="B10">
        <v>275.2</v>
      </c>
      <c r="C10" t="b">
        <v>0</v>
      </c>
      <c r="D10" t="s">
        <v>22</v>
      </c>
      <c r="E10" t="s">
        <v>15</v>
      </c>
      <c r="F10" t="str">
        <f t="shared" si="0"/>
        <v>PC (12:0)</v>
      </c>
      <c r="G10" t="str">
        <f t="shared" si="1"/>
        <v>PC (18:4)</v>
      </c>
    </row>
    <row r="11" spans="1:7" x14ac:dyDescent="0.25">
      <c r="A11">
        <v>-790.6</v>
      </c>
      <c r="B11">
        <v>309.3</v>
      </c>
      <c r="C11" t="b">
        <v>0</v>
      </c>
      <c r="D11" t="s">
        <v>23</v>
      </c>
      <c r="E11" t="s">
        <v>15</v>
      </c>
      <c r="F11" t="str">
        <f t="shared" si="0"/>
        <v>PC (12:0)</v>
      </c>
      <c r="G11" t="str">
        <f t="shared" si="1"/>
        <v>PC (20:1)</v>
      </c>
    </row>
    <row r="12" spans="1:7" x14ac:dyDescent="0.25">
      <c r="A12">
        <v>-788.5</v>
      </c>
      <c r="B12">
        <v>307.3</v>
      </c>
      <c r="C12" t="b">
        <v>0</v>
      </c>
      <c r="D12" t="s">
        <v>24</v>
      </c>
      <c r="E12" t="s">
        <v>15</v>
      </c>
      <c r="F12" t="str">
        <f t="shared" si="0"/>
        <v>PC (12:0)</v>
      </c>
      <c r="G12" t="str">
        <f t="shared" si="1"/>
        <v>PC (20:2)</v>
      </c>
    </row>
    <row r="13" spans="1:7" x14ac:dyDescent="0.25">
      <c r="A13">
        <v>-786.5</v>
      </c>
      <c r="B13">
        <v>305.2</v>
      </c>
      <c r="C13" t="b">
        <v>0</v>
      </c>
      <c r="D13" t="s">
        <v>25</v>
      </c>
      <c r="E13" t="s">
        <v>15</v>
      </c>
      <c r="F13" t="str">
        <f t="shared" si="0"/>
        <v>PC (12:0)</v>
      </c>
      <c r="G13" t="str">
        <f t="shared" si="1"/>
        <v>PC (20:3)</v>
      </c>
    </row>
    <row r="14" spans="1:7" x14ac:dyDescent="0.25">
      <c r="A14">
        <v>-784.5</v>
      </c>
      <c r="B14">
        <v>303.2</v>
      </c>
      <c r="C14" t="b">
        <v>0</v>
      </c>
      <c r="D14" t="s">
        <v>26</v>
      </c>
      <c r="E14" t="s">
        <v>15</v>
      </c>
      <c r="F14" t="str">
        <f t="shared" si="0"/>
        <v>PC (12:0)</v>
      </c>
      <c r="G14" t="str">
        <f t="shared" si="1"/>
        <v>PC (20:4)</v>
      </c>
    </row>
    <row r="15" spans="1:7" x14ac:dyDescent="0.25">
      <c r="A15">
        <v>-782.5</v>
      </c>
      <c r="B15">
        <v>301.2</v>
      </c>
      <c r="C15" t="b">
        <v>0</v>
      </c>
      <c r="D15" t="s">
        <v>27</v>
      </c>
      <c r="E15" t="s">
        <v>15</v>
      </c>
      <c r="F15" t="str">
        <f t="shared" si="0"/>
        <v>PC (12:0)</v>
      </c>
      <c r="G15" t="str">
        <f t="shared" si="1"/>
        <v>PC (20:5)</v>
      </c>
    </row>
    <row r="16" spans="1:7" x14ac:dyDescent="0.25">
      <c r="A16">
        <v>-816.6</v>
      </c>
      <c r="B16">
        <v>335.3</v>
      </c>
      <c r="C16" t="b">
        <v>0</v>
      </c>
      <c r="D16" t="s">
        <v>28</v>
      </c>
      <c r="E16" t="s">
        <v>15</v>
      </c>
      <c r="F16" t="str">
        <f t="shared" si="0"/>
        <v>PC (12:0)</v>
      </c>
      <c r="G16" t="str">
        <f t="shared" si="1"/>
        <v>PC (22:2)</v>
      </c>
    </row>
    <row r="17" spans="1:7" x14ac:dyDescent="0.25">
      <c r="A17">
        <v>-812.5</v>
      </c>
      <c r="B17">
        <v>331.3</v>
      </c>
      <c r="C17" t="b">
        <v>0</v>
      </c>
      <c r="D17" t="s">
        <v>29</v>
      </c>
      <c r="E17" t="s">
        <v>15</v>
      </c>
      <c r="F17" t="str">
        <f t="shared" si="0"/>
        <v>PC (12:0)</v>
      </c>
      <c r="G17" t="str">
        <f t="shared" si="1"/>
        <v>PC (22:4)</v>
      </c>
    </row>
    <row r="18" spans="1:7" x14ac:dyDescent="0.25">
      <c r="A18">
        <v>-810.5</v>
      </c>
      <c r="B18">
        <v>329.2</v>
      </c>
      <c r="C18" t="b">
        <v>0</v>
      </c>
      <c r="D18" t="s">
        <v>30</v>
      </c>
      <c r="E18" t="s">
        <v>15</v>
      </c>
      <c r="F18" t="str">
        <f t="shared" si="0"/>
        <v>PC (12:0)</v>
      </c>
      <c r="G18" t="str">
        <f t="shared" si="1"/>
        <v>PC (22:5)</v>
      </c>
    </row>
    <row r="19" spans="1:7" x14ac:dyDescent="0.25">
      <c r="A19">
        <v>-808.5</v>
      </c>
      <c r="B19">
        <v>327.2</v>
      </c>
      <c r="C19" t="b">
        <v>0</v>
      </c>
      <c r="D19" t="s">
        <v>31</v>
      </c>
      <c r="E19" t="s">
        <v>15</v>
      </c>
      <c r="F19" t="str">
        <f t="shared" si="0"/>
        <v>PC (12:0)</v>
      </c>
      <c r="G19" t="str">
        <f t="shared" si="1"/>
        <v>PC (22:6)</v>
      </c>
    </row>
    <row r="20" spans="1:7" x14ac:dyDescent="0.25">
      <c r="A20">
        <v>-748.5</v>
      </c>
      <c r="B20">
        <v>241.2</v>
      </c>
      <c r="C20" t="b">
        <v>0</v>
      </c>
      <c r="D20" t="s">
        <v>32</v>
      </c>
      <c r="E20" t="s">
        <v>15</v>
      </c>
      <c r="F20" t="str">
        <f t="shared" si="0"/>
        <v>PC (14:1)</v>
      </c>
      <c r="G20" t="str">
        <f t="shared" si="1"/>
        <v>PC (15:0)</v>
      </c>
    </row>
    <row r="21" spans="1:7" x14ac:dyDescent="0.25">
      <c r="A21">
        <v>-776.5</v>
      </c>
      <c r="B21">
        <v>241.2</v>
      </c>
      <c r="C21" t="b">
        <v>0</v>
      </c>
      <c r="D21" t="s">
        <v>33</v>
      </c>
      <c r="E21" t="s">
        <v>15</v>
      </c>
      <c r="F21" t="str">
        <f t="shared" si="0"/>
        <v>PC (15:0)</v>
      </c>
      <c r="G21" t="str">
        <f t="shared" si="1"/>
        <v>PC (16:1)</v>
      </c>
    </row>
    <row r="22" spans="1:7" x14ac:dyDescent="0.25">
      <c r="A22">
        <v>-800.5</v>
      </c>
      <c r="B22">
        <v>241.2</v>
      </c>
      <c r="C22" t="b">
        <v>0</v>
      </c>
      <c r="D22" t="s">
        <v>34</v>
      </c>
      <c r="E22" t="s">
        <v>15</v>
      </c>
      <c r="F22" t="str">
        <f t="shared" si="0"/>
        <v>PC (15:0)</v>
      </c>
      <c r="G22" t="str">
        <f t="shared" si="1"/>
        <v>PC (18:3)</v>
      </c>
    </row>
    <row r="23" spans="1:7" x14ac:dyDescent="0.25">
      <c r="A23">
        <v>-828.6</v>
      </c>
      <c r="B23">
        <v>241.2</v>
      </c>
      <c r="C23" t="b">
        <v>0</v>
      </c>
      <c r="D23" t="s">
        <v>35</v>
      </c>
      <c r="E23" t="s">
        <v>15</v>
      </c>
      <c r="F23" t="str">
        <f t="shared" si="0"/>
        <v>PC (15:0)</v>
      </c>
      <c r="G23" t="str">
        <f t="shared" si="1"/>
        <v>PC (20:3)</v>
      </c>
    </row>
    <row r="24" spans="1:7" x14ac:dyDescent="0.25">
      <c r="A24">
        <v>-826.6</v>
      </c>
      <c r="B24">
        <v>241.2</v>
      </c>
      <c r="C24" t="b">
        <v>0</v>
      </c>
      <c r="D24" t="s">
        <v>36</v>
      </c>
      <c r="E24" t="s">
        <v>15</v>
      </c>
      <c r="F24" t="str">
        <f t="shared" si="0"/>
        <v>PC (15:0)</v>
      </c>
      <c r="G24" t="str">
        <f t="shared" si="1"/>
        <v>PC (20:4)</v>
      </c>
    </row>
    <row r="25" spans="1:7" x14ac:dyDescent="0.25">
      <c r="A25">
        <v>-824.5</v>
      </c>
      <c r="B25">
        <v>241.2</v>
      </c>
      <c r="C25" t="b">
        <v>0</v>
      </c>
      <c r="D25" t="s">
        <v>37</v>
      </c>
      <c r="E25" t="s">
        <v>15</v>
      </c>
      <c r="F25" t="str">
        <f t="shared" si="0"/>
        <v>PC (15:0)</v>
      </c>
      <c r="G25" t="str">
        <f t="shared" si="1"/>
        <v>PC (20:5)</v>
      </c>
    </row>
    <row r="26" spans="1:7" x14ac:dyDescent="0.25">
      <c r="A26">
        <v>-854.6</v>
      </c>
      <c r="B26">
        <v>241.2</v>
      </c>
      <c r="C26" t="b">
        <v>0</v>
      </c>
      <c r="D26" t="s">
        <v>38</v>
      </c>
      <c r="E26" t="s">
        <v>15</v>
      </c>
      <c r="F26" t="str">
        <f t="shared" si="0"/>
        <v>PC (15:0)</v>
      </c>
      <c r="G26" t="str">
        <f t="shared" si="1"/>
        <v>PC (22:4)</v>
      </c>
    </row>
    <row r="27" spans="1:7" x14ac:dyDescent="0.25">
      <c r="A27">
        <v>-852.6</v>
      </c>
      <c r="B27">
        <v>241.2</v>
      </c>
      <c r="C27" t="b">
        <v>0</v>
      </c>
      <c r="D27" t="s">
        <v>39</v>
      </c>
      <c r="E27" t="s">
        <v>15</v>
      </c>
      <c r="F27" t="str">
        <f t="shared" si="0"/>
        <v>PC (15:0)</v>
      </c>
      <c r="G27" t="str">
        <f t="shared" si="1"/>
        <v>PC (22:5)</v>
      </c>
    </row>
    <row r="28" spans="1:7" x14ac:dyDescent="0.25">
      <c r="A28">
        <v>-850.6</v>
      </c>
      <c r="B28">
        <v>241.2</v>
      </c>
      <c r="C28" t="b">
        <v>0</v>
      </c>
      <c r="D28" t="s">
        <v>40</v>
      </c>
      <c r="E28" t="s">
        <v>15</v>
      </c>
      <c r="F28" t="str">
        <f t="shared" si="0"/>
        <v>PC (15:0)</v>
      </c>
      <c r="G28" t="str">
        <f t="shared" si="1"/>
        <v>PC (22:6)</v>
      </c>
    </row>
    <row r="29" spans="1:7" x14ac:dyDescent="0.25">
      <c r="A29">
        <v>-874.7</v>
      </c>
      <c r="B29">
        <v>337.3</v>
      </c>
      <c r="C29" t="b">
        <v>0</v>
      </c>
      <c r="D29" t="s">
        <v>41</v>
      </c>
      <c r="E29" t="s">
        <v>15</v>
      </c>
      <c r="F29" t="str">
        <f t="shared" si="0"/>
        <v>PC (16:0)</v>
      </c>
      <c r="G29" t="str">
        <f t="shared" si="1"/>
        <v>PC (22:1)</v>
      </c>
    </row>
    <row r="30" spans="1:7" x14ac:dyDescent="0.25">
      <c r="A30">
        <v>-776.5</v>
      </c>
      <c r="B30">
        <v>269.2</v>
      </c>
      <c r="C30" t="b">
        <v>0</v>
      </c>
      <c r="D30" t="s">
        <v>42</v>
      </c>
      <c r="E30" t="s">
        <v>15</v>
      </c>
      <c r="F30" t="str">
        <f t="shared" si="0"/>
        <v>PC (14:1)</v>
      </c>
      <c r="G30" t="str">
        <f t="shared" si="1"/>
        <v>PC (17:0)</v>
      </c>
    </row>
    <row r="31" spans="1:7" x14ac:dyDescent="0.25">
      <c r="A31">
        <v>-804.6</v>
      </c>
      <c r="B31">
        <v>269.2</v>
      </c>
      <c r="C31" t="b">
        <v>0</v>
      </c>
      <c r="D31" t="s">
        <v>43</v>
      </c>
      <c r="E31" t="s">
        <v>15</v>
      </c>
      <c r="F31" t="str">
        <f t="shared" si="0"/>
        <v>PC (16:1)</v>
      </c>
      <c r="G31" t="str">
        <f t="shared" si="1"/>
        <v>PC (17:0)</v>
      </c>
    </row>
    <row r="32" spans="1:7" x14ac:dyDescent="0.25">
      <c r="A32" s="3">
        <v>-828.5</v>
      </c>
      <c r="B32" s="3">
        <v>269.2</v>
      </c>
      <c r="C32" t="b">
        <v>0</v>
      </c>
      <c r="D32" t="s">
        <v>44</v>
      </c>
      <c r="E32" t="s">
        <v>15</v>
      </c>
      <c r="F32" t="str">
        <f t="shared" si="0"/>
        <v>PC (17:0)</v>
      </c>
      <c r="G32" t="str">
        <f t="shared" si="1"/>
        <v>PC (18:3)</v>
      </c>
    </row>
    <row r="33" spans="1:7" x14ac:dyDescent="0.25">
      <c r="A33">
        <v>-856.6</v>
      </c>
      <c r="B33">
        <v>269.2</v>
      </c>
      <c r="C33" t="b">
        <v>0</v>
      </c>
      <c r="D33" t="s">
        <v>45</v>
      </c>
      <c r="E33" t="s">
        <v>15</v>
      </c>
      <c r="F33" t="str">
        <f t="shared" si="0"/>
        <v>PC (17:0)</v>
      </c>
      <c r="G33" t="str">
        <f t="shared" si="1"/>
        <v>PC (20:3)</v>
      </c>
    </row>
    <row r="34" spans="1:7" x14ac:dyDescent="0.25">
      <c r="A34">
        <v>-854.6</v>
      </c>
      <c r="B34">
        <v>269.2</v>
      </c>
      <c r="C34" t="b">
        <v>0</v>
      </c>
      <c r="D34" t="s">
        <v>46</v>
      </c>
      <c r="E34" t="s">
        <v>15</v>
      </c>
      <c r="F34" t="str">
        <f t="shared" si="0"/>
        <v>PC (17:0)</v>
      </c>
      <c r="G34" t="str">
        <f t="shared" si="1"/>
        <v>PC (20:4)</v>
      </c>
    </row>
    <row r="35" spans="1:7" x14ac:dyDescent="0.25">
      <c r="A35">
        <v>-852.6</v>
      </c>
      <c r="B35">
        <v>269.2</v>
      </c>
      <c r="C35" t="b">
        <v>0</v>
      </c>
      <c r="D35" t="s">
        <v>47</v>
      </c>
      <c r="E35" t="s">
        <v>15</v>
      </c>
      <c r="F35" t="str">
        <f t="shared" si="0"/>
        <v>PC (17:0)</v>
      </c>
      <c r="G35" t="str">
        <f t="shared" si="1"/>
        <v>PC (20:5)</v>
      </c>
    </row>
    <row r="36" spans="1:7" x14ac:dyDescent="0.25">
      <c r="A36">
        <v>-882.6</v>
      </c>
      <c r="B36">
        <v>269.2</v>
      </c>
      <c r="C36" t="b">
        <v>0</v>
      </c>
      <c r="D36" t="s">
        <v>48</v>
      </c>
      <c r="E36" t="s">
        <v>15</v>
      </c>
      <c r="F36" t="str">
        <f t="shared" si="0"/>
        <v>PC (17:0)</v>
      </c>
      <c r="G36" t="str">
        <f t="shared" si="1"/>
        <v>PC (22:4)</v>
      </c>
    </row>
    <row r="37" spans="1:7" x14ac:dyDescent="0.25">
      <c r="A37">
        <v>-880.6</v>
      </c>
      <c r="B37">
        <v>269.2</v>
      </c>
      <c r="C37" t="b">
        <v>0</v>
      </c>
      <c r="D37" t="s">
        <v>49</v>
      </c>
      <c r="E37" t="s">
        <v>15</v>
      </c>
      <c r="F37" t="str">
        <f t="shared" si="0"/>
        <v>PC (17:0)</v>
      </c>
      <c r="G37" t="str">
        <f t="shared" si="1"/>
        <v>PC (22:5)</v>
      </c>
    </row>
    <row r="38" spans="1:7" x14ac:dyDescent="0.25">
      <c r="A38">
        <v>-878.6</v>
      </c>
      <c r="B38">
        <v>269.2</v>
      </c>
      <c r="C38" t="b">
        <v>0</v>
      </c>
      <c r="D38" t="s">
        <v>50</v>
      </c>
      <c r="E38" t="s">
        <v>15</v>
      </c>
      <c r="F38" t="str">
        <f t="shared" si="0"/>
        <v>PC (17:0)</v>
      </c>
      <c r="G38" t="str">
        <f t="shared" si="1"/>
        <v>PC (22:6)</v>
      </c>
    </row>
    <row r="39" spans="1:7" x14ac:dyDescent="0.25">
      <c r="A39">
        <v>-818.6</v>
      </c>
      <c r="B39">
        <v>253.2</v>
      </c>
      <c r="C39" t="b">
        <v>0</v>
      </c>
      <c r="D39" t="s">
        <v>51</v>
      </c>
      <c r="E39" t="s">
        <v>15</v>
      </c>
      <c r="F39" t="str">
        <f t="shared" si="0"/>
        <v>PC (16:1)</v>
      </c>
      <c r="G39" t="str">
        <f t="shared" si="1"/>
        <v>PC (18:0)</v>
      </c>
    </row>
    <row r="40" spans="1:7" x14ac:dyDescent="0.25">
      <c r="A40">
        <v>-818.6</v>
      </c>
      <c r="B40">
        <v>225.2</v>
      </c>
      <c r="C40" t="b">
        <v>0</v>
      </c>
      <c r="D40" t="s">
        <v>52</v>
      </c>
      <c r="E40" t="s">
        <v>15</v>
      </c>
      <c r="F40" t="str">
        <f t="shared" si="0"/>
        <v>PC (14:1)</v>
      </c>
      <c r="G40" t="str">
        <f t="shared" si="1"/>
        <v>PC (20:0)</v>
      </c>
    </row>
    <row r="41" spans="1:7" x14ac:dyDescent="0.25">
      <c r="A41">
        <v>-846.6</v>
      </c>
      <c r="B41">
        <v>253.2</v>
      </c>
      <c r="C41" t="b">
        <v>0</v>
      </c>
      <c r="D41" t="s">
        <v>53</v>
      </c>
      <c r="E41" t="s">
        <v>15</v>
      </c>
      <c r="F41" t="str">
        <f t="shared" si="0"/>
        <v>PC (16:1)</v>
      </c>
      <c r="G41" t="str">
        <f t="shared" si="1"/>
        <v>PC (20:0)</v>
      </c>
    </row>
    <row r="42" spans="1:7" x14ac:dyDescent="0.25">
      <c r="A42">
        <v>-876.7</v>
      </c>
      <c r="B42">
        <v>283.3</v>
      </c>
      <c r="C42" t="b">
        <v>0</v>
      </c>
      <c r="D42" t="s">
        <v>54</v>
      </c>
      <c r="E42" t="s">
        <v>15</v>
      </c>
      <c r="F42" t="str">
        <f t="shared" si="0"/>
        <v>PC (18:0)</v>
      </c>
      <c r="G42" t="str">
        <f t="shared" si="1"/>
        <v>PC (20:0)</v>
      </c>
    </row>
    <row r="43" spans="1:7" x14ac:dyDescent="0.25">
      <c r="A43">
        <v>-874.6</v>
      </c>
      <c r="B43">
        <v>281.2</v>
      </c>
      <c r="C43" t="b">
        <v>0</v>
      </c>
      <c r="D43" t="s">
        <v>55</v>
      </c>
      <c r="E43" t="s">
        <v>15</v>
      </c>
      <c r="F43" t="str">
        <f t="shared" si="0"/>
        <v>PC (18:1)</v>
      </c>
      <c r="G43" t="str">
        <f t="shared" si="1"/>
        <v>PC (20:0)</v>
      </c>
    </row>
    <row r="44" spans="1:7" x14ac:dyDescent="0.25">
      <c r="A44">
        <v>-872.6</v>
      </c>
      <c r="B44">
        <v>279.2</v>
      </c>
      <c r="C44" t="b">
        <v>0</v>
      </c>
      <c r="D44" t="s">
        <v>56</v>
      </c>
      <c r="E44" t="s">
        <v>15</v>
      </c>
      <c r="F44" t="str">
        <f t="shared" si="0"/>
        <v>PC (18:2)</v>
      </c>
      <c r="G44" t="str">
        <f t="shared" si="1"/>
        <v>PC (20:0)</v>
      </c>
    </row>
    <row r="45" spans="1:7" x14ac:dyDescent="0.25">
      <c r="A45">
        <v>-870.6</v>
      </c>
      <c r="B45">
        <v>277.2</v>
      </c>
      <c r="C45" t="b">
        <v>0</v>
      </c>
      <c r="D45" t="s">
        <v>57</v>
      </c>
      <c r="E45" t="s">
        <v>15</v>
      </c>
      <c r="F45" t="str">
        <f t="shared" si="0"/>
        <v>PC (18:3)</v>
      </c>
      <c r="G45" t="str">
        <f t="shared" si="1"/>
        <v>PC (20:0)</v>
      </c>
    </row>
    <row r="46" spans="1:7" x14ac:dyDescent="0.25">
      <c r="A46">
        <v>-868.6</v>
      </c>
      <c r="B46">
        <v>275.2</v>
      </c>
      <c r="C46" t="b">
        <v>0</v>
      </c>
      <c r="D46" t="s">
        <v>58</v>
      </c>
      <c r="E46" t="s">
        <v>15</v>
      </c>
      <c r="F46" t="str">
        <f t="shared" si="0"/>
        <v>PC (18:4)</v>
      </c>
      <c r="G46" t="str">
        <f t="shared" si="1"/>
        <v>PC (20:0)</v>
      </c>
    </row>
    <row r="47" spans="1:7" x14ac:dyDescent="0.25">
      <c r="A47">
        <v>-902.7</v>
      </c>
      <c r="B47">
        <v>309.3</v>
      </c>
      <c r="C47" t="b">
        <v>0</v>
      </c>
      <c r="D47" t="s">
        <v>59</v>
      </c>
      <c r="E47" t="s">
        <v>15</v>
      </c>
      <c r="F47" t="str">
        <f t="shared" si="0"/>
        <v>PC (20:0)</v>
      </c>
      <c r="G47" t="str">
        <f t="shared" si="1"/>
        <v>PC (20:1)</v>
      </c>
    </row>
    <row r="48" spans="1:7" x14ac:dyDescent="0.25">
      <c r="A48">
        <v>-900.7</v>
      </c>
      <c r="B48">
        <v>307.3</v>
      </c>
      <c r="C48" t="b">
        <v>0</v>
      </c>
      <c r="D48" t="s">
        <v>60</v>
      </c>
      <c r="E48" t="s">
        <v>15</v>
      </c>
      <c r="F48" t="str">
        <f t="shared" si="0"/>
        <v>PC (20:0)</v>
      </c>
      <c r="G48" t="str">
        <f t="shared" si="1"/>
        <v>PC (20:2)</v>
      </c>
    </row>
    <row r="49" spans="1:7" x14ac:dyDescent="0.25">
      <c r="A49">
        <v>-898.7</v>
      </c>
      <c r="B49">
        <v>305.2</v>
      </c>
      <c r="C49" t="b">
        <v>0</v>
      </c>
      <c r="D49" t="s">
        <v>61</v>
      </c>
      <c r="E49" t="s">
        <v>15</v>
      </c>
      <c r="F49" t="str">
        <f t="shared" si="0"/>
        <v>PC (20:0)</v>
      </c>
      <c r="G49" t="str">
        <f t="shared" si="1"/>
        <v>PC (20:3)</v>
      </c>
    </row>
    <row r="50" spans="1:7" x14ac:dyDescent="0.25">
      <c r="A50">
        <v>-896.6</v>
      </c>
      <c r="B50">
        <v>303.2</v>
      </c>
      <c r="C50" t="b">
        <v>0</v>
      </c>
      <c r="D50" t="s">
        <v>62</v>
      </c>
      <c r="E50" t="s">
        <v>15</v>
      </c>
      <c r="F50" t="str">
        <f t="shared" si="0"/>
        <v>PC (20:0)</v>
      </c>
      <c r="G50" t="str">
        <f t="shared" si="1"/>
        <v>PC (20:4)</v>
      </c>
    </row>
    <row r="51" spans="1:7" x14ac:dyDescent="0.25">
      <c r="A51">
        <v>-894.6</v>
      </c>
      <c r="B51">
        <v>301.2</v>
      </c>
      <c r="C51" t="b">
        <v>0</v>
      </c>
      <c r="D51" t="s">
        <v>63</v>
      </c>
      <c r="E51" t="s">
        <v>15</v>
      </c>
      <c r="F51" t="str">
        <f t="shared" si="0"/>
        <v>PC (20:0)</v>
      </c>
      <c r="G51" t="str">
        <f t="shared" si="1"/>
        <v>PC (20:5)</v>
      </c>
    </row>
    <row r="52" spans="1:7" x14ac:dyDescent="0.25">
      <c r="A52">
        <v>-928.7</v>
      </c>
      <c r="B52">
        <v>335.3</v>
      </c>
      <c r="C52" t="b">
        <v>0</v>
      </c>
      <c r="D52" t="s">
        <v>64</v>
      </c>
      <c r="E52" t="s">
        <v>15</v>
      </c>
      <c r="F52" t="str">
        <f t="shared" si="0"/>
        <v>PC (20:0)</v>
      </c>
      <c r="G52" t="str">
        <f t="shared" si="1"/>
        <v>PC (22:2)</v>
      </c>
    </row>
    <row r="53" spans="1:7" x14ac:dyDescent="0.25">
      <c r="A53">
        <v>-924.7</v>
      </c>
      <c r="B53">
        <v>331.3</v>
      </c>
      <c r="C53" t="b">
        <v>0</v>
      </c>
      <c r="D53" t="s">
        <v>65</v>
      </c>
      <c r="E53" t="s">
        <v>15</v>
      </c>
      <c r="F53" t="str">
        <f t="shared" si="0"/>
        <v>PC (20:0)</v>
      </c>
      <c r="G53" t="str">
        <f t="shared" si="1"/>
        <v>PC (22:4)</v>
      </c>
    </row>
    <row r="54" spans="1:7" x14ac:dyDescent="0.25">
      <c r="A54">
        <v>-922.7</v>
      </c>
      <c r="B54">
        <v>329.2</v>
      </c>
      <c r="C54" t="b">
        <v>0</v>
      </c>
      <c r="D54" t="s">
        <v>66</v>
      </c>
      <c r="E54" t="s">
        <v>15</v>
      </c>
      <c r="F54" t="str">
        <f t="shared" si="0"/>
        <v>PC (20:0)</v>
      </c>
      <c r="G54" t="str">
        <f t="shared" si="1"/>
        <v>PC (22:5)</v>
      </c>
    </row>
    <row r="55" spans="1:7" x14ac:dyDescent="0.25">
      <c r="A55">
        <v>-920.6</v>
      </c>
      <c r="B55">
        <v>327.2</v>
      </c>
      <c r="C55" t="b">
        <v>0</v>
      </c>
      <c r="D55" t="s">
        <v>67</v>
      </c>
      <c r="E55" t="s">
        <v>15</v>
      </c>
      <c r="F55" t="str">
        <f t="shared" si="0"/>
        <v>PC (20:0)</v>
      </c>
      <c r="G55" t="str">
        <f t="shared" si="1"/>
        <v>PC (22:6)</v>
      </c>
    </row>
    <row r="56" spans="1:7" x14ac:dyDescent="0.25">
      <c r="A56">
        <v>-736.5</v>
      </c>
      <c r="B56">
        <v>227.2</v>
      </c>
      <c r="C56" t="b">
        <v>0</v>
      </c>
      <c r="D56" t="s">
        <v>68</v>
      </c>
      <c r="E56" t="s">
        <v>15</v>
      </c>
      <c r="F56" t="str">
        <f t="shared" si="0"/>
        <v>PC (14:0)</v>
      </c>
      <c r="G56" t="str">
        <f t="shared" si="1"/>
        <v>PC (14:0)</v>
      </c>
    </row>
    <row r="57" spans="1:7" x14ac:dyDescent="0.25">
      <c r="A57">
        <v>-734.5</v>
      </c>
      <c r="B57">
        <v>225.2</v>
      </c>
      <c r="C57" t="b">
        <v>0</v>
      </c>
      <c r="D57" t="s">
        <v>69</v>
      </c>
      <c r="E57" t="s">
        <v>15</v>
      </c>
      <c r="F57" t="str">
        <f t="shared" si="0"/>
        <v>PC (14:0)</v>
      </c>
      <c r="G57" t="str">
        <f t="shared" si="1"/>
        <v>PC (14:1)</v>
      </c>
    </row>
    <row r="58" spans="1:7" x14ac:dyDescent="0.25">
      <c r="A58">
        <v>-764.5</v>
      </c>
      <c r="B58">
        <v>227.2</v>
      </c>
      <c r="C58" t="b">
        <v>0</v>
      </c>
      <c r="D58" t="s">
        <v>70</v>
      </c>
      <c r="E58" t="s">
        <v>15</v>
      </c>
      <c r="F58" t="str">
        <f t="shared" si="0"/>
        <v>PC (14:0)</v>
      </c>
      <c r="G58" t="str">
        <f t="shared" si="1"/>
        <v>PC (16:0)</v>
      </c>
    </row>
    <row r="59" spans="1:7" x14ac:dyDescent="0.25">
      <c r="A59">
        <v>-762.5</v>
      </c>
      <c r="B59">
        <v>253.2</v>
      </c>
      <c r="C59" t="b">
        <v>0</v>
      </c>
      <c r="D59" t="s">
        <v>71</v>
      </c>
      <c r="E59" t="s">
        <v>15</v>
      </c>
      <c r="F59" t="str">
        <f t="shared" si="0"/>
        <v>PC (14:0)</v>
      </c>
      <c r="G59" t="str">
        <f t="shared" si="1"/>
        <v>PC (16:1)</v>
      </c>
    </row>
    <row r="60" spans="1:7" x14ac:dyDescent="0.25">
      <c r="A60">
        <v>-792.6</v>
      </c>
      <c r="B60">
        <v>227.2</v>
      </c>
      <c r="C60" t="b">
        <v>0</v>
      </c>
      <c r="D60" t="s">
        <v>72</v>
      </c>
      <c r="E60" t="s">
        <v>15</v>
      </c>
      <c r="F60" t="str">
        <f t="shared" si="0"/>
        <v>PC (14:0)</v>
      </c>
      <c r="G60" t="str">
        <f t="shared" si="1"/>
        <v>PC (18:0)</v>
      </c>
    </row>
    <row r="61" spans="1:7" x14ac:dyDescent="0.25">
      <c r="A61">
        <v>-790.6</v>
      </c>
      <c r="B61">
        <v>281.2</v>
      </c>
      <c r="C61" t="b">
        <v>0</v>
      </c>
      <c r="D61" t="s">
        <v>73</v>
      </c>
      <c r="E61" t="s">
        <v>15</v>
      </c>
      <c r="F61" t="str">
        <f t="shared" si="0"/>
        <v>PC (14:0)</v>
      </c>
      <c r="G61" t="str">
        <f t="shared" si="1"/>
        <v>PC (18:1)</v>
      </c>
    </row>
    <row r="62" spans="1:7" x14ac:dyDescent="0.25">
      <c r="A62">
        <v>-788.5</v>
      </c>
      <c r="B62">
        <v>279.2</v>
      </c>
      <c r="C62" t="b">
        <v>0</v>
      </c>
      <c r="D62" t="s">
        <v>74</v>
      </c>
      <c r="E62" t="s">
        <v>15</v>
      </c>
      <c r="F62" t="str">
        <f t="shared" si="0"/>
        <v>PC (14:0)</v>
      </c>
      <c r="G62" t="str">
        <f t="shared" si="1"/>
        <v>PC (18:2)</v>
      </c>
    </row>
    <row r="63" spans="1:7" x14ac:dyDescent="0.25">
      <c r="A63">
        <v>-786.5</v>
      </c>
      <c r="B63">
        <v>277.2</v>
      </c>
      <c r="C63" t="b">
        <v>0</v>
      </c>
      <c r="D63" t="s">
        <v>75</v>
      </c>
      <c r="E63" t="s">
        <v>15</v>
      </c>
      <c r="F63" t="str">
        <f t="shared" si="0"/>
        <v>PC (14:0)</v>
      </c>
      <c r="G63" t="str">
        <f t="shared" si="1"/>
        <v>PC (18:3)</v>
      </c>
    </row>
    <row r="64" spans="1:7" x14ac:dyDescent="0.25">
      <c r="A64">
        <v>-784.5</v>
      </c>
      <c r="B64">
        <v>275.2</v>
      </c>
      <c r="C64" t="b">
        <v>0</v>
      </c>
      <c r="D64" t="s">
        <v>76</v>
      </c>
      <c r="E64" t="s">
        <v>15</v>
      </c>
      <c r="F64" t="str">
        <f t="shared" si="0"/>
        <v>PC (14:0)</v>
      </c>
      <c r="G64" t="str">
        <f t="shared" si="1"/>
        <v>PC (18:4)</v>
      </c>
    </row>
    <row r="65" spans="1:7" x14ac:dyDescent="0.25">
      <c r="A65">
        <v>-818.6</v>
      </c>
      <c r="B65">
        <v>309.3</v>
      </c>
      <c r="C65" t="b">
        <v>0</v>
      </c>
      <c r="D65" t="s">
        <v>77</v>
      </c>
      <c r="E65" t="s">
        <v>15</v>
      </c>
      <c r="F65" t="str">
        <f t="shared" si="0"/>
        <v>PC (14:0)</v>
      </c>
      <c r="G65" t="str">
        <f t="shared" si="1"/>
        <v>PC (20:1)</v>
      </c>
    </row>
    <row r="66" spans="1:7" x14ac:dyDescent="0.25">
      <c r="A66">
        <v>-816.6</v>
      </c>
      <c r="B66">
        <v>307.3</v>
      </c>
      <c r="C66" t="b">
        <v>0</v>
      </c>
      <c r="D66" t="s">
        <v>78</v>
      </c>
      <c r="E66" t="s">
        <v>15</v>
      </c>
      <c r="F66" t="str">
        <f t="shared" si="0"/>
        <v>PC (14:0)</v>
      </c>
      <c r="G66" t="str">
        <f t="shared" si="1"/>
        <v>PC (20:2)</v>
      </c>
    </row>
    <row r="67" spans="1:7" x14ac:dyDescent="0.25">
      <c r="A67">
        <v>-814.6</v>
      </c>
      <c r="B67">
        <v>305.2</v>
      </c>
      <c r="C67" t="b">
        <v>0</v>
      </c>
      <c r="D67" t="s">
        <v>79</v>
      </c>
      <c r="E67" t="s">
        <v>15</v>
      </c>
      <c r="F67" t="str">
        <f t="shared" si="0"/>
        <v>PC (14:0)</v>
      </c>
      <c r="G67" t="str">
        <f t="shared" si="1"/>
        <v>PC (20:3)</v>
      </c>
    </row>
    <row r="68" spans="1:7" x14ac:dyDescent="0.25">
      <c r="A68">
        <v>-812.5</v>
      </c>
      <c r="B68">
        <v>303.2</v>
      </c>
      <c r="C68" t="b">
        <v>0</v>
      </c>
      <c r="D68" t="s">
        <v>80</v>
      </c>
      <c r="E68" t="s">
        <v>15</v>
      </c>
      <c r="F68" t="str">
        <f t="shared" ref="F68:F131" si="2">LEFT(D68,2)&amp;" ("&amp;MID(D68,4,4)&amp;")"</f>
        <v>PC (14:0)</v>
      </c>
      <c r="G68" t="str">
        <f t="shared" ref="G68:G131" si="3">LEFT(D68,2)&amp;" ("&amp;MID(D68,9,4)&amp;")"</f>
        <v>PC (20:4)</v>
      </c>
    </row>
    <row r="69" spans="1:7" x14ac:dyDescent="0.25">
      <c r="A69">
        <v>-810.5</v>
      </c>
      <c r="B69">
        <v>301.2</v>
      </c>
      <c r="C69" t="b">
        <v>0</v>
      </c>
      <c r="D69" t="s">
        <v>81</v>
      </c>
      <c r="E69" t="s">
        <v>15</v>
      </c>
      <c r="F69" t="str">
        <f t="shared" si="2"/>
        <v>PC (14:0)</v>
      </c>
      <c r="G69" t="str">
        <f t="shared" si="3"/>
        <v>PC (20:5)</v>
      </c>
    </row>
    <row r="70" spans="1:7" x14ac:dyDescent="0.25">
      <c r="A70">
        <v>-846.6</v>
      </c>
      <c r="B70">
        <v>337.3</v>
      </c>
      <c r="C70" t="b">
        <v>0</v>
      </c>
      <c r="D70" t="s">
        <v>82</v>
      </c>
      <c r="E70" t="s">
        <v>15</v>
      </c>
      <c r="F70" t="str">
        <f t="shared" si="2"/>
        <v>PC (14:0)</v>
      </c>
      <c r="G70" t="str">
        <f t="shared" si="3"/>
        <v>PC (22:1)</v>
      </c>
    </row>
    <row r="71" spans="1:7" x14ac:dyDescent="0.25">
      <c r="A71">
        <v>-844.6</v>
      </c>
      <c r="B71">
        <v>335.3</v>
      </c>
      <c r="C71" t="b">
        <v>0</v>
      </c>
      <c r="D71" t="s">
        <v>83</v>
      </c>
      <c r="E71" t="s">
        <v>15</v>
      </c>
      <c r="F71" t="str">
        <f t="shared" si="2"/>
        <v>PC (14:0)</v>
      </c>
      <c r="G71" t="str">
        <f t="shared" si="3"/>
        <v>PC (22:2)</v>
      </c>
    </row>
    <row r="72" spans="1:7" x14ac:dyDescent="0.25">
      <c r="A72">
        <v>-840.6</v>
      </c>
      <c r="B72">
        <v>331.3</v>
      </c>
      <c r="C72" t="b">
        <v>0</v>
      </c>
      <c r="D72" t="s">
        <v>84</v>
      </c>
      <c r="E72" t="s">
        <v>15</v>
      </c>
      <c r="F72" t="str">
        <f t="shared" si="2"/>
        <v>PC (14:0)</v>
      </c>
      <c r="G72" t="str">
        <f t="shared" si="3"/>
        <v>PC (22:4)</v>
      </c>
    </row>
    <row r="73" spans="1:7" x14ac:dyDescent="0.25">
      <c r="A73">
        <v>-838.6</v>
      </c>
      <c r="B73">
        <v>329.2</v>
      </c>
      <c r="C73" t="b">
        <v>0</v>
      </c>
      <c r="D73" t="s">
        <v>85</v>
      </c>
      <c r="E73" t="s">
        <v>15</v>
      </c>
      <c r="F73" t="str">
        <f t="shared" si="2"/>
        <v>PC (14:0)</v>
      </c>
      <c r="G73" t="str">
        <f t="shared" si="3"/>
        <v>PC (22:5)</v>
      </c>
    </row>
    <row r="74" spans="1:7" x14ac:dyDescent="0.25">
      <c r="A74">
        <v>-836.5</v>
      </c>
      <c r="B74">
        <v>327.2</v>
      </c>
      <c r="C74" t="b">
        <v>0</v>
      </c>
      <c r="D74" t="s">
        <v>86</v>
      </c>
      <c r="E74" t="s">
        <v>15</v>
      </c>
      <c r="F74" t="str">
        <f t="shared" si="2"/>
        <v>PC (14:0)</v>
      </c>
      <c r="G74" t="str">
        <f t="shared" si="3"/>
        <v>PC (22:6)</v>
      </c>
    </row>
    <row r="75" spans="1:7" x14ac:dyDescent="0.25">
      <c r="A75">
        <v>-762.5</v>
      </c>
      <c r="B75">
        <v>225.2</v>
      </c>
      <c r="C75" t="b">
        <v>0</v>
      </c>
      <c r="D75" t="s">
        <v>87</v>
      </c>
      <c r="E75" t="s">
        <v>15</v>
      </c>
      <c r="F75" t="str">
        <f t="shared" si="2"/>
        <v>PC (14:1)</v>
      </c>
      <c r="G75" t="str">
        <f t="shared" si="3"/>
        <v>PC (16:0)</v>
      </c>
    </row>
    <row r="76" spans="1:7" x14ac:dyDescent="0.25">
      <c r="A76">
        <v>-790.6</v>
      </c>
      <c r="B76">
        <v>225.2</v>
      </c>
      <c r="C76" t="b">
        <v>0</v>
      </c>
      <c r="D76" t="s">
        <v>88</v>
      </c>
      <c r="E76" t="s">
        <v>15</v>
      </c>
      <c r="F76" t="str">
        <f t="shared" si="2"/>
        <v>PC (14:1)</v>
      </c>
      <c r="G76" t="str">
        <f t="shared" si="3"/>
        <v>PC (18:0)</v>
      </c>
    </row>
    <row r="77" spans="1:7" x14ac:dyDescent="0.25">
      <c r="A77">
        <v>-788.5</v>
      </c>
      <c r="B77">
        <v>225.2</v>
      </c>
      <c r="C77" t="b">
        <v>0</v>
      </c>
      <c r="D77" t="s">
        <v>89</v>
      </c>
      <c r="E77" t="s">
        <v>15</v>
      </c>
      <c r="F77" t="str">
        <f t="shared" si="2"/>
        <v>PC (14:1)</v>
      </c>
      <c r="G77" t="str">
        <f t="shared" si="3"/>
        <v>PC (18:1)</v>
      </c>
    </row>
    <row r="78" spans="1:7" x14ac:dyDescent="0.25">
      <c r="A78">
        <v>-786.5</v>
      </c>
      <c r="B78">
        <v>225.2</v>
      </c>
      <c r="C78" t="b">
        <v>0</v>
      </c>
      <c r="D78" t="s">
        <v>90</v>
      </c>
      <c r="E78" t="s">
        <v>15</v>
      </c>
      <c r="F78" t="str">
        <f t="shared" si="2"/>
        <v>PC (14:1)</v>
      </c>
      <c r="G78" t="str">
        <f t="shared" si="3"/>
        <v>PC (18:2)</v>
      </c>
    </row>
    <row r="79" spans="1:7" x14ac:dyDescent="0.25">
      <c r="A79">
        <v>-804.6</v>
      </c>
      <c r="B79">
        <v>241.2</v>
      </c>
      <c r="C79" t="b">
        <v>0</v>
      </c>
      <c r="D79" t="s">
        <v>91</v>
      </c>
      <c r="E79" t="s">
        <v>15</v>
      </c>
      <c r="F79" t="str">
        <f t="shared" si="2"/>
        <v>PC (15:0)</v>
      </c>
      <c r="G79" t="str">
        <f t="shared" si="3"/>
        <v>PC (18:1)</v>
      </c>
    </row>
    <row r="80" spans="1:7" x14ac:dyDescent="0.25">
      <c r="A80">
        <v>-802.6</v>
      </c>
      <c r="B80">
        <v>241.2</v>
      </c>
      <c r="C80" t="b">
        <v>0</v>
      </c>
      <c r="D80" t="s">
        <v>92</v>
      </c>
      <c r="E80" t="s">
        <v>15</v>
      </c>
      <c r="F80" t="str">
        <f t="shared" si="2"/>
        <v>PC (15:0)</v>
      </c>
      <c r="G80" t="str">
        <f t="shared" si="3"/>
        <v>PC (18:2)</v>
      </c>
    </row>
    <row r="81" spans="1:7" x14ac:dyDescent="0.25">
      <c r="A81">
        <v>-792.6</v>
      </c>
      <c r="B81">
        <v>255.2</v>
      </c>
      <c r="C81" t="b">
        <v>0</v>
      </c>
      <c r="D81" t="s">
        <v>93</v>
      </c>
      <c r="E81" t="s">
        <v>15</v>
      </c>
      <c r="F81" t="str">
        <f t="shared" si="2"/>
        <v>PC (16:0)</v>
      </c>
      <c r="G81" t="str">
        <f t="shared" si="3"/>
        <v>PC (16:0)</v>
      </c>
    </row>
    <row r="82" spans="1:7" x14ac:dyDescent="0.25">
      <c r="A82">
        <v>-790.6</v>
      </c>
      <c r="B82">
        <v>253.2</v>
      </c>
      <c r="C82" t="b">
        <v>0</v>
      </c>
      <c r="D82" t="s">
        <v>94</v>
      </c>
      <c r="E82" t="s">
        <v>15</v>
      </c>
      <c r="F82" t="str">
        <f t="shared" si="2"/>
        <v>PC (16:0)</v>
      </c>
      <c r="G82" t="str">
        <f t="shared" si="3"/>
        <v>PC (16:1)</v>
      </c>
    </row>
    <row r="83" spans="1:7" x14ac:dyDescent="0.25">
      <c r="A83">
        <v>-820.6</v>
      </c>
      <c r="B83">
        <v>283.3</v>
      </c>
      <c r="C83" t="b">
        <v>0</v>
      </c>
      <c r="D83" t="s">
        <v>95</v>
      </c>
      <c r="E83" t="s">
        <v>15</v>
      </c>
      <c r="F83" t="str">
        <f t="shared" si="2"/>
        <v>PC (16:0)</v>
      </c>
      <c r="G83" t="str">
        <f t="shared" si="3"/>
        <v>PC (18:0)</v>
      </c>
    </row>
    <row r="84" spans="1:7" x14ac:dyDescent="0.25">
      <c r="A84">
        <v>-818.6</v>
      </c>
      <c r="B84">
        <v>281.2</v>
      </c>
      <c r="C84" t="b">
        <v>0</v>
      </c>
      <c r="D84" t="s">
        <v>96</v>
      </c>
      <c r="E84" t="s">
        <v>15</v>
      </c>
      <c r="F84" t="str">
        <f t="shared" si="2"/>
        <v>PC (16:0)</v>
      </c>
      <c r="G84" t="str">
        <f t="shared" si="3"/>
        <v>PC (18:1)</v>
      </c>
    </row>
    <row r="85" spans="1:7" x14ac:dyDescent="0.25">
      <c r="A85">
        <v>-816.6</v>
      </c>
      <c r="B85">
        <v>279.2</v>
      </c>
      <c r="C85" t="b">
        <v>0</v>
      </c>
      <c r="D85" t="s">
        <v>97</v>
      </c>
      <c r="E85" t="s">
        <v>15</v>
      </c>
      <c r="F85" t="str">
        <f t="shared" si="2"/>
        <v>PC (16:0)</v>
      </c>
      <c r="G85" t="str">
        <f t="shared" si="3"/>
        <v>PC (18:2)</v>
      </c>
    </row>
    <row r="86" spans="1:7" x14ac:dyDescent="0.25">
      <c r="A86">
        <v>-814.6</v>
      </c>
      <c r="B86">
        <v>277.2</v>
      </c>
      <c r="C86" t="b">
        <v>0</v>
      </c>
      <c r="D86" t="s">
        <v>98</v>
      </c>
      <c r="E86" t="s">
        <v>15</v>
      </c>
      <c r="F86" t="str">
        <f t="shared" si="2"/>
        <v>PC (16:0)</v>
      </c>
      <c r="G86" t="str">
        <f t="shared" si="3"/>
        <v>PC (18:3)</v>
      </c>
    </row>
    <row r="87" spans="1:7" x14ac:dyDescent="0.25">
      <c r="A87">
        <v>-812.5</v>
      </c>
      <c r="B87">
        <v>275.2</v>
      </c>
      <c r="C87" t="b">
        <v>0</v>
      </c>
      <c r="D87" t="s">
        <v>99</v>
      </c>
      <c r="E87" t="s">
        <v>15</v>
      </c>
      <c r="F87" t="str">
        <f t="shared" si="2"/>
        <v>PC (16:0)</v>
      </c>
      <c r="G87" t="str">
        <f t="shared" si="3"/>
        <v>PC (18:4)</v>
      </c>
    </row>
    <row r="88" spans="1:7" x14ac:dyDescent="0.25">
      <c r="A88">
        <v>-846.6</v>
      </c>
      <c r="B88">
        <v>309.3</v>
      </c>
      <c r="C88" t="b">
        <v>0</v>
      </c>
      <c r="D88" t="s">
        <v>100</v>
      </c>
      <c r="E88" t="s">
        <v>15</v>
      </c>
      <c r="F88" t="str">
        <f t="shared" si="2"/>
        <v>PC (16:0)</v>
      </c>
      <c r="G88" t="str">
        <f t="shared" si="3"/>
        <v>PC (20:1)</v>
      </c>
    </row>
    <row r="89" spans="1:7" x14ac:dyDescent="0.25">
      <c r="A89">
        <v>-844.6</v>
      </c>
      <c r="B89">
        <v>307.3</v>
      </c>
      <c r="C89" t="b">
        <v>0</v>
      </c>
      <c r="D89" t="s">
        <v>101</v>
      </c>
      <c r="E89" t="s">
        <v>15</v>
      </c>
      <c r="F89" t="str">
        <f t="shared" si="2"/>
        <v>PC (16:0)</v>
      </c>
      <c r="G89" t="str">
        <f t="shared" si="3"/>
        <v>PC (20:2)</v>
      </c>
    </row>
    <row r="90" spans="1:7" x14ac:dyDescent="0.25">
      <c r="A90">
        <v>-842.6</v>
      </c>
      <c r="B90">
        <v>305.2</v>
      </c>
      <c r="C90" t="b">
        <v>0</v>
      </c>
      <c r="D90" t="s">
        <v>102</v>
      </c>
      <c r="E90" t="s">
        <v>15</v>
      </c>
      <c r="F90" t="str">
        <f t="shared" si="2"/>
        <v>PC (16:0)</v>
      </c>
      <c r="G90" t="str">
        <f t="shared" si="3"/>
        <v>PC (20:3)</v>
      </c>
    </row>
    <row r="91" spans="1:7" x14ac:dyDescent="0.25">
      <c r="A91">
        <v>-840.6</v>
      </c>
      <c r="B91">
        <v>303.2</v>
      </c>
      <c r="C91" t="b">
        <v>0</v>
      </c>
      <c r="D91" t="s">
        <v>103</v>
      </c>
      <c r="E91" t="s">
        <v>15</v>
      </c>
      <c r="F91" t="str">
        <f t="shared" si="2"/>
        <v>PC (16:0)</v>
      </c>
      <c r="G91" t="str">
        <f t="shared" si="3"/>
        <v>PC (20:4)</v>
      </c>
    </row>
    <row r="92" spans="1:7" x14ac:dyDescent="0.25">
      <c r="A92">
        <v>-838.6</v>
      </c>
      <c r="B92">
        <v>301.2</v>
      </c>
      <c r="C92" t="b">
        <v>0</v>
      </c>
      <c r="D92" t="s">
        <v>104</v>
      </c>
      <c r="E92" t="s">
        <v>15</v>
      </c>
      <c r="F92" t="str">
        <f t="shared" si="2"/>
        <v>PC (16:0)</v>
      </c>
      <c r="G92" t="str">
        <f t="shared" si="3"/>
        <v>PC (20:5)</v>
      </c>
    </row>
    <row r="93" spans="1:7" x14ac:dyDescent="0.25">
      <c r="A93">
        <v>-872.6</v>
      </c>
      <c r="B93">
        <v>335.3</v>
      </c>
      <c r="C93" t="b">
        <v>0</v>
      </c>
      <c r="D93" t="s">
        <v>105</v>
      </c>
      <c r="E93" t="s">
        <v>15</v>
      </c>
      <c r="F93" t="str">
        <f t="shared" si="2"/>
        <v>PC (16:0)</v>
      </c>
      <c r="G93" t="str">
        <f t="shared" si="3"/>
        <v>PC (22:2)</v>
      </c>
    </row>
    <row r="94" spans="1:7" x14ac:dyDescent="0.25">
      <c r="A94">
        <v>-868.6</v>
      </c>
      <c r="B94">
        <v>331.3</v>
      </c>
      <c r="C94" t="b">
        <v>0</v>
      </c>
      <c r="D94" t="s">
        <v>106</v>
      </c>
      <c r="E94" t="s">
        <v>15</v>
      </c>
      <c r="F94" t="str">
        <f t="shared" si="2"/>
        <v>PC (16:0)</v>
      </c>
      <c r="G94" t="str">
        <f t="shared" si="3"/>
        <v>PC (22:4)</v>
      </c>
    </row>
    <row r="95" spans="1:7" x14ac:dyDescent="0.25">
      <c r="A95">
        <v>-866.6</v>
      </c>
      <c r="B95">
        <v>329.2</v>
      </c>
      <c r="C95" t="b">
        <v>0</v>
      </c>
      <c r="D95" t="s">
        <v>107</v>
      </c>
      <c r="E95" t="s">
        <v>15</v>
      </c>
      <c r="F95" t="str">
        <f t="shared" si="2"/>
        <v>PC (16:0)</v>
      </c>
      <c r="G95" t="str">
        <f t="shared" si="3"/>
        <v>PC (22:5)</v>
      </c>
    </row>
    <row r="96" spans="1:7" x14ac:dyDescent="0.25">
      <c r="A96">
        <v>-864.6</v>
      </c>
      <c r="B96">
        <v>327.2</v>
      </c>
      <c r="C96" t="b">
        <v>0</v>
      </c>
      <c r="D96" t="s">
        <v>108</v>
      </c>
      <c r="E96" t="s">
        <v>15</v>
      </c>
      <c r="F96" t="str">
        <f t="shared" si="2"/>
        <v>PC (16:0)</v>
      </c>
      <c r="G96" t="str">
        <f t="shared" si="3"/>
        <v>PC (22:6)</v>
      </c>
    </row>
    <row r="97" spans="1:7" x14ac:dyDescent="0.25">
      <c r="A97">
        <v>-816.6</v>
      </c>
      <c r="B97">
        <v>281.2</v>
      </c>
      <c r="C97" t="b">
        <v>0</v>
      </c>
      <c r="D97" t="s">
        <v>109</v>
      </c>
      <c r="E97" t="s">
        <v>15</v>
      </c>
      <c r="F97" t="str">
        <f t="shared" si="2"/>
        <v>PC (16:1)</v>
      </c>
      <c r="G97" t="str">
        <f t="shared" si="3"/>
        <v>PC (18:1)</v>
      </c>
    </row>
    <row r="98" spans="1:7" x14ac:dyDescent="0.25">
      <c r="A98">
        <v>-814.6</v>
      </c>
      <c r="B98">
        <v>279.2</v>
      </c>
      <c r="C98" t="b">
        <v>0</v>
      </c>
      <c r="D98" t="s">
        <v>110</v>
      </c>
      <c r="E98" t="s">
        <v>15</v>
      </c>
      <c r="F98" t="str">
        <f t="shared" si="2"/>
        <v>PC (16:1)</v>
      </c>
      <c r="G98" t="str">
        <f t="shared" si="3"/>
        <v>PC (18:2)</v>
      </c>
    </row>
    <row r="99" spans="1:7" x14ac:dyDescent="0.25">
      <c r="A99">
        <v>-832.6</v>
      </c>
      <c r="B99">
        <v>269.2</v>
      </c>
      <c r="C99" t="b">
        <v>0</v>
      </c>
      <c r="D99" t="s">
        <v>111</v>
      </c>
      <c r="E99" t="s">
        <v>15</v>
      </c>
      <c r="F99" t="str">
        <f t="shared" si="2"/>
        <v>PC (17:0)</v>
      </c>
      <c r="G99" t="str">
        <f t="shared" si="3"/>
        <v>PC (18:1)</v>
      </c>
    </row>
    <row r="100" spans="1:7" x14ac:dyDescent="0.25">
      <c r="A100">
        <v>-830.6</v>
      </c>
      <c r="B100">
        <v>269.2</v>
      </c>
      <c r="C100" t="b">
        <v>0</v>
      </c>
      <c r="D100" t="s">
        <v>112</v>
      </c>
      <c r="E100" t="s">
        <v>15</v>
      </c>
      <c r="F100" t="str">
        <f t="shared" si="2"/>
        <v>PC (17:0)</v>
      </c>
      <c r="G100" t="str">
        <f t="shared" si="3"/>
        <v>PC (18:2)</v>
      </c>
    </row>
    <row r="101" spans="1:7" x14ac:dyDescent="0.25">
      <c r="A101">
        <v>-848.6</v>
      </c>
      <c r="B101">
        <v>283.3</v>
      </c>
      <c r="C101" t="b">
        <v>0</v>
      </c>
      <c r="D101" t="s">
        <v>113</v>
      </c>
      <c r="E101" t="s">
        <v>15</v>
      </c>
      <c r="F101" t="str">
        <f t="shared" si="2"/>
        <v>PC (18:0)</v>
      </c>
      <c r="G101" t="str">
        <f t="shared" si="3"/>
        <v>PC (18:0)</v>
      </c>
    </row>
    <row r="102" spans="1:7" x14ac:dyDescent="0.25">
      <c r="A102">
        <v>-846.6</v>
      </c>
      <c r="B102">
        <v>281.2</v>
      </c>
      <c r="C102" t="b">
        <v>0</v>
      </c>
      <c r="D102" t="s">
        <v>114</v>
      </c>
      <c r="E102" t="s">
        <v>15</v>
      </c>
      <c r="F102" t="str">
        <f t="shared" si="2"/>
        <v>PC (18:0)</v>
      </c>
      <c r="G102" t="str">
        <f t="shared" si="3"/>
        <v>PC (18:1)</v>
      </c>
    </row>
    <row r="103" spans="1:7" x14ac:dyDescent="0.25">
      <c r="A103">
        <v>-844.6</v>
      </c>
      <c r="B103">
        <v>279.2</v>
      </c>
      <c r="C103" t="b">
        <v>0</v>
      </c>
      <c r="D103" t="s">
        <v>115</v>
      </c>
      <c r="E103" t="s">
        <v>15</v>
      </c>
      <c r="F103" t="str">
        <f t="shared" si="2"/>
        <v>PC (18:0)</v>
      </c>
      <c r="G103" t="str">
        <f t="shared" si="3"/>
        <v>PC (18:2)</v>
      </c>
    </row>
    <row r="104" spans="1:7" x14ac:dyDescent="0.25">
      <c r="A104">
        <v>-842.6</v>
      </c>
      <c r="B104">
        <v>277.2</v>
      </c>
      <c r="C104" t="b">
        <v>0</v>
      </c>
      <c r="D104" t="s">
        <v>116</v>
      </c>
      <c r="E104" t="s">
        <v>15</v>
      </c>
      <c r="F104" t="str">
        <f t="shared" si="2"/>
        <v>PC (18:0)</v>
      </c>
      <c r="G104" t="str">
        <f t="shared" si="3"/>
        <v>PC (18:3)</v>
      </c>
    </row>
    <row r="105" spans="1:7" x14ac:dyDescent="0.25">
      <c r="A105">
        <v>-840.6</v>
      </c>
      <c r="B105">
        <v>275.2</v>
      </c>
      <c r="C105" t="b">
        <v>0</v>
      </c>
      <c r="D105" t="s">
        <v>117</v>
      </c>
      <c r="E105" t="s">
        <v>15</v>
      </c>
      <c r="F105" t="str">
        <f t="shared" si="2"/>
        <v>PC (18:0)</v>
      </c>
      <c r="G105" t="str">
        <f t="shared" si="3"/>
        <v>PC (18:4)</v>
      </c>
    </row>
    <row r="106" spans="1:7" x14ac:dyDescent="0.25">
      <c r="A106">
        <v>-874.7</v>
      </c>
      <c r="B106">
        <v>309.3</v>
      </c>
      <c r="C106" t="b">
        <v>0</v>
      </c>
      <c r="D106" t="s">
        <v>118</v>
      </c>
      <c r="E106" t="s">
        <v>15</v>
      </c>
      <c r="F106" t="str">
        <f t="shared" si="2"/>
        <v>PC (18:0)</v>
      </c>
      <c r="G106" t="str">
        <f t="shared" si="3"/>
        <v>PC (20:1)</v>
      </c>
    </row>
    <row r="107" spans="1:7" x14ac:dyDescent="0.25">
      <c r="A107">
        <v>-872.6</v>
      </c>
      <c r="B107">
        <v>307.3</v>
      </c>
      <c r="C107" t="b">
        <v>0</v>
      </c>
      <c r="D107" t="s">
        <v>119</v>
      </c>
      <c r="E107" t="s">
        <v>15</v>
      </c>
      <c r="F107" t="str">
        <f t="shared" si="2"/>
        <v>PC (18:0)</v>
      </c>
      <c r="G107" t="str">
        <f t="shared" si="3"/>
        <v>PC (20:2)</v>
      </c>
    </row>
    <row r="108" spans="1:7" x14ac:dyDescent="0.25">
      <c r="A108">
        <v>-870.6</v>
      </c>
      <c r="B108">
        <v>305.2</v>
      </c>
      <c r="C108" t="b">
        <v>0</v>
      </c>
      <c r="D108" t="s">
        <v>120</v>
      </c>
      <c r="E108" t="s">
        <v>15</v>
      </c>
      <c r="F108" t="str">
        <f t="shared" si="2"/>
        <v>PC (18:0)</v>
      </c>
      <c r="G108" t="str">
        <f t="shared" si="3"/>
        <v>PC (20:3)</v>
      </c>
    </row>
    <row r="109" spans="1:7" x14ac:dyDescent="0.25">
      <c r="A109">
        <v>-868.6</v>
      </c>
      <c r="B109">
        <v>303.2</v>
      </c>
      <c r="C109" t="b">
        <v>0</v>
      </c>
      <c r="D109" t="s">
        <v>121</v>
      </c>
      <c r="E109" t="s">
        <v>15</v>
      </c>
      <c r="F109" t="str">
        <f t="shared" si="2"/>
        <v>PC (18:0)</v>
      </c>
      <c r="G109" t="str">
        <f t="shared" si="3"/>
        <v>PC (20:4)</v>
      </c>
    </row>
    <row r="110" spans="1:7" x14ac:dyDescent="0.25">
      <c r="A110">
        <v>-866.6</v>
      </c>
      <c r="B110">
        <v>301.2</v>
      </c>
      <c r="C110" t="b">
        <v>0</v>
      </c>
      <c r="D110" t="s">
        <v>122</v>
      </c>
      <c r="E110" t="s">
        <v>15</v>
      </c>
      <c r="F110" t="str">
        <f t="shared" si="2"/>
        <v>PC (18:0)</v>
      </c>
      <c r="G110" t="str">
        <f t="shared" si="3"/>
        <v>PC (20:5)</v>
      </c>
    </row>
    <row r="111" spans="1:7" x14ac:dyDescent="0.25">
      <c r="A111">
        <v>-902.7</v>
      </c>
      <c r="B111">
        <v>337.3</v>
      </c>
      <c r="C111" t="b">
        <v>0</v>
      </c>
      <c r="D111" t="s">
        <v>123</v>
      </c>
      <c r="E111" t="s">
        <v>15</v>
      </c>
      <c r="F111" t="str">
        <f t="shared" si="2"/>
        <v>PC (18:0)</v>
      </c>
      <c r="G111" t="str">
        <f t="shared" si="3"/>
        <v>PC (22:1)</v>
      </c>
    </row>
    <row r="112" spans="1:7" x14ac:dyDescent="0.25">
      <c r="A112">
        <v>-900.7</v>
      </c>
      <c r="B112">
        <v>335.3</v>
      </c>
      <c r="C112" t="b">
        <v>0</v>
      </c>
      <c r="D112" t="s">
        <v>124</v>
      </c>
      <c r="E112" t="s">
        <v>15</v>
      </c>
      <c r="F112" t="str">
        <f t="shared" si="2"/>
        <v>PC (18:0)</v>
      </c>
      <c r="G112" t="str">
        <f t="shared" si="3"/>
        <v>PC (22:2)</v>
      </c>
    </row>
    <row r="113" spans="1:7" x14ac:dyDescent="0.25">
      <c r="A113">
        <v>-896.6</v>
      </c>
      <c r="B113">
        <v>331.3</v>
      </c>
      <c r="C113" t="b">
        <v>0</v>
      </c>
      <c r="D113" t="s">
        <v>125</v>
      </c>
      <c r="E113" t="s">
        <v>15</v>
      </c>
      <c r="F113" t="str">
        <f t="shared" si="2"/>
        <v>PC (18:0)</v>
      </c>
      <c r="G113" t="str">
        <f t="shared" si="3"/>
        <v>PC (22:4)</v>
      </c>
    </row>
    <row r="114" spans="1:7" x14ac:dyDescent="0.25">
      <c r="A114">
        <v>-894.6</v>
      </c>
      <c r="B114">
        <v>329.2</v>
      </c>
      <c r="C114" t="b">
        <v>0</v>
      </c>
      <c r="D114" t="s">
        <v>126</v>
      </c>
      <c r="E114" t="s">
        <v>15</v>
      </c>
      <c r="F114" t="str">
        <f t="shared" si="2"/>
        <v>PC (18:0)</v>
      </c>
      <c r="G114" t="str">
        <f t="shared" si="3"/>
        <v>PC (22:5)</v>
      </c>
    </row>
    <row r="115" spans="1:7" x14ac:dyDescent="0.25">
      <c r="A115">
        <v>-892.6</v>
      </c>
      <c r="B115">
        <v>327.2</v>
      </c>
      <c r="C115" t="b">
        <v>0</v>
      </c>
      <c r="D115" t="s">
        <v>127</v>
      </c>
      <c r="E115" t="s">
        <v>15</v>
      </c>
      <c r="F115" t="str">
        <f t="shared" si="2"/>
        <v>PC (18:0)</v>
      </c>
      <c r="G115" t="str">
        <f t="shared" si="3"/>
        <v>PC (22:6)</v>
      </c>
    </row>
    <row r="116" spans="1:7" x14ac:dyDescent="0.25">
      <c r="A116">
        <v>-844.6</v>
      </c>
      <c r="B116">
        <v>281.2</v>
      </c>
      <c r="C116" t="b">
        <v>0</v>
      </c>
      <c r="D116" t="s">
        <v>128</v>
      </c>
      <c r="E116" t="s">
        <v>15</v>
      </c>
      <c r="F116" t="str">
        <f t="shared" si="2"/>
        <v>PC (18:1)</v>
      </c>
      <c r="G116" t="str">
        <f t="shared" si="3"/>
        <v>PC (18:1)</v>
      </c>
    </row>
    <row r="117" spans="1:7" x14ac:dyDescent="0.25">
      <c r="A117">
        <v>-842.6</v>
      </c>
      <c r="B117">
        <v>279.2</v>
      </c>
      <c r="C117" t="b">
        <v>0</v>
      </c>
      <c r="D117" t="s">
        <v>129</v>
      </c>
      <c r="E117" t="s">
        <v>15</v>
      </c>
      <c r="F117" t="str">
        <f t="shared" si="2"/>
        <v>PC (18:1)</v>
      </c>
      <c r="G117" t="str">
        <f t="shared" si="3"/>
        <v>PC (18:2)</v>
      </c>
    </row>
    <row r="118" spans="1:7" x14ac:dyDescent="0.25">
      <c r="A118">
        <v>-840.6</v>
      </c>
      <c r="B118">
        <v>277.2</v>
      </c>
      <c r="C118" t="b">
        <v>0</v>
      </c>
      <c r="D118" t="s">
        <v>130</v>
      </c>
      <c r="E118" t="s">
        <v>15</v>
      </c>
      <c r="F118" t="str">
        <f t="shared" si="2"/>
        <v>PC (18:1)</v>
      </c>
      <c r="G118" t="str">
        <f t="shared" si="3"/>
        <v>PC (18:3)</v>
      </c>
    </row>
    <row r="119" spans="1:7" x14ac:dyDescent="0.25">
      <c r="A119">
        <v>-838.6</v>
      </c>
      <c r="B119">
        <v>275.2</v>
      </c>
      <c r="C119" t="b">
        <v>0</v>
      </c>
      <c r="D119" t="s">
        <v>131</v>
      </c>
      <c r="E119" t="s">
        <v>15</v>
      </c>
      <c r="F119" t="str">
        <f t="shared" si="2"/>
        <v>PC (18:1)</v>
      </c>
      <c r="G119" t="str">
        <f t="shared" si="3"/>
        <v>PC (18:4)</v>
      </c>
    </row>
    <row r="120" spans="1:7" x14ac:dyDescent="0.25">
      <c r="A120">
        <v>-872.6</v>
      </c>
      <c r="B120">
        <v>309.3</v>
      </c>
      <c r="C120" t="b">
        <v>0</v>
      </c>
      <c r="D120" t="s">
        <v>132</v>
      </c>
      <c r="E120" t="s">
        <v>15</v>
      </c>
      <c r="F120" t="str">
        <f t="shared" si="2"/>
        <v>PC (18:1)</v>
      </c>
      <c r="G120" t="str">
        <f t="shared" si="3"/>
        <v>PC (20:1)</v>
      </c>
    </row>
    <row r="121" spans="1:7" x14ac:dyDescent="0.25">
      <c r="A121">
        <v>-870.6</v>
      </c>
      <c r="B121">
        <v>307.3</v>
      </c>
      <c r="C121" t="b">
        <v>0</v>
      </c>
      <c r="D121" t="s">
        <v>133</v>
      </c>
      <c r="E121" t="s">
        <v>15</v>
      </c>
      <c r="F121" t="str">
        <f t="shared" si="2"/>
        <v>PC (18:1)</v>
      </c>
      <c r="G121" t="str">
        <f t="shared" si="3"/>
        <v>PC (20:2)</v>
      </c>
    </row>
    <row r="122" spans="1:7" x14ac:dyDescent="0.25">
      <c r="A122">
        <v>-868.6</v>
      </c>
      <c r="B122">
        <v>305.2</v>
      </c>
      <c r="C122" t="b">
        <v>0</v>
      </c>
      <c r="D122" t="s">
        <v>134</v>
      </c>
      <c r="E122" t="s">
        <v>15</v>
      </c>
      <c r="F122" t="str">
        <f t="shared" si="2"/>
        <v>PC (18:1)</v>
      </c>
      <c r="G122" t="str">
        <f t="shared" si="3"/>
        <v>PC (20:3)</v>
      </c>
    </row>
    <row r="123" spans="1:7" x14ac:dyDescent="0.25">
      <c r="A123">
        <v>-866.6</v>
      </c>
      <c r="B123">
        <v>303.2</v>
      </c>
      <c r="C123" t="b">
        <v>0</v>
      </c>
      <c r="D123" t="s">
        <v>135</v>
      </c>
      <c r="E123" t="s">
        <v>15</v>
      </c>
      <c r="F123" t="str">
        <f t="shared" si="2"/>
        <v>PC (18:1)</v>
      </c>
      <c r="G123" t="str">
        <f t="shared" si="3"/>
        <v>PC (20:4)</v>
      </c>
    </row>
    <row r="124" spans="1:7" x14ac:dyDescent="0.25">
      <c r="A124">
        <v>-864.6</v>
      </c>
      <c r="B124">
        <v>301.2</v>
      </c>
      <c r="C124" t="b">
        <v>0</v>
      </c>
      <c r="D124" t="s">
        <v>136</v>
      </c>
      <c r="E124" t="s">
        <v>15</v>
      </c>
      <c r="F124" t="str">
        <f t="shared" si="2"/>
        <v>PC (18:1)</v>
      </c>
      <c r="G124" t="str">
        <f t="shared" si="3"/>
        <v>PC (20:5)</v>
      </c>
    </row>
    <row r="125" spans="1:7" x14ac:dyDescent="0.25">
      <c r="A125">
        <v>-900.7</v>
      </c>
      <c r="B125">
        <v>337.3</v>
      </c>
      <c r="C125" t="b">
        <v>0</v>
      </c>
      <c r="D125" t="s">
        <v>137</v>
      </c>
      <c r="E125" t="s">
        <v>15</v>
      </c>
      <c r="F125" t="str">
        <f t="shared" si="2"/>
        <v>PC (18:1)</v>
      </c>
      <c r="G125" t="str">
        <f t="shared" si="3"/>
        <v>PC (22:1)</v>
      </c>
    </row>
    <row r="126" spans="1:7" x14ac:dyDescent="0.25">
      <c r="A126">
        <v>-898.7</v>
      </c>
      <c r="B126">
        <v>335.3</v>
      </c>
      <c r="C126" t="b">
        <v>0</v>
      </c>
      <c r="D126" t="s">
        <v>138</v>
      </c>
      <c r="E126" t="s">
        <v>15</v>
      </c>
      <c r="F126" t="str">
        <f t="shared" si="2"/>
        <v>PC (18:1)</v>
      </c>
      <c r="G126" t="str">
        <f t="shared" si="3"/>
        <v>PC (22:2)</v>
      </c>
    </row>
    <row r="127" spans="1:7" x14ac:dyDescent="0.25">
      <c r="A127">
        <v>-894.6</v>
      </c>
      <c r="B127">
        <v>331.3</v>
      </c>
      <c r="C127" t="b">
        <v>0</v>
      </c>
      <c r="D127" t="s">
        <v>139</v>
      </c>
      <c r="E127" t="s">
        <v>15</v>
      </c>
      <c r="F127" t="str">
        <f t="shared" si="2"/>
        <v>PC (18:1)</v>
      </c>
      <c r="G127" t="str">
        <f t="shared" si="3"/>
        <v>PC (22:4)</v>
      </c>
    </row>
    <row r="128" spans="1:7" x14ac:dyDescent="0.25">
      <c r="A128">
        <v>-892.6</v>
      </c>
      <c r="B128">
        <v>329.2</v>
      </c>
      <c r="C128" t="b">
        <v>0</v>
      </c>
      <c r="D128" t="s">
        <v>140</v>
      </c>
      <c r="E128" t="s">
        <v>15</v>
      </c>
      <c r="F128" t="str">
        <f t="shared" si="2"/>
        <v>PC (18:1)</v>
      </c>
      <c r="G128" t="str">
        <f t="shared" si="3"/>
        <v>PC (22:5)</v>
      </c>
    </row>
    <row r="129" spans="1:7" x14ac:dyDescent="0.25">
      <c r="A129">
        <v>-890.6</v>
      </c>
      <c r="B129">
        <v>327.2</v>
      </c>
      <c r="C129" t="b">
        <v>0</v>
      </c>
      <c r="D129" t="s">
        <v>141</v>
      </c>
      <c r="E129" t="s">
        <v>15</v>
      </c>
      <c r="F129" t="str">
        <f t="shared" si="2"/>
        <v>PC (18:1)</v>
      </c>
      <c r="G129" t="str">
        <f t="shared" si="3"/>
        <v>PC (22:6)</v>
      </c>
    </row>
    <row r="130" spans="1:7" x14ac:dyDescent="0.25">
      <c r="A130">
        <v>-840.6</v>
      </c>
      <c r="B130">
        <v>279.2</v>
      </c>
      <c r="C130" t="b">
        <v>0</v>
      </c>
      <c r="D130" t="s">
        <v>142</v>
      </c>
      <c r="E130" t="s">
        <v>15</v>
      </c>
      <c r="F130" t="str">
        <f t="shared" si="2"/>
        <v>PC (18:2)</v>
      </c>
      <c r="G130" t="str">
        <f t="shared" si="3"/>
        <v>PC (18:2)</v>
      </c>
    </row>
    <row r="131" spans="1:7" x14ac:dyDescent="0.25">
      <c r="A131">
        <v>-838.6</v>
      </c>
      <c r="B131">
        <v>277.2</v>
      </c>
      <c r="C131" t="b">
        <v>0</v>
      </c>
      <c r="D131" t="s">
        <v>143</v>
      </c>
      <c r="E131" t="s">
        <v>15</v>
      </c>
      <c r="F131" t="str">
        <f t="shared" si="2"/>
        <v>PC (18:2)</v>
      </c>
      <c r="G131" t="str">
        <f t="shared" si="3"/>
        <v>PC (18:3)</v>
      </c>
    </row>
    <row r="132" spans="1:7" x14ac:dyDescent="0.25">
      <c r="A132">
        <v>-836.5</v>
      </c>
      <c r="B132">
        <v>275.2</v>
      </c>
      <c r="C132" t="b">
        <v>0</v>
      </c>
      <c r="D132" t="s">
        <v>144</v>
      </c>
      <c r="E132" t="s">
        <v>15</v>
      </c>
      <c r="F132" t="str">
        <f t="shared" ref="F132:F147" si="4">LEFT(D132,2)&amp;" ("&amp;MID(D132,4,4)&amp;")"</f>
        <v>PC (18:2)</v>
      </c>
      <c r="G132" t="str">
        <f t="shared" ref="G132:G147" si="5">LEFT(D132,2)&amp;" ("&amp;MID(D132,9,4)&amp;")"</f>
        <v>PC (18:4)</v>
      </c>
    </row>
    <row r="133" spans="1:7" x14ac:dyDescent="0.25">
      <c r="A133">
        <v>-870.6</v>
      </c>
      <c r="B133">
        <v>309.3</v>
      </c>
      <c r="C133" t="b">
        <v>0</v>
      </c>
      <c r="D133" t="s">
        <v>145</v>
      </c>
      <c r="E133" t="s">
        <v>15</v>
      </c>
      <c r="F133" t="str">
        <f t="shared" si="4"/>
        <v>PC (18:2)</v>
      </c>
      <c r="G133" t="str">
        <f t="shared" si="5"/>
        <v>PC (20:1)</v>
      </c>
    </row>
    <row r="134" spans="1:7" x14ac:dyDescent="0.25">
      <c r="A134">
        <v>-868.6</v>
      </c>
      <c r="B134">
        <v>307.3</v>
      </c>
      <c r="C134" t="b">
        <v>0</v>
      </c>
      <c r="D134" t="s">
        <v>146</v>
      </c>
      <c r="E134" t="s">
        <v>15</v>
      </c>
      <c r="F134" t="str">
        <f t="shared" si="4"/>
        <v>PC (18:2)</v>
      </c>
      <c r="G134" t="str">
        <f t="shared" si="5"/>
        <v>PC (20:2)</v>
      </c>
    </row>
    <row r="135" spans="1:7" x14ac:dyDescent="0.25">
      <c r="A135">
        <v>-866.6</v>
      </c>
      <c r="B135">
        <v>305.2</v>
      </c>
      <c r="C135" t="b">
        <v>0</v>
      </c>
      <c r="D135" t="s">
        <v>147</v>
      </c>
      <c r="E135" t="s">
        <v>15</v>
      </c>
      <c r="F135" t="str">
        <f t="shared" si="4"/>
        <v>PC (18:2)</v>
      </c>
      <c r="G135" t="str">
        <f t="shared" si="5"/>
        <v>PC (20:3)</v>
      </c>
    </row>
    <row r="136" spans="1:7" x14ac:dyDescent="0.25">
      <c r="A136">
        <v>-864.6</v>
      </c>
      <c r="B136">
        <v>303.2</v>
      </c>
      <c r="C136" t="b">
        <v>0</v>
      </c>
      <c r="D136" t="s">
        <v>148</v>
      </c>
      <c r="E136" t="s">
        <v>15</v>
      </c>
      <c r="F136" t="str">
        <f t="shared" si="4"/>
        <v>PC (18:2)</v>
      </c>
      <c r="G136" t="str">
        <f t="shared" si="5"/>
        <v>PC (20:4)</v>
      </c>
    </row>
    <row r="137" spans="1:7" x14ac:dyDescent="0.25">
      <c r="A137">
        <v>-862.6</v>
      </c>
      <c r="B137">
        <v>301.2</v>
      </c>
      <c r="C137" t="b">
        <v>0</v>
      </c>
      <c r="D137" t="s">
        <v>149</v>
      </c>
      <c r="E137" t="s">
        <v>15</v>
      </c>
      <c r="F137" t="str">
        <f t="shared" si="4"/>
        <v>PC (18:2)</v>
      </c>
      <c r="G137" t="str">
        <f t="shared" si="5"/>
        <v>PC (20:5)</v>
      </c>
    </row>
    <row r="138" spans="1:7" x14ac:dyDescent="0.25">
      <c r="A138">
        <v>-898.7</v>
      </c>
      <c r="B138">
        <v>337.3</v>
      </c>
      <c r="C138" t="b">
        <v>0</v>
      </c>
      <c r="D138" t="s">
        <v>150</v>
      </c>
      <c r="E138" t="s">
        <v>15</v>
      </c>
      <c r="F138" t="str">
        <f t="shared" si="4"/>
        <v>PC (18:2)</v>
      </c>
      <c r="G138" t="str">
        <f t="shared" si="5"/>
        <v>PC (22:1)</v>
      </c>
    </row>
    <row r="139" spans="1:7" x14ac:dyDescent="0.25">
      <c r="A139">
        <v>-896.6</v>
      </c>
      <c r="B139">
        <v>335.3</v>
      </c>
      <c r="C139" t="b">
        <v>0</v>
      </c>
      <c r="D139" t="s">
        <v>151</v>
      </c>
      <c r="E139" t="s">
        <v>15</v>
      </c>
      <c r="F139" t="str">
        <f t="shared" si="4"/>
        <v>PC (18:2)</v>
      </c>
      <c r="G139" t="str">
        <f t="shared" si="5"/>
        <v>PC (22:2)</v>
      </c>
    </row>
    <row r="140" spans="1:7" x14ac:dyDescent="0.25">
      <c r="A140">
        <v>-892.6</v>
      </c>
      <c r="B140">
        <v>331.3</v>
      </c>
      <c r="C140" t="b">
        <v>0</v>
      </c>
      <c r="D140" t="s">
        <v>152</v>
      </c>
      <c r="E140" t="s">
        <v>15</v>
      </c>
      <c r="F140" t="str">
        <f t="shared" si="4"/>
        <v>PC (18:2)</v>
      </c>
      <c r="G140" t="str">
        <f t="shared" si="5"/>
        <v>PC (22:4)</v>
      </c>
    </row>
    <row r="141" spans="1:7" x14ac:dyDescent="0.25">
      <c r="A141">
        <v>-890.6</v>
      </c>
      <c r="B141">
        <v>329.2</v>
      </c>
      <c r="C141" t="b">
        <v>0</v>
      </c>
      <c r="D141" t="s">
        <v>153</v>
      </c>
      <c r="E141" t="s">
        <v>15</v>
      </c>
      <c r="F141" t="str">
        <f t="shared" si="4"/>
        <v>PC (18:2)</v>
      </c>
      <c r="G141" t="str">
        <f t="shared" si="5"/>
        <v>PC (22:5)</v>
      </c>
    </row>
    <row r="142" spans="1:7" x14ac:dyDescent="0.25">
      <c r="A142">
        <v>-888.6</v>
      </c>
      <c r="B142">
        <v>327.2</v>
      </c>
      <c r="C142" t="b">
        <v>0</v>
      </c>
      <c r="D142" t="s">
        <v>154</v>
      </c>
      <c r="E142" t="s">
        <v>15</v>
      </c>
      <c r="F142" t="str">
        <f t="shared" si="4"/>
        <v>PC (18:2)</v>
      </c>
      <c r="G142" t="str">
        <f t="shared" si="5"/>
        <v>PC (22:6)</v>
      </c>
    </row>
    <row r="143" spans="1:7" x14ac:dyDescent="0.25">
      <c r="A143" s="41">
        <v>-834.6</v>
      </c>
      <c r="B143" s="41">
        <v>269.2</v>
      </c>
      <c r="C143" t="b">
        <v>0</v>
      </c>
      <c r="D143" s="42" t="s">
        <v>1779</v>
      </c>
      <c r="E143" s="41" t="s">
        <v>15</v>
      </c>
      <c r="F143" t="str">
        <f t="shared" si="4"/>
        <v>PC (17:0)</v>
      </c>
      <c r="G143" t="str">
        <f t="shared" si="5"/>
        <v>PC (18:0)</v>
      </c>
    </row>
    <row r="144" spans="1:7" x14ac:dyDescent="0.25">
      <c r="A144" s="55">
        <v>-862.6</v>
      </c>
      <c r="B144" s="55">
        <v>269.2</v>
      </c>
      <c r="C144" s="51" t="b">
        <v>1</v>
      </c>
      <c r="D144" s="56" t="s">
        <v>155</v>
      </c>
      <c r="E144" s="55" t="s">
        <v>15</v>
      </c>
      <c r="F144" s="57" t="str">
        <f t="shared" si="4"/>
        <v>PC (17:0)</v>
      </c>
      <c r="G144" s="57" t="str">
        <f t="shared" si="5"/>
        <v>PC (20:0)</v>
      </c>
    </row>
    <row r="145" spans="1:7" x14ac:dyDescent="0.25">
      <c r="A145" s="4">
        <v>-860.6</v>
      </c>
      <c r="B145" s="4">
        <v>269.2</v>
      </c>
      <c r="C145" t="b">
        <v>0</v>
      </c>
      <c r="D145" s="5" t="s">
        <v>156</v>
      </c>
      <c r="E145" s="4" t="s">
        <v>15</v>
      </c>
      <c r="F145" t="str">
        <f t="shared" si="4"/>
        <v>PC (17:0)</v>
      </c>
      <c r="G145" t="str">
        <f t="shared" si="5"/>
        <v>PC (20:1)</v>
      </c>
    </row>
    <row r="146" spans="1:7" x14ac:dyDescent="0.25">
      <c r="A146" s="4">
        <v>-888.6</v>
      </c>
      <c r="B146" s="4">
        <v>269.2</v>
      </c>
      <c r="C146" s="51" t="b">
        <v>1</v>
      </c>
      <c r="D146" s="5" t="s">
        <v>157</v>
      </c>
      <c r="E146" s="4" t="s">
        <v>15</v>
      </c>
      <c r="F146" t="str">
        <f t="shared" si="4"/>
        <v>PC (17:0)</v>
      </c>
      <c r="G146" t="str">
        <f t="shared" si="5"/>
        <v>PC (22:1)</v>
      </c>
    </row>
    <row r="147" spans="1:7" x14ac:dyDescent="0.25">
      <c r="A147" s="4">
        <v>-886.6</v>
      </c>
      <c r="B147" s="4">
        <v>269.2</v>
      </c>
      <c r="C147" t="b">
        <v>0</v>
      </c>
      <c r="D147" s="5" t="s">
        <v>158</v>
      </c>
      <c r="E147" s="4" t="s">
        <v>15</v>
      </c>
      <c r="F147" t="str">
        <f t="shared" si="4"/>
        <v>PC (17:0)</v>
      </c>
      <c r="G147" t="str">
        <f t="shared" si="5"/>
        <v>PC (22:2)</v>
      </c>
    </row>
    <row r="148" spans="1:7" x14ac:dyDescent="0.25">
      <c r="A148">
        <v>-816.6</v>
      </c>
      <c r="B148">
        <v>253.2</v>
      </c>
      <c r="C148" t="b">
        <v>0</v>
      </c>
      <c r="D148" t="s">
        <v>159</v>
      </c>
      <c r="E148" s="6" t="s">
        <v>15</v>
      </c>
      <c r="F148" t="str">
        <f t="shared" ref="F148:F161" si="6">LEFT(D148,2)&amp;" ("&amp;MID(D148,4,4)&amp;")"</f>
        <v>PC (16:1)</v>
      </c>
      <c r="G148" t="str">
        <f t="shared" ref="G148:G161" si="7">LEFT(D148,2)&amp;" ("&amp;MID(D148,9,4)&amp;")"</f>
        <v>PC (18:1)</v>
      </c>
    </row>
    <row r="149" spans="1:7" x14ac:dyDescent="0.25">
      <c r="A149">
        <v>-874.7</v>
      </c>
      <c r="B149">
        <v>283.2</v>
      </c>
      <c r="C149" t="b">
        <v>0</v>
      </c>
      <c r="D149" t="s">
        <v>160</v>
      </c>
      <c r="E149" s="6" t="s">
        <v>15</v>
      </c>
      <c r="F149" t="str">
        <f t="shared" si="6"/>
        <v>PC (18:0)</v>
      </c>
      <c r="G149" t="str">
        <f t="shared" si="7"/>
        <v>PC (20:1)</v>
      </c>
    </row>
    <row r="150" spans="1:7" x14ac:dyDescent="0.25">
      <c r="A150">
        <v>-872.6</v>
      </c>
      <c r="B150">
        <v>281.10000000000002</v>
      </c>
      <c r="C150" t="b">
        <v>0</v>
      </c>
      <c r="D150" t="s">
        <v>161</v>
      </c>
      <c r="E150" s="6" t="s">
        <v>15</v>
      </c>
      <c r="F150" t="str">
        <f t="shared" si="6"/>
        <v>PC (18:1)</v>
      </c>
      <c r="G150" t="str">
        <f t="shared" si="7"/>
        <v>PC (20:1)</v>
      </c>
    </row>
    <row r="151" spans="1:7" x14ac:dyDescent="0.25">
      <c r="A151">
        <v>-870.6</v>
      </c>
      <c r="B151">
        <v>279.10000000000002</v>
      </c>
      <c r="C151" t="b">
        <v>0</v>
      </c>
      <c r="D151" t="s">
        <v>162</v>
      </c>
      <c r="E151" s="6" t="s">
        <v>15</v>
      </c>
      <c r="F151" t="str">
        <f t="shared" si="6"/>
        <v>PC (18:2)</v>
      </c>
      <c r="G151" t="str">
        <f t="shared" si="7"/>
        <v>PC (20:1)</v>
      </c>
    </row>
    <row r="152" spans="1:7" x14ac:dyDescent="0.25">
      <c r="A152">
        <v>-734.5</v>
      </c>
      <c r="B152">
        <v>227.1</v>
      </c>
      <c r="C152" t="b">
        <v>0</v>
      </c>
      <c r="D152" t="s">
        <v>163</v>
      </c>
      <c r="E152" s="6" t="s">
        <v>15</v>
      </c>
      <c r="F152" t="str">
        <f t="shared" si="6"/>
        <v>PC (14:0)</v>
      </c>
      <c r="G152" t="str">
        <f t="shared" si="7"/>
        <v>PC (14:1)</v>
      </c>
    </row>
    <row r="153" spans="1:7" x14ac:dyDescent="0.25">
      <c r="A153">
        <v>-762.5</v>
      </c>
      <c r="B153">
        <v>227.1</v>
      </c>
      <c r="C153" t="b">
        <v>0</v>
      </c>
      <c r="D153" t="s">
        <v>164</v>
      </c>
      <c r="E153" s="6" t="s">
        <v>15</v>
      </c>
      <c r="F153" t="str">
        <f t="shared" si="6"/>
        <v>PC (14:0)</v>
      </c>
      <c r="G153" t="str">
        <f t="shared" si="7"/>
        <v>PC (16:1)</v>
      </c>
    </row>
    <row r="154" spans="1:7" x14ac:dyDescent="0.25">
      <c r="A154">
        <v>-790.6</v>
      </c>
      <c r="B154">
        <v>227.2</v>
      </c>
      <c r="C154" t="b">
        <v>0</v>
      </c>
      <c r="D154" t="s">
        <v>165</v>
      </c>
      <c r="E154" s="6" t="s">
        <v>15</v>
      </c>
      <c r="F154" t="str">
        <f t="shared" si="6"/>
        <v>PC (14:0)</v>
      </c>
      <c r="G154" t="str">
        <f t="shared" si="7"/>
        <v>PC (18:1)</v>
      </c>
    </row>
    <row r="155" spans="1:7" x14ac:dyDescent="0.25">
      <c r="A155">
        <v>-788.5</v>
      </c>
      <c r="B155">
        <v>281.10000000000002</v>
      </c>
      <c r="C155" t="b">
        <v>0</v>
      </c>
      <c r="D155" t="s">
        <v>166</v>
      </c>
      <c r="E155" s="6" t="s">
        <v>15</v>
      </c>
      <c r="F155" t="str">
        <f t="shared" si="6"/>
        <v>PC (14:1)</v>
      </c>
      <c r="G155" t="str">
        <f t="shared" si="7"/>
        <v>PC (18:1)</v>
      </c>
    </row>
    <row r="156" spans="1:7" x14ac:dyDescent="0.25">
      <c r="A156">
        <v>-786.5</v>
      </c>
      <c r="B156">
        <v>279.10000000000002</v>
      </c>
      <c r="C156" t="b">
        <v>0</v>
      </c>
      <c r="D156" t="s">
        <v>167</v>
      </c>
      <c r="E156" s="6" t="s">
        <v>15</v>
      </c>
      <c r="F156" t="str">
        <f t="shared" si="6"/>
        <v>PC (14:1)</v>
      </c>
      <c r="G156" t="str">
        <f t="shared" si="7"/>
        <v>PC (18:2)</v>
      </c>
    </row>
    <row r="157" spans="1:7" x14ac:dyDescent="0.25">
      <c r="A157">
        <v>-790.6</v>
      </c>
      <c r="B157">
        <v>255.2</v>
      </c>
      <c r="C157" t="b">
        <v>0</v>
      </c>
      <c r="D157" t="s">
        <v>168</v>
      </c>
      <c r="E157" s="6" t="s">
        <v>15</v>
      </c>
      <c r="F157" t="str">
        <f t="shared" si="6"/>
        <v>PC (16:0)</v>
      </c>
      <c r="G157" t="str">
        <f t="shared" si="7"/>
        <v>PC (16:1)</v>
      </c>
    </row>
    <row r="158" spans="1:7" x14ac:dyDescent="0.25">
      <c r="A158">
        <v>-818.6</v>
      </c>
      <c r="B158">
        <v>283.2</v>
      </c>
      <c r="C158" t="b">
        <v>0</v>
      </c>
      <c r="D158" t="s">
        <v>169</v>
      </c>
      <c r="E158" s="6" t="s">
        <v>15</v>
      </c>
      <c r="F158" t="str">
        <f t="shared" si="6"/>
        <v>PC (16:1)</v>
      </c>
      <c r="G158" t="str">
        <f t="shared" si="7"/>
        <v>PC (18:0)</v>
      </c>
    </row>
    <row r="159" spans="1:7" x14ac:dyDescent="0.25">
      <c r="A159">
        <v>-846.6</v>
      </c>
      <c r="B159">
        <v>283.2</v>
      </c>
      <c r="C159" t="b">
        <v>0</v>
      </c>
      <c r="D159" t="s">
        <v>170</v>
      </c>
      <c r="E159" s="6" t="s">
        <v>15</v>
      </c>
      <c r="F159" t="str">
        <f t="shared" si="6"/>
        <v>PC (18:0)</v>
      </c>
      <c r="G159" t="str">
        <f t="shared" si="7"/>
        <v>PC (18:1)</v>
      </c>
    </row>
    <row r="160" spans="1:7" x14ac:dyDescent="0.25">
      <c r="A160">
        <v>-842.6</v>
      </c>
      <c r="B160">
        <v>281.2</v>
      </c>
      <c r="C160" t="b">
        <v>0</v>
      </c>
      <c r="D160" t="s">
        <v>172</v>
      </c>
      <c r="E160" s="6" t="s">
        <v>15</v>
      </c>
      <c r="F160" t="str">
        <f t="shared" si="6"/>
        <v>PC (18:1)</v>
      </c>
      <c r="G160" t="str">
        <f t="shared" si="7"/>
        <v>PC (18:2)</v>
      </c>
    </row>
    <row r="161" spans="1:7" x14ac:dyDescent="0.25">
      <c r="A161">
        <v>-838.6</v>
      </c>
      <c r="B161">
        <v>279.2</v>
      </c>
      <c r="C161" t="b">
        <v>0</v>
      </c>
      <c r="D161" t="s">
        <v>174</v>
      </c>
      <c r="E161" s="6" t="s">
        <v>15</v>
      </c>
      <c r="F161" t="str">
        <f t="shared" si="6"/>
        <v>PC (18:2)</v>
      </c>
      <c r="G161" t="str">
        <f t="shared" si="7"/>
        <v>PC (18:3)</v>
      </c>
    </row>
    <row r="162" spans="1:7" x14ac:dyDescent="0.25">
      <c r="A162" s="7">
        <v>-781.6</v>
      </c>
      <c r="B162" s="7">
        <v>225.2</v>
      </c>
      <c r="C162" t="b">
        <v>0</v>
      </c>
      <c r="D162" s="8" t="s">
        <v>175</v>
      </c>
      <c r="E162" t="s">
        <v>15</v>
      </c>
      <c r="F162" t="str">
        <f>LEFT(D162,3)&amp;" ("&amp;MID(D162,5,4)&amp;")"</f>
        <v>dPC (17:0)</v>
      </c>
      <c r="G162" t="str">
        <f>LEFT(D162,3)&amp;" ("&amp;MID(D162,10,4)&amp;")"</f>
        <v>dPC (14:1)</v>
      </c>
    </row>
    <row r="163" spans="1:7" x14ac:dyDescent="0.25">
      <c r="A163" s="7">
        <v>-809.6</v>
      </c>
      <c r="B163" s="7">
        <v>253.2</v>
      </c>
      <c r="C163" t="b">
        <v>0</v>
      </c>
      <c r="D163" s="8" t="s">
        <v>176</v>
      </c>
      <c r="E163" t="s">
        <v>15</v>
      </c>
      <c r="F163" t="str">
        <f t="shared" ref="F163:F175" si="8">LEFT(D163,3)&amp;" ("&amp;MID(D163,5,4)&amp;")"</f>
        <v>dPC (17:0)</v>
      </c>
      <c r="G163" t="str">
        <f t="shared" ref="G163:G175" si="9">LEFT(D163,3)&amp;" ("&amp;MID(D163,10,4)&amp;")"</f>
        <v>dPC (16:1)</v>
      </c>
    </row>
    <row r="164" spans="1:7" x14ac:dyDescent="0.25">
      <c r="A164" s="7">
        <v>-837.6</v>
      </c>
      <c r="B164" s="7">
        <v>281.2</v>
      </c>
      <c r="C164" t="b">
        <v>0</v>
      </c>
      <c r="D164" s="8" t="s">
        <v>177</v>
      </c>
      <c r="E164" t="s">
        <v>15</v>
      </c>
      <c r="F164" t="str">
        <f t="shared" si="8"/>
        <v>dPC (17:0)</v>
      </c>
      <c r="G164" t="str">
        <f t="shared" si="9"/>
        <v>dPC (18:1)</v>
      </c>
    </row>
    <row r="165" spans="1:7" x14ac:dyDescent="0.25">
      <c r="A165" s="43">
        <v>-849.6</v>
      </c>
      <c r="B165" s="43">
        <v>279.2</v>
      </c>
      <c r="C165" t="b">
        <v>0</v>
      </c>
      <c r="D165" s="44" t="s">
        <v>2007</v>
      </c>
      <c r="E165" t="s">
        <v>15</v>
      </c>
      <c r="F165" t="str">
        <f t="shared" si="8"/>
        <v>dPC (18:0)</v>
      </c>
      <c r="G165" t="str">
        <f t="shared" si="9"/>
        <v>dPC (18:2)</v>
      </c>
    </row>
    <row r="166" spans="1:7" x14ac:dyDescent="0.25">
      <c r="A166" s="7">
        <v>-861.6</v>
      </c>
      <c r="B166" s="7">
        <v>305.2</v>
      </c>
      <c r="C166" t="b">
        <v>0</v>
      </c>
      <c r="D166" s="8" t="s">
        <v>178</v>
      </c>
      <c r="E166" t="s">
        <v>15</v>
      </c>
      <c r="F166" t="str">
        <f t="shared" si="8"/>
        <v>dPC (17:0)</v>
      </c>
      <c r="G166" t="str">
        <f t="shared" si="9"/>
        <v>dPC (20:3)</v>
      </c>
    </row>
    <row r="167" spans="1:7" x14ac:dyDescent="0.25">
      <c r="A167" s="7">
        <v>-887.7</v>
      </c>
      <c r="B167" s="7">
        <v>331.2</v>
      </c>
      <c r="C167" t="b">
        <v>0</v>
      </c>
      <c r="D167" s="8" t="s">
        <v>179</v>
      </c>
      <c r="E167" t="s">
        <v>15</v>
      </c>
      <c r="F167" t="str">
        <f t="shared" si="8"/>
        <v>dPC (17:0)</v>
      </c>
      <c r="G167" t="str">
        <f t="shared" si="9"/>
        <v>dPC (22:4)</v>
      </c>
    </row>
    <row r="168" spans="1:7" x14ac:dyDescent="0.25">
      <c r="A168" s="43">
        <v>-897.7</v>
      </c>
      <c r="B168" s="43">
        <v>327.2</v>
      </c>
      <c r="C168" t="b">
        <v>0</v>
      </c>
      <c r="D168" s="44" t="s">
        <v>2009</v>
      </c>
      <c r="E168" t="s">
        <v>15</v>
      </c>
      <c r="F168" t="str">
        <f t="shared" si="8"/>
        <v>dPC (18:0)</v>
      </c>
      <c r="G168" t="str">
        <f t="shared" si="9"/>
        <v>dPC (22:6)</v>
      </c>
    </row>
    <row r="169" spans="1:7" x14ac:dyDescent="0.25">
      <c r="A169" s="8">
        <v>-781.6</v>
      </c>
      <c r="B169" s="8">
        <v>269.2</v>
      </c>
      <c r="C169" t="b">
        <v>0</v>
      </c>
      <c r="D169" s="8" t="s">
        <v>180</v>
      </c>
      <c r="E169" t="s">
        <v>15</v>
      </c>
      <c r="F169" t="str">
        <f t="shared" si="8"/>
        <v>dPC (17:0)</v>
      </c>
      <c r="G169" t="str">
        <f t="shared" si="9"/>
        <v>dPC (14:1)</v>
      </c>
    </row>
    <row r="170" spans="1:7" x14ac:dyDescent="0.25">
      <c r="A170" s="8">
        <v>-809.6</v>
      </c>
      <c r="B170" s="8">
        <v>269.2</v>
      </c>
      <c r="C170" t="b">
        <v>0</v>
      </c>
      <c r="D170" s="8" t="s">
        <v>181</v>
      </c>
      <c r="E170" t="s">
        <v>15</v>
      </c>
      <c r="F170" t="str">
        <f t="shared" si="8"/>
        <v>dPC (17:0)</v>
      </c>
      <c r="G170" t="str">
        <f t="shared" si="9"/>
        <v>dPC (16:1)</v>
      </c>
    </row>
    <row r="171" spans="1:7" x14ac:dyDescent="0.25">
      <c r="A171" s="8">
        <v>-837.6</v>
      </c>
      <c r="B171" s="8">
        <v>269.2</v>
      </c>
      <c r="C171" t="b">
        <v>0</v>
      </c>
      <c r="D171" s="8" t="s">
        <v>182</v>
      </c>
      <c r="E171" t="s">
        <v>15</v>
      </c>
      <c r="F171" t="str">
        <f t="shared" si="8"/>
        <v>dPC (17:0)</v>
      </c>
      <c r="G171" t="str">
        <f t="shared" si="9"/>
        <v>dPC (18:1)</v>
      </c>
    </row>
    <row r="172" spans="1:7" x14ac:dyDescent="0.25">
      <c r="A172" s="44">
        <v>-849.6</v>
      </c>
      <c r="B172" s="44">
        <v>288.3</v>
      </c>
      <c r="C172" t="b">
        <v>0</v>
      </c>
      <c r="D172" s="44" t="s">
        <v>2008</v>
      </c>
      <c r="E172" t="s">
        <v>15</v>
      </c>
      <c r="F172" t="str">
        <f t="shared" si="8"/>
        <v>dPC (18:0)</v>
      </c>
      <c r="G172" t="str">
        <f t="shared" si="9"/>
        <v>dPC (18:2)</v>
      </c>
    </row>
    <row r="173" spans="1:7" x14ac:dyDescent="0.25">
      <c r="A173" s="8">
        <v>-861.6</v>
      </c>
      <c r="B173" s="8">
        <v>269.2</v>
      </c>
      <c r="C173" t="b">
        <v>0</v>
      </c>
      <c r="D173" s="8" t="s">
        <v>183</v>
      </c>
      <c r="E173" t="s">
        <v>15</v>
      </c>
      <c r="F173" t="str">
        <f t="shared" si="8"/>
        <v>dPC (17:0)</v>
      </c>
      <c r="G173" t="str">
        <f t="shared" si="9"/>
        <v>dPC (20:3)</v>
      </c>
    </row>
    <row r="174" spans="1:7" x14ac:dyDescent="0.25">
      <c r="A174" s="8">
        <v>-887.7</v>
      </c>
      <c r="B174" s="8">
        <v>269.2</v>
      </c>
      <c r="C174" t="b">
        <v>0</v>
      </c>
      <c r="D174" s="8" t="s">
        <v>184</v>
      </c>
      <c r="E174" t="s">
        <v>15</v>
      </c>
      <c r="F174" t="str">
        <f t="shared" si="8"/>
        <v>dPC (17:0)</v>
      </c>
      <c r="G174" t="str">
        <f t="shared" si="9"/>
        <v>dPC (22:4)</v>
      </c>
    </row>
    <row r="175" spans="1:7" x14ac:dyDescent="0.25">
      <c r="A175" s="44">
        <v>-897.7</v>
      </c>
      <c r="B175" s="44">
        <v>288.3</v>
      </c>
      <c r="C175" t="b">
        <v>0</v>
      </c>
      <c r="D175" s="44" t="s">
        <v>2010</v>
      </c>
      <c r="E175" t="s">
        <v>15</v>
      </c>
      <c r="F175" t="str">
        <f t="shared" si="8"/>
        <v>dPC (18:0)</v>
      </c>
      <c r="G175" t="str">
        <f t="shared" si="9"/>
        <v>dPC (22:6)</v>
      </c>
    </row>
    <row r="176" spans="1:7" x14ac:dyDescent="0.25">
      <c r="A176" s="8">
        <v>-600</v>
      </c>
      <c r="B176" s="8">
        <v>200</v>
      </c>
      <c r="C176" t="b">
        <v>0</v>
      </c>
      <c r="D176" t="s">
        <v>185</v>
      </c>
    </row>
    <row r="177" spans="1:7" x14ac:dyDescent="0.25">
      <c r="A177">
        <v>-634.4</v>
      </c>
      <c r="B177">
        <v>227.2</v>
      </c>
      <c r="C177" t="b">
        <v>0</v>
      </c>
      <c r="D177" t="s">
        <v>186</v>
      </c>
      <c r="E177" t="s">
        <v>187</v>
      </c>
      <c r="F177" t="str">
        <f t="shared" ref="F177:F226" si="10">LEFT(D177,2)&amp;" ("&amp;MID(D177,4,4)&amp;")"</f>
        <v>PE (14:0)</v>
      </c>
      <c r="G177" t="str">
        <f t="shared" ref="G177:G226" si="11">LEFT(D177,2)&amp;" ("&amp;MID(D177,9,4)&amp;")"</f>
        <v>PE (14:0)</v>
      </c>
    </row>
    <row r="178" spans="1:7" x14ac:dyDescent="0.25">
      <c r="A178">
        <v>-632.4</v>
      </c>
      <c r="B178">
        <v>225.2</v>
      </c>
      <c r="C178" t="b">
        <v>0</v>
      </c>
      <c r="D178" t="s">
        <v>188</v>
      </c>
      <c r="E178" t="s">
        <v>187</v>
      </c>
      <c r="F178" t="str">
        <f t="shared" si="10"/>
        <v>PE (14:0)</v>
      </c>
      <c r="G178" t="str">
        <f t="shared" si="11"/>
        <v>PE (14:1)</v>
      </c>
    </row>
    <row r="179" spans="1:7" x14ac:dyDescent="0.25">
      <c r="A179">
        <v>-662.5</v>
      </c>
      <c r="B179">
        <v>255.2</v>
      </c>
      <c r="C179" t="b">
        <v>0</v>
      </c>
      <c r="D179" t="s">
        <v>189</v>
      </c>
      <c r="E179" t="s">
        <v>187</v>
      </c>
      <c r="F179" t="str">
        <f t="shared" si="10"/>
        <v>PE (14:0)</v>
      </c>
      <c r="G179" t="str">
        <f t="shared" si="11"/>
        <v>PE (16:0)</v>
      </c>
    </row>
    <row r="180" spans="1:7" x14ac:dyDescent="0.25">
      <c r="A180">
        <v>-660.5</v>
      </c>
      <c r="B180">
        <v>253.2</v>
      </c>
      <c r="C180" t="b">
        <v>0</v>
      </c>
      <c r="D180" t="s">
        <v>190</v>
      </c>
      <c r="E180" t="s">
        <v>187</v>
      </c>
      <c r="F180" t="str">
        <f t="shared" si="10"/>
        <v>PE (14:0)</v>
      </c>
      <c r="G180" t="str">
        <f t="shared" si="11"/>
        <v>PE (16:1)</v>
      </c>
    </row>
    <row r="181" spans="1:7" x14ac:dyDescent="0.25">
      <c r="A181">
        <v>-690.5</v>
      </c>
      <c r="B181">
        <v>283.3</v>
      </c>
      <c r="C181" t="b">
        <v>0</v>
      </c>
      <c r="D181" t="s">
        <v>191</v>
      </c>
      <c r="E181" t="s">
        <v>187</v>
      </c>
      <c r="F181" t="str">
        <f t="shared" si="10"/>
        <v>PE (14:0)</v>
      </c>
      <c r="G181" t="str">
        <f t="shared" si="11"/>
        <v>PE (18:0)</v>
      </c>
    </row>
    <row r="182" spans="1:7" x14ac:dyDescent="0.25">
      <c r="A182">
        <v>-688.5</v>
      </c>
      <c r="B182">
        <v>281.2</v>
      </c>
      <c r="C182" t="b">
        <v>0</v>
      </c>
      <c r="D182" t="s">
        <v>192</v>
      </c>
      <c r="E182" t="s">
        <v>187</v>
      </c>
      <c r="F182" t="str">
        <f t="shared" si="10"/>
        <v>PE (14:0)</v>
      </c>
      <c r="G182" t="str">
        <f t="shared" si="11"/>
        <v>PE (18:1)</v>
      </c>
    </row>
    <row r="183" spans="1:7" x14ac:dyDescent="0.25">
      <c r="A183">
        <v>-686.5</v>
      </c>
      <c r="B183">
        <v>279.2</v>
      </c>
      <c r="C183" t="b">
        <v>0</v>
      </c>
      <c r="D183" t="s">
        <v>193</v>
      </c>
      <c r="E183" t="s">
        <v>187</v>
      </c>
      <c r="F183" t="str">
        <f t="shared" si="10"/>
        <v>PE (14:0)</v>
      </c>
      <c r="G183" t="str">
        <f t="shared" si="11"/>
        <v>PE (18:2)</v>
      </c>
    </row>
    <row r="184" spans="1:7" x14ac:dyDescent="0.25">
      <c r="A184">
        <v>-684.5</v>
      </c>
      <c r="B184">
        <v>277.2</v>
      </c>
      <c r="C184" t="b">
        <v>0</v>
      </c>
      <c r="D184" t="s">
        <v>194</v>
      </c>
      <c r="E184" t="s">
        <v>187</v>
      </c>
      <c r="F184" t="str">
        <f t="shared" si="10"/>
        <v>PE (14:0)</v>
      </c>
      <c r="G184" t="str">
        <f t="shared" si="11"/>
        <v>PE (18:3)</v>
      </c>
    </row>
    <row r="185" spans="1:7" x14ac:dyDescent="0.25">
      <c r="A185">
        <v>-682.4</v>
      </c>
      <c r="B185">
        <v>275.2</v>
      </c>
      <c r="C185" t="b">
        <v>0</v>
      </c>
      <c r="D185" t="s">
        <v>195</v>
      </c>
      <c r="E185" t="s">
        <v>187</v>
      </c>
      <c r="F185" t="str">
        <f t="shared" si="10"/>
        <v>PE (14:0)</v>
      </c>
      <c r="G185" t="str">
        <f t="shared" si="11"/>
        <v>PE (18:4)</v>
      </c>
    </row>
    <row r="186" spans="1:7" x14ac:dyDescent="0.25">
      <c r="A186">
        <v>-716.5</v>
      </c>
      <c r="B186">
        <v>309.3</v>
      </c>
      <c r="C186" t="b">
        <v>0</v>
      </c>
      <c r="D186" t="s">
        <v>196</v>
      </c>
      <c r="E186" t="s">
        <v>187</v>
      </c>
      <c r="F186" t="str">
        <f t="shared" si="10"/>
        <v>PE (14:0)</v>
      </c>
      <c r="G186" t="str">
        <f t="shared" si="11"/>
        <v>PE (20:1)</v>
      </c>
    </row>
    <row r="187" spans="1:7" x14ac:dyDescent="0.25">
      <c r="A187">
        <v>-714.5</v>
      </c>
      <c r="B187">
        <v>307.3</v>
      </c>
      <c r="C187" t="b">
        <v>0</v>
      </c>
      <c r="D187" t="s">
        <v>197</v>
      </c>
      <c r="E187" t="s">
        <v>187</v>
      </c>
      <c r="F187" t="str">
        <f t="shared" si="10"/>
        <v>PE (14:0)</v>
      </c>
      <c r="G187" t="str">
        <f t="shared" si="11"/>
        <v>PE (20:2)</v>
      </c>
    </row>
    <row r="188" spans="1:7" x14ac:dyDescent="0.25">
      <c r="A188">
        <v>-712.5</v>
      </c>
      <c r="B188">
        <v>305.2</v>
      </c>
      <c r="C188" t="b">
        <v>0</v>
      </c>
      <c r="D188" t="s">
        <v>198</v>
      </c>
      <c r="E188" t="s">
        <v>187</v>
      </c>
      <c r="F188" t="str">
        <f t="shared" si="10"/>
        <v>PE (14:0)</v>
      </c>
      <c r="G188" t="str">
        <f t="shared" si="11"/>
        <v>PE (20:3)</v>
      </c>
    </row>
    <row r="189" spans="1:7" x14ac:dyDescent="0.25">
      <c r="A189">
        <v>-710.5</v>
      </c>
      <c r="B189">
        <v>303.2</v>
      </c>
      <c r="C189" t="b">
        <v>0</v>
      </c>
      <c r="D189" t="s">
        <v>199</v>
      </c>
      <c r="E189" t="s">
        <v>187</v>
      </c>
      <c r="F189" t="str">
        <f t="shared" si="10"/>
        <v>PE (14:0)</v>
      </c>
      <c r="G189" t="str">
        <f t="shared" si="11"/>
        <v>PE (20:4)</v>
      </c>
    </row>
    <row r="190" spans="1:7" x14ac:dyDescent="0.25">
      <c r="A190">
        <v>-708.5</v>
      </c>
      <c r="B190">
        <v>301.2</v>
      </c>
      <c r="C190" t="b">
        <v>0</v>
      </c>
      <c r="D190" t="s">
        <v>200</v>
      </c>
      <c r="E190" t="s">
        <v>187</v>
      </c>
      <c r="F190" t="str">
        <f t="shared" si="10"/>
        <v>PE (14:0)</v>
      </c>
      <c r="G190" t="str">
        <f t="shared" si="11"/>
        <v>PE (20:5)</v>
      </c>
    </row>
    <row r="191" spans="1:7" x14ac:dyDescent="0.25">
      <c r="A191">
        <v>-744.6</v>
      </c>
      <c r="B191">
        <v>337.3</v>
      </c>
      <c r="C191" t="b">
        <v>0</v>
      </c>
      <c r="D191" t="s">
        <v>201</v>
      </c>
      <c r="E191" t="s">
        <v>187</v>
      </c>
      <c r="F191" t="str">
        <f t="shared" si="10"/>
        <v>PE (14:0)</v>
      </c>
      <c r="G191" t="str">
        <f t="shared" si="11"/>
        <v>PE (22:1)</v>
      </c>
    </row>
    <row r="192" spans="1:7" x14ac:dyDescent="0.25">
      <c r="A192">
        <v>-742.5</v>
      </c>
      <c r="B192">
        <v>335.3</v>
      </c>
      <c r="C192" t="b">
        <v>0</v>
      </c>
      <c r="D192" t="s">
        <v>202</v>
      </c>
      <c r="E192" t="s">
        <v>187</v>
      </c>
      <c r="F192" t="str">
        <f t="shared" si="10"/>
        <v>PE (14:0)</v>
      </c>
      <c r="G192" t="str">
        <f t="shared" si="11"/>
        <v>PE (22:2)</v>
      </c>
    </row>
    <row r="193" spans="1:7" x14ac:dyDescent="0.25">
      <c r="A193">
        <v>-738.5</v>
      </c>
      <c r="B193">
        <v>331.3</v>
      </c>
      <c r="C193" t="b">
        <v>0</v>
      </c>
      <c r="D193" t="s">
        <v>203</v>
      </c>
      <c r="E193" t="s">
        <v>187</v>
      </c>
      <c r="F193" t="str">
        <f t="shared" si="10"/>
        <v>PE (14:0)</v>
      </c>
      <c r="G193" t="str">
        <f t="shared" si="11"/>
        <v>PE (22:4)</v>
      </c>
    </row>
    <row r="194" spans="1:7" x14ac:dyDescent="0.25">
      <c r="A194">
        <v>-736.5</v>
      </c>
      <c r="B194">
        <v>329.2</v>
      </c>
      <c r="C194" t="b">
        <v>0</v>
      </c>
      <c r="D194" t="s">
        <v>204</v>
      </c>
      <c r="E194" t="s">
        <v>187</v>
      </c>
      <c r="F194" t="str">
        <f t="shared" si="10"/>
        <v>PE (14:0)</v>
      </c>
      <c r="G194" t="str">
        <f t="shared" si="11"/>
        <v>PE (22:5)</v>
      </c>
    </row>
    <row r="195" spans="1:7" x14ac:dyDescent="0.25">
      <c r="A195">
        <v>-734.5</v>
      </c>
      <c r="B195">
        <v>327.2</v>
      </c>
      <c r="C195" t="b">
        <v>0</v>
      </c>
      <c r="D195" t="s">
        <v>205</v>
      </c>
      <c r="E195" t="s">
        <v>187</v>
      </c>
      <c r="F195" t="str">
        <f t="shared" si="10"/>
        <v>PE (14:0)</v>
      </c>
      <c r="G195" t="str">
        <f t="shared" si="11"/>
        <v>PE (22:6)</v>
      </c>
    </row>
    <row r="196" spans="1:7" x14ac:dyDescent="0.25">
      <c r="A196">
        <v>-660.5</v>
      </c>
      <c r="B196">
        <v>225.2</v>
      </c>
      <c r="C196" t="b">
        <v>0</v>
      </c>
      <c r="D196" t="s">
        <v>206</v>
      </c>
      <c r="E196" t="s">
        <v>187</v>
      </c>
      <c r="F196" t="str">
        <f t="shared" si="10"/>
        <v>PE (14:1)</v>
      </c>
      <c r="G196" t="str">
        <f t="shared" si="11"/>
        <v>PE (16:0)</v>
      </c>
    </row>
    <row r="197" spans="1:7" x14ac:dyDescent="0.25">
      <c r="A197">
        <v>-686.5</v>
      </c>
      <c r="B197">
        <v>281.2</v>
      </c>
      <c r="C197" t="b">
        <v>0</v>
      </c>
      <c r="D197" t="s">
        <v>207</v>
      </c>
      <c r="E197" t="s">
        <v>187</v>
      </c>
      <c r="F197" t="str">
        <f t="shared" si="10"/>
        <v>PE (14:1)</v>
      </c>
      <c r="G197" t="str">
        <f t="shared" si="11"/>
        <v>PE (18:1)</v>
      </c>
    </row>
    <row r="198" spans="1:7" x14ac:dyDescent="0.25">
      <c r="A198">
        <v>-684.5</v>
      </c>
      <c r="B198">
        <v>279.2</v>
      </c>
      <c r="C198" t="b">
        <v>0</v>
      </c>
      <c r="D198" t="s">
        <v>208</v>
      </c>
      <c r="E198" t="s">
        <v>187</v>
      </c>
      <c r="F198" t="str">
        <f t="shared" si="10"/>
        <v>PE (14:1)</v>
      </c>
      <c r="G198" t="str">
        <f t="shared" si="11"/>
        <v>PE (18:2)</v>
      </c>
    </row>
    <row r="199" spans="1:7" x14ac:dyDescent="0.25">
      <c r="A199">
        <v>-646.4</v>
      </c>
      <c r="B199">
        <v>241.2</v>
      </c>
      <c r="C199" t="b">
        <v>0</v>
      </c>
      <c r="D199" t="s">
        <v>209</v>
      </c>
      <c r="E199" t="s">
        <v>187</v>
      </c>
      <c r="F199" t="str">
        <f t="shared" si="10"/>
        <v>PE (14:1)</v>
      </c>
      <c r="G199" t="str">
        <f t="shared" si="11"/>
        <v>PE (15:0)</v>
      </c>
    </row>
    <row r="200" spans="1:7" x14ac:dyDescent="0.25">
      <c r="A200">
        <v>-676.5</v>
      </c>
      <c r="B200">
        <v>241.2</v>
      </c>
      <c r="C200" t="b">
        <v>0</v>
      </c>
      <c r="D200" t="s">
        <v>210</v>
      </c>
      <c r="E200" t="s">
        <v>187</v>
      </c>
      <c r="F200" t="str">
        <f t="shared" si="10"/>
        <v>PE (15:0)</v>
      </c>
      <c r="G200" t="str">
        <f t="shared" si="11"/>
        <v>PE (16:0)</v>
      </c>
    </row>
    <row r="201" spans="1:7" x14ac:dyDescent="0.25">
      <c r="A201">
        <v>-674.5</v>
      </c>
      <c r="B201">
        <v>241.2</v>
      </c>
      <c r="C201" t="b">
        <v>0</v>
      </c>
      <c r="D201" t="s">
        <v>211</v>
      </c>
      <c r="E201" t="s">
        <v>187</v>
      </c>
      <c r="F201" t="str">
        <f t="shared" si="10"/>
        <v>PE (15:0)</v>
      </c>
      <c r="G201" t="str">
        <f t="shared" si="11"/>
        <v>PE (16:1)</v>
      </c>
    </row>
    <row r="202" spans="1:7" x14ac:dyDescent="0.25">
      <c r="A202">
        <v>-704.5</v>
      </c>
      <c r="B202">
        <v>241.2</v>
      </c>
      <c r="C202" t="b">
        <v>0</v>
      </c>
      <c r="D202" t="s">
        <v>212</v>
      </c>
      <c r="E202" t="s">
        <v>187</v>
      </c>
      <c r="F202" t="str">
        <f t="shared" si="10"/>
        <v>PE (15:0)</v>
      </c>
      <c r="G202" t="str">
        <f t="shared" si="11"/>
        <v>PE (18:0)</v>
      </c>
    </row>
    <row r="203" spans="1:7" x14ac:dyDescent="0.25">
      <c r="A203">
        <v>-702.5</v>
      </c>
      <c r="B203">
        <v>241.2</v>
      </c>
      <c r="C203" t="b">
        <v>0</v>
      </c>
      <c r="D203" t="s">
        <v>213</v>
      </c>
      <c r="E203" t="s">
        <v>187</v>
      </c>
      <c r="F203" t="str">
        <f t="shared" si="10"/>
        <v>PE (15:0)</v>
      </c>
      <c r="G203" t="str">
        <f t="shared" si="11"/>
        <v>PE (18:1)</v>
      </c>
    </row>
    <row r="204" spans="1:7" x14ac:dyDescent="0.25">
      <c r="A204">
        <v>-700.5</v>
      </c>
      <c r="B204">
        <v>241.2</v>
      </c>
      <c r="C204" t="b">
        <v>0</v>
      </c>
      <c r="D204" t="s">
        <v>214</v>
      </c>
      <c r="E204" t="s">
        <v>187</v>
      </c>
      <c r="F204" t="str">
        <f t="shared" si="10"/>
        <v>PE (15:0)</v>
      </c>
      <c r="G204" t="str">
        <f t="shared" si="11"/>
        <v>PE (18:2)</v>
      </c>
    </row>
    <row r="205" spans="1:7" x14ac:dyDescent="0.25">
      <c r="A205">
        <v>-698.5</v>
      </c>
      <c r="B205">
        <v>241.2</v>
      </c>
      <c r="C205" t="b">
        <v>0</v>
      </c>
      <c r="D205" t="s">
        <v>215</v>
      </c>
      <c r="E205" t="s">
        <v>187</v>
      </c>
      <c r="F205" t="str">
        <f t="shared" si="10"/>
        <v>PE (15:0)</v>
      </c>
      <c r="G205" t="str">
        <f t="shared" si="11"/>
        <v>PE (18:3)</v>
      </c>
    </row>
    <row r="206" spans="1:7" x14ac:dyDescent="0.25">
      <c r="A206">
        <v>-696.5</v>
      </c>
      <c r="B206">
        <v>241.2</v>
      </c>
      <c r="C206" t="b">
        <v>0</v>
      </c>
      <c r="D206" t="s">
        <v>216</v>
      </c>
      <c r="E206" t="s">
        <v>187</v>
      </c>
      <c r="F206" t="str">
        <f t="shared" si="10"/>
        <v>PE (15:0)</v>
      </c>
      <c r="G206" t="str">
        <f t="shared" si="11"/>
        <v>PE (18:4)</v>
      </c>
    </row>
    <row r="207" spans="1:7" x14ac:dyDescent="0.25">
      <c r="A207">
        <v>-728.5</v>
      </c>
      <c r="B207">
        <v>241.2</v>
      </c>
      <c r="C207" t="b">
        <v>0</v>
      </c>
      <c r="D207" t="s">
        <v>217</v>
      </c>
      <c r="E207" t="s">
        <v>187</v>
      </c>
      <c r="F207" t="str">
        <f t="shared" si="10"/>
        <v>PE (15:0)</v>
      </c>
      <c r="G207" t="str">
        <f t="shared" si="11"/>
        <v>PE (20:2)</v>
      </c>
    </row>
    <row r="208" spans="1:7" x14ac:dyDescent="0.25">
      <c r="A208">
        <v>-726.5</v>
      </c>
      <c r="B208">
        <v>241.2</v>
      </c>
      <c r="C208" t="b">
        <v>0</v>
      </c>
      <c r="D208" t="s">
        <v>218</v>
      </c>
      <c r="E208" t="s">
        <v>187</v>
      </c>
      <c r="F208" t="str">
        <f t="shared" si="10"/>
        <v>PE (15:0)</v>
      </c>
      <c r="G208" t="str">
        <f t="shared" si="11"/>
        <v>PE (20:3)</v>
      </c>
    </row>
    <row r="209" spans="1:7" x14ac:dyDescent="0.25">
      <c r="A209">
        <v>-724.5</v>
      </c>
      <c r="B209">
        <v>241.2</v>
      </c>
      <c r="C209" t="b">
        <v>0</v>
      </c>
      <c r="D209" t="s">
        <v>219</v>
      </c>
      <c r="E209" t="s">
        <v>187</v>
      </c>
      <c r="F209" t="str">
        <f t="shared" si="10"/>
        <v>PE (15:0)</v>
      </c>
      <c r="G209" t="str">
        <f t="shared" si="11"/>
        <v>PE (20:4)</v>
      </c>
    </row>
    <row r="210" spans="1:7" x14ac:dyDescent="0.25">
      <c r="A210">
        <v>-722.5</v>
      </c>
      <c r="B210">
        <v>241.2</v>
      </c>
      <c r="C210" t="b">
        <v>0</v>
      </c>
      <c r="D210" t="s">
        <v>220</v>
      </c>
      <c r="E210" t="s">
        <v>187</v>
      </c>
      <c r="F210" t="str">
        <f t="shared" si="10"/>
        <v>PE (15:0)</v>
      </c>
      <c r="G210" t="str">
        <f t="shared" si="11"/>
        <v>PE (20:5)</v>
      </c>
    </row>
    <row r="211" spans="1:7" x14ac:dyDescent="0.25">
      <c r="A211">
        <v>-758.6</v>
      </c>
      <c r="B211">
        <v>241.2</v>
      </c>
      <c r="C211" t="b">
        <v>0</v>
      </c>
      <c r="D211" t="s">
        <v>221</v>
      </c>
      <c r="E211" t="s">
        <v>187</v>
      </c>
      <c r="F211" t="str">
        <f t="shared" si="10"/>
        <v>PE (15:0)</v>
      </c>
      <c r="G211" t="str">
        <f t="shared" si="11"/>
        <v>PE (22:1)</v>
      </c>
    </row>
    <row r="212" spans="1:7" x14ac:dyDescent="0.25">
      <c r="A212">
        <v>-756.6</v>
      </c>
      <c r="B212">
        <v>241.2</v>
      </c>
      <c r="C212" t="b">
        <v>0</v>
      </c>
      <c r="D212" t="s">
        <v>222</v>
      </c>
      <c r="E212" t="s">
        <v>187</v>
      </c>
      <c r="F212" t="str">
        <f t="shared" si="10"/>
        <v>PE (15:0)</v>
      </c>
      <c r="G212" t="str">
        <f t="shared" si="11"/>
        <v>PE (22:2)</v>
      </c>
    </row>
    <row r="213" spans="1:7" x14ac:dyDescent="0.25">
      <c r="A213">
        <v>-752.5</v>
      </c>
      <c r="B213">
        <v>241.2</v>
      </c>
      <c r="C213" t="b">
        <v>0</v>
      </c>
      <c r="D213" t="s">
        <v>223</v>
      </c>
      <c r="E213" t="s">
        <v>187</v>
      </c>
      <c r="F213" t="str">
        <f t="shared" si="10"/>
        <v>PE (15:0)</v>
      </c>
      <c r="G213" t="str">
        <f t="shared" si="11"/>
        <v>PE (22:4)</v>
      </c>
    </row>
    <row r="214" spans="1:7" x14ac:dyDescent="0.25">
      <c r="A214">
        <v>-750.5</v>
      </c>
      <c r="B214">
        <v>241.2</v>
      </c>
      <c r="C214" t="b">
        <v>0</v>
      </c>
      <c r="D214" t="s">
        <v>224</v>
      </c>
      <c r="E214" t="s">
        <v>187</v>
      </c>
      <c r="F214" t="str">
        <f t="shared" si="10"/>
        <v>PE (15:0)</v>
      </c>
      <c r="G214" t="str">
        <f t="shared" si="11"/>
        <v>PE (22:5)</v>
      </c>
    </row>
    <row r="215" spans="1:7" x14ac:dyDescent="0.25">
      <c r="A215">
        <v>-748.5</v>
      </c>
      <c r="B215">
        <v>241.2</v>
      </c>
      <c r="C215" t="b">
        <v>0</v>
      </c>
      <c r="D215" t="s">
        <v>225</v>
      </c>
      <c r="E215" t="s">
        <v>187</v>
      </c>
      <c r="F215" t="str">
        <f t="shared" si="10"/>
        <v>PE (15:0)</v>
      </c>
      <c r="G215" t="str">
        <f t="shared" si="11"/>
        <v>PE (22:6)</v>
      </c>
    </row>
    <row r="216" spans="1:7" x14ac:dyDescent="0.25">
      <c r="A216">
        <v>-690.5</v>
      </c>
      <c r="B216">
        <v>255.2</v>
      </c>
      <c r="C216" t="b">
        <v>0</v>
      </c>
      <c r="D216" t="s">
        <v>226</v>
      </c>
      <c r="E216" t="s">
        <v>187</v>
      </c>
      <c r="F216" t="str">
        <f t="shared" si="10"/>
        <v>PE (16:0)</v>
      </c>
      <c r="G216" t="str">
        <f t="shared" si="11"/>
        <v>PE (16:0)</v>
      </c>
    </row>
    <row r="217" spans="1:7" x14ac:dyDescent="0.25">
      <c r="A217">
        <v>-688.5</v>
      </c>
      <c r="B217">
        <v>253.2</v>
      </c>
      <c r="C217" t="b">
        <v>0</v>
      </c>
      <c r="D217" t="s">
        <v>227</v>
      </c>
      <c r="E217" t="s">
        <v>187</v>
      </c>
      <c r="F217" t="str">
        <f t="shared" si="10"/>
        <v>PE (16:0)</v>
      </c>
      <c r="G217" t="str">
        <f t="shared" si="11"/>
        <v>PE (16:1)</v>
      </c>
    </row>
    <row r="218" spans="1:7" x14ac:dyDescent="0.25">
      <c r="A218">
        <v>-718.5</v>
      </c>
      <c r="B218">
        <v>283.3</v>
      </c>
      <c r="C218" t="b">
        <v>0</v>
      </c>
      <c r="D218" t="s">
        <v>228</v>
      </c>
      <c r="E218" t="s">
        <v>187</v>
      </c>
      <c r="F218" t="str">
        <f t="shared" si="10"/>
        <v>PE (16:0)</v>
      </c>
      <c r="G218" t="str">
        <f t="shared" si="11"/>
        <v>PE (18:0)</v>
      </c>
    </row>
    <row r="219" spans="1:7" x14ac:dyDescent="0.25">
      <c r="A219">
        <v>-716.5</v>
      </c>
      <c r="B219">
        <v>281.2</v>
      </c>
      <c r="C219" t="b">
        <v>0</v>
      </c>
      <c r="D219" t="s">
        <v>229</v>
      </c>
      <c r="E219" t="s">
        <v>187</v>
      </c>
      <c r="F219" t="str">
        <f t="shared" si="10"/>
        <v>PE (16:0)</v>
      </c>
      <c r="G219" t="str">
        <f t="shared" si="11"/>
        <v>PE (18:1)</v>
      </c>
    </row>
    <row r="220" spans="1:7" x14ac:dyDescent="0.25">
      <c r="A220">
        <v>-714.5</v>
      </c>
      <c r="B220">
        <v>279.2</v>
      </c>
      <c r="C220" t="b">
        <v>0</v>
      </c>
      <c r="D220" t="s">
        <v>230</v>
      </c>
      <c r="E220" t="s">
        <v>187</v>
      </c>
      <c r="F220" t="str">
        <f t="shared" si="10"/>
        <v>PE (16:0)</v>
      </c>
      <c r="G220" t="str">
        <f t="shared" si="11"/>
        <v>PE (18:2)</v>
      </c>
    </row>
    <row r="221" spans="1:7" x14ac:dyDescent="0.25">
      <c r="A221">
        <v>-712.5</v>
      </c>
      <c r="B221">
        <v>277.2</v>
      </c>
      <c r="C221" t="b">
        <v>0</v>
      </c>
      <c r="D221" t="s">
        <v>231</v>
      </c>
      <c r="E221" t="s">
        <v>187</v>
      </c>
      <c r="F221" t="str">
        <f t="shared" si="10"/>
        <v>PE (16:0)</v>
      </c>
      <c r="G221" t="str">
        <f t="shared" si="11"/>
        <v>PE (18:3)</v>
      </c>
    </row>
    <row r="222" spans="1:7" x14ac:dyDescent="0.25">
      <c r="A222">
        <v>-710.5</v>
      </c>
      <c r="B222">
        <v>275.2</v>
      </c>
      <c r="C222" t="b">
        <v>0</v>
      </c>
      <c r="D222" t="s">
        <v>232</v>
      </c>
      <c r="E222" t="s">
        <v>187</v>
      </c>
      <c r="F222" t="str">
        <f t="shared" si="10"/>
        <v>PE (16:0)</v>
      </c>
      <c r="G222" t="str">
        <f t="shared" si="11"/>
        <v>PE (18:4)</v>
      </c>
    </row>
    <row r="223" spans="1:7" x14ac:dyDescent="0.25">
      <c r="A223">
        <v>-744.6</v>
      </c>
      <c r="B223">
        <v>309.3</v>
      </c>
      <c r="C223" t="b">
        <v>0</v>
      </c>
      <c r="D223" t="s">
        <v>233</v>
      </c>
      <c r="E223" t="s">
        <v>187</v>
      </c>
      <c r="F223" t="str">
        <f t="shared" si="10"/>
        <v>PE (16:0)</v>
      </c>
      <c r="G223" t="str">
        <f t="shared" si="11"/>
        <v>PE (20:1)</v>
      </c>
    </row>
    <row r="224" spans="1:7" x14ac:dyDescent="0.25">
      <c r="A224">
        <v>-742.5</v>
      </c>
      <c r="B224">
        <v>307.3</v>
      </c>
      <c r="C224" t="b">
        <v>0</v>
      </c>
      <c r="D224" t="s">
        <v>234</v>
      </c>
      <c r="E224" t="s">
        <v>187</v>
      </c>
      <c r="F224" t="str">
        <f t="shared" si="10"/>
        <v>PE (16:0)</v>
      </c>
      <c r="G224" t="str">
        <f t="shared" si="11"/>
        <v>PE (20:2)</v>
      </c>
    </row>
    <row r="225" spans="1:7" x14ac:dyDescent="0.25">
      <c r="A225">
        <v>-740.5</v>
      </c>
      <c r="B225">
        <v>305.2</v>
      </c>
      <c r="C225" t="b">
        <v>0</v>
      </c>
      <c r="D225" t="s">
        <v>235</v>
      </c>
      <c r="E225" t="s">
        <v>187</v>
      </c>
      <c r="F225" t="str">
        <f t="shared" si="10"/>
        <v>PE (16:0)</v>
      </c>
      <c r="G225" t="str">
        <f t="shared" si="11"/>
        <v>PE (20:3)</v>
      </c>
    </row>
    <row r="226" spans="1:7" x14ac:dyDescent="0.25">
      <c r="A226">
        <v>-738.5</v>
      </c>
      <c r="B226">
        <v>303.2</v>
      </c>
      <c r="C226" t="b">
        <v>0</v>
      </c>
      <c r="D226" t="s">
        <v>236</v>
      </c>
      <c r="E226" t="s">
        <v>187</v>
      </c>
      <c r="F226" t="str">
        <f t="shared" si="10"/>
        <v>PE (16:0)</v>
      </c>
      <c r="G226" t="str">
        <f t="shared" si="11"/>
        <v>PE (20:4)</v>
      </c>
    </row>
    <row r="227" spans="1:7" x14ac:dyDescent="0.25">
      <c r="A227">
        <v>-736.5</v>
      </c>
      <c r="B227">
        <v>301.2</v>
      </c>
      <c r="C227" t="b">
        <v>0</v>
      </c>
      <c r="D227" t="s">
        <v>237</v>
      </c>
      <c r="E227" t="s">
        <v>187</v>
      </c>
      <c r="F227" t="str">
        <f t="shared" ref="F227:F290" si="12">LEFT(D227,2)&amp;" ("&amp;MID(D227,4,4)&amp;")"</f>
        <v>PE (16:0)</v>
      </c>
      <c r="G227" t="str">
        <f t="shared" ref="G227:G290" si="13">LEFT(D227,2)&amp;" ("&amp;MID(D227,9,4)&amp;")"</f>
        <v>PE (20:5)</v>
      </c>
    </row>
    <row r="228" spans="1:7" x14ac:dyDescent="0.25">
      <c r="A228">
        <v>-772.6</v>
      </c>
      <c r="B228">
        <v>337.3</v>
      </c>
      <c r="C228" t="b">
        <v>0</v>
      </c>
      <c r="D228" t="s">
        <v>238</v>
      </c>
      <c r="E228" t="s">
        <v>187</v>
      </c>
      <c r="F228" t="str">
        <f t="shared" si="12"/>
        <v>PE (16:0)</v>
      </c>
      <c r="G228" t="str">
        <f t="shared" si="13"/>
        <v>PE (22:1)</v>
      </c>
    </row>
    <row r="229" spans="1:7" x14ac:dyDescent="0.25">
      <c r="A229">
        <v>-770.6</v>
      </c>
      <c r="B229">
        <v>335.3</v>
      </c>
      <c r="C229" t="b">
        <v>0</v>
      </c>
      <c r="D229" t="s">
        <v>239</v>
      </c>
      <c r="E229" t="s">
        <v>187</v>
      </c>
      <c r="F229" t="str">
        <f t="shared" si="12"/>
        <v>PE (16:0)</v>
      </c>
      <c r="G229" t="str">
        <f t="shared" si="13"/>
        <v>PE (22:2)</v>
      </c>
    </row>
    <row r="230" spans="1:7" x14ac:dyDescent="0.25">
      <c r="A230">
        <v>-766.5</v>
      </c>
      <c r="B230">
        <v>331.3</v>
      </c>
      <c r="C230" t="b">
        <v>0</v>
      </c>
      <c r="D230" t="s">
        <v>240</v>
      </c>
      <c r="E230" t="s">
        <v>187</v>
      </c>
      <c r="F230" t="str">
        <f t="shared" si="12"/>
        <v>PE (16:0)</v>
      </c>
      <c r="G230" t="str">
        <f t="shared" si="13"/>
        <v>PE (22:4)</v>
      </c>
    </row>
    <row r="231" spans="1:7" x14ac:dyDescent="0.25">
      <c r="A231">
        <v>-764.5</v>
      </c>
      <c r="B231">
        <v>329.2</v>
      </c>
      <c r="C231" t="b">
        <v>0</v>
      </c>
      <c r="D231" t="s">
        <v>241</v>
      </c>
      <c r="E231" t="s">
        <v>187</v>
      </c>
      <c r="F231" t="str">
        <f t="shared" si="12"/>
        <v>PE (16:0)</v>
      </c>
      <c r="G231" t="str">
        <f t="shared" si="13"/>
        <v>PE (22:5)</v>
      </c>
    </row>
    <row r="232" spans="1:7" x14ac:dyDescent="0.25">
      <c r="A232">
        <v>-762.5</v>
      </c>
      <c r="B232">
        <v>327.2</v>
      </c>
      <c r="C232" t="b">
        <v>0</v>
      </c>
      <c r="D232" t="s">
        <v>242</v>
      </c>
      <c r="E232" t="s">
        <v>187</v>
      </c>
      <c r="F232" t="str">
        <f t="shared" si="12"/>
        <v>PE (16:0)</v>
      </c>
      <c r="G232" t="str">
        <f t="shared" si="13"/>
        <v>PE (22:6)</v>
      </c>
    </row>
    <row r="233" spans="1:7" x14ac:dyDescent="0.25">
      <c r="A233">
        <v>-716.5</v>
      </c>
      <c r="B233">
        <v>283.3</v>
      </c>
      <c r="C233" t="b">
        <v>0</v>
      </c>
      <c r="D233" t="s">
        <v>243</v>
      </c>
      <c r="E233" t="s">
        <v>187</v>
      </c>
      <c r="F233" t="str">
        <f t="shared" si="12"/>
        <v>PE (16:1)</v>
      </c>
      <c r="G233" t="str">
        <f t="shared" si="13"/>
        <v>PE (18:0)</v>
      </c>
    </row>
    <row r="234" spans="1:7" x14ac:dyDescent="0.25">
      <c r="A234">
        <v>-714.5</v>
      </c>
      <c r="B234">
        <v>281.2</v>
      </c>
      <c r="C234" t="b">
        <v>0</v>
      </c>
      <c r="D234" t="s">
        <v>244</v>
      </c>
      <c r="E234" t="s">
        <v>187</v>
      </c>
      <c r="F234" t="str">
        <f t="shared" si="12"/>
        <v>PE (16:1)</v>
      </c>
      <c r="G234" t="str">
        <f t="shared" si="13"/>
        <v>PE (18:1)</v>
      </c>
    </row>
    <row r="235" spans="1:7" x14ac:dyDescent="0.25">
      <c r="A235">
        <v>-712.5</v>
      </c>
      <c r="B235">
        <v>279.2</v>
      </c>
      <c r="C235" t="b">
        <v>0</v>
      </c>
      <c r="D235" t="s">
        <v>245</v>
      </c>
      <c r="E235" t="s">
        <v>187</v>
      </c>
      <c r="F235" t="str">
        <f t="shared" si="12"/>
        <v>PE (16:1)</v>
      </c>
      <c r="G235" t="str">
        <f t="shared" si="13"/>
        <v>PE (18:2)</v>
      </c>
    </row>
    <row r="236" spans="1:7" x14ac:dyDescent="0.25">
      <c r="A236">
        <v>-674.5</v>
      </c>
      <c r="B236">
        <v>269.2</v>
      </c>
      <c r="C236" t="b">
        <v>0</v>
      </c>
      <c r="D236" t="s">
        <v>246</v>
      </c>
      <c r="E236" t="s">
        <v>187</v>
      </c>
      <c r="F236" t="str">
        <f t="shared" si="12"/>
        <v>PE (14:1)</v>
      </c>
      <c r="G236" t="str">
        <f t="shared" si="13"/>
        <v>PE (17:0)</v>
      </c>
    </row>
    <row r="237" spans="1:7" x14ac:dyDescent="0.25">
      <c r="A237">
        <v>-704.5</v>
      </c>
      <c r="B237">
        <v>269.2</v>
      </c>
      <c r="C237" t="b">
        <v>0</v>
      </c>
      <c r="D237" t="s">
        <v>247</v>
      </c>
      <c r="E237" t="s">
        <v>187</v>
      </c>
      <c r="F237" t="str">
        <f t="shared" si="12"/>
        <v>PE (16:0)</v>
      </c>
      <c r="G237" t="str">
        <f t="shared" si="13"/>
        <v>PE (17:0)</v>
      </c>
    </row>
    <row r="238" spans="1:7" x14ac:dyDescent="0.25">
      <c r="A238">
        <v>-702.5</v>
      </c>
      <c r="B238">
        <v>269.2</v>
      </c>
      <c r="C238" t="b">
        <v>0</v>
      </c>
      <c r="D238" t="s">
        <v>248</v>
      </c>
      <c r="E238" t="s">
        <v>187</v>
      </c>
      <c r="F238" t="str">
        <f t="shared" si="12"/>
        <v>PE (16:1)</v>
      </c>
      <c r="G238" t="str">
        <f t="shared" si="13"/>
        <v>PE (17:0)</v>
      </c>
    </row>
    <row r="239" spans="1:7" x14ac:dyDescent="0.25">
      <c r="A239">
        <v>-732.6</v>
      </c>
      <c r="B239">
        <v>269.2</v>
      </c>
      <c r="C239" t="b">
        <v>0</v>
      </c>
      <c r="D239" t="s">
        <v>249</v>
      </c>
      <c r="E239" t="s">
        <v>187</v>
      </c>
      <c r="F239" t="str">
        <f t="shared" si="12"/>
        <v>PE (17:0)</v>
      </c>
      <c r="G239" t="str">
        <f t="shared" si="13"/>
        <v>PE (18:0)</v>
      </c>
    </row>
    <row r="240" spans="1:7" x14ac:dyDescent="0.25">
      <c r="A240">
        <v>-730.5</v>
      </c>
      <c r="B240">
        <v>269.2</v>
      </c>
      <c r="C240" t="b">
        <v>0</v>
      </c>
      <c r="D240" t="s">
        <v>250</v>
      </c>
      <c r="E240" t="s">
        <v>187</v>
      </c>
      <c r="F240" t="str">
        <f t="shared" si="12"/>
        <v>PE (17:0)</v>
      </c>
      <c r="G240" t="str">
        <f t="shared" si="13"/>
        <v>PE (18:1)</v>
      </c>
    </row>
    <row r="241" spans="1:7" x14ac:dyDescent="0.25">
      <c r="A241">
        <v>-728.5</v>
      </c>
      <c r="B241">
        <v>269.2</v>
      </c>
      <c r="C241" t="b">
        <v>0</v>
      </c>
      <c r="D241" t="s">
        <v>251</v>
      </c>
      <c r="E241" t="s">
        <v>187</v>
      </c>
      <c r="F241" t="str">
        <f t="shared" si="12"/>
        <v>PE (17:0)</v>
      </c>
      <c r="G241" t="str">
        <f t="shared" si="13"/>
        <v>PE (18:2)</v>
      </c>
    </row>
    <row r="242" spans="1:7" x14ac:dyDescent="0.25">
      <c r="A242">
        <v>-726.5</v>
      </c>
      <c r="B242">
        <v>269.2</v>
      </c>
      <c r="C242" t="b">
        <v>0</v>
      </c>
      <c r="D242" t="s">
        <v>252</v>
      </c>
      <c r="E242" t="s">
        <v>187</v>
      </c>
      <c r="F242" t="str">
        <f t="shared" si="12"/>
        <v>PE (17:0)</v>
      </c>
      <c r="G242" t="str">
        <f t="shared" si="13"/>
        <v>PE (18:3)</v>
      </c>
    </row>
    <row r="243" spans="1:7" x14ac:dyDescent="0.25">
      <c r="A243">
        <v>-724.5</v>
      </c>
      <c r="B243">
        <v>269.2</v>
      </c>
      <c r="C243" t="b">
        <v>0</v>
      </c>
      <c r="D243" t="s">
        <v>253</v>
      </c>
      <c r="E243" t="s">
        <v>187</v>
      </c>
      <c r="F243" t="str">
        <f t="shared" si="12"/>
        <v>PE (17:0)</v>
      </c>
      <c r="G243" t="str">
        <f t="shared" si="13"/>
        <v>PE (18:4)</v>
      </c>
    </row>
    <row r="244" spans="1:7" x14ac:dyDescent="0.25">
      <c r="A244">
        <v>-756.6</v>
      </c>
      <c r="B244">
        <v>269.2</v>
      </c>
      <c r="C244" t="b">
        <v>0</v>
      </c>
      <c r="D244" t="s">
        <v>254</v>
      </c>
      <c r="E244" t="s">
        <v>187</v>
      </c>
      <c r="F244" t="str">
        <f t="shared" si="12"/>
        <v>PE (17:0)</v>
      </c>
      <c r="G244" t="str">
        <f t="shared" si="13"/>
        <v>PE (20:2)</v>
      </c>
    </row>
    <row r="245" spans="1:7" x14ac:dyDescent="0.25">
      <c r="A245">
        <v>-754.5</v>
      </c>
      <c r="B245">
        <v>269.2</v>
      </c>
      <c r="C245" t="b">
        <v>0</v>
      </c>
      <c r="D245" t="s">
        <v>255</v>
      </c>
      <c r="E245" t="s">
        <v>187</v>
      </c>
      <c r="F245" t="str">
        <f t="shared" si="12"/>
        <v>PE (17:0)</v>
      </c>
      <c r="G245" t="str">
        <f t="shared" si="13"/>
        <v>PE (20:3)</v>
      </c>
    </row>
    <row r="246" spans="1:7" x14ac:dyDescent="0.25">
      <c r="A246">
        <v>-752.5</v>
      </c>
      <c r="B246">
        <v>269.2</v>
      </c>
      <c r="C246" t="b">
        <v>0</v>
      </c>
      <c r="D246" t="s">
        <v>256</v>
      </c>
      <c r="E246" t="s">
        <v>187</v>
      </c>
      <c r="F246" t="str">
        <f t="shared" si="12"/>
        <v>PE (17:0)</v>
      </c>
      <c r="G246" t="str">
        <f t="shared" si="13"/>
        <v>PE (20:4)</v>
      </c>
    </row>
    <row r="247" spans="1:7" x14ac:dyDescent="0.25">
      <c r="A247">
        <v>-750.5</v>
      </c>
      <c r="B247">
        <v>269.2</v>
      </c>
      <c r="C247" t="b">
        <v>0</v>
      </c>
      <c r="D247" t="s">
        <v>257</v>
      </c>
      <c r="E247" t="s">
        <v>187</v>
      </c>
      <c r="F247" t="str">
        <f t="shared" si="12"/>
        <v>PE (17:0)</v>
      </c>
      <c r="G247" t="str">
        <f t="shared" si="13"/>
        <v>PE (20:5)</v>
      </c>
    </row>
    <row r="248" spans="1:7" x14ac:dyDescent="0.25">
      <c r="A248" s="51">
        <v>-786.6</v>
      </c>
      <c r="B248" s="51">
        <v>269.2</v>
      </c>
      <c r="C248" s="51" t="b">
        <v>1</v>
      </c>
      <c r="D248" s="51" t="s">
        <v>258</v>
      </c>
      <c r="E248" s="51" t="s">
        <v>187</v>
      </c>
      <c r="F248" s="51" t="str">
        <f t="shared" si="12"/>
        <v>PE (17:0)</v>
      </c>
      <c r="G248" s="51" t="str">
        <f t="shared" si="13"/>
        <v>PE (22:1)</v>
      </c>
    </row>
    <row r="249" spans="1:7" x14ac:dyDescent="0.25">
      <c r="A249">
        <v>-784.6</v>
      </c>
      <c r="B249">
        <v>269.2</v>
      </c>
      <c r="C249" t="b">
        <v>0</v>
      </c>
      <c r="D249" t="s">
        <v>259</v>
      </c>
      <c r="E249" t="s">
        <v>187</v>
      </c>
      <c r="F249" t="str">
        <f t="shared" si="12"/>
        <v>PE (17:0)</v>
      </c>
      <c r="G249" t="str">
        <f t="shared" si="13"/>
        <v>PE (22:2)</v>
      </c>
    </row>
    <row r="250" spans="1:7" x14ac:dyDescent="0.25">
      <c r="A250">
        <v>-780.6</v>
      </c>
      <c r="B250">
        <v>269.2</v>
      </c>
      <c r="C250" t="b">
        <v>0</v>
      </c>
      <c r="D250" t="s">
        <v>260</v>
      </c>
      <c r="E250" t="s">
        <v>187</v>
      </c>
      <c r="F250" t="str">
        <f t="shared" si="12"/>
        <v>PE (17:0)</v>
      </c>
      <c r="G250" t="str">
        <f t="shared" si="13"/>
        <v>PE (22:4)</v>
      </c>
    </row>
    <row r="251" spans="1:7" x14ac:dyDescent="0.25">
      <c r="A251">
        <v>-778.5</v>
      </c>
      <c r="B251">
        <v>269.2</v>
      </c>
      <c r="C251" t="b">
        <v>0</v>
      </c>
      <c r="D251" t="s">
        <v>261</v>
      </c>
      <c r="E251" t="s">
        <v>187</v>
      </c>
      <c r="F251" t="str">
        <f t="shared" si="12"/>
        <v>PE (17:0)</v>
      </c>
      <c r="G251" t="str">
        <f t="shared" si="13"/>
        <v>PE (22:5)</v>
      </c>
    </row>
    <row r="252" spans="1:7" x14ac:dyDescent="0.25">
      <c r="A252">
        <v>-776.5</v>
      </c>
      <c r="B252">
        <v>269.2</v>
      </c>
      <c r="C252" t="b">
        <v>0</v>
      </c>
      <c r="D252" t="s">
        <v>262</v>
      </c>
      <c r="E252" t="s">
        <v>187</v>
      </c>
      <c r="F252" t="str">
        <f t="shared" si="12"/>
        <v>PE (17:0)</v>
      </c>
      <c r="G252" t="str">
        <f t="shared" si="13"/>
        <v>PE (22:6)</v>
      </c>
    </row>
    <row r="253" spans="1:7" x14ac:dyDescent="0.25">
      <c r="A253">
        <v>-688.5</v>
      </c>
      <c r="B253">
        <v>225.2</v>
      </c>
      <c r="C253" t="b">
        <v>0</v>
      </c>
      <c r="D253" t="s">
        <v>263</v>
      </c>
      <c r="E253" t="s">
        <v>187</v>
      </c>
      <c r="F253" t="str">
        <f t="shared" si="12"/>
        <v>PE (14:1)</v>
      </c>
      <c r="G253" t="str">
        <f t="shared" si="13"/>
        <v>PE (18:0)</v>
      </c>
    </row>
    <row r="254" spans="1:7" x14ac:dyDescent="0.25">
      <c r="A254">
        <v>-746.6</v>
      </c>
      <c r="B254">
        <v>283.3</v>
      </c>
      <c r="C254" t="b">
        <v>0</v>
      </c>
      <c r="D254" t="s">
        <v>264</v>
      </c>
      <c r="E254" t="s">
        <v>187</v>
      </c>
      <c r="F254" t="str">
        <f t="shared" si="12"/>
        <v>PE (18:0)</v>
      </c>
      <c r="G254" t="str">
        <f t="shared" si="13"/>
        <v>PE (18:0)</v>
      </c>
    </row>
    <row r="255" spans="1:7" x14ac:dyDescent="0.25">
      <c r="A255">
        <v>-744.6</v>
      </c>
      <c r="B255">
        <v>281.2</v>
      </c>
      <c r="C255" t="b">
        <v>0</v>
      </c>
      <c r="D255" t="s">
        <v>265</v>
      </c>
      <c r="E255" t="s">
        <v>187</v>
      </c>
      <c r="F255" t="str">
        <f t="shared" si="12"/>
        <v>PE (18:0)</v>
      </c>
      <c r="G255" t="str">
        <f t="shared" si="13"/>
        <v>PE (18:1)</v>
      </c>
    </row>
    <row r="256" spans="1:7" x14ac:dyDescent="0.25">
      <c r="A256">
        <v>-742.5</v>
      </c>
      <c r="B256">
        <v>279.2</v>
      </c>
      <c r="C256" t="b">
        <v>0</v>
      </c>
      <c r="D256" t="s">
        <v>266</v>
      </c>
      <c r="E256" t="s">
        <v>187</v>
      </c>
      <c r="F256" t="str">
        <f t="shared" si="12"/>
        <v>PE (18:0)</v>
      </c>
      <c r="G256" t="str">
        <f t="shared" si="13"/>
        <v>PE (18:2)</v>
      </c>
    </row>
    <row r="257" spans="1:7" x14ac:dyDescent="0.25">
      <c r="A257">
        <v>-740.5</v>
      </c>
      <c r="B257">
        <v>277.2</v>
      </c>
      <c r="C257" t="b">
        <v>0</v>
      </c>
      <c r="D257" t="s">
        <v>267</v>
      </c>
      <c r="E257" t="s">
        <v>187</v>
      </c>
      <c r="F257" t="str">
        <f t="shared" si="12"/>
        <v>PE (18:0)</v>
      </c>
      <c r="G257" t="str">
        <f t="shared" si="13"/>
        <v>PE (18:3)</v>
      </c>
    </row>
    <row r="258" spans="1:7" x14ac:dyDescent="0.25">
      <c r="A258">
        <v>-738.5</v>
      </c>
      <c r="B258">
        <v>275.2</v>
      </c>
      <c r="C258" t="b">
        <v>0</v>
      </c>
      <c r="D258" t="s">
        <v>268</v>
      </c>
      <c r="E258" t="s">
        <v>187</v>
      </c>
      <c r="F258" t="str">
        <f t="shared" si="12"/>
        <v>PE (18:0)</v>
      </c>
      <c r="G258" t="str">
        <f t="shared" si="13"/>
        <v>PE (18:4)</v>
      </c>
    </row>
    <row r="259" spans="1:7" x14ac:dyDescent="0.25">
      <c r="A259">
        <v>-772.6</v>
      </c>
      <c r="B259">
        <v>309.3</v>
      </c>
      <c r="C259" t="b">
        <v>0</v>
      </c>
      <c r="D259" t="s">
        <v>269</v>
      </c>
      <c r="E259" t="s">
        <v>187</v>
      </c>
      <c r="F259" t="str">
        <f t="shared" si="12"/>
        <v>PE (18:0)</v>
      </c>
      <c r="G259" t="str">
        <f t="shared" si="13"/>
        <v>PE (20:1)</v>
      </c>
    </row>
    <row r="260" spans="1:7" x14ac:dyDescent="0.25">
      <c r="A260">
        <v>-770.6</v>
      </c>
      <c r="B260">
        <v>307.3</v>
      </c>
      <c r="C260" t="b">
        <v>0</v>
      </c>
      <c r="D260" t="s">
        <v>270</v>
      </c>
      <c r="E260" t="s">
        <v>187</v>
      </c>
      <c r="F260" t="str">
        <f t="shared" si="12"/>
        <v>PE (18:0)</v>
      </c>
      <c r="G260" t="str">
        <f t="shared" si="13"/>
        <v>PE (20:2)</v>
      </c>
    </row>
    <row r="261" spans="1:7" x14ac:dyDescent="0.25">
      <c r="A261">
        <v>-768.6</v>
      </c>
      <c r="B261">
        <v>305.2</v>
      </c>
      <c r="C261" t="b">
        <v>0</v>
      </c>
      <c r="D261" t="s">
        <v>271</v>
      </c>
      <c r="E261" t="s">
        <v>187</v>
      </c>
      <c r="F261" t="str">
        <f t="shared" si="12"/>
        <v>PE (18:0)</v>
      </c>
      <c r="G261" t="str">
        <f t="shared" si="13"/>
        <v>PE (20:3)</v>
      </c>
    </row>
    <row r="262" spans="1:7" x14ac:dyDescent="0.25">
      <c r="A262">
        <v>-766.5</v>
      </c>
      <c r="B262">
        <v>303.2</v>
      </c>
      <c r="C262" t="b">
        <v>0</v>
      </c>
      <c r="D262" t="s">
        <v>272</v>
      </c>
      <c r="E262" t="s">
        <v>187</v>
      </c>
      <c r="F262" t="str">
        <f t="shared" si="12"/>
        <v>PE (18:0)</v>
      </c>
      <c r="G262" t="str">
        <f t="shared" si="13"/>
        <v>PE (20:4)</v>
      </c>
    </row>
    <row r="263" spans="1:7" x14ac:dyDescent="0.25">
      <c r="A263">
        <v>-764.5</v>
      </c>
      <c r="B263">
        <v>301.2</v>
      </c>
      <c r="C263" t="b">
        <v>0</v>
      </c>
      <c r="D263" t="s">
        <v>273</v>
      </c>
      <c r="E263" t="s">
        <v>187</v>
      </c>
      <c r="F263" t="str">
        <f t="shared" si="12"/>
        <v>PE (18:0)</v>
      </c>
      <c r="G263" t="str">
        <f t="shared" si="13"/>
        <v>PE (20:5)</v>
      </c>
    </row>
    <row r="264" spans="1:7" x14ac:dyDescent="0.25">
      <c r="A264">
        <v>-798.6</v>
      </c>
      <c r="B264">
        <v>335.3</v>
      </c>
      <c r="C264" t="b">
        <v>0</v>
      </c>
      <c r="D264" t="s">
        <v>274</v>
      </c>
      <c r="E264" t="s">
        <v>187</v>
      </c>
      <c r="F264" t="str">
        <f t="shared" si="12"/>
        <v>PE (18:0)</v>
      </c>
      <c r="G264" t="str">
        <f t="shared" si="13"/>
        <v>PE (22:2)</v>
      </c>
    </row>
    <row r="265" spans="1:7" x14ac:dyDescent="0.25">
      <c r="A265">
        <v>-794.6</v>
      </c>
      <c r="B265">
        <v>331.3</v>
      </c>
      <c r="C265" t="b">
        <v>0</v>
      </c>
      <c r="D265" t="s">
        <v>275</v>
      </c>
      <c r="E265" t="s">
        <v>187</v>
      </c>
      <c r="F265" t="str">
        <f t="shared" si="12"/>
        <v>PE (18:0)</v>
      </c>
      <c r="G265" t="str">
        <f t="shared" si="13"/>
        <v>PE (22:4)</v>
      </c>
    </row>
    <row r="266" spans="1:7" x14ac:dyDescent="0.25">
      <c r="A266">
        <v>-792.6</v>
      </c>
      <c r="B266">
        <v>329.2</v>
      </c>
      <c r="C266" t="b">
        <v>0</v>
      </c>
      <c r="D266" t="s">
        <v>276</v>
      </c>
      <c r="E266" t="s">
        <v>187</v>
      </c>
      <c r="F266" t="str">
        <f t="shared" si="12"/>
        <v>PE (18:0)</v>
      </c>
      <c r="G266" t="str">
        <f t="shared" si="13"/>
        <v>PE (22:5)</v>
      </c>
    </row>
    <row r="267" spans="1:7" x14ac:dyDescent="0.25">
      <c r="A267">
        <v>-790.5</v>
      </c>
      <c r="B267">
        <v>327.2</v>
      </c>
      <c r="C267" t="b">
        <v>0</v>
      </c>
      <c r="D267" t="s">
        <v>277</v>
      </c>
      <c r="E267" t="s">
        <v>187</v>
      </c>
      <c r="F267" t="str">
        <f t="shared" si="12"/>
        <v>PE (18:0)</v>
      </c>
      <c r="G267" t="str">
        <f t="shared" si="13"/>
        <v>PE (22:6)</v>
      </c>
    </row>
    <row r="268" spans="1:7" x14ac:dyDescent="0.25">
      <c r="A268">
        <v>-742.5</v>
      </c>
      <c r="B268">
        <v>281.2</v>
      </c>
      <c r="C268" t="b">
        <v>0</v>
      </c>
      <c r="D268" t="s">
        <v>278</v>
      </c>
      <c r="E268" t="s">
        <v>187</v>
      </c>
      <c r="F268" t="str">
        <f t="shared" si="12"/>
        <v>PE (18:1)</v>
      </c>
      <c r="G268" t="str">
        <f t="shared" si="13"/>
        <v>PE (18:1)</v>
      </c>
    </row>
    <row r="269" spans="1:7" x14ac:dyDescent="0.25">
      <c r="A269">
        <v>-740.5</v>
      </c>
      <c r="B269">
        <v>279.2</v>
      </c>
      <c r="C269" t="b">
        <v>0</v>
      </c>
      <c r="D269" t="s">
        <v>279</v>
      </c>
      <c r="E269" t="s">
        <v>187</v>
      </c>
      <c r="F269" t="str">
        <f t="shared" si="12"/>
        <v>PE (18:1)</v>
      </c>
      <c r="G269" t="str">
        <f t="shared" si="13"/>
        <v>PE (18:2)</v>
      </c>
    </row>
    <row r="270" spans="1:7" x14ac:dyDescent="0.25">
      <c r="A270">
        <v>-738.5</v>
      </c>
      <c r="B270">
        <v>277.2</v>
      </c>
      <c r="C270" t="b">
        <v>0</v>
      </c>
      <c r="D270" t="s">
        <v>280</v>
      </c>
      <c r="E270" t="s">
        <v>187</v>
      </c>
      <c r="F270" t="str">
        <f t="shared" si="12"/>
        <v>PE (18:1)</v>
      </c>
      <c r="G270" t="str">
        <f t="shared" si="13"/>
        <v>PE (18:3)</v>
      </c>
    </row>
    <row r="271" spans="1:7" x14ac:dyDescent="0.25">
      <c r="A271">
        <v>-736.5</v>
      </c>
      <c r="B271">
        <v>275.2</v>
      </c>
      <c r="C271" t="b">
        <v>0</v>
      </c>
      <c r="D271" t="s">
        <v>281</v>
      </c>
      <c r="E271" t="s">
        <v>187</v>
      </c>
      <c r="F271" t="str">
        <f t="shared" si="12"/>
        <v>PE (18:1)</v>
      </c>
      <c r="G271" t="str">
        <f t="shared" si="13"/>
        <v>PE (18:4)</v>
      </c>
    </row>
    <row r="272" spans="1:7" x14ac:dyDescent="0.25">
      <c r="A272">
        <v>-770.6</v>
      </c>
      <c r="B272">
        <v>309.3</v>
      </c>
      <c r="C272" t="b">
        <v>0</v>
      </c>
      <c r="D272" t="s">
        <v>282</v>
      </c>
      <c r="E272" t="s">
        <v>187</v>
      </c>
      <c r="F272" t="str">
        <f t="shared" si="12"/>
        <v>PE (18:1)</v>
      </c>
      <c r="G272" t="str">
        <f t="shared" si="13"/>
        <v>PE (20:1)</v>
      </c>
    </row>
    <row r="273" spans="1:7" x14ac:dyDescent="0.25">
      <c r="A273">
        <v>-768.6</v>
      </c>
      <c r="B273">
        <v>307.3</v>
      </c>
      <c r="C273" t="b">
        <v>0</v>
      </c>
      <c r="D273" t="s">
        <v>283</v>
      </c>
      <c r="E273" t="s">
        <v>187</v>
      </c>
      <c r="F273" t="str">
        <f t="shared" si="12"/>
        <v>PE (18:1)</v>
      </c>
      <c r="G273" t="str">
        <f t="shared" si="13"/>
        <v>PE (20:2)</v>
      </c>
    </row>
    <row r="274" spans="1:7" x14ac:dyDescent="0.25">
      <c r="A274">
        <v>-766.5</v>
      </c>
      <c r="B274">
        <v>305.2</v>
      </c>
      <c r="C274" t="b">
        <v>0</v>
      </c>
      <c r="D274" t="s">
        <v>284</v>
      </c>
      <c r="E274" t="s">
        <v>187</v>
      </c>
      <c r="F274" t="str">
        <f t="shared" si="12"/>
        <v>PE (18:1)</v>
      </c>
      <c r="G274" t="str">
        <f t="shared" si="13"/>
        <v>PE (20:3)</v>
      </c>
    </row>
    <row r="275" spans="1:7" x14ac:dyDescent="0.25">
      <c r="A275">
        <v>-764.5</v>
      </c>
      <c r="B275">
        <v>303.2</v>
      </c>
      <c r="C275" t="b">
        <v>0</v>
      </c>
      <c r="D275" t="s">
        <v>285</v>
      </c>
      <c r="E275" t="s">
        <v>187</v>
      </c>
      <c r="F275" t="str">
        <f t="shared" si="12"/>
        <v>PE (18:1)</v>
      </c>
      <c r="G275" t="str">
        <f t="shared" si="13"/>
        <v>PE (20:4)</v>
      </c>
    </row>
    <row r="276" spans="1:7" x14ac:dyDescent="0.25">
      <c r="A276">
        <v>-762.5</v>
      </c>
      <c r="B276">
        <v>301.2</v>
      </c>
      <c r="C276" t="b">
        <v>0</v>
      </c>
      <c r="D276" t="s">
        <v>286</v>
      </c>
      <c r="E276" t="s">
        <v>187</v>
      </c>
      <c r="F276" t="str">
        <f t="shared" si="12"/>
        <v>PE (18:1)</v>
      </c>
      <c r="G276" t="str">
        <f t="shared" si="13"/>
        <v>PE (20:5)</v>
      </c>
    </row>
    <row r="277" spans="1:7" x14ac:dyDescent="0.25">
      <c r="A277">
        <v>-800.6</v>
      </c>
      <c r="B277">
        <v>281.2</v>
      </c>
      <c r="C277" t="b">
        <v>0</v>
      </c>
      <c r="D277" t="s">
        <v>287</v>
      </c>
      <c r="E277" t="s">
        <v>187</v>
      </c>
      <c r="F277" t="str">
        <f t="shared" si="12"/>
        <v>PE (18:1)</v>
      </c>
      <c r="G277" t="str">
        <f t="shared" si="13"/>
        <v>PE (22:0)</v>
      </c>
    </row>
    <row r="278" spans="1:7" x14ac:dyDescent="0.25">
      <c r="A278">
        <v>-798.6</v>
      </c>
      <c r="B278">
        <v>337.3</v>
      </c>
      <c r="C278" t="b">
        <v>0</v>
      </c>
      <c r="D278" t="s">
        <v>288</v>
      </c>
      <c r="E278" t="s">
        <v>187</v>
      </c>
      <c r="F278" t="str">
        <f t="shared" si="12"/>
        <v>PE (18:1)</v>
      </c>
      <c r="G278" t="str">
        <f t="shared" si="13"/>
        <v>PE (22:1)</v>
      </c>
    </row>
    <row r="279" spans="1:7" x14ac:dyDescent="0.25">
      <c r="A279">
        <v>-796.6</v>
      </c>
      <c r="B279">
        <v>335.3</v>
      </c>
      <c r="C279" t="b">
        <v>0</v>
      </c>
      <c r="D279" t="s">
        <v>289</v>
      </c>
      <c r="E279" t="s">
        <v>187</v>
      </c>
      <c r="F279" t="str">
        <f t="shared" si="12"/>
        <v>PE (18:1)</v>
      </c>
      <c r="G279" t="str">
        <f t="shared" si="13"/>
        <v>PE (22:2)</v>
      </c>
    </row>
    <row r="280" spans="1:7" x14ac:dyDescent="0.25">
      <c r="A280">
        <v>-792.6</v>
      </c>
      <c r="B280">
        <v>331.3</v>
      </c>
      <c r="C280" t="b">
        <v>0</v>
      </c>
      <c r="D280" t="s">
        <v>290</v>
      </c>
      <c r="E280" t="s">
        <v>187</v>
      </c>
      <c r="F280" t="str">
        <f t="shared" si="12"/>
        <v>PE (18:1)</v>
      </c>
      <c r="G280" t="str">
        <f t="shared" si="13"/>
        <v>PE (22:4)</v>
      </c>
    </row>
    <row r="281" spans="1:7" x14ac:dyDescent="0.25">
      <c r="A281">
        <v>-790.5</v>
      </c>
      <c r="B281">
        <v>329.2</v>
      </c>
      <c r="C281" t="b">
        <v>0</v>
      </c>
      <c r="D281" t="s">
        <v>291</v>
      </c>
      <c r="E281" t="s">
        <v>187</v>
      </c>
      <c r="F281" t="str">
        <f t="shared" si="12"/>
        <v>PE (18:1)</v>
      </c>
      <c r="G281" t="str">
        <f t="shared" si="13"/>
        <v>PE (22:5)</v>
      </c>
    </row>
    <row r="282" spans="1:7" x14ac:dyDescent="0.25">
      <c r="A282">
        <v>-788.5</v>
      </c>
      <c r="B282">
        <v>327.2</v>
      </c>
      <c r="C282" t="b">
        <v>0</v>
      </c>
      <c r="D282" t="s">
        <v>292</v>
      </c>
      <c r="E282" t="s">
        <v>187</v>
      </c>
      <c r="F282" t="str">
        <f t="shared" si="12"/>
        <v>PE (18:1)</v>
      </c>
      <c r="G282" t="str">
        <f t="shared" si="13"/>
        <v>PE (22:6)</v>
      </c>
    </row>
    <row r="283" spans="1:7" x14ac:dyDescent="0.25">
      <c r="A283">
        <v>-738.5</v>
      </c>
      <c r="B283">
        <v>279.2</v>
      </c>
      <c r="C283" t="b">
        <v>0</v>
      </c>
      <c r="D283" t="s">
        <v>293</v>
      </c>
      <c r="E283" t="s">
        <v>187</v>
      </c>
      <c r="F283" t="str">
        <f t="shared" si="12"/>
        <v>PE (18:2)</v>
      </c>
      <c r="G283" t="str">
        <f t="shared" si="13"/>
        <v>PE (18:2)</v>
      </c>
    </row>
    <row r="284" spans="1:7" x14ac:dyDescent="0.25">
      <c r="A284">
        <v>-736.5</v>
      </c>
      <c r="B284">
        <v>277.2</v>
      </c>
      <c r="C284" t="b">
        <v>0</v>
      </c>
      <c r="D284" t="s">
        <v>294</v>
      </c>
      <c r="E284" t="s">
        <v>187</v>
      </c>
      <c r="F284" t="str">
        <f t="shared" si="12"/>
        <v>PE (18:2)</v>
      </c>
      <c r="G284" t="str">
        <f t="shared" si="13"/>
        <v>PE (18:3)</v>
      </c>
    </row>
    <row r="285" spans="1:7" x14ac:dyDescent="0.25">
      <c r="A285">
        <v>-734.5</v>
      </c>
      <c r="B285">
        <v>275.2</v>
      </c>
      <c r="C285" t="b">
        <v>0</v>
      </c>
      <c r="D285" t="s">
        <v>295</v>
      </c>
      <c r="E285" t="s">
        <v>187</v>
      </c>
      <c r="F285" t="str">
        <f t="shared" si="12"/>
        <v>PE (18:2)</v>
      </c>
      <c r="G285" t="str">
        <f t="shared" si="13"/>
        <v>PE (18:4)</v>
      </c>
    </row>
    <row r="286" spans="1:7" x14ac:dyDescent="0.25">
      <c r="A286">
        <v>-768.6</v>
      </c>
      <c r="B286">
        <v>309.3</v>
      </c>
      <c r="C286" t="b">
        <v>0</v>
      </c>
      <c r="D286" t="s">
        <v>296</v>
      </c>
      <c r="E286" t="s">
        <v>187</v>
      </c>
      <c r="F286" t="str">
        <f t="shared" si="12"/>
        <v>PE (18:2)</v>
      </c>
      <c r="G286" t="str">
        <f t="shared" si="13"/>
        <v>PE (20:1)</v>
      </c>
    </row>
    <row r="287" spans="1:7" x14ac:dyDescent="0.25">
      <c r="A287">
        <v>-766.5</v>
      </c>
      <c r="B287">
        <v>307.3</v>
      </c>
      <c r="C287" t="b">
        <v>0</v>
      </c>
      <c r="D287" t="s">
        <v>297</v>
      </c>
      <c r="E287" t="s">
        <v>187</v>
      </c>
      <c r="F287" t="str">
        <f t="shared" si="12"/>
        <v>PE (18:2)</v>
      </c>
      <c r="G287" t="str">
        <f t="shared" si="13"/>
        <v>PE (20:2)</v>
      </c>
    </row>
    <row r="288" spans="1:7" x14ac:dyDescent="0.25">
      <c r="A288">
        <v>-764.5</v>
      </c>
      <c r="B288">
        <v>305.2</v>
      </c>
      <c r="C288" t="b">
        <v>0</v>
      </c>
      <c r="D288" t="s">
        <v>298</v>
      </c>
      <c r="E288" t="s">
        <v>187</v>
      </c>
      <c r="F288" t="str">
        <f t="shared" si="12"/>
        <v>PE (18:2)</v>
      </c>
      <c r="G288" t="str">
        <f t="shared" si="13"/>
        <v>PE (20:3)</v>
      </c>
    </row>
    <row r="289" spans="1:7" x14ac:dyDescent="0.25">
      <c r="A289">
        <v>-762.5</v>
      </c>
      <c r="B289">
        <v>303.2</v>
      </c>
      <c r="C289" t="b">
        <v>0</v>
      </c>
      <c r="D289" t="s">
        <v>299</v>
      </c>
      <c r="E289" t="s">
        <v>187</v>
      </c>
      <c r="F289" t="str">
        <f t="shared" si="12"/>
        <v>PE (18:2)</v>
      </c>
      <c r="G289" t="str">
        <f t="shared" si="13"/>
        <v>PE (20:4)</v>
      </c>
    </row>
    <row r="290" spans="1:7" x14ac:dyDescent="0.25">
      <c r="A290">
        <v>-760.5</v>
      </c>
      <c r="B290">
        <v>301.2</v>
      </c>
      <c r="C290" t="b">
        <v>0</v>
      </c>
      <c r="D290" t="s">
        <v>300</v>
      </c>
      <c r="E290" t="s">
        <v>187</v>
      </c>
      <c r="F290" t="str">
        <f t="shared" si="12"/>
        <v>PE (18:2)</v>
      </c>
      <c r="G290" t="str">
        <f t="shared" si="13"/>
        <v>PE (20:5)</v>
      </c>
    </row>
    <row r="291" spans="1:7" x14ac:dyDescent="0.25">
      <c r="A291">
        <v>-796.6</v>
      </c>
      <c r="B291">
        <v>337.3</v>
      </c>
      <c r="C291" t="b">
        <v>0</v>
      </c>
      <c r="D291" t="s">
        <v>301</v>
      </c>
      <c r="E291" t="s">
        <v>187</v>
      </c>
      <c r="F291" t="str">
        <f t="shared" ref="F291:F295" si="14">LEFT(D291,2)&amp;" ("&amp;MID(D291,4,4)&amp;")"</f>
        <v>PE (18:2)</v>
      </c>
      <c r="G291" t="str">
        <f t="shared" ref="G291:G295" si="15">LEFT(D291,2)&amp;" ("&amp;MID(D291,9,4)&amp;")"</f>
        <v>PE (22:1)</v>
      </c>
    </row>
    <row r="292" spans="1:7" x14ac:dyDescent="0.25">
      <c r="A292">
        <v>-794.6</v>
      </c>
      <c r="B292">
        <v>335.3</v>
      </c>
      <c r="C292" t="b">
        <v>0</v>
      </c>
      <c r="D292" t="s">
        <v>302</v>
      </c>
      <c r="E292" t="s">
        <v>187</v>
      </c>
      <c r="F292" t="str">
        <f t="shared" si="14"/>
        <v>PE (18:2)</v>
      </c>
      <c r="G292" t="str">
        <f t="shared" si="15"/>
        <v>PE (22:2)</v>
      </c>
    </row>
    <row r="293" spans="1:7" x14ac:dyDescent="0.25">
      <c r="A293">
        <v>-790.5</v>
      </c>
      <c r="B293">
        <v>331.3</v>
      </c>
      <c r="C293" t="b">
        <v>0</v>
      </c>
      <c r="D293" t="s">
        <v>303</v>
      </c>
      <c r="E293" t="s">
        <v>187</v>
      </c>
      <c r="F293" t="str">
        <f t="shared" si="14"/>
        <v>PE (18:2)</v>
      </c>
      <c r="G293" t="str">
        <f t="shared" si="15"/>
        <v>PE (22:4)</v>
      </c>
    </row>
    <row r="294" spans="1:7" x14ac:dyDescent="0.25">
      <c r="A294">
        <v>-788.5</v>
      </c>
      <c r="B294">
        <v>329.2</v>
      </c>
      <c r="C294" t="b">
        <v>0</v>
      </c>
      <c r="D294" t="s">
        <v>304</v>
      </c>
      <c r="E294" t="s">
        <v>187</v>
      </c>
      <c r="F294" t="str">
        <f t="shared" si="14"/>
        <v>PE (18:2)</v>
      </c>
      <c r="G294" t="str">
        <f t="shared" si="15"/>
        <v>PE (22:5)</v>
      </c>
    </row>
    <row r="295" spans="1:7" x14ac:dyDescent="0.25">
      <c r="A295">
        <v>-786.5</v>
      </c>
      <c r="B295">
        <v>327.2</v>
      </c>
      <c r="C295" t="b">
        <v>0</v>
      </c>
      <c r="D295" t="s">
        <v>305</v>
      </c>
      <c r="E295" t="s">
        <v>187</v>
      </c>
      <c r="F295" t="str">
        <f t="shared" si="14"/>
        <v>PE (18:2)</v>
      </c>
      <c r="G295" t="str">
        <f t="shared" si="15"/>
        <v>PE (22:6)</v>
      </c>
    </row>
    <row r="296" spans="1:7" x14ac:dyDescent="0.25">
      <c r="A296">
        <v>-646.5</v>
      </c>
      <c r="B296">
        <v>225.2</v>
      </c>
      <c r="C296" t="b">
        <v>1</v>
      </c>
      <c r="D296" t="s">
        <v>306</v>
      </c>
      <c r="E296" t="s">
        <v>187</v>
      </c>
      <c r="F296" t="str">
        <f>LEFT(D296,2)&amp;" ("&amp;MID(D296,6,4)&amp;")"</f>
        <v>PE (16:0)</v>
      </c>
      <c r="G296" t="str">
        <f>LEFT(D296,2)&amp;" ("&amp;MID(D296,11,4)&amp;")"</f>
        <v>PE (14:1)</v>
      </c>
    </row>
    <row r="297" spans="1:7" x14ac:dyDescent="0.25">
      <c r="A297">
        <v>-676.5</v>
      </c>
      <c r="B297">
        <v>255.2</v>
      </c>
      <c r="C297" t="b">
        <v>1</v>
      </c>
      <c r="D297" t="s">
        <v>307</v>
      </c>
      <c r="E297" t="s">
        <v>187</v>
      </c>
      <c r="F297" t="str">
        <f t="shared" ref="F297:F360" si="16">LEFT(D297,2)&amp;" ("&amp;MID(D297,6,4)&amp;")"</f>
        <v>PE (16:0)</v>
      </c>
      <c r="G297" t="str">
        <f t="shared" ref="G297:G360" si="17">LEFT(D297,2)&amp;" ("&amp;MID(D297,11,4)&amp;")"</f>
        <v>PE (16:0)</v>
      </c>
    </row>
    <row r="298" spans="1:7" x14ac:dyDescent="0.25">
      <c r="A298">
        <v>-674.5</v>
      </c>
      <c r="B298">
        <v>253.2</v>
      </c>
      <c r="C298" t="b">
        <v>1</v>
      </c>
      <c r="D298" t="s">
        <v>308</v>
      </c>
      <c r="E298" t="s">
        <v>187</v>
      </c>
      <c r="F298" t="str">
        <f t="shared" si="16"/>
        <v>PE (16:0)</v>
      </c>
      <c r="G298" t="str">
        <f t="shared" si="17"/>
        <v>PE (16:1)</v>
      </c>
    </row>
    <row r="299" spans="1:7" x14ac:dyDescent="0.25">
      <c r="A299">
        <v>-704.6</v>
      </c>
      <c r="B299">
        <v>283.3</v>
      </c>
      <c r="C299" t="b">
        <v>1</v>
      </c>
      <c r="D299" t="s">
        <v>309</v>
      </c>
      <c r="E299" t="s">
        <v>187</v>
      </c>
      <c r="F299" t="str">
        <f t="shared" si="16"/>
        <v>PE (16:0)</v>
      </c>
      <c r="G299" t="str">
        <f t="shared" si="17"/>
        <v>PE (18:0)</v>
      </c>
    </row>
    <row r="300" spans="1:7" x14ac:dyDescent="0.25">
      <c r="A300">
        <v>-702.5</v>
      </c>
      <c r="B300">
        <v>281.2</v>
      </c>
      <c r="C300" t="b">
        <v>1</v>
      </c>
      <c r="D300" t="s">
        <v>310</v>
      </c>
      <c r="E300" t="s">
        <v>187</v>
      </c>
      <c r="F300" t="str">
        <f t="shared" si="16"/>
        <v>PE (16:0)</v>
      </c>
      <c r="G300" t="str">
        <f t="shared" si="17"/>
        <v>PE (18:1)</v>
      </c>
    </row>
    <row r="301" spans="1:7" x14ac:dyDescent="0.25">
      <c r="A301">
        <v>-700.5</v>
      </c>
      <c r="B301">
        <v>279.2</v>
      </c>
      <c r="C301" t="b">
        <v>1</v>
      </c>
      <c r="D301" t="s">
        <v>311</v>
      </c>
      <c r="E301" t="s">
        <v>187</v>
      </c>
      <c r="F301" t="str">
        <f t="shared" si="16"/>
        <v>PE (16:0)</v>
      </c>
      <c r="G301" t="str">
        <f t="shared" si="17"/>
        <v>PE (18:2)</v>
      </c>
    </row>
    <row r="302" spans="1:7" x14ac:dyDescent="0.25">
      <c r="A302">
        <v>-698.5</v>
      </c>
      <c r="B302">
        <v>277.2</v>
      </c>
      <c r="C302" t="b">
        <v>1</v>
      </c>
      <c r="D302" t="s">
        <v>312</v>
      </c>
      <c r="E302" t="s">
        <v>187</v>
      </c>
      <c r="F302" t="str">
        <f t="shared" si="16"/>
        <v>PE (16:0)</v>
      </c>
      <c r="G302" t="str">
        <f t="shared" si="17"/>
        <v>PE (18:3)</v>
      </c>
    </row>
    <row r="303" spans="1:7" x14ac:dyDescent="0.25">
      <c r="A303">
        <v>-696.5</v>
      </c>
      <c r="B303">
        <v>275.2</v>
      </c>
      <c r="C303" t="b">
        <v>1</v>
      </c>
      <c r="D303" t="s">
        <v>313</v>
      </c>
      <c r="E303" t="s">
        <v>187</v>
      </c>
      <c r="F303" t="str">
        <f t="shared" si="16"/>
        <v>PE (16:0)</v>
      </c>
      <c r="G303" t="str">
        <f t="shared" si="17"/>
        <v>PE (18:4)</v>
      </c>
    </row>
    <row r="304" spans="1:7" x14ac:dyDescent="0.25">
      <c r="A304">
        <v>-730.6</v>
      </c>
      <c r="B304">
        <v>309.3</v>
      </c>
      <c r="C304" t="b">
        <v>1</v>
      </c>
      <c r="D304" t="s">
        <v>314</v>
      </c>
      <c r="E304" t="s">
        <v>187</v>
      </c>
      <c r="F304" t="str">
        <f t="shared" si="16"/>
        <v>PE (16:0)</v>
      </c>
      <c r="G304" t="str">
        <f t="shared" si="17"/>
        <v>PE (20:1)</v>
      </c>
    </row>
    <row r="305" spans="1:7" x14ac:dyDescent="0.25">
      <c r="A305">
        <v>-728.6</v>
      </c>
      <c r="B305">
        <v>307.3</v>
      </c>
      <c r="C305" t="b">
        <v>1</v>
      </c>
      <c r="D305" t="s">
        <v>315</v>
      </c>
      <c r="E305" t="s">
        <v>187</v>
      </c>
      <c r="F305" t="str">
        <f t="shared" si="16"/>
        <v>PE (16:0)</v>
      </c>
      <c r="G305" t="str">
        <f t="shared" si="17"/>
        <v>PE (20:2)</v>
      </c>
    </row>
    <row r="306" spans="1:7" x14ac:dyDescent="0.25">
      <c r="A306">
        <v>-726.5</v>
      </c>
      <c r="B306">
        <v>305.2</v>
      </c>
      <c r="C306" t="b">
        <v>1</v>
      </c>
      <c r="D306" t="s">
        <v>316</v>
      </c>
      <c r="E306" t="s">
        <v>187</v>
      </c>
      <c r="F306" t="str">
        <f t="shared" si="16"/>
        <v>PE (16:0)</v>
      </c>
      <c r="G306" t="str">
        <f t="shared" si="17"/>
        <v>PE (20:3)</v>
      </c>
    </row>
    <row r="307" spans="1:7" x14ac:dyDescent="0.25">
      <c r="A307">
        <v>-724.5</v>
      </c>
      <c r="B307">
        <v>303.2</v>
      </c>
      <c r="C307" t="b">
        <v>1</v>
      </c>
      <c r="D307" t="s">
        <v>317</v>
      </c>
      <c r="E307" t="s">
        <v>187</v>
      </c>
      <c r="F307" t="str">
        <f t="shared" si="16"/>
        <v>PE (16:0)</v>
      </c>
      <c r="G307" t="str">
        <f t="shared" si="17"/>
        <v>PE (20:4)</v>
      </c>
    </row>
    <row r="308" spans="1:7" x14ac:dyDescent="0.25">
      <c r="A308">
        <v>-722.5</v>
      </c>
      <c r="B308">
        <v>301.2</v>
      </c>
      <c r="C308" t="b">
        <v>1</v>
      </c>
      <c r="D308" t="s">
        <v>318</v>
      </c>
      <c r="E308" t="s">
        <v>187</v>
      </c>
      <c r="F308" t="str">
        <f t="shared" si="16"/>
        <v>PE (16:0)</v>
      </c>
      <c r="G308" t="str">
        <f t="shared" si="17"/>
        <v>PE (20:5)</v>
      </c>
    </row>
    <row r="309" spans="1:7" x14ac:dyDescent="0.25">
      <c r="A309">
        <v>-758.6</v>
      </c>
      <c r="B309">
        <v>337.3</v>
      </c>
      <c r="C309" t="b">
        <v>1</v>
      </c>
      <c r="D309" t="s">
        <v>319</v>
      </c>
      <c r="E309" t="s">
        <v>187</v>
      </c>
      <c r="F309" t="str">
        <f t="shared" si="16"/>
        <v>PE (16:0)</v>
      </c>
      <c r="G309" t="str">
        <f t="shared" si="17"/>
        <v>PE (22:1)</v>
      </c>
    </row>
    <row r="310" spans="1:7" x14ac:dyDescent="0.25">
      <c r="A310">
        <v>-756.6</v>
      </c>
      <c r="B310">
        <v>335.3</v>
      </c>
      <c r="C310" t="b">
        <v>1</v>
      </c>
      <c r="D310" t="s">
        <v>320</v>
      </c>
      <c r="E310" t="s">
        <v>187</v>
      </c>
      <c r="F310" t="str">
        <f t="shared" si="16"/>
        <v>PE (16:0)</v>
      </c>
      <c r="G310" t="str">
        <f t="shared" si="17"/>
        <v>PE (22:2)</v>
      </c>
    </row>
    <row r="311" spans="1:7" x14ac:dyDescent="0.25">
      <c r="A311">
        <v>-752.6</v>
      </c>
      <c r="B311">
        <v>331.3</v>
      </c>
      <c r="C311" t="b">
        <v>1</v>
      </c>
      <c r="D311" t="s">
        <v>321</v>
      </c>
      <c r="E311" t="s">
        <v>187</v>
      </c>
      <c r="F311" t="str">
        <f t="shared" si="16"/>
        <v>PE (16:0)</v>
      </c>
      <c r="G311" t="str">
        <f t="shared" si="17"/>
        <v>PE (22:4)</v>
      </c>
    </row>
    <row r="312" spans="1:7" x14ac:dyDescent="0.25">
      <c r="A312">
        <v>-750.5</v>
      </c>
      <c r="B312">
        <v>329.2</v>
      </c>
      <c r="C312" t="b">
        <v>1</v>
      </c>
      <c r="D312" t="s">
        <v>322</v>
      </c>
      <c r="E312" t="s">
        <v>187</v>
      </c>
      <c r="F312" t="str">
        <f t="shared" si="16"/>
        <v>PE (16:0)</v>
      </c>
      <c r="G312" t="str">
        <f t="shared" si="17"/>
        <v>PE (22:5)</v>
      </c>
    </row>
    <row r="313" spans="1:7" x14ac:dyDescent="0.25">
      <c r="A313">
        <v>-748.5</v>
      </c>
      <c r="B313">
        <v>327.2</v>
      </c>
      <c r="C313" t="b">
        <v>1</v>
      </c>
      <c r="D313" t="s">
        <v>323</v>
      </c>
      <c r="E313" t="s">
        <v>187</v>
      </c>
      <c r="F313" t="str">
        <f t="shared" si="16"/>
        <v>PE (16:0)</v>
      </c>
      <c r="G313" t="str">
        <f t="shared" si="17"/>
        <v>PE (22:6)</v>
      </c>
    </row>
    <row r="314" spans="1:7" x14ac:dyDescent="0.25">
      <c r="A314">
        <v>-674.5</v>
      </c>
      <c r="B314">
        <v>225.2</v>
      </c>
      <c r="C314" t="b">
        <v>1</v>
      </c>
      <c r="D314" t="s">
        <v>324</v>
      </c>
      <c r="E314" t="s">
        <v>187</v>
      </c>
      <c r="F314" t="str">
        <f t="shared" si="16"/>
        <v>PE (18:0)</v>
      </c>
      <c r="G314" t="str">
        <f t="shared" si="17"/>
        <v>PE (14:1)</v>
      </c>
    </row>
    <row r="315" spans="1:7" x14ac:dyDescent="0.25">
      <c r="A315">
        <v>-704.6</v>
      </c>
      <c r="B315">
        <v>255.2</v>
      </c>
      <c r="C315" t="b">
        <v>1</v>
      </c>
      <c r="D315" t="s">
        <v>325</v>
      </c>
      <c r="E315" t="s">
        <v>187</v>
      </c>
      <c r="F315" t="str">
        <f t="shared" si="16"/>
        <v>PE (18:0)</v>
      </c>
      <c r="G315" t="str">
        <f t="shared" si="17"/>
        <v>PE (16:0)</v>
      </c>
    </row>
    <row r="316" spans="1:7" x14ac:dyDescent="0.25">
      <c r="A316">
        <v>-702.5</v>
      </c>
      <c r="B316">
        <v>253.2</v>
      </c>
      <c r="C316" t="b">
        <v>1</v>
      </c>
      <c r="D316" t="s">
        <v>326</v>
      </c>
      <c r="E316" t="s">
        <v>187</v>
      </c>
      <c r="F316" t="str">
        <f t="shared" si="16"/>
        <v>PE (18:0)</v>
      </c>
      <c r="G316" t="str">
        <f t="shared" si="17"/>
        <v>PE (16:1)</v>
      </c>
    </row>
    <row r="317" spans="1:7" x14ac:dyDescent="0.25">
      <c r="A317">
        <v>-732.6</v>
      </c>
      <c r="B317">
        <v>283.3</v>
      </c>
      <c r="C317" t="b">
        <v>1</v>
      </c>
      <c r="D317" t="s">
        <v>327</v>
      </c>
      <c r="E317" t="s">
        <v>187</v>
      </c>
      <c r="F317" t="str">
        <f t="shared" si="16"/>
        <v>PE (18:0)</v>
      </c>
      <c r="G317" t="str">
        <f t="shared" si="17"/>
        <v>PE (18:0)</v>
      </c>
    </row>
    <row r="318" spans="1:7" x14ac:dyDescent="0.25">
      <c r="A318">
        <v>-730.5</v>
      </c>
      <c r="B318">
        <v>281.2</v>
      </c>
      <c r="C318" t="b">
        <v>1</v>
      </c>
      <c r="D318" t="s">
        <v>328</v>
      </c>
      <c r="E318" t="s">
        <v>187</v>
      </c>
      <c r="F318" t="str">
        <f t="shared" si="16"/>
        <v>PE (18:0)</v>
      </c>
      <c r="G318" t="str">
        <f t="shared" si="17"/>
        <v>PE (18:1)</v>
      </c>
    </row>
    <row r="319" spans="1:7" x14ac:dyDescent="0.25">
      <c r="A319">
        <v>-728.6</v>
      </c>
      <c r="B319">
        <v>279.2</v>
      </c>
      <c r="C319" t="b">
        <v>1</v>
      </c>
      <c r="D319" t="s">
        <v>329</v>
      </c>
      <c r="E319" t="s">
        <v>187</v>
      </c>
      <c r="F319" t="str">
        <f t="shared" si="16"/>
        <v>PE (18:0)</v>
      </c>
      <c r="G319" t="str">
        <f t="shared" si="17"/>
        <v>PE (18:2)</v>
      </c>
    </row>
    <row r="320" spans="1:7" x14ac:dyDescent="0.25">
      <c r="A320">
        <v>-726.5</v>
      </c>
      <c r="B320">
        <v>277.2</v>
      </c>
      <c r="C320" t="b">
        <v>1</v>
      </c>
      <c r="D320" t="s">
        <v>330</v>
      </c>
      <c r="E320" t="s">
        <v>187</v>
      </c>
      <c r="F320" t="str">
        <f t="shared" si="16"/>
        <v>PE (18:0)</v>
      </c>
      <c r="G320" t="str">
        <f t="shared" si="17"/>
        <v>PE (18:3)</v>
      </c>
    </row>
    <row r="321" spans="1:7" x14ac:dyDescent="0.25">
      <c r="A321">
        <v>-724.5</v>
      </c>
      <c r="B321">
        <v>275.2</v>
      </c>
      <c r="C321" t="b">
        <v>1</v>
      </c>
      <c r="D321" t="s">
        <v>331</v>
      </c>
      <c r="E321" t="s">
        <v>187</v>
      </c>
      <c r="F321" t="str">
        <f t="shared" si="16"/>
        <v>PE (18:0)</v>
      </c>
      <c r="G321" t="str">
        <f t="shared" si="17"/>
        <v>PE (18:4)</v>
      </c>
    </row>
    <row r="322" spans="1:7" x14ac:dyDescent="0.25">
      <c r="A322">
        <v>-758.6</v>
      </c>
      <c r="B322">
        <v>309.3</v>
      </c>
      <c r="C322" t="b">
        <v>1</v>
      </c>
      <c r="D322" t="s">
        <v>332</v>
      </c>
      <c r="E322" t="s">
        <v>187</v>
      </c>
      <c r="F322" t="str">
        <f t="shared" si="16"/>
        <v>PE (18:0)</v>
      </c>
      <c r="G322" t="str">
        <f t="shared" si="17"/>
        <v>PE (20:1)</v>
      </c>
    </row>
    <row r="323" spans="1:7" x14ac:dyDescent="0.25">
      <c r="A323">
        <v>-756.6</v>
      </c>
      <c r="B323">
        <v>307.3</v>
      </c>
      <c r="C323" t="b">
        <v>1</v>
      </c>
      <c r="D323" t="s">
        <v>333</v>
      </c>
      <c r="E323" t="s">
        <v>187</v>
      </c>
      <c r="F323" t="str">
        <f t="shared" si="16"/>
        <v>PE (18:0)</v>
      </c>
      <c r="G323" t="str">
        <f t="shared" si="17"/>
        <v>PE (20:2)</v>
      </c>
    </row>
    <row r="324" spans="1:7" x14ac:dyDescent="0.25">
      <c r="A324">
        <v>-754.6</v>
      </c>
      <c r="B324">
        <v>305.2</v>
      </c>
      <c r="C324" t="b">
        <v>1</v>
      </c>
      <c r="D324" t="s">
        <v>334</v>
      </c>
      <c r="E324" t="s">
        <v>187</v>
      </c>
      <c r="F324" t="str">
        <f t="shared" si="16"/>
        <v>PE (18:0)</v>
      </c>
      <c r="G324" t="str">
        <f t="shared" si="17"/>
        <v>PE (20:3)</v>
      </c>
    </row>
    <row r="325" spans="1:7" x14ac:dyDescent="0.25">
      <c r="A325">
        <v>-752.6</v>
      </c>
      <c r="B325">
        <v>303.2</v>
      </c>
      <c r="C325" t="b">
        <v>1</v>
      </c>
      <c r="D325" t="s">
        <v>335</v>
      </c>
      <c r="E325" t="s">
        <v>187</v>
      </c>
      <c r="F325" t="str">
        <f t="shared" si="16"/>
        <v>PE (18:0)</v>
      </c>
      <c r="G325" t="str">
        <f t="shared" si="17"/>
        <v>PE (20:4)</v>
      </c>
    </row>
    <row r="326" spans="1:7" x14ac:dyDescent="0.25">
      <c r="A326">
        <v>-750.5</v>
      </c>
      <c r="B326">
        <v>301.2</v>
      </c>
      <c r="C326" t="b">
        <v>1</v>
      </c>
      <c r="D326" t="s">
        <v>336</v>
      </c>
      <c r="E326" t="s">
        <v>187</v>
      </c>
      <c r="F326" t="str">
        <f t="shared" si="16"/>
        <v>PE (18:0)</v>
      </c>
      <c r="G326" t="str">
        <f t="shared" si="17"/>
        <v>PE (20:5)</v>
      </c>
    </row>
    <row r="327" spans="1:7" x14ac:dyDescent="0.25">
      <c r="A327">
        <v>-786.6</v>
      </c>
      <c r="B327">
        <v>337.3</v>
      </c>
      <c r="C327" t="b">
        <v>1</v>
      </c>
      <c r="D327" t="s">
        <v>337</v>
      </c>
      <c r="E327" t="s">
        <v>187</v>
      </c>
      <c r="F327" t="str">
        <f t="shared" si="16"/>
        <v>PE (18:0)</v>
      </c>
      <c r="G327" t="str">
        <f t="shared" si="17"/>
        <v>PE (22:1)</v>
      </c>
    </row>
    <row r="328" spans="1:7" x14ac:dyDescent="0.25">
      <c r="A328">
        <v>-784.6</v>
      </c>
      <c r="B328">
        <v>335.3</v>
      </c>
      <c r="C328" t="b">
        <v>1</v>
      </c>
      <c r="D328" t="s">
        <v>338</v>
      </c>
      <c r="E328" t="s">
        <v>187</v>
      </c>
      <c r="F328" t="str">
        <f t="shared" si="16"/>
        <v>PE (18:0)</v>
      </c>
      <c r="G328" t="str">
        <f t="shared" si="17"/>
        <v>PE (22:2)</v>
      </c>
    </row>
    <row r="329" spans="1:7" x14ac:dyDescent="0.25">
      <c r="A329">
        <v>-780.6</v>
      </c>
      <c r="B329">
        <v>331.3</v>
      </c>
      <c r="C329" t="b">
        <v>1</v>
      </c>
      <c r="D329" t="s">
        <v>339</v>
      </c>
      <c r="E329" t="s">
        <v>187</v>
      </c>
      <c r="F329" t="str">
        <f t="shared" si="16"/>
        <v>PE (18:0)</v>
      </c>
      <c r="G329" t="str">
        <f t="shared" si="17"/>
        <v>PE (22:4)</v>
      </c>
    </row>
    <row r="330" spans="1:7" x14ac:dyDescent="0.25">
      <c r="A330">
        <v>-778.6</v>
      </c>
      <c r="B330">
        <v>329.2</v>
      </c>
      <c r="C330" t="b">
        <v>1</v>
      </c>
      <c r="D330" t="s">
        <v>340</v>
      </c>
      <c r="E330" t="s">
        <v>187</v>
      </c>
      <c r="F330" t="str">
        <f t="shared" si="16"/>
        <v>PE (18:0)</v>
      </c>
      <c r="G330" t="str">
        <f t="shared" si="17"/>
        <v>PE (22:5)</v>
      </c>
    </row>
    <row r="331" spans="1:7" x14ac:dyDescent="0.25">
      <c r="A331">
        <v>-776.6</v>
      </c>
      <c r="B331">
        <v>327.2</v>
      </c>
      <c r="C331" t="b">
        <v>1</v>
      </c>
      <c r="D331" t="s">
        <v>341</v>
      </c>
      <c r="E331" t="s">
        <v>187</v>
      </c>
      <c r="F331" t="str">
        <f t="shared" si="16"/>
        <v>PE (18:0)</v>
      </c>
      <c r="G331" t="str">
        <f t="shared" si="17"/>
        <v>PE (22:6)</v>
      </c>
    </row>
    <row r="332" spans="1:7" x14ac:dyDescent="0.25">
      <c r="A332">
        <v>-674.5</v>
      </c>
      <c r="B332">
        <v>283.3</v>
      </c>
      <c r="C332" t="b">
        <v>0</v>
      </c>
      <c r="D332" t="s">
        <v>342</v>
      </c>
      <c r="E332" t="s">
        <v>187</v>
      </c>
      <c r="F332" t="str">
        <f t="shared" si="16"/>
        <v>PE (14:0)</v>
      </c>
      <c r="G332" t="str">
        <f t="shared" si="17"/>
        <v>PE (18:0)</v>
      </c>
    </row>
    <row r="333" spans="1:7" x14ac:dyDescent="0.25">
      <c r="A333">
        <v>-672.5</v>
      </c>
      <c r="B333">
        <v>281.2</v>
      </c>
      <c r="C333" t="b">
        <v>0</v>
      </c>
      <c r="D333" t="s">
        <v>343</v>
      </c>
      <c r="E333" t="s">
        <v>187</v>
      </c>
      <c r="F333" t="str">
        <f t="shared" si="16"/>
        <v>PE (14:0)</v>
      </c>
      <c r="G333" t="str">
        <f t="shared" si="17"/>
        <v>PE (18:1)</v>
      </c>
    </row>
    <row r="334" spans="1:7" x14ac:dyDescent="0.25">
      <c r="A334">
        <v>-670.5</v>
      </c>
      <c r="B334">
        <v>281.2</v>
      </c>
      <c r="C334" t="b">
        <v>0</v>
      </c>
      <c r="D334" t="s">
        <v>344</v>
      </c>
      <c r="E334" t="s">
        <v>187</v>
      </c>
      <c r="F334" t="str">
        <f t="shared" si="16"/>
        <v>PE (14:1)</v>
      </c>
      <c r="G334" t="str">
        <f t="shared" si="17"/>
        <v>PE (18:1)</v>
      </c>
    </row>
    <row r="335" spans="1:7" x14ac:dyDescent="0.25">
      <c r="A335">
        <v>-644.5</v>
      </c>
      <c r="B335">
        <v>225.2</v>
      </c>
      <c r="C335" t="b">
        <v>0</v>
      </c>
      <c r="D335" t="s">
        <v>345</v>
      </c>
      <c r="E335" t="s">
        <v>187</v>
      </c>
      <c r="F335" t="str">
        <f t="shared" si="16"/>
        <v>PE (16:0)</v>
      </c>
      <c r="G335" t="str">
        <f t="shared" si="17"/>
        <v>PE (14:1)</v>
      </c>
    </row>
    <row r="336" spans="1:7" x14ac:dyDescent="0.25">
      <c r="A336">
        <v>-674.5</v>
      </c>
      <c r="B336">
        <v>255.2</v>
      </c>
      <c r="C336" t="b">
        <v>0</v>
      </c>
      <c r="D336" t="s">
        <v>346</v>
      </c>
      <c r="E336" t="s">
        <v>187</v>
      </c>
      <c r="F336" t="str">
        <f t="shared" si="16"/>
        <v>PE (16:0)</v>
      </c>
      <c r="G336" t="str">
        <f t="shared" si="17"/>
        <v>PE (16:0)</v>
      </c>
    </row>
    <row r="337" spans="1:7" x14ac:dyDescent="0.25">
      <c r="A337">
        <v>-672.5</v>
      </c>
      <c r="B337">
        <v>253.2</v>
      </c>
      <c r="C337" t="b">
        <v>0</v>
      </c>
      <c r="D337" t="s">
        <v>347</v>
      </c>
      <c r="E337" t="s">
        <v>187</v>
      </c>
      <c r="F337" t="str">
        <f t="shared" si="16"/>
        <v>PE (16:0)</v>
      </c>
      <c r="G337" t="str">
        <f t="shared" si="17"/>
        <v>PE (16:1)</v>
      </c>
    </row>
    <row r="338" spans="1:7" x14ac:dyDescent="0.25">
      <c r="A338">
        <v>-702.5</v>
      </c>
      <c r="B338">
        <v>283.3</v>
      </c>
      <c r="C338" t="b">
        <v>0</v>
      </c>
      <c r="D338" t="s">
        <v>348</v>
      </c>
      <c r="E338" t="s">
        <v>187</v>
      </c>
      <c r="F338" t="str">
        <f t="shared" si="16"/>
        <v>PE (16:0)</v>
      </c>
      <c r="G338" t="str">
        <f t="shared" si="17"/>
        <v>PE (18:0)</v>
      </c>
    </row>
    <row r="339" spans="1:7" x14ac:dyDescent="0.25">
      <c r="A339">
        <v>-700.5</v>
      </c>
      <c r="B339">
        <v>281.2</v>
      </c>
      <c r="C339" t="b">
        <v>0</v>
      </c>
      <c r="D339" t="s">
        <v>349</v>
      </c>
      <c r="E339" t="s">
        <v>187</v>
      </c>
      <c r="F339" t="str">
        <f t="shared" si="16"/>
        <v>PE (16:0)</v>
      </c>
      <c r="G339" t="str">
        <f t="shared" si="17"/>
        <v>PE (18:1)</v>
      </c>
    </row>
    <row r="340" spans="1:7" x14ac:dyDescent="0.25">
      <c r="A340">
        <v>-698.5</v>
      </c>
      <c r="B340">
        <v>279.2</v>
      </c>
      <c r="C340" t="b">
        <v>0</v>
      </c>
      <c r="D340" t="s">
        <v>350</v>
      </c>
      <c r="E340" t="s">
        <v>187</v>
      </c>
      <c r="F340" t="str">
        <f t="shared" si="16"/>
        <v>PE (16:0)</v>
      </c>
      <c r="G340" t="str">
        <f t="shared" si="17"/>
        <v>PE (18:2)</v>
      </c>
    </row>
    <row r="341" spans="1:7" x14ac:dyDescent="0.25">
      <c r="A341">
        <v>-696.5</v>
      </c>
      <c r="B341">
        <v>277.2</v>
      </c>
      <c r="C341" t="b">
        <v>0</v>
      </c>
      <c r="D341" t="s">
        <v>351</v>
      </c>
      <c r="E341" t="s">
        <v>187</v>
      </c>
      <c r="F341" t="str">
        <f t="shared" si="16"/>
        <v>PE (16:0)</v>
      </c>
      <c r="G341" t="str">
        <f t="shared" si="17"/>
        <v>PE (18:3)</v>
      </c>
    </row>
    <row r="342" spans="1:7" x14ac:dyDescent="0.25">
      <c r="A342">
        <v>-694.5</v>
      </c>
      <c r="B342">
        <v>275.2</v>
      </c>
      <c r="C342" t="b">
        <v>0</v>
      </c>
      <c r="D342" t="s">
        <v>352</v>
      </c>
      <c r="E342" t="s">
        <v>187</v>
      </c>
      <c r="F342" t="str">
        <f t="shared" si="16"/>
        <v>PE (16:0)</v>
      </c>
      <c r="G342" t="str">
        <f t="shared" si="17"/>
        <v>PE (18:4)</v>
      </c>
    </row>
    <row r="343" spans="1:7" x14ac:dyDescent="0.25">
      <c r="A343">
        <v>-728.6</v>
      </c>
      <c r="B343">
        <v>309.3</v>
      </c>
      <c r="C343" t="b">
        <v>0</v>
      </c>
      <c r="D343" t="s">
        <v>353</v>
      </c>
      <c r="E343" t="s">
        <v>187</v>
      </c>
      <c r="F343" t="str">
        <f t="shared" si="16"/>
        <v>PE (16:0)</v>
      </c>
      <c r="G343" t="str">
        <f t="shared" si="17"/>
        <v>PE (20:1)</v>
      </c>
    </row>
    <row r="344" spans="1:7" x14ac:dyDescent="0.25">
      <c r="A344">
        <v>-726.5</v>
      </c>
      <c r="B344">
        <v>307.3</v>
      </c>
      <c r="C344" t="b">
        <v>0</v>
      </c>
      <c r="D344" t="s">
        <v>354</v>
      </c>
      <c r="E344" t="s">
        <v>187</v>
      </c>
      <c r="F344" t="str">
        <f t="shared" si="16"/>
        <v>PE (16:0)</v>
      </c>
      <c r="G344" t="str">
        <f t="shared" si="17"/>
        <v>PE (20:2)</v>
      </c>
    </row>
    <row r="345" spans="1:7" x14ac:dyDescent="0.25">
      <c r="A345">
        <v>-724.5</v>
      </c>
      <c r="B345">
        <v>305.2</v>
      </c>
      <c r="C345" t="b">
        <v>0</v>
      </c>
      <c r="D345" t="s">
        <v>355</v>
      </c>
      <c r="E345" t="s">
        <v>187</v>
      </c>
      <c r="F345" t="str">
        <f t="shared" si="16"/>
        <v>PE (16:0)</v>
      </c>
      <c r="G345" t="str">
        <f t="shared" si="17"/>
        <v>PE (20:3)</v>
      </c>
    </row>
    <row r="346" spans="1:7" x14ac:dyDescent="0.25">
      <c r="A346">
        <v>-722.5</v>
      </c>
      <c r="B346">
        <v>303.2</v>
      </c>
      <c r="C346" t="b">
        <v>0</v>
      </c>
      <c r="D346" t="s">
        <v>356</v>
      </c>
      <c r="E346" t="s">
        <v>187</v>
      </c>
      <c r="F346" t="str">
        <f t="shared" si="16"/>
        <v>PE (16:0)</v>
      </c>
      <c r="G346" t="str">
        <f t="shared" si="17"/>
        <v>PE (20:4)</v>
      </c>
    </row>
    <row r="347" spans="1:7" x14ac:dyDescent="0.25">
      <c r="A347">
        <v>-720.5</v>
      </c>
      <c r="B347">
        <v>301.2</v>
      </c>
      <c r="C347" t="b">
        <v>0</v>
      </c>
      <c r="D347" t="s">
        <v>357</v>
      </c>
      <c r="E347" t="s">
        <v>187</v>
      </c>
      <c r="F347" t="str">
        <f t="shared" si="16"/>
        <v>PE (16:0)</v>
      </c>
      <c r="G347" t="str">
        <f t="shared" si="17"/>
        <v>PE (20:5)</v>
      </c>
    </row>
    <row r="348" spans="1:7" x14ac:dyDescent="0.25">
      <c r="A348">
        <v>-756.6</v>
      </c>
      <c r="B348">
        <v>337.3</v>
      </c>
      <c r="C348" t="b">
        <v>0</v>
      </c>
      <c r="D348" t="s">
        <v>358</v>
      </c>
      <c r="E348" t="s">
        <v>187</v>
      </c>
      <c r="F348" t="str">
        <f t="shared" si="16"/>
        <v>PE (16:0)</v>
      </c>
      <c r="G348" t="str">
        <f t="shared" si="17"/>
        <v>PE (22:1)</v>
      </c>
    </row>
    <row r="349" spans="1:7" x14ac:dyDescent="0.25">
      <c r="A349">
        <v>-754.6</v>
      </c>
      <c r="B349">
        <v>335.3</v>
      </c>
      <c r="C349" t="b">
        <v>0</v>
      </c>
      <c r="D349" t="s">
        <v>359</v>
      </c>
      <c r="E349" t="s">
        <v>187</v>
      </c>
      <c r="F349" t="str">
        <f t="shared" si="16"/>
        <v>PE (16:0)</v>
      </c>
      <c r="G349" t="str">
        <f t="shared" si="17"/>
        <v>PE (22:2)</v>
      </c>
    </row>
    <row r="350" spans="1:7" x14ac:dyDescent="0.25">
      <c r="A350">
        <v>-750.5</v>
      </c>
      <c r="B350">
        <v>331.3</v>
      </c>
      <c r="C350" t="b">
        <v>0</v>
      </c>
      <c r="D350" t="s">
        <v>360</v>
      </c>
      <c r="E350" t="s">
        <v>187</v>
      </c>
      <c r="F350" t="str">
        <f t="shared" si="16"/>
        <v>PE (16:0)</v>
      </c>
      <c r="G350" t="str">
        <f t="shared" si="17"/>
        <v>PE (22:4)</v>
      </c>
    </row>
    <row r="351" spans="1:7" x14ac:dyDescent="0.25">
      <c r="A351">
        <v>-748.5</v>
      </c>
      <c r="B351">
        <v>329.2</v>
      </c>
      <c r="C351" t="b">
        <v>0</v>
      </c>
      <c r="D351" t="s">
        <v>361</v>
      </c>
      <c r="E351" t="s">
        <v>187</v>
      </c>
      <c r="F351" t="str">
        <f t="shared" si="16"/>
        <v>PE (16:0)</v>
      </c>
      <c r="G351" t="str">
        <f t="shared" si="17"/>
        <v>PE (22:5)</v>
      </c>
    </row>
    <row r="352" spans="1:7" x14ac:dyDescent="0.25">
      <c r="A352">
        <v>-746.5</v>
      </c>
      <c r="B352">
        <v>327.2</v>
      </c>
      <c r="C352" t="b">
        <v>0</v>
      </c>
      <c r="D352" t="s">
        <v>362</v>
      </c>
      <c r="E352" t="s">
        <v>187</v>
      </c>
      <c r="F352" t="str">
        <f t="shared" si="16"/>
        <v>PE (16:0)</v>
      </c>
      <c r="G352" t="str">
        <f t="shared" si="17"/>
        <v>PE (22:6)</v>
      </c>
    </row>
    <row r="353" spans="1:7" x14ac:dyDescent="0.25">
      <c r="A353">
        <v>-698.5</v>
      </c>
      <c r="B353">
        <v>281.2</v>
      </c>
      <c r="C353" t="b">
        <v>0</v>
      </c>
      <c r="D353" t="s">
        <v>363</v>
      </c>
      <c r="E353" t="s">
        <v>187</v>
      </c>
      <c r="F353" t="str">
        <f t="shared" si="16"/>
        <v>PE (16:1)</v>
      </c>
      <c r="G353" t="str">
        <f t="shared" si="17"/>
        <v>PE (18:1)</v>
      </c>
    </row>
    <row r="354" spans="1:7" x14ac:dyDescent="0.25">
      <c r="A354">
        <v>-672.5</v>
      </c>
      <c r="B354">
        <v>225.2</v>
      </c>
      <c r="C354" t="b">
        <v>0</v>
      </c>
      <c r="D354" t="s">
        <v>364</v>
      </c>
      <c r="E354" t="s">
        <v>187</v>
      </c>
      <c r="F354" t="str">
        <f t="shared" si="16"/>
        <v>PE (18:0)</v>
      </c>
      <c r="G354" t="str">
        <f t="shared" si="17"/>
        <v>PE (14:1)</v>
      </c>
    </row>
    <row r="355" spans="1:7" x14ac:dyDescent="0.25">
      <c r="A355">
        <v>-702.5</v>
      </c>
      <c r="B355">
        <v>255.2</v>
      </c>
      <c r="C355" t="b">
        <v>0</v>
      </c>
      <c r="D355" t="s">
        <v>365</v>
      </c>
      <c r="E355" t="s">
        <v>187</v>
      </c>
      <c r="F355" t="str">
        <f t="shared" si="16"/>
        <v>PE (18:0)</v>
      </c>
      <c r="G355" t="str">
        <f t="shared" si="17"/>
        <v>PE (16:0)</v>
      </c>
    </row>
    <row r="356" spans="1:7" x14ac:dyDescent="0.25">
      <c r="A356">
        <v>-700.5</v>
      </c>
      <c r="B356">
        <v>253.2</v>
      </c>
      <c r="C356" t="b">
        <v>0</v>
      </c>
      <c r="D356" t="s">
        <v>366</v>
      </c>
      <c r="E356" t="s">
        <v>187</v>
      </c>
      <c r="F356" t="str">
        <f t="shared" si="16"/>
        <v>PE (18:0)</v>
      </c>
      <c r="G356" t="str">
        <f t="shared" si="17"/>
        <v>PE (16:1)</v>
      </c>
    </row>
    <row r="357" spans="1:7" x14ac:dyDescent="0.25">
      <c r="A357">
        <v>-730.6</v>
      </c>
      <c r="B357">
        <v>283.3</v>
      </c>
      <c r="C357" t="b">
        <v>0</v>
      </c>
      <c r="D357" t="s">
        <v>367</v>
      </c>
      <c r="E357" t="s">
        <v>187</v>
      </c>
      <c r="F357" t="str">
        <f t="shared" si="16"/>
        <v>PE (18:0)</v>
      </c>
      <c r="G357" t="str">
        <f t="shared" si="17"/>
        <v>PE (18:0)</v>
      </c>
    </row>
    <row r="358" spans="1:7" x14ac:dyDescent="0.25">
      <c r="A358">
        <v>-728.6</v>
      </c>
      <c r="B358">
        <v>281.2</v>
      </c>
      <c r="C358" t="b">
        <v>0</v>
      </c>
      <c r="D358" t="s">
        <v>368</v>
      </c>
      <c r="E358" t="s">
        <v>187</v>
      </c>
      <c r="F358" t="str">
        <f t="shared" si="16"/>
        <v>PE (18:0)</v>
      </c>
      <c r="G358" t="str">
        <f t="shared" si="17"/>
        <v>PE (18:1)</v>
      </c>
    </row>
    <row r="359" spans="1:7" x14ac:dyDescent="0.25">
      <c r="A359">
        <v>-726.5</v>
      </c>
      <c r="B359">
        <v>279.2</v>
      </c>
      <c r="C359" t="b">
        <v>0</v>
      </c>
      <c r="D359" t="s">
        <v>369</v>
      </c>
      <c r="E359" t="s">
        <v>187</v>
      </c>
      <c r="F359" t="str">
        <f t="shared" si="16"/>
        <v>PE (18:0)</v>
      </c>
      <c r="G359" t="str">
        <f t="shared" si="17"/>
        <v>PE (18:2)</v>
      </c>
    </row>
    <row r="360" spans="1:7" x14ac:dyDescent="0.25">
      <c r="A360">
        <v>-724.5</v>
      </c>
      <c r="B360">
        <v>277.2</v>
      </c>
      <c r="C360" t="b">
        <v>0</v>
      </c>
      <c r="D360" t="s">
        <v>370</v>
      </c>
      <c r="E360" t="s">
        <v>187</v>
      </c>
      <c r="F360" t="str">
        <f t="shared" si="16"/>
        <v>PE (18:0)</v>
      </c>
      <c r="G360" t="str">
        <f t="shared" si="17"/>
        <v>PE (18:3)</v>
      </c>
    </row>
    <row r="361" spans="1:7" x14ac:dyDescent="0.25">
      <c r="A361">
        <v>-722.5</v>
      </c>
      <c r="B361">
        <v>275.2</v>
      </c>
      <c r="C361" t="b">
        <v>0</v>
      </c>
      <c r="D361" t="s">
        <v>371</v>
      </c>
      <c r="E361" t="s">
        <v>187</v>
      </c>
      <c r="F361" t="str">
        <f t="shared" ref="F361:F392" si="18">LEFT(D361,2)&amp;" ("&amp;MID(D361,6,4)&amp;")"</f>
        <v>PE (18:0)</v>
      </c>
      <c r="G361" t="str">
        <f t="shared" ref="G361:G392" si="19">LEFT(D361,2)&amp;" ("&amp;MID(D361,11,4)&amp;")"</f>
        <v>PE (18:4)</v>
      </c>
    </row>
    <row r="362" spans="1:7" x14ac:dyDescent="0.25">
      <c r="A362">
        <v>-756.6</v>
      </c>
      <c r="B362">
        <v>309.3</v>
      </c>
      <c r="C362" t="b">
        <v>0</v>
      </c>
      <c r="D362" t="s">
        <v>372</v>
      </c>
      <c r="E362" t="s">
        <v>187</v>
      </c>
      <c r="F362" t="str">
        <f t="shared" si="18"/>
        <v>PE (18:0)</v>
      </c>
      <c r="G362" t="str">
        <f t="shared" si="19"/>
        <v>PE (20:1)</v>
      </c>
    </row>
    <row r="363" spans="1:7" x14ac:dyDescent="0.25">
      <c r="A363">
        <v>-754.6</v>
      </c>
      <c r="B363">
        <v>307.3</v>
      </c>
      <c r="C363" t="b">
        <v>0</v>
      </c>
      <c r="D363" t="s">
        <v>373</v>
      </c>
      <c r="E363" t="s">
        <v>187</v>
      </c>
      <c r="F363" t="str">
        <f t="shared" si="18"/>
        <v>PE (18:0)</v>
      </c>
      <c r="G363" t="str">
        <f t="shared" si="19"/>
        <v>PE (20:2)</v>
      </c>
    </row>
    <row r="364" spans="1:7" x14ac:dyDescent="0.25">
      <c r="A364">
        <v>-752.6</v>
      </c>
      <c r="B364">
        <v>305.2</v>
      </c>
      <c r="C364" t="b">
        <v>0</v>
      </c>
      <c r="D364" t="s">
        <v>374</v>
      </c>
      <c r="E364" t="s">
        <v>187</v>
      </c>
      <c r="F364" t="str">
        <f t="shared" si="18"/>
        <v>PE (18:0)</v>
      </c>
      <c r="G364" t="str">
        <f t="shared" si="19"/>
        <v>PE (20:3)</v>
      </c>
    </row>
    <row r="365" spans="1:7" x14ac:dyDescent="0.25">
      <c r="A365">
        <v>-750.5</v>
      </c>
      <c r="B365">
        <v>303.2</v>
      </c>
      <c r="C365" t="b">
        <v>0</v>
      </c>
      <c r="D365" t="s">
        <v>375</v>
      </c>
      <c r="E365" t="s">
        <v>187</v>
      </c>
      <c r="F365" t="str">
        <f t="shared" si="18"/>
        <v>PE (18:0)</v>
      </c>
      <c r="G365" t="str">
        <f t="shared" si="19"/>
        <v>PE (20:4)</v>
      </c>
    </row>
    <row r="366" spans="1:7" x14ac:dyDescent="0.25">
      <c r="A366">
        <v>-748.5</v>
      </c>
      <c r="B366">
        <v>301.2</v>
      </c>
      <c r="C366" t="b">
        <v>0</v>
      </c>
      <c r="D366" t="s">
        <v>376</v>
      </c>
      <c r="E366" t="s">
        <v>187</v>
      </c>
      <c r="F366" t="str">
        <f t="shared" si="18"/>
        <v>PE (18:0)</v>
      </c>
      <c r="G366" t="str">
        <f t="shared" si="19"/>
        <v>PE (20:5)</v>
      </c>
    </row>
    <row r="367" spans="1:7" x14ac:dyDescent="0.25">
      <c r="A367">
        <v>-784.6</v>
      </c>
      <c r="B367">
        <v>337.3</v>
      </c>
      <c r="C367" t="b">
        <v>0</v>
      </c>
      <c r="D367" t="s">
        <v>377</v>
      </c>
      <c r="E367" t="s">
        <v>187</v>
      </c>
      <c r="F367" t="str">
        <f t="shared" si="18"/>
        <v>PE (18:0)</v>
      </c>
      <c r="G367" t="str">
        <f t="shared" si="19"/>
        <v>PE (22:1)</v>
      </c>
    </row>
    <row r="368" spans="1:7" x14ac:dyDescent="0.25">
      <c r="A368">
        <v>-782.6</v>
      </c>
      <c r="B368">
        <v>335.3</v>
      </c>
      <c r="C368" t="b">
        <v>0</v>
      </c>
      <c r="D368" t="s">
        <v>378</v>
      </c>
      <c r="E368" t="s">
        <v>187</v>
      </c>
      <c r="F368" t="str">
        <f t="shared" si="18"/>
        <v>PE (18:0)</v>
      </c>
      <c r="G368" t="str">
        <f t="shared" si="19"/>
        <v>PE (22:2)</v>
      </c>
    </row>
    <row r="369" spans="1:7" x14ac:dyDescent="0.25">
      <c r="A369">
        <v>-778.6</v>
      </c>
      <c r="B369">
        <v>331.3</v>
      </c>
      <c r="C369" t="b">
        <v>0</v>
      </c>
      <c r="D369" t="s">
        <v>379</v>
      </c>
      <c r="E369" t="s">
        <v>187</v>
      </c>
      <c r="F369" t="str">
        <f t="shared" si="18"/>
        <v>PE (18:0)</v>
      </c>
      <c r="G369" t="str">
        <f t="shared" si="19"/>
        <v>PE (22:4)</v>
      </c>
    </row>
    <row r="370" spans="1:7" x14ac:dyDescent="0.25">
      <c r="A370">
        <v>-776.6</v>
      </c>
      <c r="B370">
        <v>329.2</v>
      </c>
      <c r="C370" t="b">
        <v>0</v>
      </c>
      <c r="D370" t="s">
        <v>380</v>
      </c>
      <c r="E370" t="s">
        <v>187</v>
      </c>
      <c r="F370" t="str">
        <f t="shared" si="18"/>
        <v>PE (18:0)</v>
      </c>
      <c r="G370" t="str">
        <f t="shared" si="19"/>
        <v>PE (22:5)</v>
      </c>
    </row>
    <row r="371" spans="1:7" x14ac:dyDescent="0.25">
      <c r="A371">
        <v>-774.5</v>
      </c>
      <c r="B371">
        <v>327.2</v>
      </c>
      <c r="C371" t="b">
        <v>0</v>
      </c>
      <c r="D371" t="s">
        <v>381</v>
      </c>
      <c r="E371" t="s">
        <v>187</v>
      </c>
      <c r="F371" t="str">
        <f t="shared" si="18"/>
        <v>PE (18:0)</v>
      </c>
      <c r="G371" t="str">
        <f t="shared" si="19"/>
        <v>PE (22:6)</v>
      </c>
    </row>
    <row r="372" spans="1:7" x14ac:dyDescent="0.25">
      <c r="A372">
        <v>-670.5</v>
      </c>
      <c r="B372">
        <v>225.2</v>
      </c>
      <c r="C372" t="b">
        <v>0</v>
      </c>
      <c r="D372" t="s">
        <v>382</v>
      </c>
      <c r="E372" t="s">
        <v>187</v>
      </c>
      <c r="F372" t="str">
        <f t="shared" si="18"/>
        <v>PE (18:1)</v>
      </c>
      <c r="G372" t="str">
        <f t="shared" si="19"/>
        <v>PE (14:1)</v>
      </c>
    </row>
    <row r="373" spans="1:7" x14ac:dyDescent="0.25">
      <c r="A373">
        <v>-700.5</v>
      </c>
      <c r="B373">
        <v>255.2</v>
      </c>
      <c r="C373" t="b">
        <v>0</v>
      </c>
      <c r="D373" t="s">
        <v>383</v>
      </c>
      <c r="E373" t="s">
        <v>187</v>
      </c>
      <c r="F373" t="str">
        <f t="shared" si="18"/>
        <v>PE (18:1)</v>
      </c>
      <c r="G373" t="str">
        <f t="shared" si="19"/>
        <v>PE (16:0)</v>
      </c>
    </row>
    <row r="374" spans="1:7" x14ac:dyDescent="0.25">
      <c r="A374">
        <v>-698.5</v>
      </c>
      <c r="B374">
        <v>253.2</v>
      </c>
      <c r="C374" t="b">
        <v>0</v>
      </c>
      <c r="D374" t="s">
        <v>384</v>
      </c>
      <c r="E374" t="s">
        <v>187</v>
      </c>
      <c r="F374" t="str">
        <f t="shared" si="18"/>
        <v>PE (18:1)</v>
      </c>
      <c r="G374" t="str">
        <f t="shared" si="19"/>
        <v>PE (16:1)</v>
      </c>
    </row>
    <row r="375" spans="1:7" x14ac:dyDescent="0.25">
      <c r="A375">
        <v>-728.6</v>
      </c>
      <c r="B375">
        <v>283.2</v>
      </c>
      <c r="C375" t="b">
        <v>0</v>
      </c>
      <c r="D375" t="s">
        <v>385</v>
      </c>
      <c r="E375" t="s">
        <v>187</v>
      </c>
      <c r="F375" t="str">
        <f t="shared" si="18"/>
        <v>PE (18:1)</v>
      </c>
      <c r="G375" t="str">
        <f t="shared" si="19"/>
        <v>PE (18:0)</v>
      </c>
    </row>
    <row r="376" spans="1:7" x14ac:dyDescent="0.25">
      <c r="A376">
        <v>-726.5</v>
      </c>
      <c r="B376">
        <v>281.2</v>
      </c>
      <c r="C376" t="b">
        <v>0</v>
      </c>
      <c r="D376" t="s">
        <v>386</v>
      </c>
      <c r="E376" t="s">
        <v>187</v>
      </c>
      <c r="F376" t="str">
        <f t="shared" si="18"/>
        <v>PE (18:1)</v>
      </c>
      <c r="G376" t="str">
        <f t="shared" si="19"/>
        <v>PE (18:1)</v>
      </c>
    </row>
    <row r="377" spans="1:7" x14ac:dyDescent="0.25">
      <c r="A377">
        <v>-724.5</v>
      </c>
      <c r="B377">
        <v>279.2</v>
      </c>
      <c r="C377" t="b">
        <v>0</v>
      </c>
      <c r="D377" t="s">
        <v>387</v>
      </c>
      <c r="E377" t="s">
        <v>187</v>
      </c>
      <c r="F377" t="str">
        <f t="shared" si="18"/>
        <v>PE (18:1)</v>
      </c>
      <c r="G377" t="str">
        <f t="shared" si="19"/>
        <v>PE (18:2)</v>
      </c>
    </row>
    <row r="378" spans="1:7" x14ac:dyDescent="0.25">
      <c r="A378">
        <v>-722.5</v>
      </c>
      <c r="B378">
        <v>277.2</v>
      </c>
      <c r="C378" t="b">
        <v>0</v>
      </c>
      <c r="D378" t="s">
        <v>388</v>
      </c>
      <c r="E378" t="s">
        <v>187</v>
      </c>
      <c r="F378" t="str">
        <f t="shared" si="18"/>
        <v>PE (18:1)</v>
      </c>
      <c r="G378" t="str">
        <f t="shared" si="19"/>
        <v>PE (18:3)</v>
      </c>
    </row>
    <row r="379" spans="1:7" x14ac:dyDescent="0.25">
      <c r="A379">
        <v>-720.5</v>
      </c>
      <c r="B379">
        <v>275.2</v>
      </c>
      <c r="C379" t="b">
        <v>0</v>
      </c>
      <c r="D379" t="s">
        <v>389</v>
      </c>
      <c r="E379" t="s">
        <v>187</v>
      </c>
      <c r="F379" t="str">
        <f t="shared" si="18"/>
        <v>PE (18:1)</v>
      </c>
      <c r="G379" t="str">
        <f t="shared" si="19"/>
        <v>PE (18:4)</v>
      </c>
    </row>
    <row r="380" spans="1:7" x14ac:dyDescent="0.25">
      <c r="A380">
        <v>-754.6</v>
      </c>
      <c r="B380">
        <v>309.3</v>
      </c>
      <c r="C380" t="b">
        <v>0</v>
      </c>
      <c r="D380" t="s">
        <v>390</v>
      </c>
      <c r="E380" t="s">
        <v>187</v>
      </c>
      <c r="F380" t="str">
        <f t="shared" si="18"/>
        <v>PE (18:1)</v>
      </c>
      <c r="G380" t="str">
        <f t="shared" si="19"/>
        <v>PE (20:1)</v>
      </c>
    </row>
    <row r="381" spans="1:7" x14ac:dyDescent="0.25">
      <c r="A381">
        <v>-752.6</v>
      </c>
      <c r="B381">
        <v>307.3</v>
      </c>
      <c r="C381" t="b">
        <v>0</v>
      </c>
      <c r="D381" t="s">
        <v>391</v>
      </c>
      <c r="E381" t="s">
        <v>187</v>
      </c>
      <c r="F381" t="str">
        <f t="shared" si="18"/>
        <v>PE (18:1)</v>
      </c>
      <c r="G381" t="str">
        <f t="shared" si="19"/>
        <v>PE (20:2)</v>
      </c>
    </row>
    <row r="382" spans="1:7" x14ac:dyDescent="0.25">
      <c r="A382">
        <v>-750.5</v>
      </c>
      <c r="B382">
        <v>305.2</v>
      </c>
      <c r="C382" t="b">
        <v>0</v>
      </c>
      <c r="D382" t="s">
        <v>392</v>
      </c>
      <c r="E382" t="s">
        <v>187</v>
      </c>
      <c r="F382" t="str">
        <f t="shared" si="18"/>
        <v>PE (18:1)</v>
      </c>
      <c r="G382" t="str">
        <f t="shared" si="19"/>
        <v>PE (20:3)</v>
      </c>
    </row>
    <row r="383" spans="1:7" x14ac:dyDescent="0.25">
      <c r="A383">
        <v>-748.5</v>
      </c>
      <c r="B383">
        <v>303.2</v>
      </c>
      <c r="C383" t="b">
        <v>0</v>
      </c>
      <c r="D383" t="s">
        <v>393</v>
      </c>
      <c r="E383" t="s">
        <v>187</v>
      </c>
      <c r="F383" t="str">
        <f t="shared" si="18"/>
        <v>PE (18:1)</v>
      </c>
      <c r="G383" t="str">
        <f t="shared" si="19"/>
        <v>PE (20:4)</v>
      </c>
    </row>
    <row r="384" spans="1:7" x14ac:dyDescent="0.25">
      <c r="A384">
        <v>-746.5</v>
      </c>
      <c r="B384">
        <v>301.2</v>
      </c>
      <c r="C384" t="b">
        <v>0</v>
      </c>
      <c r="D384" t="s">
        <v>394</v>
      </c>
      <c r="E384" t="s">
        <v>187</v>
      </c>
      <c r="F384" t="str">
        <f t="shared" si="18"/>
        <v>PE (18:1)</v>
      </c>
      <c r="G384" t="str">
        <f t="shared" si="19"/>
        <v>PE (20:5)</v>
      </c>
    </row>
    <row r="385" spans="1:7" x14ac:dyDescent="0.25">
      <c r="A385">
        <v>-782.6</v>
      </c>
      <c r="B385">
        <v>337.3</v>
      </c>
      <c r="C385" t="b">
        <v>0</v>
      </c>
      <c r="D385" t="s">
        <v>395</v>
      </c>
      <c r="E385" t="s">
        <v>187</v>
      </c>
      <c r="F385" t="str">
        <f t="shared" si="18"/>
        <v>PE (18:1)</v>
      </c>
      <c r="G385" t="str">
        <f t="shared" si="19"/>
        <v>PE (22:1)</v>
      </c>
    </row>
    <row r="386" spans="1:7" x14ac:dyDescent="0.25">
      <c r="A386">
        <v>-780.6</v>
      </c>
      <c r="B386">
        <v>335.3</v>
      </c>
      <c r="C386" t="b">
        <v>0</v>
      </c>
      <c r="D386" t="s">
        <v>396</v>
      </c>
      <c r="E386" t="s">
        <v>187</v>
      </c>
      <c r="F386" t="str">
        <f t="shared" si="18"/>
        <v>PE (18:1)</v>
      </c>
      <c r="G386" t="str">
        <f t="shared" si="19"/>
        <v>PE (22:2)</v>
      </c>
    </row>
    <row r="387" spans="1:7" x14ac:dyDescent="0.25">
      <c r="A387">
        <v>-776.6</v>
      </c>
      <c r="B387">
        <v>331.3</v>
      </c>
      <c r="C387" t="b">
        <v>0</v>
      </c>
      <c r="D387" t="s">
        <v>397</v>
      </c>
      <c r="E387" t="s">
        <v>187</v>
      </c>
      <c r="F387" t="str">
        <f t="shared" si="18"/>
        <v>PE (18:1)</v>
      </c>
      <c r="G387" t="str">
        <f t="shared" si="19"/>
        <v>PE (22:4)</v>
      </c>
    </row>
    <row r="388" spans="1:7" x14ac:dyDescent="0.25">
      <c r="A388">
        <v>-774.5</v>
      </c>
      <c r="B388">
        <v>329.2</v>
      </c>
      <c r="C388" t="b">
        <v>0</v>
      </c>
      <c r="D388" t="s">
        <v>398</v>
      </c>
      <c r="E388" t="s">
        <v>187</v>
      </c>
      <c r="F388" t="str">
        <f t="shared" si="18"/>
        <v>PE (18:1)</v>
      </c>
      <c r="G388" t="str">
        <f t="shared" si="19"/>
        <v>PE (22:5)</v>
      </c>
    </row>
    <row r="389" spans="1:7" x14ac:dyDescent="0.25">
      <c r="A389">
        <v>-772.5</v>
      </c>
      <c r="B389">
        <v>327.2</v>
      </c>
      <c r="C389" t="b">
        <v>0</v>
      </c>
      <c r="D389" t="s">
        <v>399</v>
      </c>
      <c r="E389" t="s">
        <v>187</v>
      </c>
      <c r="F389" t="str">
        <f t="shared" si="18"/>
        <v>PE (18:1)</v>
      </c>
      <c r="G389" t="str">
        <f t="shared" si="19"/>
        <v>PE (22:6)</v>
      </c>
    </row>
    <row r="390" spans="1:7" x14ac:dyDescent="0.25">
      <c r="A390">
        <v>-722.5</v>
      </c>
      <c r="B390">
        <v>279.2</v>
      </c>
      <c r="C390" t="b">
        <v>0</v>
      </c>
      <c r="D390" t="s">
        <v>400</v>
      </c>
      <c r="E390" t="s">
        <v>187</v>
      </c>
      <c r="F390" t="str">
        <f t="shared" si="18"/>
        <v>PE (18:2)</v>
      </c>
      <c r="G390" t="str">
        <f t="shared" si="19"/>
        <v>PE (18:2)</v>
      </c>
    </row>
    <row r="391" spans="1:7" x14ac:dyDescent="0.25">
      <c r="A391">
        <v>-746.5</v>
      </c>
      <c r="B391">
        <v>303.2</v>
      </c>
      <c r="C391" t="b">
        <v>0</v>
      </c>
      <c r="D391" t="s">
        <v>401</v>
      </c>
      <c r="E391" t="s">
        <v>187</v>
      </c>
      <c r="F391" t="str">
        <f t="shared" si="18"/>
        <v>PE (18:2)</v>
      </c>
      <c r="G391" t="str">
        <f t="shared" si="19"/>
        <v>PE (20:4)</v>
      </c>
    </row>
    <row r="392" spans="1:7" x14ac:dyDescent="0.25">
      <c r="A392">
        <v>-770.5</v>
      </c>
      <c r="B392">
        <v>327.2</v>
      </c>
      <c r="C392" t="b">
        <v>0</v>
      </c>
      <c r="D392" t="s">
        <v>402</v>
      </c>
      <c r="E392" t="s">
        <v>187</v>
      </c>
      <c r="F392" t="str">
        <f t="shared" si="18"/>
        <v>PE (18:2)</v>
      </c>
      <c r="G392" t="str">
        <f t="shared" si="19"/>
        <v>PE (22:6)</v>
      </c>
    </row>
    <row r="393" spans="1:7" x14ac:dyDescent="0.25">
      <c r="A393" s="9">
        <v>-760.6</v>
      </c>
      <c r="B393" s="9">
        <v>269.2</v>
      </c>
      <c r="C393" s="51" t="b">
        <v>1</v>
      </c>
      <c r="D393" s="10" t="s">
        <v>403</v>
      </c>
      <c r="E393" s="4" t="s">
        <v>187</v>
      </c>
      <c r="F393" t="str">
        <f t="shared" ref="F393:F394" si="20">LEFT(D393,2)&amp;" ("&amp;MID(D393,4,4)&amp;")"</f>
        <v>PE (17:0)</v>
      </c>
      <c r="G393" t="str">
        <f t="shared" ref="G393:G394" si="21">LEFT(D393,2)&amp;" ("&amp;MID(D393,9,4)&amp;")"</f>
        <v>PE (20:0)</v>
      </c>
    </row>
    <row r="394" spans="1:7" x14ac:dyDescent="0.25">
      <c r="A394" s="9">
        <v>-758.6</v>
      </c>
      <c r="B394" s="9">
        <v>269.2</v>
      </c>
      <c r="C394" t="b">
        <v>0</v>
      </c>
      <c r="D394" s="10" t="s">
        <v>404</v>
      </c>
      <c r="E394" s="4" t="s">
        <v>187</v>
      </c>
      <c r="F394" t="str">
        <f t="shared" si="20"/>
        <v>PE (17:0)</v>
      </c>
      <c r="G394" t="str">
        <f t="shared" si="21"/>
        <v>PE (20:1)</v>
      </c>
    </row>
    <row r="395" spans="1:7" x14ac:dyDescent="0.25">
      <c r="A395">
        <v>-632.4</v>
      </c>
      <c r="B395">
        <v>227.2</v>
      </c>
      <c r="C395" t="b">
        <v>0</v>
      </c>
      <c r="D395" t="s">
        <v>405</v>
      </c>
      <c r="E395" s="6" t="s">
        <v>187</v>
      </c>
      <c r="F395" t="str">
        <f t="shared" ref="F395:F403" si="22">LEFT(D395,2)&amp;" ("&amp;MID(D395,4,4)&amp;")"</f>
        <v>PE (14:0)</v>
      </c>
      <c r="G395" t="str">
        <f t="shared" ref="G395:G403" si="23">LEFT(D395,2)&amp;" ("&amp;MID(D395,9,4)&amp;")"</f>
        <v>PE (14:1)</v>
      </c>
    </row>
    <row r="396" spans="1:7" x14ac:dyDescent="0.25">
      <c r="A396">
        <v>-660.5</v>
      </c>
      <c r="B396">
        <v>255.3</v>
      </c>
      <c r="C396" t="b">
        <v>0</v>
      </c>
      <c r="D396" t="s">
        <v>406</v>
      </c>
      <c r="E396" s="6" t="s">
        <v>187</v>
      </c>
      <c r="F396" t="str">
        <f t="shared" si="22"/>
        <v>PE (14:1)</v>
      </c>
      <c r="G396" t="str">
        <f t="shared" si="23"/>
        <v>PE (16:0)</v>
      </c>
    </row>
    <row r="397" spans="1:7" x14ac:dyDescent="0.25">
      <c r="A397">
        <v>-688.5</v>
      </c>
      <c r="B397">
        <v>283.3</v>
      </c>
      <c r="C397" t="b">
        <v>0</v>
      </c>
      <c r="D397" t="s">
        <v>407</v>
      </c>
      <c r="E397" s="6" t="s">
        <v>187</v>
      </c>
      <c r="F397" t="str">
        <f t="shared" si="22"/>
        <v>PE (14:1)</v>
      </c>
      <c r="G397" t="str">
        <f t="shared" si="23"/>
        <v>PE (18:0)</v>
      </c>
    </row>
    <row r="398" spans="1:7" x14ac:dyDescent="0.25">
      <c r="A398">
        <v>-688.5</v>
      </c>
      <c r="B398">
        <v>255.3</v>
      </c>
      <c r="C398" t="b">
        <v>0</v>
      </c>
      <c r="D398" t="s">
        <v>408</v>
      </c>
      <c r="E398" s="6" t="s">
        <v>187</v>
      </c>
      <c r="F398" t="str">
        <f t="shared" si="22"/>
        <v>PE (16:0)</v>
      </c>
      <c r="G398" t="str">
        <f t="shared" si="23"/>
        <v>PE (16:1)</v>
      </c>
    </row>
    <row r="399" spans="1:7" x14ac:dyDescent="0.25">
      <c r="A399">
        <v>-686.5</v>
      </c>
      <c r="B399">
        <v>225.3</v>
      </c>
      <c r="C399" t="b">
        <v>0</v>
      </c>
      <c r="D399" t="s">
        <v>409</v>
      </c>
      <c r="E399" s="6" t="s">
        <v>187</v>
      </c>
      <c r="F399" t="str">
        <f t="shared" si="22"/>
        <v>PE (14:1)</v>
      </c>
      <c r="G399" t="str">
        <f t="shared" si="23"/>
        <v>PE (18:1)</v>
      </c>
    </row>
    <row r="400" spans="1:7" x14ac:dyDescent="0.25">
      <c r="A400">
        <v>-744.6</v>
      </c>
      <c r="B400">
        <v>283.39999999999998</v>
      </c>
      <c r="C400" t="b">
        <v>0</v>
      </c>
      <c r="D400" t="s">
        <v>410</v>
      </c>
      <c r="E400" s="6" t="s">
        <v>187</v>
      </c>
      <c r="F400" t="str">
        <f t="shared" si="22"/>
        <v>PE (18:0)</v>
      </c>
      <c r="G400" t="str">
        <f t="shared" si="23"/>
        <v>PE (18:1)</v>
      </c>
    </row>
    <row r="401" spans="1:7" x14ac:dyDescent="0.25">
      <c r="A401">
        <v>-740.5</v>
      </c>
      <c r="B401">
        <v>281.3</v>
      </c>
      <c r="C401" t="b">
        <v>0</v>
      </c>
      <c r="D401" t="s">
        <v>412</v>
      </c>
      <c r="E401" s="6" t="s">
        <v>187</v>
      </c>
      <c r="F401" t="str">
        <f t="shared" si="22"/>
        <v>PE (18:1)</v>
      </c>
      <c r="G401" t="str">
        <f t="shared" si="23"/>
        <v>PE (18:2)</v>
      </c>
    </row>
    <row r="402" spans="1:7" x14ac:dyDescent="0.25">
      <c r="A402">
        <v>-798.6</v>
      </c>
      <c r="B402">
        <v>281.3</v>
      </c>
      <c r="C402" t="b">
        <v>0</v>
      </c>
      <c r="D402" t="s">
        <v>414</v>
      </c>
      <c r="E402" s="6" t="s">
        <v>187</v>
      </c>
      <c r="F402" t="str">
        <f t="shared" si="22"/>
        <v>PE (18:1)</v>
      </c>
      <c r="G402" t="str">
        <f t="shared" si="23"/>
        <v>PE (22:1)</v>
      </c>
    </row>
    <row r="403" spans="1:7" x14ac:dyDescent="0.25">
      <c r="A403">
        <v>-736.5</v>
      </c>
      <c r="B403">
        <v>279.3</v>
      </c>
      <c r="C403" t="b">
        <v>0</v>
      </c>
      <c r="D403" t="s">
        <v>415</v>
      </c>
      <c r="E403" s="6" t="s">
        <v>187</v>
      </c>
      <c r="F403" t="str">
        <f t="shared" si="22"/>
        <v>PE (18:2)</v>
      </c>
      <c r="G403" t="str">
        <f t="shared" si="23"/>
        <v>PE (18:3)</v>
      </c>
    </row>
    <row r="404" spans="1:7" x14ac:dyDescent="0.25">
      <c r="A404" s="7">
        <v>-679.5</v>
      </c>
      <c r="B404" s="7">
        <v>225.2</v>
      </c>
      <c r="C404" t="b">
        <v>0</v>
      </c>
      <c r="D404" s="7" t="s">
        <v>440</v>
      </c>
      <c r="E404" t="s">
        <v>187</v>
      </c>
      <c r="F404" t="str">
        <f>LEFT(D404,3)&amp;" ("&amp;MID(D404,5,4)&amp;")"</f>
        <v>dPE (17:0)</v>
      </c>
      <c r="G404" t="str">
        <f>LEFT(D404,3)&amp;" ("&amp;MID(D404,10,4)&amp;")"</f>
        <v>dPE (14:1)</v>
      </c>
    </row>
    <row r="405" spans="1:7" x14ac:dyDescent="0.25">
      <c r="A405" s="7">
        <v>-707.5</v>
      </c>
      <c r="B405" s="7">
        <v>253.2</v>
      </c>
      <c r="C405" t="b">
        <v>0</v>
      </c>
      <c r="D405" s="7" t="s">
        <v>441</v>
      </c>
      <c r="E405" t="s">
        <v>187</v>
      </c>
      <c r="F405" t="str">
        <f t="shared" ref="F405:F417" si="24">LEFT(D405,3)&amp;" ("&amp;MID(D405,5,4)&amp;")"</f>
        <v>dPE (17:0)</v>
      </c>
      <c r="G405" t="str">
        <f t="shared" ref="G405:G417" si="25">LEFT(D405,3)&amp;" ("&amp;MID(D405,10,4)&amp;")"</f>
        <v>dPE (16:1)</v>
      </c>
    </row>
    <row r="406" spans="1:7" x14ac:dyDescent="0.25">
      <c r="A406" s="7">
        <v>-735.6</v>
      </c>
      <c r="B406" s="7">
        <v>281.2</v>
      </c>
      <c r="C406" t="b">
        <v>0</v>
      </c>
      <c r="D406" s="7" t="s">
        <v>442</v>
      </c>
      <c r="E406" t="s">
        <v>187</v>
      </c>
      <c r="F406" t="str">
        <f t="shared" si="24"/>
        <v>dPE (17:0)</v>
      </c>
      <c r="G406" t="str">
        <f t="shared" si="25"/>
        <v>dPE (18:1)</v>
      </c>
    </row>
    <row r="407" spans="1:7" x14ac:dyDescent="0.25">
      <c r="A407" s="43">
        <v>-747.5</v>
      </c>
      <c r="B407" s="43">
        <v>279.2</v>
      </c>
      <c r="C407" t="b">
        <v>0</v>
      </c>
      <c r="D407" s="43" t="s">
        <v>2011</v>
      </c>
      <c r="E407" t="s">
        <v>187</v>
      </c>
      <c r="F407" t="str">
        <f t="shared" si="24"/>
        <v>dPE (18:0)</v>
      </c>
      <c r="G407" t="str">
        <f t="shared" si="25"/>
        <v>dPE (18:2)</v>
      </c>
    </row>
    <row r="408" spans="1:7" x14ac:dyDescent="0.25">
      <c r="A408" s="7">
        <v>-759.6</v>
      </c>
      <c r="B408" s="7">
        <v>305.2</v>
      </c>
      <c r="C408" t="b">
        <v>0</v>
      </c>
      <c r="D408" s="7" t="s">
        <v>443</v>
      </c>
      <c r="E408" t="s">
        <v>187</v>
      </c>
      <c r="F408" t="str">
        <f t="shared" si="24"/>
        <v>dPE (17:0)</v>
      </c>
      <c r="G408" t="str">
        <f t="shared" si="25"/>
        <v>dPE (20:3)</v>
      </c>
    </row>
    <row r="409" spans="1:7" x14ac:dyDescent="0.25">
      <c r="A409" s="7">
        <v>-785.6</v>
      </c>
      <c r="B409" s="7">
        <v>331.2</v>
      </c>
      <c r="C409" t="b">
        <v>0</v>
      </c>
      <c r="D409" s="7" t="s">
        <v>444</v>
      </c>
      <c r="E409" t="s">
        <v>187</v>
      </c>
      <c r="F409" t="str">
        <f t="shared" si="24"/>
        <v>dPE (17:0)</v>
      </c>
      <c r="G409" t="str">
        <f t="shared" si="25"/>
        <v>dPE (22:4)</v>
      </c>
    </row>
    <row r="410" spans="1:7" x14ac:dyDescent="0.25">
      <c r="A410" s="43">
        <v>-795.5</v>
      </c>
      <c r="B410" s="43">
        <v>327.2</v>
      </c>
      <c r="C410" t="b">
        <v>0</v>
      </c>
      <c r="D410" s="43" t="s">
        <v>2012</v>
      </c>
      <c r="E410" t="s">
        <v>187</v>
      </c>
      <c r="F410" t="str">
        <f t="shared" si="24"/>
        <v>dPE (18:0)</v>
      </c>
      <c r="G410" t="str">
        <f t="shared" si="25"/>
        <v>dPE (22:6)</v>
      </c>
    </row>
    <row r="411" spans="1:7" x14ac:dyDescent="0.25">
      <c r="A411" s="8">
        <v>-679.5</v>
      </c>
      <c r="B411" s="8">
        <v>269.2</v>
      </c>
      <c r="C411" t="b">
        <v>0</v>
      </c>
      <c r="D411" s="7" t="s">
        <v>445</v>
      </c>
      <c r="E411" t="s">
        <v>187</v>
      </c>
      <c r="F411" t="str">
        <f t="shared" si="24"/>
        <v>dPE (17:0)</v>
      </c>
      <c r="G411" t="str">
        <f t="shared" si="25"/>
        <v>dPE (14:1)</v>
      </c>
    </row>
    <row r="412" spans="1:7" x14ac:dyDescent="0.25">
      <c r="A412" s="8">
        <v>-707.5</v>
      </c>
      <c r="B412" s="8">
        <v>269.2</v>
      </c>
      <c r="C412" t="b">
        <v>0</v>
      </c>
      <c r="D412" s="7" t="s">
        <v>446</v>
      </c>
      <c r="E412" t="s">
        <v>187</v>
      </c>
      <c r="F412" t="str">
        <f t="shared" si="24"/>
        <v>dPE (17:0)</v>
      </c>
      <c r="G412" t="str">
        <f t="shared" si="25"/>
        <v>dPE (16:1)</v>
      </c>
    </row>
    <row r="413" spans="1:7" x14ac:dyDescent="0.25">
      <c r="A413" s="8">
        <v>-735.6</v>
      </c>
      <c r="B413" s="8">
        <v>269.2</v>
      </c>
      <c r="C413" t="b">
        <v>0</v>
      </c>
      <c r="D413" s="7" t="s">
        <v>447</v>
      </c>
      <c r="E413" t="s">
        <v>187</v>
      </c>
      <c r="F413" t="str">
        <f t="shared" si="24"/>
        <v>dPE (17:0)</v>
      </c>
      <c r="G413" t="str">
        <f t="shared" si="25"/>
        <v>dPE (18:1)</v>
      </c>
    </row>
    <row r="414" spans="1:7" x14ac:dyDescent="0.25">
      <c r="A414" s="43">
        <v>-747.5</v>
      </c>
      <c r="B414" s="44">
        <v>288.3</v>
      </c>
      <c r="C414" t="b">
        <v>0</v>
      </c>
      <c r="D414" s="43" t="s">
        <v>2013</v>
      </c>
      <c r="E414" t="s">
        <v>187</v>
      </c>
      <c r="F414" t="str">
        <f t="shared" si="24"/>
        <v>dPE (18:0)</v>
      </c>
      <c r="G414" t="str">
        <f t="shared" si="25"/>
        <v>dPE (18:2)</v>
      </c>
    </row>
    <row r="415" spans="1:7" x14ac:dyDescent="0.25">
      <c r="A415" s="8">
        <v>-759.6</v>
      </c>
      <c r="B415" s="8">
        <v>269.2</v>
      </c>
      <c r="C415" t="b">
        <v>0</v>
      </c>
      <c r="D415" s="7" t="s">
        <v>448</v>
      </c>
      <c r="E415" t="s">
        <v>187</v>
      </c>
      <c r="F415" t="str">
        <f t="shared" si="24"/>
        <v>dPE (17:0)</v>
      </c>
      <c r="G415" t="str">
        <f t="shared" si="25"/>
        <v>dPE (20:3)</v>
      </c>
    </row>
    <row r="416" spans="1:7" x14ac:dyDescent="0.25">
      <c r="A416" s="8">
        <v>-785.6</v>
      </c>
      <c r="B416" s="8">
        <v>269.2</v>
      </c>
      <c r="C416" t="b">
        <v>0</v>
      </c>
      <c r="D416" s="7" t="s">
        <v>449</v>
      </c>
      <c r="E416" t="s">
        <v>187</v>
      </c>
      <c r="F416" t="str">
        <f t="shared" si="24"/>
        <v>dPE (17:0)</v>
      </c>
      <c r="G416" t="str">
        <f t="shared" si="25"/>
        <v>dPE (22:4)</v>
      </c>
    </row>
    <row r="417" spans="1:7" x14ac:dyDescent="0.25">
      <c r="A417" s="43">
        <v>-795.5</v>
      </c>
      <c r="B417" s="44">
        <v>288.3</v>
      </c>
      <c r="C417" t="b">
        <v>0</v>
      </c>
      <c r="D417" s="43" t="s">
        <v>2014</v>
      </c>
      <c r="E417" t="s">
        <v>187</v>
      </c>
      <c r="F417" t="str">
        <f t="shared" si="24"/>
        <v>dPE (18:0)</v>
      </c>
      <c r="G417" t="str">
        <f t="shared" si="25"/>
        <v>dPE (22:6)</v>
      </c>
    </row>
    <row r="418" spans="1:7" x14ac:dyDescent="0.25">
      <c r="A418" s="8">
        <v>-660</v>
      </c>
      <c r="B418" s="8">
        <v>220</v>
      </c>
      <c r="C418" t="b">
        <v>0</v>
      </c>
      <c r="D418" t="s">
        <v>450</v>
      </c>
    </row>
    <row r="419" spans="1:7" x14ac:dyDescent="0.25">
      <c r="A419">
        <v>-665.4</v>
      </c>
      <c r="B419">
        <v>227.2</v>
      </c>
      <c r="C419" t="b">
        <v>0</v>
      </c>
      <c r="D419" t="s">
        <v>451</v>
      </c>
      <c r="E419" t="s">
        <v>452</v>
      </c>
      <c r="F419" t="str">
        <f t="shared" ref="F419" si="26">LEFT(D419,2)&amp;" ("&amp;MID(D419,4,4)&amp;")"</f>
        <v>PG (14:0)</v>
      </c>
      <c r="G419" t="str">
        <f t="shared" ref="G419" si="27">LEFT(D419,2)&amp;" ("&amp;MID(D419,9,4)&amp;")"</f>
        <v>PG (14:0)</v>
      </c>
    </row>
    <row r="420" spans="1:7" x14ac:dyDescent="0.25">
      <c r="A420">
        <v>-719.5</v>
      </c>
      <c r="B420">
        <v>281.2</v>
      </c>
      <c r="C420" t="b">
        <v>0</v>
      </c>
      <c r="D420" t="s">
        <v>453</v>
      </c>
      <c r="E420" t="s">
        <v>452</v>
      </c>
      <c r="F420" t="str">
        <f t="shared" ref="F420:F483" si="28">LEFT(D420,2)&amp;" ("&amp;MID(D420,4,4)&amp;")"</f>
        <v>PG (14:0)</v>
      </c>
      <c r="G420" t="str">
        <f t="shared" ref="G420:G483" si="29">LEFT(D420,2)&amp;" ("&amp;MID(D420,9,4)&amp;")"</f>
        <v>PG (18:1)</v>
      </c>
    </row>
    <row r="421" spans="1:7" x14ac:dyDescent="0.25">
      <c r="A421">
        <v>-717.5</v>
      </c>
      <c r="B421">
        <v>279.2</v>
      </c>
      <c r="C421" t="b">
        <v>0</v>
      </c>
      <c r="D421" t="s">
        <v>454</v>
      </c>
      <c r="E421" t="s">
        <v>452</v>
      </c>
      <c r="F421" t="str">
        <f t="shared" si="28"/>
        <v>PG (14:0)</v>
      </c>
      <c r="G421" t="str">
        <f t="shared" si="29"/>
        <v>PG (18:2)</v>
      </c>
    </row>
    <row r="422" spans="1:7" x14ac:dyDescent="0.25">
      <c r="A422">
        <v>-715.5</v>
      </c>
      <c r="B422">
        <v>277.2</v>
      </c>
      <c r="C422" t="b">
        <v>0</v>
      </c>
      <c r="D422" t="s">
        <v>455</v>
      </c>
      <c r="E422" t="s">
        <v>452</v>
      </c>
      <c r="F422" t="str">
        <f t="shared" si="28"/>
        <v>PG (14:0)</v>
      </c>
      <c r="G422" t="str">
        <f t="shared" si="29"/>
        <v>PG (18:3)</v>
      </c>
    </row>
    <row r="423" spans="1:7" x14ac:dyDescent="0.25">
      <c r="A423">
        <v>-747.5</v>
      </c>
      <c r="B423">
        <v>309.3</v>
      </c>
      <c r="C423" t="b">
        <v>0</v>
      </c>
      <c r="D423" t="s">
        <v>456</v>
      </c>
      <c r="E423" t="s">
        <v>452</v>
      </c>
      <c r="F423" t="str">
        <f t="shared" si="28"/>
        <v>PG (14:0)</v>
      </c>
      <c r="G423" t="str">
        <f t="shared" si="29"/>
        <v>PG (20:1)</v>
      </c>
    </row>
    <row r="424" spans="1:7" x14ac:dyDescent="0.25">
      <c r="A424">
        <v>-745.5</v>
      </c>
      <c r="B424">
        <v>307.3</v>
      </c>
      <c r="C424" t="b">
        <v>0</v>
      </c>
      <c r="D424" t="s">
        <v>457</v>
      </c>
      <c r="E424" t="s">
        <v>452</v>
      </c>
      <c r="F424" t="str">
        <f t="shared" si="28"/>
        <v>PG (14:0)</v>
      </c>
      <c r="G424" t="str">
        <f t="shared" si="29"/>
        <v>PG (20:2)</v>
      </c>
    </row>
    <row r="425" spans="1:7" x14ac:dyDescent="0.25">
      <c r="A425">
        <v>-743.5</v>
      </c>
      <c r="B425">
        <v>305.2</v>
      </c>
      <c r="C425" t="b">
        <v>0</v>
      </c>
      <c r="D425" t="s">
        <v>458</v>
      </c>
      <c r="E425" t="s">
        <v>452</v>
      </c>
      <c r="F425" t="str">
        <f t="shared" si="28"/>
        <v>PG (14:0)</v>
      </c>
      <c r="G425" t="str">
        <f t="shared" si="29"/>
        <v>PG (20:3)</v>
      </c>
    </row>
    <row r="426" spans="1:7" x14ac:dyDescent="0.25">
      <c r="A426">
        <v>-741.5</v>
      </c>
      <c r="B426">
        <v>303.2</v>
      </c>
      <c r="C426" t="b">
        <v>0</v>
      </c>
      <c r="D426" t="s">
        <v>459</v>
      </c>
      <c r="E426" t="s">
        <v>452</v>
      </c>
      <c r="F426" t="str">
        <f t="shared" si="28"/>
        <v>PG (14:0)</v>
      </c>
      <c r="G426" t="str">
        <f t="shared" si="29"/>
        <v>PG (20:4)</v>
      </c>
    </row>
    <row r="427" spans="1:7" x14ac:dyDescent="0.25">
      <c r="A427">
        <v>-739.5</v>
      </c>
      <c r="B427">
        <v>301.2</v>
      </c>
      <c r="C427" t="b">
        <v>0</v>
      </c>
      <c r="D427" t="s">
        <v>460</v>
      </c>
      <c r="E427" t="s">
        <v>452</v>
      </c>
      <c r="F427" t="str">
        <f t="shared" si="28"/>
        <v>PG (14:0)</v>
      </c>
      <c r="G427" t="str">
        <f t="shared" si="29"/>
        <v>PG (20:5)</v>
      </c>
    </row>
    <row r="428" spans="1:7" x14ac:dyDescent="0.25">
      <c r="A428">
        <v>-769.5</v>
      </c>
      <c r="B428">
        <v>331.3</v>
      </c>
      <c r="C428" t="b">
        <v>0</v>
      </c>
      <c r="D428" t="s">
        <v>461</v>
      </c>
      <c r="E428" t="s">
        <v>452</v>
      </c>
      <c r="F428" t="str">
        <f t="shared" si="28"/>
        <v>PG (14:0)</v>
      </c>
      <c r="G428" t="str">
        <f t="shared" si="29"/>
        <v>PG (22:4)</v>
      </c>
    </row>
    <row r="429" spans="1:7" x14ac:dyDescent="0.25">
      <c r="A429">
        <v>-767.5</v>
      </c>
      <c r="B429">
        <v>329.2</v>
      </c>
      <c r="C429" t="b">
        <v>0</v>
      </c>
      <c r="D429" t="s">
        <v>462</v>
      </c>
      <c r="E429" t="s">
        <v>452</v>
      </c>
      <c r="F429" t="str">
        <f t="shared" si="28"/>
        <v>PG (14:0)</v>
      </c>
      <c r="G429" t="str">
        <f t="shared" si="29"/>
        <v>PG (22:5)</v>
      </c>
    </row>
    <row r="430" spans="1:7" x14ac:dyDescent="0.25">
      <c r="A430">
        <v>-765.5</v>
      </c>
      <c r="B430">
        <v>327.2</v>
      </c>
      <c r="C430" t="b">
        <v>0</v>
      </c>
      <c r="D430" t="s">
        <v>463</v>
      </c>
      <c r="E430" t="s">
        <v>452</v>
      </c>
      <c r="F430" t="str">
        <f t="shared" si="28"/>
        <v>PG (14:0)</v>
      </c>
      <c r="G430" t="str">
        <f t="shared" si="29"/>
        <v>PG (22:6)</v>
      </c>
    </row>
    <row r="431" spans="1:7" x14ac:dyDescent="0.25">
      <c r="A431">
        <v>-661.4</v>
      </c>
      <c r="B431">
        <v>225.2</v>
      </c>
      <c r="C431" t="b">
        <v>0</v>
      </c>
      <c r="D431" t="s">
        <v>464</v>
      </c>
      <c r="E431" t="s">
        <v>452</v>
      </c>
      <c r="F431" t="str">
        <f t="shared" si="28"/>
        <v>PG (14:1)</v>
      </c>
      <c r="G431" t="str">
        <f t="shared" si="29"/>
        <v>PG (14:1)</v>
      </c>
    </row>
    <row r="432" spans="1:7" x14ac:dyDescent="0.25">
      <c r="A432">
        <v>-693.5</v>
      </c>
      <c r="B432">
        <v>227.2</v>
      </c>
      <c r="C432" t="b">
        <v>0</v>
      </c>
      <c r="D432" t="s">
        <v>465</v>
      </c>
      <c r="E432" t="s">
        <v>452</v>
      </c>
      <c r="F432" t="str">
        <f t="shared" si="28"/>
        <v>PG (14:0)</v>
      </c>
      <c r="G432" t="str">
        <f t="shared" si="29"/>
        <v>PG (16:0)</v>
      </c>
    </row>
    <row r="433" spans="1:7" x14ac:dyDescent="0.25">
      <c r="A433">
        <v>-721.5</v>
      </c>
      <c r="B433">
        <v>255.2</v>
      </c>
      <c r="C433" t="b">
        <v>0</v>
      </c>
      <c r="D433" t="s">
        <v>466</v>
      </c>
      <c r="E433" t="s">
        <v>452</v>
      </c>
      <c r="F433" t="str">
        <f t="shared" si="28"/>
        <v>PG (16:0)</v>
      </c>
      <c r="G433" t="str">
        <f t="shared" si="29"/>
        <v>PG (16:0)</v>
      </c>
    </row>
    <row r="434" spans="1:7" x14ac:dyDescent="0.25">
      <c r="A434">
        <v>-719.5</v>
      </c>
      <c r="B434">
        <v>253.2</v>
      </c>
      <c r="C434" t="b">
        <v>0</v>
      </c>
      <c r="D434" t="s">
        <v>467</v>
      </c>
      <c r="E434" t="s">
        <v>452</v>
      </c>
      <c r="F434" t="str">
        <f t="shared" si="28"/>
        <v>PG (16:0)</v>
      </c>
      <c r="G434" t="str">
        <f t="shared" si="29"/>
        <v>PG (16:1)</v>
      </c>
    </row>
    <row r="435" spans="1:7" x14ac:dyDescent="0.25">
      <c r="A435">
        <v>-749.5</v>
      </c>
      <c r="B435">
        <v>283.3</v>
      </c>
      <c r="C435" t="b">
        <v>0</v>
      </c>
      <c r="D435" t="s">
        <v>468</v>
      </c>
      <c r="E435" t="s">
        <v>452</v>
      </c>
      <c r="F435" t="str">
        <f t="shared" si="28"/>
        <v>PG (16:0)</v>
      </c>
      <c r="G435" t="str">
        <f t="shared" si="29"/>
        <v>PG (18:0)</v>
      </c>
    </row>
    <row r="436" spans="1:7" x14ac:dyDescent="0.25">
      <c r="A436">
        <v>-747.5</v>
      </c>
      <c r="B436">
        <v>281.2</v>
      </c>
      <c r="C436" t="b">
        <v>0</v>
      </c>
      <c r="D436" t="s">
        <v>469</v>
      </c>
      <c r="E436" t="s">
        <v>452</v>
      </c>
      <c r="F436" t="str">
        <f t="shared" si="28"/>
        <v>PG (16:0)</v>
      </c>
      <c r="G436" t="str">
        <f t="shared" si="29"/>
        <v>PG (18:1)</v>
      </c>
    </row>
    <row r="437" spans="1:7" x14ac:dyDescent="0.25">
      <c r="A437">
        <v>-745.5</v>
      </c>
      <c r="B437">
        <v>279.2</v>
      </c>
      <c r="C437" t="b">
        <v>0</v>
      </c>
      <c r="D437" t="s">
        <v>470</v>
      </c>
      <c r="E437" t="s">
        <v>452</v>
      </c>
      <c r="F437" t="str">
        <f t="shared" si="28"/>
        <v>PG (16:0)</v>
      </c>
      <c r="G437" t="str">
        <f t="shared" si="29"/>
        <v>PG (18:2)</v>
      </c>
    </row>
    <row r="438" spans="1:7" x14ac:dyDescent="0.25">
      <c r="A438">
        <v>-743.5</v>
      </c>
      <c r="B438">
        <v>277.2</v>
      </c>
      <c r="C438" t="b">
        <v>0</v>
      </c>
      <c r="D438" t="s">
        <v>471</v>
      </c>
      <c r="E438" t="s">
        <v>452</v>
      </c>
      <c r="F438" t="str">
        <f t="shared" si="28"/>
        <v>PG (16:0)</v>
      </c>
      <c r="G438" t="str">
        <f t="shared" si="29"/>
        <v>PG (18:3)</v>
      </c>
    </row>
    <row r="439" spans="1:7" x14ac:dyDescent="0.25">
      <c r="A439">
        <v>-775.5</v>
      </c>
      <c r="B439">
        <v>309.3</v>
      </c>
      <c r="C439" t="b">
        <v>0</v>
      </c>
      <c r="D439" t="s">
        <v>472</v>
      </c>
      <c r="E439" t="s">
        <v>452</v>
      </c>
      <c r="F439" t="str">
        <f t="shared" si="28"/>
        <v>PG (16:0)</v>
      </c>
      <c r="G439" t="str">
        <f t="shared" si="29"/>
        <v>PG (20:1)</v>
      </c>
    </row>
    <row r="440" spans="1:7" x14ac:dyDescent="0.25">
      <c r="A440">
        <v>-773.5</v>
      </c>
      <c r="B440">
        <v>307.3</v>
      </c>
      <c r="C440" t="b">
        <v>0</v>
      </c>
      <c r="D440" t="s">
        <v>473</v>
      </c>
      <c r="E440" t="s">
        <v>452</v>
      </c>
      <c r="F440" t="str">
        <f t="shared" si="28"/>
        <v>PG (16:0)</v>
      </c>
      <c r="G440" t="str">
        <f t="shared" si="29"/>
        <v>PG (20:2)</v>
      </c>
    </row>
    <row r="441" spans="1:7" x14ac:dyDescent="0.25">
      <c r="A441">
        <v>-771.5</v>
      </c>
      <c r="B441">
        <v>305.2</v>
      </c>
      <c r="C441" t="b">
        <v>0</v>
      </c>
      <c r="D441" t="s">
        <v>474</v>
      </c>
      <c r="E441" t="s">
        <v>452</v>
      </c>
      <c r="F441" t="str">
        <f t="shared" si="28"/>
        <v>PG (16:0)</v>
      </c>
      <c r="G441" t="str">
        <f t="shared" si="29"/>
        <v>PG (20:3)</v>
      </c>
    </row>
    <row r="442" spans="1:7" x14ac:dyDescent="0.25">
      <c r="A442">
        <v>-769.5</v>
      </c>
      <c r="B442">
        <v>303.2</v>
      </c>
      <c r="C442" t="b">
        <v>0</v>
      </c>
      <c r="D442" t="s">
        <v>475</v>
      </c>
      <c r="E442" t="s">
        <v>452</v>
      </c>
      <c r="F442" t="str">
        <f t="shared" si="28"/>
        <v>PG (16:0)</v>
      </c>
      <c r="G442" t="str">
        <f t="shared" si="29"/>
        <v>PG (20:4)</v>
      </c>
    </row>
    <row r="443" spans="1:7" x14ac:dyDescent="0.25">
      <c r="A443">
        <v>-767.5</v>
      </c>
      <c r="B443">
        <v>301.2</v>
      </c>
      <c r="C443" t="b">
        <v>0</v>
      </c>
      <c r="D443" t="s">
        <v>476</v>
      </c>
      <c r="E443" t="s">
        <v>452</v>
      </c>
      <c r="F443" t="str">
        <f t="shared" si="28"/>
        <v>PG (16:0)</v>
      </c>
      <c r="G443" t="str">
        <f t="shared" si="29"/>
        <v>PG (20:5)</v>
      </c>
    </row>
    <row r="444" spans="1:7" x14ac:dyDescent="0.25">
      <c r="A444">
        <v>-797.5</v>
      </c>
      <c r="B444">
        <v>331.3</v>
      </c>
      <c r="C444" t="b">
        <v>0</v>
      </c>
      <c r="D444" t="s">
        <v>477</v>
      </c>
      <c r="E444" t="s">
        <v>452</v>
      </c>
      <c r="F444" t="str">
        <f t="shared" si="28"/>
        <v>PG (16:0)</v>
      </c>
      <c r="G444" t="str">
        <f t="shared" si="29"/>
        <v>PG (22:4)</v>
      </c>
    </row>
    <row r="445" spans="1:7" x14ac:dyDescent="0.25">
      <c r="A445">
        <v>-795.5</v>
      </c>
      <c r="B445">
        <v>329.2</v>
      </c>
      <c r="C445" t="b">
        <v>0</v>
      </c>
      <c r="D445" t="s">
        <v>478</v>
      </c>
      <c r="E445" t="s">
        <v>452</v>
      </c>
      <c r="F445" t="str">
        <f t="shared" si="28"/>
        <v>PG (16:0)</v>
      </c>
      <c r="G445" t="str">
        <f t="shared" si="29"/>
        <v>PG (22:5)</v>
      </c>
    </row>
    <row r="446" spans="1:7" x14ac:dyDescent="0.25">
      <c r="A446">
        <v>-793.5</v>
      </c>
      <c r="B446">
        <v>327.2</v>
      </c>
      <c r="C446" t="b">
        <v>0</v>
      </c>
      <c r="D446" t="s">
        <v>479</v>
      </c>
      <c r="E446" t="s">
        <v>452</v>
      </c>
      <c r="F446" t="str">
        <f t="shared" si="28"/>
        <v>PG (16:0)</v>
      </c>
      <c r="G446" t="str">
        <f t="shared" si="29"/>
        <v>PG (22:6)</v>
      </c>
    </row>
    <row r="447" spans="1:7" x14ac:dyDescent="0.25">
      <c r="A447">
        <v>-721.5</v>
      </c>
      <c r="B447">
        <v>227.2</v>
      </c>
      <c r="C447" t="b">
        <v>0</v>
      </c>
      <c r="D447" t="s">
        <v>480</v>
      </c>
      <c r="E447" t="s">
        <v>452</v>
      </c>
      <c r="F447" t="str">
        <f t="shared" si="28"/>
        <v>PG (14:0)</v>
      </c>
      <c r="G447" t="str">
        <f t="shared" si="29"/>
        <v>PG (18:0)</v>
      </c>
    </row>
    <row r="448" spans="1:7" x14ac:dyDescent="0.25">
      <c r="A448">
        <v>-747.5</v>
      </c>
      <c r="B448">
        <v>253.2</v>
      </c>
      <c r="C448" t="b">
        <v>0</v>
      </c>
      <c r="D448" t="s">
        <v>481</v>
      </c>
      <c r="E448" t="s">
        <v>452</v>
      </c>
      <c r="F448" t="str">
        <f t="shared" si="28"/>
        <v>PG (16:1)</v>
      </c>
      <c r="G448" t="str">
        <f t="shared" si="29"/>
        <v>PG (18:0)</v>
      </c>
    </row>
    <row r="449" spans="1:7" x14ac:dyDescent="0.25">
      <c r="A449">
        <v>-777.6</v>
      </c>
      <c r="B449">
        <v>283.3</v>
      </c>
      <c r="C449" t="b">
        <v>0</v>
      </c>
      <c r="D449" t="s">
        <v>482</v>
      </c>
      <c r="E449" t="s">
        <v>452</v>
      </c>
      <c r="F449" t="str">
        <f t="shared" si="28"/>
        <v>PG (18:0)</v>
      </c>
      <c r="G449" t="str">
        <f t="shared" si="29"/>
        <v>PG (18:0)</v>
      </c>
    </row>
    <row r="450" spans="1:7" x14ac:dyDescent="0.25">
      <c r="A450">
        <v>-775.5</v>
      </c>
      <c r="B450">
        <v>281.2</v>
      </c>
      <c r="C450" t="b">
        <v>0</v>
      </c>
      <c r="D450" t="s">
        <v>483</v>
      </c>
      <c r="E450" t="s">
        <v>452</v>
      </c>
      <c r="F450" t="str">
        <f t="shared" si="28"/>
        <v>PG (18:0)</v>
      </c>
      <c r="G450" t="str">
        <f t="shared" si="29"/>
        <v>PG (18:1)</v>
      </c>
    </row>
    <row r="451" spans="1:7" x14ac:dyDescent="0.25">
      <c r="A451">
        <v>-773.5</v>
      </c>
      <c r="B451">
        <v>279.2</v>
      </c>
      <c r="C451" t="b">
        <v>0</v>
      </c>
      <c r="D451" t="s">
        <v>484</v>
      </c>
      <c r="E451" t="s">
        <v>452</v>
      </c>
      <c r="F451" t="str">
        <f t="shared" si="28"/>
        <v>PG (18:0)</v>
      </c>
      <c r="G451" t="str">
        <f t="shared" si="29"/>
        <v>PG (18:2)</v>
      </c>
    </row>
    <row r="452" spans="1:7" x14ac:dyDescent="0.25">
      <c r="A452">
        <v>-771.5</v>
      </c>
      <c r="B452">
        <v>277.2</v>
      </c>
      <c r="C452" t="b">
        <v>0</v>
      </c>
      <c r="D452" t="s">
        <v>485</v>
      </c>
      <c r="E452" t="s">
        <v>452</v>
      </c>
      <c r="F452" t="str">
        <f t="shared" si="28"/>
        <v>PG (18:0)</v>
      </c>
      <c r="G452" t="str">
        <f t="shared" si="29"/>
        <v>PG (18:3)</v>
      </c>
    </row>
    <row r="453" spans="1:7" x14ac:dyDescent="0.25">
      <c r="A453" s="11">
        <v>-805.6</v>
      </c>
      <c r="B453" s="11">
        <v>283.3</v>
      </c>
      <c r="C453" t="b">
        <v>0</v>
      </c>
      <c r="D453" t="s">
        <v>486</v>
      </c>
      <c r="E453" t="s">
        <v>452</v>
      </c>
      <c r="F453" t="str">
        <f t="shared" si="28"/>
        <v>PG (18:0)</v>
      </c>
      <c r="G453" t="str">
        <f t="shared" si="29"/>
        <v>PG (20:0)</v>
      </c>
    </row>
    <row r="454" spans="1:7" x14ac:dyDescent="0.25">
      <c r="A454">
        <v>-803.6</v>
      </c>
      <c r="B454">
        <v>309.3</v>
      </c>
      <c r="C454" t="b">
        <v>0</v>
      </c>
      <c r="D454" t="s">
        <v>487</v>
      </c>
      <c r="E454" t="s">
        <v>452</v>
      </c>
      <c r="F454" t="str">
        <f t="shared" si="28"/>
        <v>PG (18:0)</v>
      </c>
      <c r="G454" t="str">
        <f t="shared" si="29"/>
        <v>PG (20:1)</v>
      </c>
    </row>
    <row r="455" spans="1:7" x14ac:dyDescent="0.25">
      <c r="A455">
        <v>-801.6</v>
      </c>
      <c r="B455">
        <v>307.3</v>
      </c>
      <c r="C455" t="b">
        <v>0</v>
      </c>
      <c r="D455" t="s">
        <v>488</v>
      </c>
      <c r="E455" t="s">
        <v>452</v>
      </c>
      <c r="F455" t="str">
        <f t="shared" si="28"/>
        <v>PG (18:0)</v>
      </c>
      <c r="G455" t="str">
        <f t="shared" si="29"/>
        <v>PG (20:2)</v>
      </c>
    </row>
    <row r="456" spans="1:7" x14ac:dyDescent="0.25">
      <c r="A456">
        <v>-799.5</v>
      </c>
      <c r="B456">
        <v>305.2</v>
      </c>
      <c r="C456" t="b">
        <v>0</v>
      </c>
      <c r="D456" t="s">
        <v>489</v>
      </c>
      <c r="E456" t="s">
        <v>452</v>
      </c>
      <c r="F456" t="str">
        <f t="shared" si="28"/>
        <v>PG (18:0)</v>
      </c>
      <c r="G456" t="str">
        <f t="shared" si="29"/>
        <v>PG (20:3)</v>
      </c>
    </row>
    <row r="457" spans="1:7" x14ac:dyDescent="0.25">
      <c r="A457">
        <v>-797.5</v>
      </c>
      <c r="B457">
        <v>303.2</v>
      </c>
      <c r="C457" t="b">
        <v>0</v>
      </c>
      <c r="D457" t="s">
        <v>490</v>
      </c>
      <c r="E457" t="s">
        <v>452</v>
      </c>
      <c r="F457" t="str">
        <f t="shared" si="28"/>
        <v>PG (18:0)</v>
      </c>
      <c r="G457" t="str">
        <f t="shared" si="29"/>
        <v>PG (20:4)</v>
      </c>
    </row>
    <row r="458" spans="1:7" x14ac:dyDescent="0.25">
      <c r="A458">
        <v>-795.5</v>
      </c>
      <c r="B458">
        <v>301.2</v>
      </c>
      <c r="C458" t="b">
        <v>0</v>
      </c>
      <c r="D458" t="s">
        <v>491</v>
      </c>
      <c r="E458" t="s">
        <v>452</v>
      </c>
      <c r="F458" t="str">
        <f t="shared" si="28"/>
        <v>PG (18:0)</v>
      </c>
      <c r="G458" t="str">
        <f t="shared" si="29"/>
        <v>PG (20:5)</v>
      </c>
    </row>
    <row r="459" spans="1:7" x14ac:dyDescent="0.25">
      <c r="A459">
        <v>-825.6</v>
      </c>
      <c r="B459">
        <v>331.3</v>
      </c>
      <c r="C459" t="b">
        <v>0</v>
      </c>
      <c r="D459" t="s">
        <v>492</v>
      </c>
      <c r="E459" t="s">
        <v>452</v>
      </c>
      <c r="F459" t="str">
        <f t="shared" si="28"/>
        <v>PG (18:0)</v>
      </c>
      <c r="G459" t="str">
        <f t="shared" si="29"/>
        <v>PG (22:4)</v>
      </c>
    </row>
    <row r="460" spans="1:7" x14ac:dyDescent="0.25">
      <c r="A460">
        <v>-823.5</v>
      </c>
      <c r="B460">
        <v>329.2</v>
      </c>
      <c r="C460" t="b">
        <v>0</v>
      </c>
      <c r="D460" t="s">
        <v>493</v>
      </c>
      <c r="E460" t="s">
        <v>452</v>
      </c>
      <c r="F460" t="str">
        <f t="shared" si="28"/>
        <v>PG (18:0)</v>
      </c>
      <c r="G460" t="str">
        <f t="shared" si="29"/>
        <v>PG (22:5)</v>
      </c>
    </row>
    <row r="461" spans="1:7" x14ac:dyDescent="0.25">
      <c r="A461">
        <v>-821.5</v>
      </c>
      <c r="B461">
        <v>327.2</v>
      </c>
      <c r="C461" t="b">
        <v>0</v>
      </c>
      <c r="D461" t="s">
        <v>494</v>
      </c>
      <c r="E461" t="s">
        <v>452</v>
      </c>
      <c r="F461" t="str">
        <f t="shared" si="28"/>
        <v>PG (18:0)</v>
      </c>
      <c r="G461" t="str">
        <f t="shared" si="29"/>
        <v>PG (22:6)</v>
      </c>
    </row>
    <row r="462" spans="1:7" x14ac:dyDescent="0.25">
      <c r="A462" s="11">
        <v>-745.5</v>
      </c>
      <c r="B462" s="11">
        <v>281.2</v>
      </c>
      <c r="C462" t="b">
        <v>0</v>
      </c>
      <c r="D462" t="s">
        <v>495</v>
      </c>
      <c r="E462" t="s">
        <v>452</v>
      </c>
      <c r="F462" t="str">
        <f t="shared" si="28"/>
        <v>PG (16:1)</v>
      </c>
      <c r="G462" t="str">
        <f t="shared" si="29"/>
        <v>PG (18:1)</v>
      </c>
    </row>
    <row r="463" spans="1:7" x14ac:dyDescent="0.25">
      <c r="A463">
        <v>-773.5</v>
      </c>
      <c r="B463">
        <v>281.2</v>
      </c>
      <c r="C463" t="b">
        <v>0</v>
      </c>
      <c r="D463" t="s">
        <v>496</v>
      </c>
      <c r="E463" t="s">
        <v>452</v>
      </c>
      <c r="F463" t="str">
        <f t="shared" si="28"/>
        <v>PG (18:1)</v>
      </c>
      <c r="G463" t="str">
        <f t="shared" si="29"/>
        <v>PG (18:1)</v>
      </c>
    </row>
    <row r="464" spans="1:7" x14ac:dyDescent="0.25">
      <c r="A464">
        <v>-771.5</v>
      </c>
      <c r="B464">
        <v>279.2</v>
      </c>
      <c r="C464" t="b">
        <v>0</v>
      </c>
      <c r="D464" t="s">
        <v>497</v>
      </c>
      <c r="E464" t="s">
        <v>452</v>
      </c>
      <c r="F464" t="str">
        <f t="shared" si="28"/>
        <v>PG (18:1)</v>
      </c>
      <c r="G464" t="str">
        <f t="shared" si="29"/>
        <v>PG (18:2)</v>
      </c>
    </row>
    <row r="465" spans="1:7" x14ac:dyDescent="0.25">
      <c r="A465">
        <v>-769.5</v>
      </c>
      <c r="B465">
        <v>277.2</v>
      </c>
      <c r="C465" t="b">
        <v>0</v>
      </c>
      <c r="D465" t="s">
        <v>498</v>
      </c>
      <c r="E465" t="s">
        <v>452</v>
      </c>
      <c r="F465" t="str">
        <f t="shared" si="28"/>
        <v>PG (18:1)</v>
      </c>
      <c r="G465" t="str">
        <f t="shared" si="29"/>
        <v>PG (18:3)</v>
      </c>
    </row>
    <row r="466" spans="1:7" x14ac:dyDescent="0.25">
      <c r="A466">
        <v>-801.6</v>
      </c>
      <c r="B466">
        <v>309.3</v>
      </c>
      <c r="C466" t="b">
        <v>0</v>
      </c>
      <c r="D466" t="s">
        <v>499</v>
      </c>
      <c r="E466" t="s">
        <v>452</v>
      </c>
      <c r="F466" t="str">
        <f t="shared" si="28"/>
        <v>PG (18:1)</v>
      </c>
      <c r="G466" t="str">
        <f t="shared" si="29"/>
        <v>PG (20:1)</v>
      </c>
    </row>
    <row r="467" spans="1:7" x14ac:dyDescent="0.25">
      <c r="A467">
        <v>-799.5</v>
      </c>
      <c r="B467">
        <v>307.3</v>
      </c>
      <c r="C467" t="b">
        <v>0</v>
      </c>
      <c r="D467" t="s">
        <v>500</v>
      </c>
      <c r="E467" t="s">
        <v>452</v>
      </c>
      <c r="F467" t="str">
        <f t="shared" si="28"/>
        <v>PG (18:1)</v>
      </c>
      <c r="G467" t="str">
        <f t="shared" si="29"/>
        <v>PG (20:2)</v>
      </c>
    </row>
    <row r="468" spans="1:7" x14ac:dyDescent="0.25">
      <c r="A468">
        <v>-797.5</v>
      </c>
      <c r="B468">
        <v>305.2</v>
      </c>
      <c r="C468" t="b">
        <v>0</v>
      </c>
      <c r="D468" t="s">
        <v>501</v>
      </c>
      <c r="E468" t="s">
        <v>452</v>
      </c>
      <c r="F468" t="str">
        <f t="shared" si="28"/>
        <v>PG (18:1)</v>
      </c>
      <c r="G468" t="str">
        <f t="shared" si="29"/>
        <v>PG (20:3)</v>
      </c>
    </row>
    <row r="469" spans="1:7" x14ac:dyDescent="0.25">
      <c r="A469">
        <v>-795.5</v>
      </c>
      <c r="B469">
        <v>303.2</v>
      </c>
      <c r="C469" t="b">
        <v>0</v>
      </c>
      <c r="D469" t="s">
        <v>502</v>
      </c>
      <c r="E469" t="s">
        <v>452</v>
      </c>
      <c r="F469" t="str">
        <f t="shared" si="28"/>
        <v>PG (18:1)</v>
      </c>
      <c r="G469" t="str">
        <f t="shared" si="29"/>
        <v>PG (20:4)</v>
      </c>
    </row>
    <row r="470" spans="1:7" x14ac:dyDescent="0.25">
      <c r="A470">
        <v>-793.5</v>
      </c>
      <c r="B470">
        <v>301.2</v>
      </c>
      <c r="C470" t="b">
        <v>0</v>
      </c>
      <c r="D470" t="s">
        <v>503</v>
      </c>
      <c r="E470" t="s">
        <v>452</v>
      </c>
      <c r="F470" t="str">
        <f t="shared" si="28"/>
        <v>PG (18:1)</v>
      </c>
      <c r="G470" t="str">
        <f t="shared" si="29"/>
        <v>PG (20:5)</v>
      </c>
    </row>
    <row r="471" spans="1:7" x14ac:dyDescent="0.25">
      <c r="A471">
        <v>-823.5</v>
      </c>
      <c r="B471">
        <v>331.3</v>
      </c>
      <c r="C471" t="b">
        <v>0</v>
      </c>
      <c r="D471" t="s">
        <v>504</v>
      </c>
      <c r="E471" t="s">
        <v>452</v>
      </c>
      <c r="F471" t="str">
        <f t="shared" si="28"/>
        <v>PG (18:1)</v>
      </c>
      <c r="G471" t="str">
        <f t="shared" si="29"/>
        <v>PG (22:4)</v>
      </c>
    </row>
    <row r="472" spans="1:7" x14ac:dyDescent="0.25">
      <c r="A472">
        <v>-821.5</v>
      </c>
      <c r="B472">
        <v>329.2</v>
      </c>
      <c r="C472" t="b">
        <v>0</v>
      </c>
      <c r="D472" t="s">
        <v>505</v>
      </c>
      <c r="E472" t="s">
        <v>452</v>
      </c>
      <c r="F472" t="str">
        <f t="shared" si="28"/>
        <v>PG (18:1)</v>
      </c>
      <c r="G472" t="str">
        <f t="shared" si="29"/>
        <v>PG (22:5)</v>
      </c>
    </row>
    <row r="473" spans="1:7" x14ac:dyDescent="0.25">
      <c r="A473">
        <v>-819.5</v>
      </c>
      <c r="B473">
        <v>327.2</v>
      </c>
      <c r="C473" t="b">
        <v>0</v>
      </c>
      <c r="D473" t="s">
        <v>506</v>
      </c>
      <c r="E473" t="s">
        <v>452</v>
      </c>
      <c r="F473" t="str">
        <f t="shared" si="28"/>
        <v>PG (18:1)</v>
      </c>
      <c r="G473" t="str">
        <f t="shared" si="29"/>
        <v>PG (22:6)</v>
      </c>
    </row>
    <row r="474" spans="1:7" x14ac:dyDescent="0.25">
      <c r="A474" s="11">
        <v>-743.5</v>
      </c>
      <c r="B474" s="11">
        <v>279.2</v>
      </c>
      <c r="C474" t="b">
        <v>0</v>
      </c>
      <c r="D474" t="s">
        <v>507</v>
      </c>
      <c r="E474" t="s">
        <v>452</v>
      </c>
      <c r="F474" t="str">
        <f t="shared" si="28"/>
        <v>PG (16:1)</v>
      </c>
      <c r="G474" t="str">
        <f t="shared" si="29"/>
        <v>PG (18:2)</v>
      </c>
    </row>
    <row r="475" spans="1:7" x14ac:dyDescent="0.25">
      <c r="A475">
        <v>-769.5</v>
      </c>
      <c r="B475">
        <v>279.2</v>
      </c>
      <c r="C475" t="b">
        <v>0</v>
      </c>
      <c r="D475" t="s">
        <v>508</v>
      </c>
      <c r="E475" t="s">
        <v>452</v>
      </c>
      <c r="F475" t="str">
        <f t="shared" si="28"/>
        <v>PG (18:2)</v>
      </c>
      <c r="G475" t="str">
        <f t="shared" si="29"/>
        <v>PG (18:2)</v>
      </c>
    </row>
    <row r="476" spans="1:7" x14ac:dyDescent="0.25">
      <c r="A476">
        <v>-767.5</v>
      </c>
      <c r="B476">
        <v>277.2</v>
      </c>
      <c r="C476" t="b">
        <v>0</v>
      </c>
      <c r="D476" t="s">
        <v>509</v>
      </c>
      <c r="E476" t="s">
        <v>452</v>
      </c>
      <c r="F476" t="str">
        <f t="shared" si="28"/>
        <v>PG (18:2)</v>
      </c>
      <c r="G476" t="str">
        <f t="shared" si="29"/>
        <v>PG (18:3)</v>
      </c>
    </row>
    <row r="477" spans="1:7" x14ac:dyDescent="0.25">
      <c r="A477">
        <v>-799.5</v>
      </c>
      <c r="B477">
        <v>309.3</v>
      </c>
      <c r="C477" t="b">
        <v>0</v>
      </c>
      <c r="D477" t="s">
        <v>510</v>
      </c>
      <c r="E477" t="s">
        <v>452</v>
      </c>
      <c r="F477" t="str">
        <f t="shared" si="28"/>
        <v>PG (18:2)</v>
      </c>
      <c r="G477" t="str">
        <f t="shared" si="29"/>
        <v>PG (20:1)</v>
      </c>
    </row>
    <row r="478" spans="1:7" x14ac:dyDescent="0.25">
      <c r="A478">
        <v>-797.5</v>
      </c>
      <c r="B478">
        <v>307.3</v>
      </c>
      <c r="C478" t="b">
        <v>0</v>
      </c>
      <c r="D478" t="s">
        <v>511</v>
      </c>
      <c r="E478" t="s">
        <v>452</v>
      </c>
      <c r="F478" t="str">
        <f t="shared" si="28"/>
        <v>PG (18:2)</v>
      </c>
      <c r="G478" t="str">
        <f t="shared" si="29"/>
        <v>PG (20:2)</v>
      </c>
    </row>
    <row r="479" spans="1:7" x14ac:dyDescent="0.25">
      <c r="A479">
        <v>-795.5</v>
      </c>
      <c r="B479">
        <v>305.2</v>
      </c>
      <c r="C479" t="b">
        <v>0</v>
      </c>
      <c r="D479" t="s">
        <v>512</v>
      </c>
      <c r="E479" t="s">
        <v>452</v>
      </c>
      <c r="F479" t="str">
        <f t="shared" si="28"/>
        <v>PG (18:2)</v>
      </c>
      <c r="G479" t="str">
        <f t="shared" si="29"/>
        <v>PG (20:3)</v>
      </c>
    </row>
    <row r="480" spans="1:7" x14ac:dyDescent="0.25">
      <c r="A480">
        <v>-793.5</v>
      </c>
      <c r="B480">
        <v>303.2</v>
      </c>
      <c r="C480" t="b">
        <v>0</v>
      </c>
      <c r="D480" t="s">
        <v>513</v>
      </c>
      <c r="E480" t="s">
        <v>452</v>
      </c>
      <c r="F480" t="str">
        <f t="shared" si="28"/>
        <v>PG (18:2)</v>
      </c>
      <c r="G480" t="str">
        <f t="shared" si="29"/>
        <v>PG (20:4)</v>
      </c>
    </row>
    <row r="481" spans="1:7" x14ac:dyDescent="0.25">
      <c r="A481">
        <v>-791.5</v>
      </c>
      <c r="B481">
        <v>301.2</v>
      </c>
      <c r="C481" t="b">
        <v>0</v>
      </c>
      <c r="D481" t="s">
        <v>514</v>
      </c>
      <c r="E481" t="s">
        <v>452</v>
      </c>
      <c r="F481" t="str">
        <f t="shared" si="28"/>
        <v>PG (18:2)</v>
      </c>
      <c r="G481" t="str">
        <f t="shared" si="29"/>
        <v>PG (20:5)</v>
      </c>
    </row>
    <row r="482" spans="1:7" x14ac:dyDescent="0.25">
      <c r="A482">
        <v>-821.5</v>
      </c>
      <c r="B482">
        <v>331.3</v>
      </c>
      <c r="C482" t="b">
        <v>0</v>
      </c>
      <c r="D482" t="s">
        <v>515</v>
      </c>
      <c r="E482" t="s">
        <v>452</v>
      </c>
      <c r="F482" t="str">
        <f t="shared" si="28"/>
        <v>PG (18:2)</v>
      </c>
      <c r="G482" t="str">
        <f t="shared" si="29"/>
        <v>PG (22:4)</v>
      </c>
    </row>
    <row r="483" spans="1:7" x14ac:dyDescent="0.25">
      <c r="A483">
        <v>-819.5</v>
      </c>
      <c r="B483">
        <v>329.2</v>
      </c>
      <c r="C483" t="b">
        <v>0</v>
      </c>
      <c r="D483" t="s">
        <v>516</v>
      </c>
      <c r="E483" t="s">
        <v>452</v>
      </c>
      <c r="F483" t="str">
        <f t="shared" si="28"/>
        <v>PG (18:2)</v>
      </c>
      <c r="G483" t="str">
        <f t="shared" si="29"/>
        <v>PG (22:5)</v>
      </c>
    </row>
    <row r="484" spans="1:7" x14ac:dyDescent="0.25">
      <c r="A484">
        <v>-817.5</v>
      </c>
      <c r="B484">
        <v>327.2</v>
      </c>
      <c r="C484" t="b">
        <v>0</v>
      </c>
      <c r="D484" t="s">
        <v>517</v>
      </c>
      <c r="E484" t="s">
        <v>452</v>
      </c>
      <c r="F484" t="str">
        <f t="shared" ref="F484:F540" si="30">LEFT(D484,2)&amp;" ("&amp;MID(D484,4,4)&amp;")"</f>
        <v>PG (18:2)</v>
      </c>
      <c r="G484" t="str">
        <f t="shared" ref="G484:G540" si="31">LEFT(D484,2)&amp;" ("&amp;MID(D484,9,4)&amp;")"</f>
        <v>PG (22:6)</v>
      </c>
    </row>
    <row r="485" spans="1:7" x14ac:dyDescent="0.25">
      <c r="A485">
        <v>-775.5</v>
      </c>
      <c r="B485">
        <v>253.2</v>
      </c>
      <c r="C485" t="b">
        <v>0</v>
      </c>
      <c r="D485" t="s">
        <v>518</v>
      </c>
      <c r="E485" t="s">
        <v>452</v>
      </c>
      <c r="F485" t="str">
        <f t="shared" si="30"/>
        <v>PG (16:1)</v>
      </c>
      <c r="G485" t="str">
        <f t="shared" si="31"/>
        <v>PG (20:0)</v>
      </c>
    </row>
    <row r="486" spans="1:7" x14ac:dyDescent="0.25">
      <c r="A486">
        <v>-803.6</v>
      </c>
      <c r="B486">
        <v>281.2</v>
      </c>
      <c r="C486" t="b">
        <v>0</v>
      </c>
      <c r="D486" t="s">
        <v>519</v>
      </c>
      <c r="E486" t="s">
        <v>452</v>
      </c>
      <c r="F486" t="str">
        <f t="shared" si="30"/>
        <v>PG (18:1)</v>
      </c>
      <c r="G486" t="str">
        <f t="shared" si="31"/>
        <v>PG (20:0)</v>
      </c>
    </row>
    <row r="487" spans="1:7" x14ac:dyDescent="0.25">
      <c r="A487">
        <v>-801.6</v>
      </c>
      <c r="B487">
        <v>279.2</v>
      </c>
      <c r="C487" t="b">
        <v>0</v>
      </c>
      <c r="D487" t="s">
        <v>520</v>
      </c>
      <c r="E487" t="s">
        <v>452</v>
      </c>
      <c r="F487" t="str">
        <f t="shared" si="30"/>
        <v>PG (18:2)</v>
      </c>
      <c r="G487" t="str">
        <f t="shared" si="31"/>
        <v>PG (20:0)</v>
      </c>
    </row>
    <row r="488" spans="1:7" x14ac:dyDescent="0.25">
      <c r="A488">
        <v>-799.5</v>
      </c>
      <c r="B488">
        <v>277.2</v>
      </c>
      <c r="C488" t="b">
        <v>0</v>
      </c>
      <c r="D488" t="s">
        <v>521</v>
      </c>
      <c r="E488" t="s">
        <v>452</v>
      </c>
      <c r="F488" t="str">
        <f t="shared" si="30"/>
        <v>PG (18:3)</v>
      </c>
      <c r="G488" t="str">
        <f t="shared" si="31"/>
        <v>PG (20:0)</v>
      </c>
    </row>
    <row r="489" spans="1:7" x14ac:dyDescent="0.25">
      <c r="A489">
        <v>-831.6</v>
      </c>
      <c r="B489">
        <v>309.3</v>
      </c>
      <c r="C489" t="b">
        <v>0</v>
      </c>
      <c r="D489" t="s">
        <v>522</v>
      </c>
      <c r="E489" t="s">
        <v>452</v>
      </c>
      <c r="F489" t="str">
        <f t="shared" si="30"/>
        <v>PG (20:0)</v>
      </c>
      <c r="G489" t="str">
        <f t="shared" si="31"/>
        <v>PG (20:1)</v>
      </c>
    </row>
    <row r="490" spans="1:7" x14ac:dyDescent="0.25">
      <c r="A490">
        <v>-829.6</v>
      </c>
      <c r="B490">
        <v>307.3</v>
      </c>
      <c r="C490" t="b">
        <v>0</v>
      </c>
      <c r="D490" t="s">
        <v>523</v>
      </c>
      <c r="E490" t="s">
        <v>452</v>
      </c>
      <c r="F490" t="str">
        <f t="shared" si="30"/>
        <v>PG (20:0)</v>
      </c>
      <c r="G490" t="str">
        <f t="shared" si="31"/>
        <v>PG (20:2)</v>
      </c>
    </row>
    <row r="491" spans="1:7" x14ac:dyDescent="0.25">
      <c r="A491">
        <v>-827.6</v>
      </c>
      <c r="B491">
        <v>305.2</v>
      </c>
      <c r="C491" t="b">
        <v>0</v>
      </c>
      <c r="D491" t="s">
        <v>524</v>
      </c>
      <c r="E491" t="s">
        <v>452</v>
      </c>
      <c r="F491" t="str">
        <f t="shared" si="30"/>
        <v>PG (20:0)</v>
      </c>
      <c r="G491" t="str">
        <f t="shared" si="31"/>
        <v>PG (20:3)</v>
      </c>
    </row>
    <row r="492" spans="1:7" x14ac:dyDescent="0.25">
      <c r="A492">
        <v>-825.6</v>
      </c>
      <c r="B492">
        <v>303.2</v>
      </c>
      <c r="C492" t="b">
        <v>0</v>
      </c>
      <c r="D492" t="s">
        <v>525</v>
      </c>
      <c r="E492" t="s">
        <v>452</v>
      </c>
      <c r="F492" t="str">
        <f t="shared" si="30"/>
        <v>PG (20:0)</v>
      </c>
      <c r="G492" t="str">
        <f t="shared" si="31"/>
        <v>PG (20:4)</v>
      </c>
    </row>
    <row r="493" spans="1:7" x14ac:dyDescent="0.25">
      <c r="A493">
        <v>-823.5</v>
      </c>
      <c r="B493">
        <v>301.2</v>
      </c>
      <c r="C493" t="b">
        <v>0</v>
      </c>
      <c r="D493" t="s">
        <v>526</v>
      </c>
      <c r="E493" t="s">
        <v>452</v>
      </c>
      <c r="F493" t="str">
        <f t="shared" si="30"/>
        <v>PG (20:0)</v>
      </c>
      <c r="G493" t="str">
        <f t="shared" si="31"/>
        <v>PG (20:5)</v>
      </c>
    </row>
    <row r="494" spans="1:7" x14ac:dyDescent="0.25">
      <c r="A494">
        <v>-853.6</v>
      </c>
      <c r="B494">
        <v>331.3</v>
      </c>
      <c r="C494" t="b">
        <v>0</v>
      </c>
      <c r="D494" t="s">
        <v>527</v>
      </c>
      <c r="E494" t="s">
        <v>452</v>
      </c>
      <c r="F494" t="str">
        <f t="shared" si="30"/>
        <v>PG (20:0)</v>
      </c>
      <c r="G494" t="str">
        <f t="shared" si="31"/>
        <v>PG (22:4)</v>
      </c>
    </row>
    <row r="495" spans="1:7" x14ac:dyDescent="0.25">
      <c r="A495">
        <v>-851.6</v>
      </c>
      <c r="B495">
        <v>329.2</v>
      </c>
      <c r="C495" t="b">
        <v>0</v>
      </c>
      <c r="D495" t="s">
        <v>528</v>
      </c>
      <c r="E495" t="s">
        <v>452</v>
      </c>
      <c r="F495" t="str">
        <f t="shared" si="30"/>
        <v>PG (20:0)</v>
      </c>
      <c r="G495" t="str">
        <f t="shared" si="31"/>
        <v>PG (22:5)</v>
      </c>
    </row>
    <row r="496" spans="1:7" ht="15.75" thickBot="1" x14ac:dyDescent="0.3">
      <c r="A496">
        <v>-849.6</v>
      </c>
      <c r="B496">
        <v>327.2</v>
      </c>
      <c r="C496" t="b">
        <v>0</v>
      </c>
      <c r="D496" t="s">
        <v>529</v>
      </c>
      <c r="E496" t="s">
        <v>452</v>
      </c>
      <c r="F496" t="str">
        <f t="shared" si="30"/>
        <v>PG (20:0)</v>
      </c>
      <c r="G496" t="str">
        <f t="shared" si="31"/>
        <v>PG (22:6)</v>
      </c>
    </row>
    <row r="497" spans="1:7" x14ac:dyDescent="0.25">
      <c r="A497" s="12">
        <v>-679.4</v>
      </c>
      <c r="B497" s="13">
        <v>241.2</v>
      </c>
      <c r="C497" s="60" t="b">
        <v>1</v>
      </c>
      <c r="D497" s="13" t="s">
        <v>530</v>
      </c>
      <c r="E497" s="13" t="s">
        <v>452</v>
      </c>
      <c r="F497" s="13" t="str">
        <f t="shared" si="30"/>
        <v>PG (14:0)</v>
      </c>
      <c r="G497" s="61" t="str">
        <f t="shared" si="31"/>
        <v>PG (15:0)</v>
      </c>
    </row>
    <row r="498" spans="1:7" x14ac:dyDescent="0.25">
      <c r="A498" s="14">
        <v>-707.5</v>
      </c>
      <c r="B498" s="37">
        <v>241.2</v>
      </c>
      <c r="C498" s="54" t="b">
        <v>1</v>
      </c>
      <c r="D498" s="37" t="s">
        <v>531</v>
      </c>
      <c r="E498" s="37" t="s">
        <v>452</v>
      </c>
      <c r="F498" s="37" t="str">
        <f t="shared" si="30"/>
        <v>PG (15:0)</v>
      </c>
      <c r="G498" s="62" t="str">
        <f t="shared" si="31"/>
        <v>PG (16:0)</v>
      </c>
    </row>
    <row r="499" spans="1:7" x14ac:dyDescent="0.25">
      <c r="A499" s="14">
        <v>-705.5</v>
      </c>
      <c r="B499" s="37">
        <v>241.2</v>
      </c>
      <c r="C499" s="54" t="b">
        <v>1</v>
      </c>
      <c r="D499" s="37" t="s">
        <v>532</v>
      </c>
      <c r="E499" s="37" t="s">
        <v>452</v>
      </c>
      <c r="F499" s="37" t="str">
        <f t="shared" si="30"/>
        <v>PG (15:0)</v>
      </c>
      <c r="G499" s="62" t="str">
        <f t="shared" si="31"/>
        <v>PG (16:1)</v>
      </c>
    </row>
    <row r="500" spans="1:7" x14ac:dyDescent="0.25">
      <c r="A500" s="14">
        <v>-735.5</v>
      </c>
      <c r="B500" s="37">
        <v>241.2</v>
      </c>
      <c r="C500" s="54" t="b">
        <v>1</v>
      </c>
      <c r="D500" s="37" t="s">
        <v>533</v>
      </c>
      <c r="E500" s="37" t="s">
        <v>452</v>
      </c>
      <c r="F500" s="37" t="str">
        <f t="shared" si="30"/>
        <v>PG (15:0)</v>
      </c>
      <c r="G500" s="62" t="str">
        <f t="shared" si="31"/>
        <v>PG (18:0)</v>
      </c>
    </row>
    <row r="501" spans="1:7" x14ac:dyDescent="0.25">
      <c r="A501" s="14">
        <v>-733.5</v>
      </c>
      <c r="B501" s="37">
        <v>241.2</v>
      </c>
      <c r="C501" s="54" t="b">
        <v>1</v>
      </c>
      <c r="D501" s="37" t="s">
        <v>534</v>
      </c>
      <c r="E501" s="37" t="s">
        <v>452</v>
      </c>
      <c r="F501" s="37" t="str">
        <f t="shared" si="30"/>
        <v>PG (15:0)</v>
      </c>
      <c r="G501" s="62" t="str">
        <f t="shared" si="31"/>
        <v>PG (18:1)</v>
      </c>
    </row>
    <row r="502" spans="1:7" x14ac:dyDescent="0.25">
      <c r="A502" s="14">
        <v>-731.5</v>
      </c>
      <c r="B502" s="37">
        <v>241.2</v>
      </c>
      <c r="C502" s="54" t="b">
        <v>1</v>
      </c>
      <c r="D502" s="37" t="s">
        <v>535</v>
      </c>
      <c r="E502" s="37" t="s">
        <v>452</v>
      </c>
      <c r="F502" s="37" t="str">
        <f t="shared" si="30"/>
        <v>PG (15:0)</v>
      </c>
      <c r="G502" s="62" t="str">
        <f t="shared" si="31"/>
        <v>PG (18:2)</v>
      </c>
    </row>
    <row r="503" spans="1:7" x14ac:dyDescent="0.25">
      <c r="A503" s="14">
        <v>-763.5</v>
      </c>
      <c r="B503" s="37">
        <v>241.2</v>
      </c>
      <c r="C503" s="54" t="b">
        <v>1</v>
      </c>
      <c r="D503" s="37" t="s">
        <v>536</v>
      </c>
      <c r="E503" s="37" t="s">
        <v>452</v>
      </c>
      <c r="F503" s="37" t="str">
        <f t="shared" si="30"/>
        <v>PG (15:0)</v>
      </c>
      <c r="G503" s="62" t="str">
        <f t="shared" si="31"/>
        <v>PG (20:0)</v>
      </c>
    </row>
    <row r="504" spans="1:7" x14ac:dyDescent="0.25">
      <c r="A504" s="14">
        <v>-761.5</v>
      </c>
      <c r="B504" s="37">
        <v>241.2</v>
      </c>
      <c r="C504" s="54" t="b">
        <v>1</v>
      </c>
      <c r="D504" s="37" t="s">
        <v>537</v>
      </c>
      <c r="E504" s="37" t="s">
        <v>452</v>
      </c>
      <c r="F504" s="37" t="str">
        <f t="shared" si="30"/>
        <v>PG (15:0)</v>
      </c>
      <c r="G504" s="62" t="str">
        <f t="shared" si="31"/>
        <v>PG (20:1)</v>
      </c>
    </row>
    <row r="505" spans="1:7" x14ac:dyDescent="0.25">
      <c r="A505" s="14">
        <v>-759.5</v>
      </c>
      <c r="B505" s="37">
        <v>241.2</v>
      </c>
      <c r="C505" s="54" t="b">
        <v>1</v>
      </c>
      <c r="D505" s="37" t="s">
        <v>538</v>
      </c>
      <c r="E505" s="37" t="s">
        <v>452</v>
      </c>
      <c r="F505" s="37" t="str">
        <f t="shared" si="30"/>
        <v>PG (15:0)</v>
      </c>
      <c r="G505" s="62" t="str">
        <f t="shared" si="31"/>
        <v>PG (20:2)</v>
      </c>
    </row>
    <row r="506" spans="1:7" x14ac:dyDescent="0.25">
      <c r="A506" s="14">
        <v>-757.5</v>
      </c>
      <c r="B506" s="37">
        <v>241.2</v>
      </c>
      <c r="C506" s="54" t="b">
        <v>1</v>
      </c>
      <c r="D506" s="37" t="s">
        <v>539</v>
      </c>
      <c r="E506" s="37" t="s">
        <v>452</v>
      </c>
      <c r="F506" s="37" t="str">
        <f t="shared" si="30"/>
        <v>PG (15:0)</v>
      </c>
      <c r="G506" s="62" t="str">
        <f t="shared" si="31"/>
        <v>PG (20:3)</v>
      </c>
    </row>
    <row r="507" spans="1:7" x14ac:dyDescent="0.25">
      <c r="A507" s="14">
        <v>-755.5</v>
      </c>
      <c r="B507" s="37">
        <v>241.2</v>
      </c>
      <c r="C507" s="54" t="b">
        <v>1</v>
      </c>
      <c r="D507" s="37" t="s">
        <v>540</v>
      </c>
      <c r="E507" s="37" t="s">
        <v>452</v>
      </c>
      <c r="F507" s="37" t="str">
        <f t="shared" si="30"/>
        <v>PG (15:0)</v>
      </c>
      <c r="G507" s="62" t="str">
        <f t="shared" si="31"/>
        <v>PG (20:4)</v>
      </c>
    </row>
    <row r="508" spans="1:7" x14ac:dyDescent="0.25">
      <c r="A508" s="14">
        <v>-791.6</v>
      </c>
      <c r="B508" s="37">
        <v>241.2</v>
      </c>
      <c r="C508" s="54" t="b">
        <v>1</v>
      </c>
      <c r="D508" s="37" t="s">
        <v>541</v>
      </c>
      <c r="E508" s="37" t="s">
        <v>452</v>
      </c>
      <c r="F508" s="37" t="str">
        <f t="shared" si="30"/>
        <v>PG (15:0)</v>
      </c>
      <c r="G508" s="62" t="str">
        <f t="shared" si="31"/>
        <v>PG (22:0)</v>
      </c>
    </row>
    <row r="509" spans="1:7" x14ac:dyDescent="0.25">
      <c r="A509" s="14">
        <v>-789.6</v>
      </c>
      <c r="B509" s="37">
        <v>241.2</v>
      </c>
      <c r="C509" s="54" t="b">
        <v>1</v>
      </c>
      <c r="D509" s="37" t="s">
        <v>542</v>
      </c>
      <c r="E509" s="37" t="s">
        <v>452</v>
      </c>
      <c r="F509" s="37" t="str">
        <f t="shared" si="30"/>
        <v>PG (15:0)</v>
      </c>
      <c r="G509" s="62" t="str">
        <f t="shared" si="31"/>
        <v>PG (22:1)</v>
      </c>
    </row>
    <row r="510" spans="1:7" x14ac:dyDescent="0.25">
      <c r="A510" s="14">
        <v>-787.5</v>
      </c>
      <c r="B510" s="37">
        <v>241.2</v>
      </c>
      <c r="C510" s="54" t="b">
        <v>1</v>
      </c>
      <c r="D510" s="37" t="s">
        <v>543</v>
      </c>
      <c r="E510" s="37" t="s">
        <v>452</v>
      </c>
      <c r="F510" s="37" t="str">
        <f t="shared" si="30"/>
        <v>PG (15:0)</v>
      </c>
      <c r="G510" s="62" t="str">
        <f t="shared" si="31"/>
        <v>PG (22:2)</v>
      </c>
    </row>
    <row r="511" spans="1:7" x14ac:dyDescent="0.25">
      <c r="A511" s="14">
        <v>-783.5</v>
      </c>
      <c r="B511" s="37">
        <v>241.2</v>
      </c>
      <c r="C511" s="54" t="b">
        <v>1</v>
      </c>
      <c r="D511" s="37" t="s">
        <v>544</v>
      </c>
      <c r="E511" s="37" t="s">
        <v>452</v>
      </c>
      <c r="F511" s="37" t="str">
        <f t="shared" si="30"/>
        <v>PG (15:0)</v>
      </c>
      <c r="G511" s="62" t="str">
        <f t="shared" si="31"/>
        <v>PG (22:4)</v>
      </c>
    </row>
    <row r="512" spans="1:7" x14ac:dyDescent="0.25">
      <c r="A512" s="14">
        <v>-781.5</v>
      </c>
      <c r="B512" s="37">
        <v>241.2</v>
      </c>
      <c r="C512" s="54" t="b">
        <v>1</v>
      </c>
      <c r="D512" s="37" t="s">
        <v>545</v>
      </c>
      <c r="E512" s="37" t="s">
        <v>452</v>
      </c>
      <c r="F512" s="37" t="str">
        <f t="shared" si="30"/>
        <v>PG (15:0)</v>
      </c>
      <c r="G512" s="62" t="str">
        <f t="shared" si="31"/>
        <v>PG (22:5)</v>
      </c>
    </row>
    <row r="513" spans="1:7" x14ac:dyDescent="0.25">
      <c r="A513" s="14">
        <v>-779.5</v>
      </c>
      <c r="B513" s="37">
        <v>241.2</v>
      </c>
      <c r="C513" s="54" t="b">
        <v>1</v>
      </c>
      <c r="D513" s="37" t="s">
        <v>546</v>
      </c>
      <c r="E513" s="37" t="s">
        <v>452</v>
      </c>
      <c r="F513" s="37" t="str">
        <f t="shared" si="30"/>
        <v>PG (15:0)</v>
      </c>
      <c r="G513" s="62" t="str">
        <f t="shared" si="31"/>
        <v>PG (22:6)</v>
      </c>
    </row>
    <row r="514" spans="1:7" x14ac:dyDescent="0.25">
      <c r="A514" s="14">
        <v>-707.5</v>
      </c>
      <c r="B514" s="37">
        <v>269.3</v>
      </c>
      <c r="C514" s="54" t="b">
        <v>1</v>
      </c>
      <c r="D514" s="37" t="s">
        <v>547</v>
      </c>
      <c r="E514" s="37" t="s">
        <v>452</v>
      </c>
      <c r="F514" s="37" t="str">
        <f t="shared" si="30"/>
        <v>PG (14:0)</v>
      </c>
      <c r="G514" s="62" t="str">
        <f t="shared" si="31"/>
        <v>PG (17:0)</v>
      </c>
    </row>
    <row r="515" spans="1:7" x14ac:dyDescent="0.25">
      <c r="A515" s="14">
        <v>-735.5</v>
      </c>
      <c r="B515" s="37">
        <v>269.3</v>
      </c>
      <c r="C515" s="54" t="b">
        <v>1</v>
      </c>
      <c r="D515" s="37" t="s">
        <v>548</v>
      </c>
      <c r="E515" s="37" t="s">
        <v>452</v>
      </c>
      <c r="F515" s="37" t="str">
        <f t="shared" si="30"/>
        <v>PG (16:0)</v>
      </c>
      <c r="G515" s="62" t="str">
        <f t="shared" si="31"/>
        <v>PG (17:0)</v>
      </c>
    </row>
    <row r="516" spans="1:7" x14ac:dyDescent="0.25">
      <c r="A516" s="14">
        <v>-733.5</v>
      </c>
      <c r="B516" s="37">
        <v>269.3</v>
      </c>
      <c r="C516" s="54" t="b">
        <v>1</v>
      </c>
      <c r="D516" s="37" t="s">
        <v>549</v>
      </c>
      <c r="E516" s="37" t="s">
        <v>452</v>
      </c>
      <c r="F516" s="37" t="str">
        <f t="shared" si="30"/>
        <v>PG (16:1)</v>
      </c>
      <c r="G516" s="62" t="str">
        <f t="shared" si="31"/>
        <v>PG (17:0)</v>
      </c>
    </row>
    <row r="517" spans="1:7" x14ac:dyDescent="0.25">
      <c r="A517" s="14">
        <v>-763.5</v>
      </c>
      <c r="B517" s="37">
        <v>269.3</v>
      </c>
      <c r="C517" s="54" t="b">
        <v>1</v>
      </c>
      <c r="D517" s="37" t="s">
        <v>550</v>
      </c>
      <c r="E517" s="37" t="s">
        <v>452</v>
      </c>
      <c r="F517" s="37" t="str">
        <f t="shared" si="30"/>
        <v>PG (17:0)</v>
      </c>
      <c r="G517" s="62" t="str">
        <f t="shared" si="31"/>
        <v>PG (18:0)</v>
      </c>
    </row>
    <row r="518" spans="1:7" x14ac:dyDescent="0.25">
      <c r="A518" s="14">
        <v>-761.5</v>
      </c>
      <c r="B518" s="37">
        <v>269.3</v>
      </c>
      <c r="C518" s="54" t="b">
        <v>1</v>
      </c>
      <c r="D518" s="37" t="s">
        <v>551</v>
      </c>
      <c r="E518" s="37" t="s">
        <v>452</v>
      </c>
      <c r="F518" s="37" t="str">
        <f t="shared" si="30"/>
        <v>PG (17:0)</v>
      </c>
      <c r="G518" s="62" t="str">
        <f t="shared" si="31"/>
        <v>PG (18:1)</v>
      </c>
    </row>
    <row r="519" spans="1:7" x14ac:dyDescent="0.25">
      <c r="A519" s="14">
        <v>-759.5</v>
      </c>
      <c r="B519" s="37">
        <v>269.3</v>
      </c>
      <c r="C519" s="54" t="b">
        <v>1</v>
      </c>
      <c r="D519" s="37" t="s">
        <v>552</v>
      </c>
      <c r="E519" s="37" t="s">
        <v>452</v>
      </c>
      <c r="F519" s="37" t="str">
        <f t="shared" si="30"/>
        <v>PG (17:0)</v>
      </c>
      <c r="G519" s="62" t="str">
        <f t="shared" si="31"/>
        <v>PG (18:2)</v>
      </c>
    </row>
    <row r="520" spans="1:7" x14ac:dyDescent="0.25">
      <c r="A520" s="63">
        <v>-791.6</v>
      </c>
      <c r="B520" s="58">
        <v>269.3</v>
      </c>
      <c r="C520" s="54" t="b">
        <v>1</v>
      </c>
      <c r="D520" s="58" t="s">
        <v>553</v>
      </c>
      <c r="E520" s="58" t="s">
        <v>452</v>
      </c>
      <c r="F520" s="37" t="str">
        <f t="shared" si="30"/>
        <v>PG (17:0)</v>
      </c>
      <c r="G520" s="62" t="str">
        <f t="shared" si="31"/>
        <v>PG (20:0)</v>
      </c>
    </row>
    <row r="521" spans="1:7" x14ac:dyDescent="0.25">
      <c r="A521" s="14">
        <v>-789.6</v>
      </c>
      <c r="B521" s="37">
        <v>269.3</v>
      </c>
      <c r="C521" s="54" t="b">
        <v>1</v>
      </c>
      <c r="D521" s="37" t="s">
        <v>554</v>
      </c>
      <c r="E521" s="37" t="s">
        <v>452</v>
      </c>
      <c r="F521" s="37" t="str">
        <f t="shared" si="30"/>
        <v>PG (17:0)</v>
      </c>
      <c r="G521" s="62" t="str">
        <f t="shared" si="31"/>
        <v>PG (20:1)</v>
      </c>
    </row>
    <row r="522" spans="1:7" x14ac:dyDescent="0.25">
      <c r="A522" s="14">
        <v>-787.5</v>
      </c>
      <c r="B522" s="37">
        <v>269.3</v>
      </c>
      <c r="C522" s="54" t="b">
        <v>1</v>
      </c>
      <c r="D522" s="37" t="s">
        <v>555</v>
      </c>
      <c r="E522" s="37" t="s">
        <v>452</v>
      </c>
      <c r="F522" s="37" t="str">
        <f t="shared" si="30"/>
        <v>PG (17:0)</v>
      </c>
      <c r="G522" s="62" t="str">
        <f t="shared" si="31"/>
        <v>PG (20:2)</v>
      </c>
    </row>
    <row r="523" spans="1:7" x14ac:dyDescent="0.25">
      <c r="A523" s="14">
        <v>-785.5</v>
      </c>
      <c r="B523" s="37">
        <v>269.3</v>
      </c>
      <c r="C523" s="54" t="b">
        <v>1</v>
      </c>
      <c r="D523" s="37" t="s">
        <v>556</v>
      </c>
      <c r="E523" s="37" t="s">
        <v>452</v>
      </c>
      <c r="F523" s="37" t="str">
        <f t="shared" si="30"/>
        <v>PG (17:0)</v>
      </c>
      <c r="G523" s="62" t="str">
        <f t="shared" si="31"/>
        <v>PG (20:3)</v>
      </c>
    </row>
    <row r="524" spans="1:7" x14ac:dyDescent="0.25">
      <c r="A524" s="14">
        <v>-783.5</v>
      </c>
      <c r="B524" s="37">
        <v>269.3</v>
      </c>
      <c r="C524" s="54" t="b">
        <v>1</v>
      </c>
      <c r="D524" s="37" t="s">
        <v>557</v>
      </c>
      <c r="E524" s="37" t="s">
        <v>452</v>
      </c>
      <c r="F524" s="37" t="str">
        <f t="shared" si="30"/>
        <v>PG (17:0)</v>
      </c>
      <c r="G524" s="62" t="str">
        <f t="shared" si="31"/>
        <v>PG (20:4)</v>
      </c>
    </row>
    <row r="525" spans="1:7" x14ac:dyDescent="0.25">
      <c r="A525" s="14">
        <v>-819.6</v>
      </c>
      <c r="B525" s="37">
        <v>269.3</v>
      </c>
      <c r="C525" s="54" t="b">
        <v>1</v>
      </c>
      <c r="D525" s="37" t="s">
        <v>558</v>
      </c>
      <c r="E525" s="37" t="s">
        <v>452</v>
      </c>
      <c r="F525" s="37" t="str">
        <f t="shared" si="30"/>
        <v>PG (17:0)</v>
      </c>
      <c r="G525" s="62" t="str">
        <f t="shared" si="31"/>
        <v>PG (22:0)</v>
      </c>
    </row>
    <row r="526" spans="1:7" x14ac:dyDescent="0.25">
      <c r="A526" s="64">
        <v>-817.6</v>
      </c>
      <c r="B526" s="54">
        <v>269.3</v>
      </c>
      <c r="C526" s="54" t="b">
        <v>1</v>
      </c>
      <c r="D526" s="54" t="s">
        <v>559</v>
      </c>
      <c r="E526" s="54" t="s">
        <v>452</v>
      </c>
      <c r="F526" s="54" t="str">
        <f t="shared" si="30"/>
        <v>PG (17:0)</v>
      </c>
      <c r="G526" s="65" t="str">
        <f t="shared" si="31"/>
        <v>PG (22:1)</v>
      </c>
    </row>
    <row r="527" spans="1:7" x14ac:dyDescent="0.25">
      <c r="A527" s="14">
        <v>-815.6</v>
      </c>
      <c r="B527" s="37">
        <v>269.3</v>
      </c>
      <c r="C527" s="54" t="b">
        <v>1</v>
      </c>
      <c r="D527" s="37" t="s">
        <v>560</v>
      </c>
      <c r="E527" s="37" t="s">
        <v>452</v>
      </c>
      <c r="F527" s="37" t="str">
        <f t="shared" si="30"/>
        <v>PG (17:0)</v>
      </c>
      <c r="G527" s="62" t="str">
        <f t="shared" si="31"/>
        <v>PG (22:2)</v>
      </c>
    </row>
    <row r="528" spans="1:7" x14ac:dyDescent="0.25">
      <c r="A528" s="14">
        <v>-811.5</v>
      </c>
      <c r="B528" s="37">
        <v>269.3</v>
      </c>
      <c r="C528" s="54" t="b">
        <v>1</v>
      </c>
      <c r="D528" s="37" t="s">
        <v>561</v>
      </c>
      <c r="E528" s="37" t="s">
        <v>452</v>
      </c>
      <c r="F528" s="37" t="str">
        <f t="shared" si="30"/>
        <v>PG (17:0)</v>
      </c>
      <c r="G528" s="62" t="str">
        <f t="shared" si="31"/>
        <v>PG (22:4)</v>
      </c>
    </row>
    <row r="529" spans="1:7" x14ac:dyDescent="0.25">
      <c r="A529" s="14">
        <v>-809.5</v>
      </c>
      <c r="B529" s="37">
        <v>269.3</v>
      </c>
      <c r="C529" s="54" t="b">
        <v>1</v>
      </c>
      <c r="D529" s="37" t="s">
        <v>562</v>
      </c>
      <c r="E529" s="37" t="s">
        <v>452</v>
      </c>
      <c r="F529" s="37" t="str">
        <f t="shared" si="30"/>
        <v>PG (17:0)</v>
      </c>
      <c r="G529" s="62" t="str">
        <f t="shared" si="31"/>
        <v>PG (22:5)</v>
      </c>
    </row>
    <row r="530" spans="1:7" ht="15.75" thickBot="1" x14ac:dyDescent="0.3">
      <c r="A530" s="16">
        <v>-807.5</v>
      </c>
      <c r="B530" s="17">
        <v>269.3</v>
      </c>
      <c r="C530" s="66" t="b">
        <v>1</v>
      </c>
      <c r="D530" s="17" t="s">
        <v>563</v>
      </c>
      <c r="E530" s="17" t="s">
        <v>452</v>
      </c>
      <c r="F530" s="17" t="str">
        <f t="shared" si="30"/>
        <v>PG (17:0)</v>
      </c>
      <c r="G530" s="67" t="str">
        <f t="shared" si="31"/>
        <v>PG (22:6)</v>
      </c>
    </row>
    <row r="531" spans="1:7" x14ac:dyDescent="0.25">
      <c r="A531">
        <v>-719.5</v>
      </c>
      <c r="B531">
        <v>255.3</v>
      </c>
      <c r="C531" t="b">
        <v>0</v>
      </c>
      <c r="D531" t="s">
        <v>564</v>
      </c>
      <c r="E531" s="6" t="s">
        <v>452</v>
      </c>
      <c r="F531" t="str">
        <f t="shared" si="30"/>
        <v>PG (16:0)</v>
      </c>
      <c r="G531" t="str">
        <f t="shared" si="31"/>
        <v>PG (16:1)</v>
      </c>
    </row>
    <row r="532" spans="1:7" x14ac:dyDescent="0.25">
      <c r="A532">
        <v>-747.5</v>
      </c>
      <c r="B532">
        <v>283.3</v>
      </c>
      <c r="C532" t="b">
        <v>0</v>
      </c>
      <c r="D532" t="s">
        <v>565</v>
      </c>
      <c r="E532" s="6" t="s">
        <v>452</v>
      </c>
      <c r="F532" t="str">
        <f t="shared" si="30"/>
        <v>PG (16:1)</v>
      </c>
      <c r="G532" t="str">
        <f t="shared" si="31"/>
        <v>PG (18:0)</v>
      </c>
    </row>
    <row r="533" spans="1:7" x14ac:dyDescent="0.25">
      <c r="A533">
        <v>-719.5</v>
      </c>
      <c r="B533">
        <v>227.3</v>
      </c>
      <c r="C533" t="b">
        <v>0</v>
      </c>
      <c r="D533" t="s">
        <v>566</v>
      </c>
      <c r="E533" s="6" t="s">
        <v>452</v>
      </c>
      <c r="F533" t="str">
        <f t="shared" si="30"/>
        <v>PG (14:0)</v>
      </c>
      <c r="G533" t="str">
        <f t="shared" si="31"/>
        <v>PG (18:1)</v>
      </c>
    </row>
    <row r="534" spans="1:7" x14ac:dyDescent="0.25">
      <c r="A534">
        <v>-745.5</v>
      </c>
      <c r="B534">
        <v>253.3</v>
      </c>
      <c r="C534" t="b">
        <v>0</v>
      </c>
      <c r="D534" t="s">
        <v>567</v>
      </c>
      <c r="E534" s="6" t="s">
        <v>452</v>
      </c>
      <c r="F534" t="str">
        <f t="shared" si="30"/>
        <v>PG (16:1)</v>
      </c>
      <c r="G534" t="str">
        <f t="shared" si="31"/>
        <v>PG (18:1)</v>
      </c>
    </row>
    <row r="535" spans="1:7" x14ac:dyDescent="0.25">
      <c r="A535">
        <v>-775.5</v>
      </c>
      <c r="B535">
        <v>283.3</v>
      </c>
      <c r="C535" t="b">
        <v>0</v>
      </c>
      <c r="D535" t="s">
        <v>568</v>
      </c>
      <c r="E535" s="6" t="s">
        <v>452</v>
      </c>
      <c r="F535" t="str">
        <f t="shared" si="30"/>
        <v>PG (18:0)</v>
      </c>
      <c r="G535" t="str">
        <f t="shared" si="31"/>
        <v>PG (18:1)</v>
      </c>
    </row>
    <row r="536" spans="1:7" x14ac:dyDescent="0.25">
      <c r="A536">
        <v>-803.6</v>
      </c>
      <c r="B536">
        <v>283.3</v>
      </c>
      <c r="C536" t="b">
        <v>0</v>
      </c>
      <c r="D536" t="s">
        <v>570</v>
      </c>
      <c r="E536" s="6" t="s">
        <v>452</v>
      </c>
      <c r="F536" t="str">
        <f t="shared" si="30"/>
        <v>PG (18:0)</v>
      </c>
      <c r="G536" t="str">
        <f t="shared" si="31"/>
        <v>PG (20:1)</v>
      </c>
    </row>
    <row r="537" spans="1:7" x14ac:dyDescent="0.25">
      <c r="A537">
        <v>-771.5</v>
      </c>
      <c r="B537">
        <v>281.3</v>
      </c>
      <c r="C537" t="b">
        <v>0</v>
      </c>
      <c r="D537" t="s">
        <v>571</v>
      </c>
      <c r="E537" s="6" t="s">
        <v>452</v>
      </c>
      <c r="F537" t="str">
        <f t="shared" si="30"/>
        <v>PG (18:1)</v>
      </c>
      <c r="G537" t="str">
        <f t="shared" si="31"/>
        <v>PG (18:2)</v>
      </c>
    </row>
    <row r="538" spans="1:7" x14ac:dyDescent="0.25">
      <c r="A538">
        <v>-767.5</v>
      </c>
      <c r="B538">
        <v>279.3</v>
      </c>
      <c r="C538" t="b">
        <v>0</v>
      </c>
      <c r="D538" t="s">
        <v>573</v>
      </c>
      <c r="E538" s="6" t="s">
        <v>452</v>
      </c>
      <c r="F538" t="str">
        <f t="shared" si="30"/>
        <v>PG (18:2)</v>
      </c>
      <c r="G538" t="str">
        <f t="shared" si="31"/>
        <v>PG (18:3)</v>
      </c>
    </row>
    <row r="539" spans="1:7" x14ac:dyDescent="0.25">
      <c r="A539">
        <v>-801.6</v>
      </c>
      <c r="B539">
        <v>281.3</v>
      </c>
      <c r="C539" t="b">
        <v>0</v>
      </c>
      <c r="D539" t="s">
        <v>574</v>
      </c>
      <c r="E539" s="6" t="s">
        <v>452</v>
      </c>
      <c r="F539" t="str">
        <f t="shared" si="30"/>
        <v>PG (18:1)</v>
      </c>
      <c r="G539" t="str">
        <f t="shared" si="31"/>
        <v>PG (20:1)</v>
      </c>
    </row>
    <row r="540" spans="1:7" x14ac:dyDescent="0.25">
      <c r="A540">
        <v>-799.5</v>
      </c>
      <c r="B540">
        <v>279.2</v>
      </c>
      <c r="C540" t="b">
        <v>0</v>
      </c>
      <c r="D540" t="s">
        <v>575</v>
      </c>
      <c r="E540" s="6" t="s">
        <v>452</v>
      </c>
      <c r="F540" t="str">
        <f t="shared" si="30"/>
        <v>PG (18:2)</v>
      </c>
      <c r="G540" t="str">
        <f t="shared" si="31"/>
        <v>PG (20:1)</v>
      </c>
    </row>
    <row r="541" spans="1:7" x14ac:dyDescent="0.25">
      <c r="A541" s="7">
        <v>-710.5</v>
      </c>
      <c r="B541" s="7">
        <v>225.2</v>
      </c>
      <c r="C541" t="b">
        <v>0</v>
      </c>
      <c r="D541" s="18" t="s">
        <v>576</v>
      </c>
      <c r="E541" t="s">
        <v>452</v>
      </c>
      <c r="F541" t="str">
        <f t="shared" ref="F541" si="32">LEFT(D541,3)&amp;" ("&amp;MID(D541,5,4)&amp;")"</f>
        <v>dPG (17:0)</v>
      </c>
      <c r="G541" t="str">
        <f t="shared" ref="G541" si="33">LEFT(D541,3)&amp;" ("&amp;MID(D541,10,4)&amp;")"</f>
        <v>dPG (14:1)</v>
      </c>
    </row>
    <row r="542" spans="1:7" x14ac:dyDescent="0.25">
      <c r="A542" s="7">
        <v>-738.5</v>
      </c>
      <c r="B542" s="7">
        <v>253.2</v>
      </c>
      <c r="C542" t="b">
        <v>0</v>
      </c>
      <c r="D542" s="18" t="s">
        <v>577</v>
      </c>
      <c r="E542" t="s">
        <v>452</v>
      </c>
      <c r="F542" t="str">
        <f t="shared" ref="F542:F550" si="34">LEFT(D542,3)&amp;" ("&amp;MID(D542,5,4)&amp;")"</f>
        <v>dPG (17:0)</v>
      </c>
      <c r="G542" t="str">
        <f t="shared" ref="G542:G550" si="35">LEFT(D542,3)&amp;" ("&amp;MID(D542,10,4)&amp;")"</f>
        <v>dPG (16:1)</v>
      </c>
    </row>
    <row r="543" spans="1:7" x14ac:dyDescent="0.25">
      <c r="A543" s="7">
        <v>-766.5</v>
      </c>
      <c r="B543" s="7">
        <v>281.2</v>
      </c>
      <c r="C543" t="b">
        <v>0</v>
      </c>
      <c r="D543" s="18" t="s">
        <v>578</v>
      </c>
      <c r="E543" t="s">
        <v>452</v>
      </c>
      <c r="F543" t="str">
        <f t="shared" si="34"/>
        <v>dPG (17:0)</v>
      </c>
      <c r="G543" t="str">
        <f t="shared" si="35"/>
        <v>dPG (18:1)</v>
      </c>
    </row>
    <row r="544" spans="1:7" x14ac:dyDescent="0.25">
      <c r="A544" s="7">
        <v>-790.5</v>
      </c>
      <c r="B544" s="7">
        <v>305.2</v>
      </c>
      <c r="C544" t="b">
        <v>0</v>
      </c>
      <c r="D544" s="18" t="s">
        <v>579</v>
      </c>
      <c r="E544" t="s">
        <v>452</v>
      </c>
      <c r="F544" t="str">
        <f t="shared" si="34"/>
        <v>dPG (17:0)</v>
      </c>
      <c r="G544" t="str">
        <f t="shared" si="35"/>
        <v>dPG (20:3)</v>
      </c>
    </row>
    <row r="545" spans="1:7" x14ac:dyDescent="0.25">
      <c r="A545" s="7">
        <v>-816.5</v>
      </c>
      <c r="B545" s="7">
        <v>331.3</v>
      </c>
      <c r="C545" t="b">
        <v>0</v>
      </c>
      <c r="D545" s="18" t="s">
        <v>580</v>
      </c>
      <c r="E545" t="s">
        <v>452</v>
      </c>
      <c r="F545" t="str">
        <f t="shared" si="34"/>
        <v>dPG (17:0)</v>
      </c>
      <c r="G545" t="str">
        <f t="shared" si="35"/>
        <v>dPG (22:4)</v>
      </c>
    </row>
    <row r="546" spans="1:7" x14ac:dyDescent="0.25">
      <c r="A546" s="8">
        <v>-710.5</v>
      </c>
      <c r="B546" s="8">
        <v>269.2</v>
      </c>
      <c r="C546" t="b">
        <v>0</v>
      </c>
      <c r="D546" s="18" t="s">
        <v>581</v>
      </c>
      <c r="E546" t="s">
        <v>452</v>
      </c>
      <c r="F546" t="str">
        <f t="shared" si="34"/>
        <v>dPG (17:0)</v>
      </c>
      <c r="G546" t="str">
        <f t="shared" si="35"/>
        <v>dPG (14:1)</v>
      </c>
    </row>
    <row r="547" spans="1:7" x14ac:dyDescent="0.25">
      <c r="A547" s="8">
        <v>-738.5</v>
      </c>
      <c r="B547" s="8">
        <v>269.2</v>
      </c>
      <c r="C547" t="b">
        <v>0</v>
      </c>
      <c r="D547" s="18" t="s">
        <v>582</v>
      </c>
      <c r="E547" t="s">
        <v>452</v>
      </c>
      <c r="F547" t="str">
        <f t="shared" si="34"/>
        <v>dPG (17:0)</v>
      </c>
      <c r="G547" t="str">
        <f t="shared" si="35"/>
        <v>dPG (16:1)</v>
      </c>
    </row>
    <row r="548" spans="1:7" x14ac:dyDescent="0.25">
      <c r="A548" s="8">
        <v>-766.5</v>
      </c>
      <c r="B548" s="8">
        <v>269.2</v>
      </c>
      <c r="C548" t="b">
        <v>0</v>
      </c>
      <c r="D548" s="18" t="s">
        <v>583</v>
      </c>
      <c r="E548" t="s">
        <v>452</v>
      </c>
      <c r="F548" t="str">
        <f t="shared" si="34"/>
        <v>dPG (17:0)</v>
      </c>
      <c r="G548" t="str">
        <f t="shared" si="35"/>
        <v>dPG (18:1)</v>
      </c>
    </row>
    <row r="549" spans="1:7" x14ac:dyDescent="0.25">
      <c r="A549" s="8">
        <v>-790.5</v>
      </c>
      <c r="B549" s="8">
        <v>269.2</v>
      </c>
      <c r="C549" t="b">
        <v>0</v>
      </c>
      <c r="D549" s="18" t="s">
        <v>584</v>
      </c>
      <c r="E549" t="s">
        <v>452</v>
      </c>
      <c r="F549" t="str">
        <f t="shared" si="34"/>
        <v>dPG (17:0)</v>
      </c>
      <c r="G549" t="str">
        <f t="shared" si="35"/>
        <v>dPG (20:3)</v>
      </c>
    </row>
    <row r="550" spans="1:7" x14ac:dyDescent="0.25">
      <c r="A550" s="8">
        <v>-816.5</v>
      </c>
      <c r="B550" s="8">
        <v>269.2</v>
      </c>
      <c r="C550" t="b">
        <v>0</v>
      </c>
      <c r="D550" s="18" t="s">
        <v>585</v>
      </c>
      <c r="E550" t="s">
        <v>452</v>
      </c>
      <c r="F550" t="str">
        <f t="shared" si="34"/>
        <v>dPG (17:0)</v>
      </c>
      <c r="G550" t="str">
        <f t="shared" si="35"/>
        <v>dPG (22:4)</v>
      </c>
    </row>
    <row r="551" spans="1:7" x14ac:dyDescent="0.25">
      <c r="A551" s="8">
        <v>-750</v>
      </c>
      <c r="B551" s="8">
        <v>220</v>
      </c>
      <c r="C551" t="b">
        <v>0</v>
      </c>
      <c r="D551" t="s">
        <v>586</v>
      </c>
    </row>
    <row r="552" spans="1:7" x14ac:dyDescent="0.25">
      <c r="A552">
        <v>-753.5</v>
      </c>
      <c r="B552">
        <v>227.2</v>
      </c>
      <c r="C552" t="b">
        <v>0</v>
      </c>
      <c r="D552" t="s">
        <v>587</v>
      </c>
      <c r="E552" s="6" t="s">
        <v>588</v>
      </c>
      <c r="F552" t="str">
        <f t="shared" ref="F552" si="36">LEFT(D552,2)&amp;" ("&amp;MID(D552,4,4)&amp;")"</f>
        <v>PI (14:0)</v>
      </c>
      <c r="G552" t="str">
        <f t="shared" ref="G552" si="37">LEFT(D552,2)&amp;" ("&amp;MID(D552,9,4)&amp;")"</f>
        <v>PI (14:0)</v>
      </c>
    </row>
    <row r="553" spans="1:7" x14ac:dyDescent="0.25">
      <c r="A553">
        <v>-807.5</v>
      </c>
      <c r="B553">
        <v>281.2</v>
      </c>
      <c r="C553" t="b">
        <v>0</v>
      </c>
      <c r="D553" t="s">
        <v>589</v>
      </c>
      <c r="E553" s="6" t="s">
        <v>588</v>
      </c>
      <c r="F553" t="str">
        <f t="shared" ref="F553:F616" si="38">LEFT(D553,2)&amp;" ("&amp;MID(D553,4,4)&amp;")"</f>
        <v>PI (14:0)</v>
      </c>
      <c r="G553" t="str">
        <f t="shared" ref="G553:G616" si="39">LEFT(D553,2)&amp;" ("&amp;MID(D553,9,4)&amp;")"</f>
        <v>PI (18:1)</v>
      </c>
    </row>
    <row r="554" spans="1:7" x14ac:dyDescent="0.25">
      <c r="A554">
        <v>-805.5</v>
      </c>
      <c r="B554">
        <v>279.2</v>
      </c>
      <c r="C554" t="b">
        <v>0</v>
      </c>
      <c r="D554" t="s">
        <v>590</v>
      </c>
      <c r="E554" s="6" t="s">
        <v>588</v>
      </c>
      <c r="F554" t="str">
        <f t="shared" si="38"/>
        <v>PI (14:0)</v>
      </c>
      <c r="G554" t="str">
        <f t="shared" si="39"/>
        <v>PI (18:2)</v>
      </c>
    </row>
    <row r="555" spans="1:7" x14ac:dyDescent="0.25">
      <c r="A555">
        <v>-803.5</v>
      </c>
      <c r="B555">
        <v>277.2</v>
      </c>
      <c r="C555" t="b">
        <v>0</v>
      </c>
      <c r="D555" t="s">
        <v>591</v>
      </c>
      <c r="E555" s="6" t="s">
        <v>588</v>
      </c>
      <c r="F555" t="str">
        <f t="shared" si="38"/>
        <v>PI (14:0)</v>
      </c>
      <c r="G555" t="str">
        <f t="shared" si="39"/>
        <v>PI (18:3)</v>
      </c>
    </row>
    <row r="556" spans="1:7" x14ac:dyDescent="0.25">
      <c r="A556">
        <v>-835.5</v>
      </c>
      <c r="B556">
        <v>309.3</v>
      </c>
      <c r="C556" t="b">
        <v>0</v>
      </c>
      <c r="D556" t="s">
        <v>592</v>
      </c>
      <c r="E556" s="6" t="s">
        <v>588</v>
      </c>
      <c r="F556" t="str">
        <f t="shared" si="38"/>
        <v>PI (14:0)</v>
      </c>
      <c r="G556" t="str">
        <f t="shared" si="39"/>
        <v>PI (20:1)</v>
      </c>
    </row>
    <row r="557" spans="1:7" x14ac:dyDescent="0.25">
      <c r="A557">
        <v>-833.5</v>
      </c>
      <c r="B557">
        <v>307.3</v>
      </c>
      <c r="C557" t="b">
        <v>0</v>
      </c>
      <c r="D557" t="s">
        <v>593</v>
      </c>
      <c r="E557" s="6" t="s">
        <v>588</v>
      </c>
      <c r="F557" t="str">
        <f t="shared" si="38"/>
        <v>PI (14:0)</v>
      </c>
      <c r="G557" t="str">
        <f t="shared" si="39"/>
        <v>PI (20:2)</v>
      </c>
    </row>
    <row r="558" spans="1:7" x14ac:dyDescent="0.25">
      <c r="A558">
        <v>-831.5</v>
      </c>
      <c r="B558">
        <v>305.2</v>
      </c>
      <c r="C558" t="b">
        <v>0</v>
      </c>
      <c r="D558" t="s">
        <v>594</v>
      </c>
      <c r="E558" s="6" t="s">
        <v>588</v>
      </c>
      <c r="F558" t="str">
        <f t="shared" si="38"/>
        <v>PI (14:0)</v>
      </c>
      <c r="G558" t="str">
        <f t="shared" si="39"/>
        <v>PI (20:3)</v>
      </c>
    </row>
    <row r="559" spans="1:7" x14ac:dyDescent="0.25">
      <c r="A559">
        <v>-829.5</v>
      </c>
      <c r="B559">
        <v>303.2</v>
      </c>
      <c r="C559" t="b">
        <v>0</v>
      </c>
      <c r="D559" t="s">
        <v>595</v>
      </c>
      <c r="E559" s="6" t="s">
        <v>588</v>
      </c>
      <c r="F559" t="str">
        <f t="shared" si="38"/>
        <v>PI (14:0)</v>
      </c>
      <c r="G559" t="str">
        <f t="shared" si="39"/>
        <v>PI (20:4)</v>
      </c>
    </row>
    <row r="560" spans="1:7" x14ac:dyDescent="0.25">
      <c r="A560">
        <v>-827.5</v>
      </c>
      <c r="B560">
        <v>301.2</v>
      </c>
      <c r="C560" t="b">
        <v>0</v>
      </c>
      <c r="D560" t="s">
        <v>596</v>
      </c>
      <c r="E560" s="6" t="s">
        <v>588</v>
      </c>
      <c r="F560" t="str">
        <f t="shared" si="38"/>
        <v>PI (14:0)</v>
      </c>
      <c r="G560" t="str">
        <f t="shared" si="39"/>
        <v>PI (20:5)</v>
      </c>
    </row>
    <row r="561" spans="1:7" x14ac:dyDescent="0.25">
      <c r="A561">
        <v>-857.5</v>
      </c>
      <c r="B561">
        <v>331.3</v>
      </c>
      <c r="C561" t="b">
        <v>0</v>
      </c>
      <c r="D561" t="s">
        <v>597</v>
      </c>
      <c r="E561" s="6" t="s">
        <v>588</v>
      </c>
      <c r="F561" t="str">
        <f t="shared" si="38"/>
        <v>PI (14:0)</v>
      </c>
      <c r="G561" t="str">
        <f t="shared" si="39"/>
        <v>PI (22:4)</v>
      </c>
    </row>
    <row r="562" spans="1:7" x14ac:dyDescent="0.25">
      <c r="A562">
        <v>-855.5</v>
      </c>
      <c r="B562">
        <v>329.2</v>
      </c>
      <c r="C562" t="b">
        <v>0</v>
      </c>
      <c r="D562" t="s">
        <v>598</v>
      </c>
      <c r="E562" s="6" t="s">
        <v>588</v>
      </c>
      <c r="F562" t="str">
        <f t="shared" si="38"/>
        <v>PI (14:0)</v>
      </c>
      <c r="G562" t="str">
        <f t="shared" si="39"/>
        <v>PI (22:5)</v>
      </c>
    </row>
    <row r="563" spans="1:7" x14ac:dyDescent="0.25">
      <c r="A563">
        <v>-853.5</v>
      </c>
      <c r="B563">
        <v>327.2</v>
      </c>
      <c r="C563" t="b">
        <v>0</v>
      </c>
      <c r="D563" t="s">
        <v>599</v>
      </c>
      <c r="E563" s="6" t="s">
        <v>588</v>
      </c>
      <c r="F563" t="str">
        <f t="shared" si="38"/>
        <v>PI (14:0)</v>
      </c>
      <c r="G563" t="str">
        <f t="shared" si="39"/>
        <v>PI (22:6)</v>
      </c>
    </row>
    <row r="564" spans="1:7" x14ac:dyDescent="0.25">
      <c r="A564">
        <v>-749.4</v>
      </c>
      <c r="B564">
        <v>225.2</v>
      </c>
      <c r="C564" t="b">
        <v>0</v>
      </c>
      <c r="D564" t="s">
        <v>600</v>
      </c>
      <c r="E564" s="6" t="s">
        <v>588</v>
      </c>
      <c r="F564" t="str">
        <f t="shared" si="38"/>
        <v>PI (14:1)</v>
      </c>
      <c r="G564" t="str">
        <f t="shared" si="39"/>
        <v>PI (14:1)</v>
      </c>
    </row>
    <row r="565" spans="1:7" x14ac:dyDescent="0.25">
      <c r="A565">
        <v>-781.5</v>
      </c>
      <c r="B565">
        <v>227.2</v>
      </c>
      <c r="C565" t="b">
        <v>0</v>
      </c>
      <c r="D565" t="s">
        <v>601</v>
      </c>
      <c r="E565" s="6" t="s">
        <v>588</v>
      </c>
      <c r="F565" t="str">
        <f t="shared" si="38"/>
        <v>PI (14:0)</v>
      </c>
      <c r="G565" t="str">
        <f t="shared" si="39"/>
        <v>PI (16:0)</v>
      </c>
    </row>
    <row r="566" spans="1:7" x14ac:dyDescent="0.25">
      <c r="A566">
        <v>-809.5</v>
      </c>
      <c r="B566">
        <v>255.2</v>
      </c>
      <c r="C566" t="b">
        <v>0</v>
      </c>
      <c r="D566" t="s">
        <v>602</v>
      </c>
      <c r="E566" s="6" t="s">
        <v>588</v>
      </c>
      <c r="F566" t="str">
        <f t="shared" si="38"/>
        <v>PI (16:0)</v>
      </c>
      <c r="G566" t="str">
        <f t="shared" si="39"/>
        <v>PI (16:0)</v>
      </c>
    </row>
    <row r="567" spans="1:7" x14ac:dyDescent="0.25">
      <c r="A567">
        <v>-807.5</v>
      </c>
      <c r="B567">
        <v>253.2</v>
      </c>
      <c r="C567" t="b">
        <v>0</v>
      </c>
      <c r="D567" t="s">
        <v>603</v>
      </c>
      <c r="E567" s="6" t="s">
        <v>588</v>
      </c>
      <c r="F567" t="str">
        <f t="shared" si="38"/>
        <v>PI (16:0)</v>
      </c>
      <c r="G567" t="str">
        <f t="shared" si="39"/>
        <v>PI (16:1)</v>
      </c>
    </row>
    <row r="568" spans="1:7" x14ac:dyDescent="0.25">
      <c r="A568">
        <v>-837.6</v>
      </c>
      <c r="B568">
        <v>283.3</v>
      </c>
      <c r="C568" t="b">
        <v>0</v>
      </c>
      <c r="D568" t="s">
        <v>604</v>
      </c>
      <c r="E568" s="6" t="s">
        <v>588</v>
      </c>
      <c r="F568" t="str">
        <f t="shared" si="38"/>
        <v>PI (16:0)</v>
      </c>
      <c r="G568" t="str">
        <f t="shared" si="39"/>
        <v>PI (18:0)</v>
      </c>
    </row>
    <row r="569" spans="1:7" x14ac:dyDescent="0.25">
      <c r="A569">
        <v>-835.5</v>
      </c>
      <c r="B569">
        <v>281.2</v>
      </c>
      <c r="C569" t="b">
        <v>0</v>
      </c>
      <c r="D569" t="s">
        <v>605</v>
      </c>
      <c r="E569" s="6" t="s">
        <v>588</v>
      </c>
      <c r="F569" t="str">
        <f t="shared" si="38"/>
        <v>PI (16:0)</v>
      </c>
      <c r="G569" t="str">
        <f t="shared" si="39"/>
        <v>PI (18:1)</v>
      </c>
    </row>
    <row r="570" spans="1:7" x14ac:dyDescent="0.25">
      <c r="A570">
        <v>-833.5</v>
      </c>
      <c r="B570">
        <v>279.2</v>
      </c>
      <c r="C570" t="b">
        <v>0</v>
      </c>
      <c r="D570" t="s">
        <v>606</v>
      </c>
      <c r="E570" s="6" t="s">
        <v>588</v>
      </c>
      <c r="F570" t="str">
        <f t="shared" si="38"/>
        <v>PI (16:0)</v>
      </c>
      <c r="G570" t="str">
        <f t="shared" si="39"/>
        <v>PI (18:2)</v>
      </c>
    </row>
    <row r="571" spans="1:7" x14ac:dyDescent="0.25">
      <c r="A571" s="3">
        <v>-831.5</v>
      </c>
      <c r="B571" s="3">
        <v>277.2</v>
      </c>
      <c r="C571" t="b">
        <v>0</v>
      </c>
      <c r="D571" t="s">
        <v>607</v>
      </c>
      <c r="E571" s="6" t="s">
        <v>588</v>
      </c>
      <c r="F571" t="str">
        <f t="shared" si="38"/>
        <v>PI (16:0)</v>
      </c>
      <c r="G571" t="str">
        <f t="shared" si="39"/>
        <v>PI (18:3)</v>
      </c>
    </row>
    <row r="572" spans="1:7" x14ac:dyDescent="0.25">
      <c r="A572">
        <v>-863.6</v>
      </c>
      <c r="B572">
        <v>309.3</v>
      </c>
      <c r="C572" t="b">
        <v>0</v>
      </c>
      <c r="D572" t="s">
        <v>608</v>
      </c>
      <c r="E572" s="6" t="s">
        <v>588</v>
      </c>
      <c r="F572" t="str">
        <f t="shared" si="38"/>
        <v>PI (16:0)</v>
      </c>
      <c r="G572" t="str">
        <f t="shared" si="39"/>
        <v>PI (20:1)</v>
      </c>
    </row>
    <row r="573" spans="1:7" x14ac:dyDescent="0.25">
      <c r="A573">
        <v>-861.6</v>
      </c>
      <c r="B573">
        <v>307.3</v>
      </c>
      <c r="C573" t="b">
        <v>0</v>
      </c>
      <c r="D573" t="s">
        <v>609</v>
      </c>
      <c r="E573" s="6" t="s">
        <v>588</v>
      </c>
      <c r="F573" t="str">
        <f t="shared" si="38"/>
        <v>PI (16:0)</v>
      </c>
      <c r="G573" t="str">
        <f t="shared" si="39"/>
        <v>PI (20:2)</v>
      </c>
    </row>
    <row r="574" spans="1:7" x14ac:dyDescent="0.25">
      <c r="A574">
        <v>-859.5</v>
      </c>
      <c r="B574">
        <v>305.2</v>
      </c>
      <c r="C574" t="b">
        <v>0</v>
      </c>
      <c r="D574" t="s">
        <v>610</v>
      </c>
      <c r="E574" s="6" t="s">
        <v>588</v>
      </c>
      <c r="F574" t="str">
        <f t="shared" si="38"/>
        <v>PI (16:0)</v>
      </c>
      <c r="G574" t="str">
        <f t="shared" si="39"/>
        <v>PI (20:3)</v>
      </c>
    </row>
    <row r="575" spans="1:7" x14ac:dyDescent="0.25">
      <c r="A575">
        <v>-857.5</v>
      </c>
      <c r="B575">
        <v>303.2</v>
      </c>
      <c r="C575" t="b">
        <v>0</v>
      </c>
      <c r="D575" t="s">
        <v>611</v>
      </c>
      <c r="E575" s="6" t="s">
        <v>588</v>
      </c>
      <c r="F575" t="str">
        <f t="shared" si="38"/>
        <v>PI (16:0)</v>
      </c>
      <c r="G575" t="str">
        <f t="shared" si="39"/>
        <v>PI (20:4)</v>
      </c>
    </row>
    <row r="576" spans="1:7" x14ac:dyDescent="0.25">
      <c r="A576">
        <v>-855.5</v>
      </c>
      <c r="B576">
        <v>301.2</v>
      </c>
      <c r="C576" t="b">
        <v>0</v>
      </c>
      <c r="D576" t="s">
        <v>612</v>
      </c>
      <c r="E576" s="6" t="s">
        <v>588</v>
      </c>
      <c r="F576" t="str">
        <f t="shared" si="38"/>
        <v>PI (16:0)</v>
      </c>
      <c r="G576" t="str">
        <f t="shared" si="39"/>
        <v>PI (20:5)</v>
      </c>
    </row>
    <row r="577" spans="1:7" x14ac:dyDescent="0.25">
      <c r="A577">
        <v>-885.6</v>
      </c>
      <c r="B577">
        <v>331.3</v>
      </c>
      <c r="C577" t="b">
        <v>0</v>
      </c>
      <c r="D577" t="s">
        <v>613</v>
      </c>
      <c r="E577" s="6" t="s">
        <v>588</v>
      </c>
      <c r="F577" t="str">
        <f t="shared" si="38"/>
        <v>PI (16:0)</v>
      </c>
      <c r="G577" t="str">
        <f t="shared" si="39"/>
        <v>PI (22:4)</v>
      </c>
    </row>
    <row r="578" spans="1:7" x14ac:dyDescent="0.25">
      <c r="A578">
        <v>-883.5</v>
      </c>
      <c r="B578">
        <v>329.2</v>
      </c>
      <c r="C578" t="b">
        <v>0</v>
      </c>
      <c r="D578" t="s">
        <v>614</v>
      </c>
      <c r="E578" s="6" t="s">
        <v>588</v>
      </c>
      <c r="F578" t="str">
        <f t="shared" si="38"/>
        <v>PI (16:0)</v>
      </c>
      <c r="G578" t="str">
        <f t="shared" si="39"/>
        <v>PI (22:5)</v>
      </c>
    </row>
    <row r="579" spans="1:7" x14ac:dyDescent="0.25">
      <c r="A579">
        <v>-881.5</v>
      </c>
      <c r="B579">
        <v>327.2</v>
      </c>
      <c r="C579" t="b">
        <v>0</v>
      </c>
      <c r="D579" t="s">
        <v>615</v>
      </c>
      <c r="E579" s="6" t="s">
        <v>588</v>
      </c>
      <c r="F579" t="str">
        <f t="shared" si="38"/>
        <v>PI (16:0)</v>
      </c>
      <c r="G579" t="str">
        <f t="shared" si="39"/>
        <v>PI (22:6)</v>
      </c>
    </row>
    <row r="580" spans="1:7" x14ac:dyDescent="0.25">
      <c r="A580">
        <v>-809.5</v>
      </c>
      <c r="B580">
        <v>227.2</v>
      </c>
      <c r="C580" t="b">
        <v>0</v>
      </c>
      <c r="D580" t="s">
        <v>616</v>
      </c>
      <c r="E580" s="6" t="s">
        <v>588</v>
      </c>
      <c r="F580" t="str">
        <f t="shared" si="38"/>
        <v>PI (14:0)</v>
      </c>
      <c r="G580" t="str">
        <f t="shared" si="39"/>
        <v>PI (18:0)</v>
      </c>
    </row>
    <row r="581" spans="1:7" x14ac:dyDescent="0.25">
      <c r="A581">
        <v>-835.5</v>
      </c>
      <c r="B581">
        <v>253.2</v>
      </c>
      <c r="C581" t="b">
        <v>0</v>
      </c>
      <c r="D581" t="s">
        <v>617</v>
      </c>
      <c r="E581" s="6" t="s">
        <v>588</v>
      </c>
      <c r="F581" t="str">
        <f t="shared" si="38"/>
        <v>PI (16:1)</v>
      </c>
      <c r="G581" t="str">
        <f t="shared" si="39"/>
        <v>PI (18:0)</v>
      </c>
    </row>
    <row r="582" spans="1:7" x14ac:dyDescent="0.25">
      <c r="A582">
        <v>-865.6</v>
      </c>
      <c r="B582">
        <v>283.3</v>
      </c>
      <c r="C582" t="b">
        <v>0</v>
      </c>
      <c r="D582" t="s">
        <v>618</v>
      </c>
      <c r="E582" s="6" t="s">
        <v>588</v>
      </c>
      <c r="F582" t="str">
        <f t="shared" si="38"/>
        <v>PI (18:0)</v>
      </c>
      <c r="G582" t="str">
        <f t="shared" si="39"/>
        <v>PI (18:0)</v>
      </c>
    </row>
    <row r="583" spans="1:7" x14ac:dyDescent="0.25">
      <c r="A583">
        <v>-863.6</v>
      </c>
      <c r="B583">
        <v>281.2</v>
      </c>
      <c r="C583" t="b">
        <v>0</v>
      </c>
      <c r="D583" t="s">
        <v>619</v>
      </c>
      <c r="E583" s="6" t="s">
        <v>588</v>
      </c>
      <c r="F583" t="str">
        <f t="shared" si="38"/>
        <v>PI (18:0)</v>
      </c>
      <c r="G583" t="str">
        <f t="shared" si="39"/>
        <v>PI (18:1)</v>
      </c>
    </row>
    <row r="584" spans="1:7" x14ac:dyDescent="0.25">
      <c r="A584">
        <v>-861.6</v>
      </c>
      <c r="B584">
        <v>279.2</v>
      </c>
      <c r="C584" t="b">
        <v>0</v>
      </c>
      <c r="D584" t="s">
        <v>620</v>
      </c>
      <c r="E584" s="6" t="s">
        <v>588</v>
      </c>
      <c r="F584" t="str">
        <f t="shared" si="38"/>
        <v>PI (18:0)</v>
      </c>
      <c r="G584" t="str">
        <f t="shared" si="39"/>
        <v>PI (18:2)</v>
      </c>
    </row>
    <row r="585" spans="1:7" x14ac:dyDescent="0.25">
      <c r="A585">
        <v>-859.5</v>
      </c>
      <c r="B585">
        <v>277.2</v>
      </c>
      <c r="C585" t="b">
        <v>0</v>
      </c>
      <c r="D585" t="s">
        <v>621</v>
      </c>
      <c r="E585" s="6" t="s">
        <v>588</v>
      </c>
      <c r="F585" t="str">
        <f t="shared" si="38"/>
        <v>PI (18:0)</v>
      </c>
      <c r="G585" t="str">
        <f t="shared" si="39"/>
        <v>PI (18:3)</v>
      </c>
    </row>
    <row r="586" spans="1:7" x14ac:dyDescent="0.25">
      <c r="A586" s="11">
        <v>-893.6</v>
      </c>
      <c r="B586" s="11">
        <v>283.3</v>
      </c>
      <c r="C586" t="b">
        <v>0</v>
      </c>
      <c r="D586" t="s">
        <v>622</v>
      </c>
      <c r="E586" s="6" t="s">
        <v>588</v>
      </c>
      <c r="F586" t="str">
        <f t="shared" si="38"/>
        <v>PI (18:0)</v>
      </c>
      <c r="G586" t="str">
        <f t="shared" si="39"/>
        <v>PI (20:0)</v>
      </c>
    </row>
    <row r="587" spans="1:7" x14ac:dyDescent="0.25">
      <c r="A587">
        <v>-891.6</v>
      </c>
      <c r="B587">
        <v>309.3</v>
      </c>
      <c r="C587" t="b">
        <v>0</v>
      </c>
      <c r="D587" t="s">
        <v>623</v>
      </c>
      <c r="E587" s="6" t="s">
        <v>588</v>
      </c>
      <c r="F587" t="str">
        <f t="shared" si="38"/>
        <v>PI (18:0)</v>
      </c>
      <c r="G587" t="str">
        <f t="shared" si="39"/>
        <v>PI (20:1)</v>
      </c>
    </row>
    <row r="588" spans="1:7" x14ac:dyDescent="0.25">
      <c r="A588">
        <v>-889.6</v>
      </c>
      <c r="B588">
        <v>307.3</v>
      </c>
      <c r="C588" t="b">
        <v>0</v>
      </c>
      <c r="D588" t="s">
        <v>624</v>
      </c>
      <c r="E588" s="6" t="s">
        <v>588</v>
      </c>
      <c r="F588" t="str">
        <f t="shared" si="38"/>
        <v>PI (18:0)</v>
      </c>
      <c r="G588" t="str">
        <f t="shared" si="39"/>
        <v>PI (20:2)</v>
      </c>
    </row>
    <row r="589" spans="1:7" x14ac:dyDescent="0.25">
      <c r="A589">
        <v>-887.6</v>
      </c>
      <c r="B589">
        <v>305.2</v>
      </c>
      <c r="C589" t="b">
        <v>0</v>
      </c>
      <c r="D589" t="s">
        <v>625</v>
      </c>
      <c r="E589" s="6" t="s">
        <v>588</v>
      </c>
      <c r="F589" t="str">
        <f t="shared" si="38"/>
        <v>PI (18:0)</v>
      </c>
      <c r="G589" t="str">
        <f t="shared" si="39"/>
        <v>PI (20:3)</v>
      </c>
    </row>
    <row r="590" spans="1:7" x14ac:dyDescent="0.25">
      <c r="A590" s="11">
        <v>-885.6</v>
      </c>
      <c r="B590" s="11">
        <v>283.3</v>
      </c>
      <c r="C590" t="b">
        <v>0</v>
      </c>
      <c r="D590" t="s">
        <v>626</v>
      </c>
      <c r="E590" s="6" t="s">
        <v>588</v>
      </c>
      <c r="F590" t="str">
        <f t="shared" si="38"/>
        <v>PI (18:0)</v>
      </c>
      <c r="G590" t="str">
        <f t="shared" si="39"/>
        <v>PI (20:4)</v>
      </c>
    </row>
    <row r="591" spans="1:7" x14ac:dyDescent="0.25">
      <c r="A591">
        <v>-883.5</v>
      </c>
      <c r="B591">
        <v>301.2</v>
      </c>
      <c r="C591" t="b">
        <v>0</v>
      </c>
      <c r="D591" t="s">
        <v>627</v>
      </c>
      <c r="E591" s="6" t="s">
        <v>588</v>
      </c>
      <c r="F591" t="str">
        <f t="shared" si="38"/>
        <v>PI (18:0)</v>
      </c>
      <c r="G591" t="str">
        <f t="shared" si="39"/>
        <v>PI (20:5)</v>
      </c>
    </row>
    <row r="592" spans="1:7" x14ac:dyDescent="0.25">
      <c r="A592">
        <v>-913.6</v>
      </c>
      <c r="B592">
        <v>331.3</v>
      </c>
      <c r="C592" t="b">
        <v>0</v>
      </c>
      <c r="D592" t="s">
        <v>628</v>
      </c>
      <c r="E592" s="6" t="s">
        <v>588</v>
      </c>
      <c r="F592" t="str">
        <f t="shared" si="38"/>
        <v>PI (18:0)</v>
      </c>
      <c r="G592" t="str">
        <f t="shared" si="39"/>
        <v>PI (22:4)</v>
      </c>
    </row>
    <row r="593" spans="1:7" x14ac:dyDescent="0.25">
      <c r="A593">
        <v>-911.6</v>
      </c>
      <c r="B593">
        <v>329.2</v>
      </c>
      <c r="C593" t="b">
        <v>0</v>
      </c>
      <c r="D593" t="s">
        <v>629</v>
      </c>
      <c r="E593" s="6" t="s">
        <v>588</v>
      </c>
      <c r="F593" t="str">
        <f t="shared" si="38"/>
        <v>PI (18:0)</v>
      </c>
      <c r="G593" t="str">
        <f t="shared" si="39"/>
        <v>PI (22:5)</v>
      </c>
    </row>
    <row r="594" spans="1:7" x14ac:dyDescent="0.25">
      <c r="A594">
        <v>-909.6</v>
      </c>
      <c r="B594">
        <v>327.2</v>
      </c>
      <c r="C594" t="b">
        <v>0</v>
      </c>
      <c r="D594" t="s">
        <v>630</v>
      </c>
      <c r="E594" s="6" t="s">
        <v>588</v>
      </c>
      <c r="F594" t="str">
        <f t="shared" si="38"/>
        <v>PI (18:0)</v>
      </c>
      <c r="G594" t="str">
        <f t="shared" si="39"/>
        <v>PI (22:6)</v>
      </c>
    </row>
    <row r="595" spans="1:7" x14ac:dyDescent="0.25">
      <c r="A595" s="11">
        <v>-833.5</v>
      </c>
      <c r="B595" s="11">
        <v>281.2</v>
      </c>
      <c r="C595" t="b">
        <v>0</v>
      </c>
      <c r="D595" t="s">
        <v>631</v>
      </c>
      <c r="E595" s="6" t="s">
        <v>588</v>
      </c>
      <c r="F595" t="str">
        <f t="shared" si="38"/>
        <v>PI (16:1)</v>
      </c>
      <c r="G595" t="str">
        <f t="shared" si="39"/>
        <v>PI (18:1)</v>
      </c>
    </row>
    <row r="596" spans="1:7" x14ac:dyDescent="0.25">
      <c r="A596">
        <v>-861.6</v>
      </c>
      <c r="B596">
        <v>281.2</v>
      </c>
      <c r="C596" t="b">
        <v>0</v>
      </c>
      <c r="D596" t="s">
        <v>632</v>
      </c>
      <c r="E596" s="6" t="s">
        <v>588</v>
      </c>
      <c r="F596" t="str">
        <f t="shared" si="38"/>
        <v>PI (18:1)</v>
      </c>
      <c r="G596" t="str">
        <f t="shared" si="39"/>
        <v>PI (18:1)</v>
      </c>
    </row>
    <row r="597" spans="1:7" x14ac:dyDescent="0.25">
      <c r="A597">
        <v>-859.5</v>
      </c>
      <c r="B597">
        <v>279.2</v>
      </c>
      <c r="C597" t="b">
        <v>0</v>
      </c>
      <c r="D597" t="s">
        <v>633</v>
      </c>
      <c r="E597" s="6" t="s">
        <v>588</v>
      </c>
      <c r="F597" t="str">
        <f t="shared" si="38"/>
        <v>PI (18:1)</v>
      </c>
      <c r="G597" t="str">
        <f t="shared" si="39"/>
        <v>PI (18:2)</v>
      </c>
    </row>
    <row r="598" spans="1:7" x14ac:dyDescent="0.25">
      <c r="A598">
        <v>-857.5</v>
      </c>
      <c r="B598">
        <v>277.2</v>
      </c>
      <c r="C598" t="b">
        <v>0</v>
      </c>
      <c r="D598" t="s">
        <v>634</v>
      </c>
      <c r="E598" s="6" t="s">
        <v>588</v>
      </c>
      <c r="F598" t="str">
        <f t="shared" si="38"/>
        <v>PI (18:1)</v>
      </c>
      <c r="G598" t="str">
        <f t="shared" si="39"/>
        <v>PI (18:3)</v>
      </c>
    </row>
    <row r="599" spans="1:7" x14ac:dyDescent="0.25">
      <c r="A599">
        <v>-889.6</v>
      </c>
      <c r="B599">
        <v>309.3</v>
      </c>
      <c r="C599" t="b">
        <v>0</v>
      </c>
      <c r="D599" t="s">
        <v>635</v>
      </c>
      <c r="E599" s="6" t="s">
        <v>588</v>
      </c>
      <c r="F599" t="str">
        <f t="shared" si="38"/>
        <v>PI (18:1)</v>
      </c>
      <c r="G599" t="str">
        <f t="shared" si="39"/>
        <v>PI (20:1)</v>
      </c>
    </row>
    <row r="600" spans="1:7" x14ac:dyDescent="0.25">
      <c r="A600">
        <v>-887.6</v>
      </c>
      <c r="B600">
        <v>307.3</v>
      </c>
      <c r="C600" t="b">
        <v>0</v>
      </c>
      <c r="D600" t="s">
        <v>636</v>
      </c>
      <c r="E600" s="6" t="s">
        <v>588</v>
      </c>
      <c r="F600" t="str">
        <f t="shared" si="38"/>
        <v>PI (18:1)</v>
      </c>
      <c r="G600" t="str">
        <f t="shared" si="39"/>
        <v>PI (20:2)</v>
      </c>
    </row>
    <row r="601" spans="1:7" x14ac:dyDescent="0.25">
      <c r="A601">
        <v>-885.6</v>
      </c>
      <c r="B601">
        <v>305.2</v>
      </c>
      <c r="C601" t="b">
        <v>0</v>
      </c>
      <c r="D601" t="s">
        <v>637</v>
      </c>
      <c r="E601" s="6" t="s">
        <v>588</v>
      </c>
      <c r="F601" t="str">
        <f t="shared" si="38"/>
        <v>PI (18:1)</v>
      </c>
      <c r="G601" t="str">
        <f t="shared" si="39"/>
        <v>PI (20:3)</v>
      </c>
    </row>
    <row r="602" spans="1:7" x14ac:dyDescent="0.25">
      <c r="A602">
        <v>-883.5</v>
      </c>
      <c r="B602">
        <v>303.2</v>
      </c>
      <c r="C602" t="b">
        <v>0</v>
      </c>
      <c r="D602" t="s">
        <v>638</v>
      </c>
      <c r="E602" s="6" t="s">
        <v>588</v>
      </c>
      <c r="F602" t="str">
        <f t="shared" si="38"/>
        <v>PI (18:1)</v>
      </c>
      <c r="G602" t="str">
        <f t="shared" si="39"/>
        <v>PI (20:4)</v>
      </c>
    </row>
    <row r="603" spans="1:7" x14ac:dyDescent="0.25">
      <c r="A603">
        <v>-881.5</v>
      </c>
      <c r="B603">
        <v>301.2</v>
      </c>
      <c r="C603" t="b">
        <v>0</v>
      </c>
      <c r="D603" t="s">
        <v>639</v>
      </c>
      <c r="E603" s="6" t="s">
        <v>588</v>
      </c>
      <c r="F603" t="str">
        <f t="shared" si="38"/>
        <v>PI (18:1)</v>
      </c>
      <c r="G603" t="str">
        <f t="shared" si="39"/>
        <v>PI (20:5)</v>
      </c>
    </row>
    <row r="604" spans="1:7" x14ac:dyDescent="0.25">
      <c r="A604">
        <v>-911.6</v>
      </c>
      <c r="B604">
        <v>331.3</v>
      </c>
      <c r="C604" t="b">
        <v>0</v>
      </c>
      <c r="D604" t="s">
        <v>640</v>
      </c>
      <c r="E604" s="6" t="s">
        <v>588</v>
      </c>
      <c r="F604" t="str">
        <f t="shared" si="38"/>
        <v>PI (18:1)</v>
      </c>
      <c r="G604" t="str">
        <f t="shared" si="39"/>
        <v>PI (22:4)</v>
      </c>
    </row>
    <row r="605" spans="1:7" x14ac:dyDescent="0.25">
      <c r="A605">
        <v>-909.6</v>
      </c>
      <c r="B605">
        <v>329.2</v>
      </c>
      <c r="C605" t="b">
        <v>0</v>
      </c>
      <c r="D605" t="s">
        <v>641</v>
      </c>
      <c r="E605" s="6" t="s">
        <v>588</v>
      </c>
      <c r="F605" t="str">
        <f t="shared" si="38"/>
        <v>PI (18:1)</v>
      </c>
      <c r="G605" t="str">
        <f t="shared" si="39"/>
        <v>PI (22:5)</v>
      </c>
    </row>
    <row r="606" spans="1:7" x14ac:dyDescent="0.25">
      <c r="A606">
        <v>-907.5</v>
      </c>
      <c r="B606">
        <v>327.2</v>
      </c>
      <c r="C606" t="b">
        <v>0</v>
      </c>
      <c r="D606" t="s">
        <v>642</v>
      </c>
      <c r="E606" s="6" t="s">
        <v>588</v>
      </c>
      <c r="F606" t="str">
        <f t="shared" si="38"/>
        <v>PI (18:1)</v>
      </c>
      <c r="G606" t="str">
        <f t="shared" si="39"/>
        <v>PI (22:6)</v>
      </c>
    </row>
    <row r="607" spans="1:7" x14ac:dyDescent="0.25">
      <c r="A607" s="11">
        <v>-831.5</v>
      </c>
      <c r="B607" s="11">
        <v>279.2</v>
      </c>
      <c r="C607" t="b">
        <v>0</v>
      </c>
      <c r="D607" t="s">
        <v>643</v>
      </c>
      <c r="E607" s="6" t="s">
        <v>588</v>
      </c>
      <c r="F607" t="str">
        <f t="shared" si="38"/>
        <v>PI (16:1)</v>
      </c>
      <c r="G607" t="str">
        <f t="shared" si="39"/>
        <v>PI (18:2)</v>
      </c>
    </row>
    <row r="608" spans="1:7" x14ac:dyDescent="0.25">
      <c r="A608">
        <v>-857.5</v>
      </c>
      <c r="B608">
        <v>279.2</v>
      </c>
      <c r="C608" t="b">
        <v>0</v>
      </c>
      <c r="D608" t="s">
        <v>644</v>
      </c>
      <c r="E608" s="6" t="s">
        <v>588</v>
      </c>
      <c r="F608" t="str">
        <f t="shared" si="38"/>
        <v>PI (18:2)</v>
      </c>
      <c r="G608" t="str">
        <f t="shared" si="39"/>
        <v>PI (18:2)</v>
      </c>
    </row>
    <row r="609" spans="1:7" x14ac:dyDescent="0.25">
      <c r="A609">
        <v>-855.5</v>
      </c>
      <c r="B609">
        <v>277.2</v>
      </c>
      <c r="C609" t="b">
        <v>0</v>
      </c>
      <c r="D609" t="s">
        <v>645</v>
      </c>
      <c r="E609" s="6" t="s">
        <v>588</v>
      </c>
      <c r="F609" t="str">
        <f t="shared" si="38"/>
        <v>PI (18:2)</v>
      </c>
      <c r="G609" t="str">
        <f t="shared" si="39"/>
        <v>PI (18:3)</v>
      </c>
    </row>
    <row r="610" spans="1:7" x14ac:dyDescent="0.25">
      <c r="A610">
        <v>-887.6</v>
      </c>
      <c r="B610">
        <v>309.3</v>
      </c>
      <c r="C610" t="b">
        <v>0</v>
      </c>
      <c r="D610" t="s">
        <v>646</v>
      </c>
      <c r="E610" s="6" t="s">
        <v>588</v>
      </c>
      <c r="F610" t="str">
        <f t="shared" si="38"/>
        <v>PI (18:2)</v>
      </c>
      <c r="G610" t="str">
        <f t="shared" si="39"/>
        <v>PI (20:1)</v>
      </c>
    </row>
    <row r="611" spans="1:7" x14ac:dyDescent="0.25">
      <c r="A611">
        <v>-885.6</v>
      </c>
      <c r="B611">
        <v>307.3</v>
      </c>
      <c r="C611" t="b">
        <v>0</v>
      </c>
      <c r="D611" t="s">
        <v>647</v>
      </c>
      <c r="E611" s="6" t="s">
        <v>588</v>
      </c>
      <c r="F611" t="str">
        <f t="shared" si="38"/>
        <v>PI (18:2)</v>
      </c>
      <c r="G611" t="str">
        <f t="shared" si="39"/>
        <v>PI (20:2)</v>
      </c>
    </row>
    <row r="612" spans="1:7" x14ac:dyDescent="0.25">
      <c r="A612">
        <v>-883.5</v>
      </c>
      <c r="B612">
        <v>305.2</v>
      </c>
      <c r="C612" t="b">
        <v>0</v>
      </c>
      <c r="D612" t="s">
        <v>648</v>
      </c>
      <c r="E612" s="6" t="s">
        <v>588</v>
      </c>
      <c r="F612" t="str">
        <f t="shared" si="38"/>
        <v>PI (18:2)</v>
      </c>
      <c r="G612" t="str">
        <f t="shared" si="39"/>
        <v>PI (20:3)</v>
      </c>
    </row>
    <row r="613" spans="1:7" x14ac:dyDescent="0.25">
      <c r="A613">
        <v>-881.5</v>
      </c>
      <c r="B613">
        <v>303.2</v>
      </c>
      <c r="C613" t="b">
        <v>0</v>
      </c>
      <c r="D613" t="s">
        <v>649</v>
      </c>
      <c r="E613" s="6" t="s">
        <v>588</v>
      </c>
      <c r="F613" t="str">
        <f t="shared" si="38"/>
        <v>PI (18:2)</v>
      </c>
      <c r="G613" t="str">
        <f t="shared" si="39"/>
        <v>PI (20:4)</v>
      </c>
    </row>
    <row r="614" spans="1:7" x14ac:dyDescent="0.25">
      <c r="A614">
        <v>-879.5</v>
      </c>
      <c r="B614">
        <v>301.2</v>
      </c>
      <c r="C614" t="b">
        <v>0</v>
      </c>
      <c r="D614" t="s">
        <v>650</v>
      </c>
      <c r="E614" s="6" t="s">
        <v>588</v>
      </c>
      <c r="F614" t="str">
        <f t="shared" si="38"/>
        <v>PI (18:2)</v>
      </c>
      <c r="G614" t="str">
        <f t="shared" si="39"/>
        <v>PI (20:5)</v>
      </c>
    </row>
    <row r="615" spans="1:7" x14ac:dyDescent="0.25">
      <c r="A615">
        <v>-909.6</v>
      </c>
      <c r="B615">
        <v>331.3</v>
      </c>
      <c r="C615" t="b">
        <v>0</v>
      </c>
      <c r="D615" t="s">
        <v>651</v>
      </c>
      <c r="E615" s="6" t="s">
        <v>588</v>
      </c>
      <c r="F615" t="str">
        <f t="shared" si="38"/>
        <v>PI (18:2)</v>
      </c>
      <c r="G615" t="str">
        <f t="shared" si="39"/>
        <v>PI (22:4)</v>
      </c>
    </row>
    <row r="616" spans="1:7" x14ac:dyDescent="0.25">
      <c r="A616">
        <v>-907.5</v>
      </c>
      <c r="B616">
        <v>329.2</v>
      </c>
      <c r="C616" t="b">
        <v>0</v>
      </c>
      <c r="D616" t="s">
        <v>652</v>
      </c>
      <c r="E616" s="6" t="s">
        <v>588</v>
      </c>
      <c r="F616" t="str">
        <f t="shared" si="38"/>
        <v>PI (18:2)</v>
      </c>
      <c r="G616" t="str">
        <f t="shared" si="39"/>
        <v>PI (22:5)</v>
      </c>
    </row>
    <row r="617" spans="1:7" x14ac:dyDescent="0.25">
      <c r="A617">
        <v>-905.5</v>
      </c>
      <c r="B617">
        <v>327.2</v>
      </c>
      <c r="C617" t="b">
        <v>0</v>
      </c>
      <c r="D617" t="s">
        <v>653</v>
      </c>
      <c r="E617" s="6" t="s">
        <v>588</v>
      </c>
      <c r="F617" t="str">
        <f t="shared" ref="F617:F675" si="40">LEFT(D617,2)&amp;" ("&amp;MID(D617,4,4)&amp;")"</f>
        <v>PI (18:2)</v>
      </c>
      <c r="G617" t="str">
        <f t="shared" ref="G617:G675" si="41">LEFT(D617,2)&amp;" ("&amp;MID(D617,9,4)&amp;")"</f>
        <v>PI (22:6)</v>
      </c>
    </row>
    <row r="618" spans="1:7" x14ac:dyDescent="0.25">
      <c r="A618">
        <v>-863.6</v>
      </c>
      <c r="B618">
        <v>253.2</v>
      </c>
      <c r="C618" t="b">
        <v>0</v>
      </c>
      <c r="D618" t="s">
        <v>654</v>
      </c>
      <c r="E618" s="6" t="s">
        <v>588</v>
      </c>
      <c r="F618" t="str">
        <f t="shared" si="40"/>
        <v>PI (16:1)</v>
      </c>
      <c r="G618" t="str">
        <f t="shared" si="41"/>
        <v>PI (20:0)</v>
      </c>
    </row>
    <row r="619" spans="1:7" x14ac:dyDescent="0.25">
      <c r="A619">
        <v>-891.6</v>
      </c>
      <c r="B619">
        <v>281.2</v>
      </c>
      <c r="C619" t="b">
        <v>0</v>
      </c>
      <c r="D619" t="s">
        <v>655</v>
      </c>
      <c r="E619" s="6" t="s">
        <v>588</v>
      </c>
      <c r="F619" t="str">
        <f t="shared" si="40"/>
        <v>PI (18:1)</v>
      </c>
      <c r="G619" t="str">
        <f t="shared" si="41"/>
        <v>PI (20:0)</v>
      </c>
    </row>
    <row r="620" spans="1:7" x14ac:dyDescent="0.25">
      <c r="A620">
        <v>-889.6</v>
      </c>
      <c r="B620">
        <v>279.2</v>
      </c>
      <c r="C620" t="b">
        <v>0</v>
      </c>
      <c r="D620" t="s">
        <v>656</v>
      </c>
      <c r="E620" s="6" t="s">
        <v>588</v>
      </c>
      <c r="F620" t="str">
        <f t="shared" si="40"/>
        <v>PI (18:2)</v>
      </c>
      <c r="G620" t="str">
        <f t="shared" si="41"/>
        <v>PI (20:0)</v>
      </c>
    </row>
    <row r="621" spans="1:7" x14ac:dyDescent="0.25">
      <c r="A621">
        <v>-887.6</v>
      </c>
      <c r="B621">
        <v>277.2</v>
      </c>
      <c r="C621" t="b">
        <v>0</v>
      </c>
      <c r="D621" t="s">
        <v>657</v>
      </c>
      <c r="E621" s="6" t="s">
        <v>588</v>
      </c>
      <c r="F621" t="str">
        <f t="shared" si="40"/>
        <v>PI (18:3)</v>
      </c>
      <c r="G621" t="str">
        <f t="shared" si="41"/>
        <v>PI (20:0)</v>
      </c>
    </row>
    <row r="622" spans="1:7" x14ac:dyDescent="0.25">
      <c r="A622">
        <v>-919.6</v>
      </c>
      <c r="B622">
        <v>309.3</v>
      </c>
      <c r="C622" t="b">
        <v>0</v>
      </c>
      <c r="D622" t="s">
        <v>658</v>
      </c>
      <c r="E622" s="6" t="s">
        <v>588</v>
      </c>
      <c r="F622" t="str">
        <f t="shared" si="40"/>
        <v>PI (20:0)</v>
      </c>
      <c r="G622" t="str">
        <f t="shared" si="41"/>
        <v>PI (20:1)</v>
      </c>
    </row>
    <row r="623" spans="1:7" x14ac:dyDescent="0.25">
      <c r="A623">
        <v>-917.6</v>
      </c>
      <c r="B623">
        <v>307.3</v>
      </c>
      <c r="C623" t="b">
        <v>0</v>
      </c>
      <c r="D623" t="s">
        <v>659</v>
      </c>
      <c r="E623" s="6" t="s">
        <v>588</v>
      </c>
      <c r="F623" t="str">
        <f t="shared" si="40"/>
        <v>PI (20:0)</v>
      </c>
      <c r="G623" t="str">
        <f t="shared" si="41"/>
        <v>PI (20:2)</v>
      </c>
    </row>
    <row r="624" spans="1:7" x14ac:dyDescent="0.25">
      <c r="A624">
        <v>-915.6</v>
      </c>
      <c r="B624">
        <v>305.2</v>
      </c>
      <c r="C624" t="b">
        <v>0</v>
      </c>
      <c r="D624" t="s">
        <v>660</v>
      </c>
      <c r="E624" s="6" t="s">
        <v>588</v>
      </c>
      <c r="F624" t="str">
        <f t="shared" si="40"/>
        <v>PI (20:0)</v>
      </c>
      <c r="G624" t="str">
        <f t="shared" si="41"/>
        <v>PI (20:3)</v>
      </c>
    </row>
    <row r="625" spans="1:7" x14ac:dyDescent="0.25">
      <c r="A625">
        <v>-913.6</v>
      </c>
      <c r="B625">
        <v>303.2</v>
      </c>
      <c r="C625" t="b">
        <v>0</v>
      </c>
      <c r="D625" t="s">
        <v>661</v>
      </c>
      <c r="E625" s="6" t="s">
        <v>588</v>
      </c>
      <c r="F625" t="str">
        <f t="shared" si="40"/>
        <v>PI (20:0)</v>
      </c>
      <c r="G625" t="str">
        <f t="shared" si="41"/>
        <v>PI (20:4)</v>
      </c>
    </row>
    <row r="626" spans="1:7" x14ac:dyDescent="0.25">
      <c r="A626">
        <v>-911.6</v>
      </c>
      <c r="B626">
        <v>301.2</v>
      </c>
      <c r="C626" t="b">
        <v>0</v>
      </c>
      <c r="D626" t="s">
        <v>662</v>
      </c>
      <c r="E626" s="6" t="s">
        <v>588</v>
      </c>
      <c r="F626" t="str">
        <f t="shared" si="40"/>
        <v>PI (20:0)</v>
      </c>
      <c r="G626" t="str">
        <f t="shared" si="41"/>
        <v>PI (20:5)</v>
      </c>
    </row>
    <row r="627" spans="1:7" x14ac:dyDescent="0.25">
      <c r="A627">
        <v>-939.6</v>
      </c>
      <c r="B627">
        <v>329.2</v>
      </c>
      <c r="C627" t="b">
        <v>0</v>
      </c>
      <c r="D627" t="s">
        <v>663</v>
      </c>
      <c r="E627" s="6" t="s">
        <v>588</v>
      </c>
      <c r="F627" t="str">
        <f t="shared" si="40"/>
        <v>PI (20:0)</v>
      </c>
      <c r="G627" t="str">
        <f t="shared" si="41"/>
        <v>PI (22:5)</v>
      </c>
    </row>
    <row r="628" spans="1:7" x14ac:dyDescent="0.25">
      <c r="A628">
        <v>-937.6</v>
      </c>
      <c r="B628">
        <v>327.2</v>
      </c>
      <c r="C628" t="b">
        <v>0</v>
      </c>
      <c r="D628" t="s">
        <v>664</v>
      </c>
      <c r="E628" s="6" t="s">
        <v>588</v>
      </c>
      <c r="F628" t="str">
        <f t="shared" si="40"/>
        <v>PI (20:0)</v>
      </c>
      <c r="G628" t="str">
        <f t="shared" si="41"/>
        <v>PI (22:6)</v>
      </c>
    </row>
    <row r="629" spans="1:7" x14ac:dyDescent="0.25">
      <c r="A629" s="6">
        <v>-767.5</v>
      </c>
      <c r="B629" s="6">
        <v>241.2</v>
      </c>
      <c r="C629" t="b">
        <v>0</v>
      </c>
      <c r="D629" t="s">
        <v>665</v>
      </c>
      <c r="E629" s="6" t="s">
        <v>588</v>
      </c>
      <c r="F629" t="str">
        <f t="shared" si="40"/>
        <v>PI (14:0)</v>
      </c>
      <c r="G629" t="str">
        <f t="shared" si="41"/>
        <v>PI (15:0)</v>
      </c>
    </row>
    <row r="630" spans="1:7" x14ac:dyDescent="0.25">
      <c r="A630" s="6">
        <v>-795.5</v>
      </c>
      <c r="B630" s="6">
        <v>241.2</v>
      </c>
      <c r="C630" t="b">
        <v>0</v>
      </c>
      <c r="D630" t="s">
        <v>666</v>
      </c>
      <c r="E630" s="6" t="s">
        <v>588</v>
      </c>
      <c r="F630" t="str">
        <f t="shared" si="40"/>
        <v>PI (15:0)</v>
      </c>
      <c r="G630" t="str">
        <f t="shared" si="41"/>
        <v>PI (16:0)</v>
      </c>
    </row>
    <row r="631" spans="1:7" x14ac:dyDescent="0.25">
      <c r="A631" s="6">
        <v>-793.5</v>
      </c>
      <c r="B631" s="6">
        <v>241.2</v>
      </c>
      <c r="C631" t="b">
        <v>0</v>
      </c>
      <c r="D631" t="s">
        <v>667</v>
      </c>
      <c r="E631" s="6" t="s">
        <v>588</v>
      </c>
      <c r="F631" t="str">
        <f t="shared" si="40"/>
        <v>PI (15:0)</v>
      </c>
      <c r="G631" t="str">
        <f t="shared" si="41"/>
        <v>PI (16:1)</v>
      </c>
    </row>
    <row r="632" spans="1:7" x14ac:dyDescent="0.25">
      <c r="A632" s="6">
        <v>-823.5</v>
      </c>
      <c r="B632" s="6">
        <v>241.2</v>
      </c>
      <c r="C632" t="b">
        <v>0</v>
      </c>
      <c r="D632" t="s">
        <v>668</v>
      </c>
      <c r="E632" s="6" t="s">
        <v>588</v>
      </c>
      <c r="F632" t="str">
        <f t="shared" si="40"/>
        <v>PI (15:0)</v>
      </c>
      <c r="G632" t="str">
        <f t="shared" si="41"/>
        <v>PI (18:0)</v>
      </c>
    </row>
    <row r="633" spans="1:7" x14ac:dyDescent="0.25">
      <c r="A633" s="6">
        <v>-821.5</v>
      </c>
      <c r="B633" s="6">
        <v>241.2</v>
      </c>
      <c r="C633" t="b">
        <v>0</v>
      </c>
      <c r="D633" t="s">
        <v>669</v>
      </c>
      <c r="E633" s="6" t="s">
        <v>588</v>
      </c>
      <c r="F633" t="str">
        <f t="shared" si="40"/>
        <v>PI (15:0)</v>
      </c>
      <c r="G633" t="str">
        <f t="shared" si="41"/>
        <v>PI (18:1)</v>
      </c>
    </row>
    <row r="634" spans="1:7" x14ac:dyDescent="0.25">
      <c r="A634" s="6">
        <v>-819.5</v>
      </c>
      <c r="B634" s="6">
        <v>241.2</v>
      </c>
      <c r="C634" t="b">
        <v>0</v>
      </c>
      <c r="D634" t="s">
        <v>670</v>
      </c>
      <c r="E634" s="6" t="s">
        <v>588</v>
      </c>
      <c r="F634" t="str">
        <f t="shared" si="40"/>
        <v>PI (15:0)</v>
      </c>
      <c r="G634" t="str">
        <f t="shared" si="41"/>
        <v>PI (18:2)</v>
      </c>
    </row>
    <row r="635" spans="1:7" x14ac:dyDescent="0.25">
      <c r="A635" s="6">
        <v>-851.6</v>
      </c>
      <c r="B635" s="6">
        <v>241.2</v>
      </c>
      <c r="C635" t="b">
        <v>0</v>
      </c>
      <c r="D635" t="s">
        <v>671</v>
      </c>
      <c r="E635" s="6" t="s">
        <v>588</v>
      </c>
      <c r="F635" t="str">
        <f t="shared" si="40"/>
        <v>PI (15:0)</v>
      </c>
      <c r="G635" t="str">
        <f t="shared" si="41"/>
        <v>PI (20:0)</v>
      </c>
    </row>
    <row r="636" spans="1:7" x14ac:dyDescent="0.25">
      <c r="A636" s="6">
        <v>-849.5</v>
      </c>
      <c r="B636" s="6">
        <v>241.2</v>
      </c>
      <c r="C636" t="b">
        <v>0</v>
      </c>
      <c r="D636" t="s">
        <v>672</v>
      </c>
      <c r="E636" s="6" t="s">
        <v>588</v>
      </c>
      <c r="F636" t="str">
        <f t="shared" si="40"/>
        <v>PI (15:0)</v>
      </c>
      <c r="G636" t="str">
        <f t="shared" si="41"/>
        <v>PI (20:1)</v>
      </c>
    </row>
    <row r="637" spans="1:7" x14ac:dyDescent="0.25">
      <c r="A637" s="6">
        <v>-847.5</v>
      </c>
      <c r="B637" s="6">
        <v>241.2</v>
      </c>
      <c r="C637" t="b">
        <v>0</v>
      </c>
      <c r="D637" t="s">
        <v>673</v>
      </c>
      <c r="E637" s="6" t="s">
        <v>588</v>
      </c>
      <c r="F637" t="str">
        <f t="shared" si="40"/>
        <v>PI (15:0)</v>
      </c>
      <c r="G637" t="str">
        <f t="shared" si="41"/>
        <v>PI (20:2)</v>
      </c>
    </row>
    <row r="638" spans="1:7" x14ac:dyDescent="0.25">
      <c r="A638" s="6">
        <v>-845.5</v>
      </c>
      <c r="B638" s="6">
        <v>241.2</v>
      </c>
      <c r="C638" t="b">
        <v>0</v>
      </c>
      <c r="D638" t="s">
        <v>674</v>
      </c>
      <c r="E638" s="6" t="s">
        <v>588</v>
      </c>
      <c r="F638" t="str">
        <f t="shared" si="40"/>
        <v>PI (15:0)</v>
      </c>
      <c r="G638" t="str">
        <f t="shared" si="41"/>
        <v>PI (20:3)</v>
      </c>
    </row>
    <row r="639" spans="1:7" x14ac:dyDescent="0.25">
      <c r="A639" s="6">
        <v>-843.5</v>
      </c>
      <c r="B639" s="6">
        <v>241.2</v>
      </c>
      <c r="C639" t="b">
        <v>0</v>
      </c>
      <c r="D639" t="s">
        <v>675</v>
      </c>
      <c r="E639" s="6" t="s">
        <v>588</v>
      </c>
      <c r="F639" t="str">
        <f t="shared" si="40"/>
        <v>PI (15:0)</v>
      </c>
      <c r="G639" t="str">
        <f t="shared" si="41"/>
        <v>PI (20:4)</v>
      </c>
    </row>
    <row r="640" spans="1:7" x14ac:dyDescent="0.25">
      <c r="A640" s="6">
        <v>-879.6</v>
      </c>
      <c r="B640" s="6">
        <v>241.2</v>
      </c>
      <c r="C640" t="b">
        <v>0</v>
      </c>
      <c r="D640" t="s">
        <v>676</v>
      </c>
      <c r="E640" s="6" t="s">
        <v>588</v>
      </c>
      <c r="F640" t="str">
        <f t="shared" si="40"/>
        <v>PI (15:0)</v>
      </c>
      <c r="G640" t="str">
        <f t="shared" si="41"/>
        <v>PI (22:0)</v>
      </c>
    </row>
    <row r="641" spans="1:7" x14ac:dyDescent="0.25">
      <c r="A641" s="6">
        <v>-877.6</v>
      </c>
      <c r="B641" s="6">
        <v>241.2</v>
      </c>
      <c r="C641" t="b">
        <v>0</v>
      </c>
      <c r="D641" t="s">
        <v>677</v>
      </c>
      <c r="E641" s="6" t="s">
        <v>588</v>
      </c>
      <c r="F641" t="str">
        <f t="shared" si="40"/>
        <v>PI (15:0)</v>
      </c>
      <c r="G641" t="str">
        <f t="shared" si="41"/>
        <v>PI (22:1)</v>
      </c>
    </row>
    <row r="642" spans="1:7" x14ac:dyDescent="0.25">
      <c r="A642" s="6">
        <v>-875.6</v>
      </c>
      <c r="B642" s="6">
        <v>241.2</v>
      </c>
      <c r="C642" t="b">
        <v>0</v>
      </c>
      <c r="D642" t="s">
        <v>678</v>
      </c>
      <c r="E642" s="6" t="s">
        <v>588</v>
      </c>
      <c r="F642" t="str">
        <f t="shared" si="40"/>
        <v>PI (15:0)</v>
      </c>
      <c r="G642" t="str">
        <f t="shared" si="41"/>
        <v>PI (22:2)</v>
      </c>
    </row>
    <row r="643" spans="1:7" x14ac:dyDescent="0.25">
      <c r="A643" s="6">
        <v>-871.5</v>
      </c>
      <c r="B643" s="6">
        <v>241.2</v>
      </c>
      <c r="C643" t="b">
        <v>0</v>
      </c>
      <c r="D643" t="s">
        <v>679</v>
      </c>
      <c r="E643" s="6" t="s">
        <v>588</v>
      </c>
      <c r="F643" t="str">
        <f t="shared" si="40"/>
        <v>PI (15:0)</v>
      </c>
      <c r="G643" t="str">
        <f t="shared" si="41"/>
        <v>PI (22:4)</v>
      </c>
    </row>
    <row r="644" spans="1:7" x14ac:dyDescent="0.25">
      <c r="A644" s="6">
        <v>-869.5</v>
      </c>
      <c r="B644" s="6">
        <v>241.2</v>
      </c>
      <c r="C644" t="b">
        <v>0</v>
      </c>
      <c r="D644" t="s">
        <v>680</v>
      </c>
      <c r="E644" s="6" t="s">
        <v>588</v>
      </c>
      <c r="F644" t="str">
        <f t="shared" si="40"/>
        <v>PI (15:0)</v>
      </c>
      <c r="G644" t="str">
        <f t="shared" si="41"/>
        <v>PI (22:5)</v>
      </c>
    </row>
    <row r="645" spans="1:7" x14ac:dyDescent="0.25">
      <c r="A645" s="6">
        <v>-867.5</v>
      </c>
      <c r="B645" s="6">
        <v>241.2</v>
      </c>
      <c r="C645" t="b">
        <v>0</v>
      </c>
      <c r="D645" t="s">
        <v>681</v>
      </c>
      <c r="E645" s="6" t="s">
        <v>588</v>
      </c>
      <c r="F645" t="str">
        <f t="shared" si="40"/>
        <v>PI (15:0)</v>
      </c>
      <c r="G645" t="str">
        <f t="shared" si="41"/>
        <v>PI (22:6)</v>
      </c>
    </row>
    <row r="646" spans="1:7" x14ac:dyDescent="0.25">
      <c r="A646" s="6">
        <v>-795.5</v>
      </c>
      <c r="B646" s="6">
        <v>269.3</v>
      </c>
      <c r="C646" t="b">
        <v>0</v>
      </c>
      <c r="D646" t="s">
        <v>682</v>
      </c>
      <c r="E646" s="6" t="s">
        <v>588</v>
      </c>
      <c r="F646" t="str">
        <f t="shared" si="40"/>
        <v>PI (14:0)</v>
      </c>
      <c r="G646" t="str">
        <f t="shared" si="41"/>
        <v>PI (17:0)</v>
      </c>
    </row>
    <row r="647" spans="1:7" x14ac:dyDescent="0.25">
      <c r="A647" s="6">
        <v>-823.5</v>
      </c>
      <c r="B647" s="6">
        <v>269.3</v>
      </c>
      <c r="C647" t="b">
        <v>0</v>
      </c>
      <c r="D647" t="s">
        <v>683</v>
      </c>
      <c r="E647" s="6" t="s">
        <v>588</v>
      </c>
      <c r="F647" t="str">
        <f t="shared" si="40"/>
        <v>PI (16:0)</v>
      </c>
      <c r="G647" t="str">
        <f t="shared" si="41"/>
        <v>PI (17:0)</v>
      </c>
    </row>
    <row r="648" spans="1:7" x14ac:dyDescent="0.25">
      <c r="A648" s="6">
        <v>-821.5</v>
      </c>
      <c r="B648" s="6">
        <v>269.3</v>
      </c>
      <c r="C648" t="b">
        <v>0</v>
      </c>
      <c r="D648" t="s">
        <v>684</v>
      </c>
      <c r="E648" s="6" t="s">
        <v>588</v>
      </c>
      <c r="F648" t="str">
        <f t="shared" si="40"/>
        <v>PI (16:1)</v>
      </c>
      <c r="G648" t="str">
        <f t="shared" si="41"/>
        <v>PI (17:0)</v>
      </c>
    </row>
    <row r="649" spans="1:7" x14ac:dyDescent="0.25">
      <c r="A649" s="6">
        <v>-851.6</v>
      </c>
      <c r="B649" s="6">
        <v>269.3</v>
      </c>
      <c r="C649" t="b">
        <v>0</v>
      </c>
      <c r="D649" t="s">
        <v>685</v>
      </c>
      <c r="E649" s="6" t="s">
        <v>588</v>
      </c>
      <c r="F649" t="str">
        <f t="shared" si="40"/>
        <v>PI (17:0)</v>
      </c>
      <c r="G649" t="str">
        <f t="shared" si="41"/>
        <v>PI (18:0)</v>
      </c>
    </row>
    <row r="650" spans="1:7" x14ac:dyDescent="0.25">
      <c r="A650" s="6">
        <v>-849.5</v>
      </c>
      <c r="B650" s="6">
        <v>269.3</v>
      </c>
      <c r="C650" t="b">
        <v>0</v>
      </c>
      <c r="D650" t="s">
        <v>686</v>
      </c>
      <c r="E650" s="6" t="s">
        <v>588</v>
      </c>
      <c r="F650" t="str">
        <f t="shared" si="40"/>
        <v>PI (17:0)</v>
      </c>
      <c r="G650" t="str">
        <f t="shared" si="41"/>
        <v>PI (18:1)</v>
      </c>
    </row>
    <row r="651" spans="1:7" x14ac:dyDescent="0.25">
      <c r="A651" s="6">
        <v>-847.5</v>
      </c>
      <c r="B651" s="6">
        <v>269.3</v>
      </c>
      <c r="C651" t="b">
        <v>0</v>
      </c>
      <c r="D651" t="s">
        <v>687</v>
      </c>
      <c r="E651" s="6" t="s">
        <v>588</v>
      </c>
      <c r="F651" t="str">
        <f t="shared" si="40"/>
        <v>PI (17:0)</v>
      </c>
      <c r="G651" t="str">
        <f t="shared" si="41"/>
        <v>PI (18:2)</v>
      </c>
    </row>
    <row r="652" spans="1:7" x14ac:dyDescent="0.25">
      <c r="A652" s="59">
        <v>-879.6</v>
      </c>
      <c r="B652" s="59">
        <v>269.3</v>
      </c>
      <c r="C652" s="51" t="b">
        <v>1</v>
      </c>
      <c r="D652" s="51" t="s">
        <v>688</v>
      </c>
      <c r="E652" s="59" t="s">
        <v>588</v>
      </c>
      <c r="F652" s="51" t="str">
        <f t="shared" si="40"/>
        <v>PI (17:0)</v>
      </c>
      <c r="G652" s="51" t="str">
        <f t="shared" si="41"/>
        <v>PI (20:0)</v>
      </c>
    </row>
    <row r="653" spans="1:7" x14ac:dyDescent="0.25">
      <c r="A653" s="6">
        <v>-877.6</v>
      </c>
      <c r="B653" s="6">
        <v>269.3</v>
      </c>
      <c r="C653" t="b">
        <v>0</v>
      </c>
      <c r="D653" t="s">
        <v>689</v>
      </c>
      <c r="E653" s="6" t="s">
        <v>588</v>
      </c>
      <c r="F653" t="str">
        <f t="shared" si="40"/>
        <v>PI (17:0)</v>
      </c>
      <c r="G653" t="str">
        <f t="shared" si="41"/>
        <v>PI (20:1)</v>
      </c>
    </row>
    <row r="654" spans="1:7" x14ac:dyDescent="0.25">
      <c r="A654" s="6">
        <v>-875.6</v>
      </c>
      <c r="B654" s="6">
        <v>269.3</v>
      </c>
      <c r="C654" t="b">
        <v>0</v>
      </c>
      <c r="D654" t="s">
        <v>690</v>
      </c>
      <c r="E654" s="6" t="s">
        <v>588</v>
      </c>
      <c r="F654" t="str">
        <f t="shared" si="40"/>
        <v>PI (17:0)</v>
      </c>
      <c r="G654" t="str">
        <f t="shared" si="41"/>
        <v>PI (20:2)</v>
      </c>
    </row>
    <row r="655" spans="1:7" x14ac:dyDescent="0.25">
      <c r="A655" s="6">
        <v>-873.5</v>
      </c>
      <c r="B655" s="6">
        <v>269.3</v>
      </c>
      <c r="C655" t="b">
        <v>0</v>
      </c>
      <c r="D655" t="s">
        <v>691</v>
      </c>
      <c r="E655" s="6" t="s">
        <v>588</v>
      </c>
      <c r="F655" t="str">
        <f t="shared" si="40"/>
        <v>PI (17:0)</v>
      </c>
      <c r="G655" t="str">
        <f t="shared" si="41"/>
        <v>PI (20:3)</v>
      </c>
    </row>
    <row r="656" spans="1:7" x14ac:dyDescent="0.25">
      <c r="A656" s="6">
        <v>-871.5</v>
      </c>
      <c r="B656" s="6">
        <v>269.3</v>
      </c>
      <c r="C656" t="b">
        <v>0</v>
      </c>
      <c r="D656" t="s">
        <v>692</v>
      </c>
      <c r="E656" s="6" t="s">
        <v>588</v>
      </c>
      <c r="F656" t="str">
        <f t="shared" si="40"/>
        <v>PI (17:0)</v>
      </c>
      <c r="G656" t="str">
        <f t="shared" si="41"/>
        <v>PI (20:4)</v>
      </c>
    </row>
    <row r="657" spans="1:7" x14ac:dyDescent="0.25">
      <c r="A657" s="6">
        <v>-907.6</v>
      </c>
      <c r="B657" s="6">
        <v>269.3</v>
      </c>
      <c r="C657" t="b">
        <v>0</v>
      </c>
      <c r="D657" t="s">
        <v>693</v>
      </c>
      <c r="E657" s="6" t="s">
        <v>588</v>
      </c>
      <c r="F657" t="str">
        <f t="shared" si="40"/>
        <v>PI (17:0)</v>
      </c>
      <c r="G657" t="str">
        <f t="shared" si="41"/>
        <v>PI (22:0)</v>
      </c>
    </row>
    <row r="658" spans="1:7" x14ac:dyDescent="0.25">
      <c r="A658" s="59">
        <v>-905.6</v>
      </c>
      <c r="B658" s="59">
        <v>269.3</v>
      </c>
      <c r="C658" s="51" t="b">
        <v>1</v>
      </c>
      <c r="D658" s="51" t="s">
        <v>694</v>
      </c>
      <c r="E658" s="59" t="s">
        <v>588</v>
      </c>
      <c r="F658" s="51" t="str">
        <f t="shared" si="40"/>
        <v>PI (17:0)</v>
      </c>
      <c r="G658" s="51" t="str">
        <f t="shared" si="41"/>
        <v>PI (22:1)</v>
      </c>
    </row>
    <row r="659" spans="1:7" x14ac:dyDescent="0.25">
      <c r="A659" s="6">
        <v>-903.6</v>
      </c>
      <c r="B659" s="6">
        <v>269.3</v>
      </c>
      <c r="C659" t="b">
        <v>0</v>
      </c>
      <c r="D659" t="s">
        <v>695</v>
      </c>
      <c r="E659" s="6" t="s">
        <v>588</v>
      </c>
      <c r="F659" t="str">
        <f t="shared" si="40"/>
        <v>PI (17:0)</v>
      </c>
      <c r="G659" t="str">
        <f t="shared" si="41"/>
        <v>PI (22:2)</v>
      </c>
    </row>
    <row r="660" spans="1:7" x14ac:dyDescent="0.25">
      <c r="A660" s="6">
        <v>-899.6</v>
      </c>
      <c r="B660" s="6">
        <v>269.3</v>
      </c>
      <c r="C660" t="b">
        <v>0</v>
      </c>
      <c r="D660" t="s">
        <v>696</v>
      </c>
      <c r="E660" s="6" t="s">
        <v>588</v>
      </c>
      <c r="F660" t="str">
        <f t="shared" si="40"/>
        <v>PI (17:0)</v>
      </c>
      <c r="G660" t="str">
        <f t="shared" si="41"/>
        <v>PI (22:4)</v>
      </c>
    </row>
    <row r="661" spans="1:7" x14ac:dyDescent="0.25">
      <c r="A661" s="6">
        <v>-897.5</v>
      </c>
      <c r="B661" s="6">
        <v>269.3</v>
      </c>
      <c r="C661" t="b">
        <v>0</v>
      </c>
      <c r="D661" t="s">
        <v>697</v>
      </c>
      <c r="E661" s="6" t="s">
        <v>588</v>
      </c>
      <c r="F661" t="str">
        <f t="shared" si="40"/>
        <v>PI (17:0)</v>
      </c>
      <c r="G661" t="str">
        <f t="shared" si="41"/>
        <v>PI (22:5)</v>
      </c>
    </row>
    <row r="662" spans="1:7" x14ac:dyDescent="0.25">
      <c r="A662" s="6">
        <v>-895.5</v>
      </c>
      <c r="B662" s="6">
        <v>269.3</v>
      </c>
      <c r="C662" t="b">
        <v>0</v>
      </c>
      <c r="D662" t="s">
        <v>698</v>
      </c>
      <c r="E662" s="6" t="s">
        <v>588</v>
      </c>
      <c r="F662" t="str">
        <f t="shared" si="40"/>
        <v>PI (17:0)</v>
      </c>
      <c r="G662" t="str">
        <f t="shared" si="41"/>
        <v>PI (22:6)</v>
      </c>
    </row>
    <row r="663" spans="1:7" x14ac:dyDescent="0.25">
      <c r="A663">
        <v>-807.5</v>
      </c>
      <c r="B663">
        <v>255.2</v>
      </c>
      <c r="C663" t="b">
        <v>0</v>
      </c>
      <c r="D663" t="s">
        <v>699</v>
      </c>
      <c r="E663" s="6" t="s">
        <v>588</v>
      </c>
      <c r="F663" t="str">
        <f t="shared" si="40"/>
        <v>PI (16:0)</v>
      </c>
      <c r="G663" t="str">
        <f t="shared" si="41"/>
        <v>PI (16:1)</v>
      </c>
    </row>
    <row r="664" spans="1:7" x14ac:dyDescent="0.25">
      <c r="A664">
        <v>-835.5</v>
      </c>
      <c r="B664">
        <v>283.2</v>
      </c>
      <c r="C664" t="b">
        <v>0</v>
      </c>
      <c r="D664" t="s">
        <v>700</v>
      </c>
      <c r="E664" s="6" t="s">
        <v>588</v>
      </c>
      <c r="F664" t="str">
        <f t="shared" si="40"/>
        <v>PI (16:1)</v>
      </c>
      <c r="G664" t="str">
        <f t="shared" si="41"/>
        <v>PI (18:0)</v>
      </c>
    </row>
    <row r="665" spans="1:7" x14ac:dyDescent="0.25">
      <c r="A665">
        <v>-807.5</v>
      </c>
      <c r="B665">
        <v>227.2</v>
      </c>
      <c r="C665" t="b">
        <v>0</v>
      </c>
      <c r="D665" t="s">
        <v>701</v>
      </c>
      <c r="E665" s="6" t="s">
        <v>588</v>
      </c>
      <c r="F665" t="str">
        <f t="shared" si="40"/>
        <v>PI (14:0)</v>
      </c>
      <c r="G665" t="str">
        <f t="shared" si="41"/>
        <v>PI (18:1)</v>
      </c>
    </row>
    <row r="666" spans="1:7" x14ac:dyDescent="0.25">
      <c r="A666">
        <v>-833.5</v>
      </c>
      <c r="B666">
        <v>253.2</v>
      </c>
      <c r="C666" t="b">
        <v>0</v>
      </c>
      <c r="D666" t="s">
        <v>702</v>
      </c>
      <c r="E666" s="6" t="s">
        <v>588</v>
      </c>
      <c r="F666" t="str">
        <f t="shared" si="40"/>
        <v>PI (16:1)</v>
      </c>
      <c r="G666" t="str">
        <f t="shared" si="41"/>
        <v>PI (18:1)</v>
      </c>
    </row>
    <row r="667" spans="1:7" x14ac:dyDescent="0.25">
      <c r="A667">
        <v>-863.6</v>
      </c>
      <c r="B667">
        <v>283.3</v>
      </c>
      <c r="C667" t="b">
        <v>0</v>
      </c>
      <c r="D667" t="s">
        <v>703</v>
      </c>
      <c r="E667" s="6" t="s">
        <v>588</v>
      </c>
      <c r="F667" t="str">
        <f t="shared" si="40"/>
        <v>PI (18:0)</v>
      </c>
      <c r="G667" t="str">
        <f t="shared" si="41"/>
        <v>PI (18:1)</v>
      </c>
    </row>
    <row r="668" spans="1:7" x14ac:dyDescent="0.25">
      <c r="A668">
        <v>-891.6</v>
      </c>
      <c r="B668">
        <v>283.2</v>
      </c>
      <c r="C668" t="b">
        <v>0</v>
      </c>
      <c r="D668" t="s">
        <v>705</v>
      </c>
      <c r="E668" s="6" t="s">
        <v>588</v>
      </c>
      <c r="F668" t="str">
        <f t="shared" si="40"/>
        <v>PI (18:0)</v>
      </c>
      <c r="G668" t="str">
        <f t="shared" si="41"/>
        <v>PI (20:1)</v>
      </c>
    </row>
    <row r="669" spans="1:7" x14ac:dyDescent="0.25">
      <c r="A669">
        <v>-885.6</v>
      </c>
      <c r="B669">
        <v>303.2</v>
      </c>
      <c r="C669" t="b">
        <v>0</v>
      </c>
      <c r="D669" t="s">
        <v>706</v>
      </c>
      <c r="E669" s="6" t="s">
        <v>588</v>
      </c>
      <c r="F669" t="str">
        <f t="shared" si="40"/>
        <v>PI (18:0)</v>
      </c>
      <c r="G669" t="str">
        <f t="shared" si="41"/>
        <v>PI (20:4)</v>
      </c>
    </row>
    <row r="670" spans="1:7" x14ac:dyDescent="0.25">
      <c r="A670">
        <v>-883.5</v>
      </c>
      <c r="B670">
        <v>283.2</v>
      </c>
      <c r="C670" t="b">
        <v>0</v>
      </c>
      <c r="D670" t="s">
        <v>707</v>
      </c>
      <c r="E670" s="6" t="s">
        <v>588</v>
      </c>
      <c r="F670" t="str">
        <f t="shared" si="40"/>
        <v>PI (18:0)</v>
      </c>
      <c r="G670" t="str">
        <f t="shared" si="41"/>
        <v>PI (20:5)</v>
      </c>
    </row>
    <row r="671" spans="1:7" x14ac:dyDescent="0.25">
      <c r="A671">
        <v>-883.5</v>
      </c>
      <c r="B671">
        <v>281.2</v>
      </c>
      <c r="C671" t="b">
        <v>0</v>
      </c>
      <c r="D671" t="s">
        <v>708</v>
      </c>
      <c r="E671" s="6" t="s">
        <v>588</v>
      </c>
      <c r="F671" t="str">
        <f t="shared" si="40"/>
        <v>PI (18:1)</v>
      </c>
      <c r="G671" t="str">
        <f t="shared" si="41"/>
        <v>PI (20:4)</v>
      </c>
    </row>
    <row r="672" spans="1:7" x14ac:dyDescent="0.25">
      <c r="A672">
        <v>-859.5</v>
      </c>
      <c r="B672">
        <v>281.2</v>
      </c>
      <c r="C672" t="b">
        <v>0</v>
      </c>
      <c r="D672" t="s">
        <v>709</v>
      </c>
      <c r="E672" s="6" t="s">
        <v>588</v>
      </c>
      <c r="F672" t="str">
        <f t="shared" si="40"/>
        <v>PI (18:1)</v>
      </c>
      <c r="G672" t="str">
        <f t="shared" si="41"/>
        <v>PI (18:2)</v>
      </c>
    </row>
    <row r="673" spans="1:7" x14ac:dyDescent="0.25">
      <c r="A673">
        <v>-855.5</v>
      </c>
      <c r="B673">
        <v>279.2</v>
      </c>
      <c r="C673" t="b">
        <v>0</v>
      </c>
      <c r="D673" t="s">
        <v>711</v>
      </c>
      <c r="E673" s="6" t="s">
        <v>588</v>
      </c>
      <c r="F673" t="str">
        <f t="shared" si="40"/>
        <v>PI (18:2)</v>
      </c>
      <c r="G673" t="str">
        <f t="shared" si="41"/>
        <v>PI (18:3)</v>
      </c>
    </row>
    <row r="674" spans="1:7" x14ac:dyDescent="0.25">
      <c r="A674">
        <v>-889.6</v>
      </c>
      <c r="B674">
        <v>281.2</v>
      </c>
      <c r="C674" t="b">
        <v>0</v>
      </c>
      <c r="D674" t="s">
        <v>712</v>
      </c>
      <c r="E674" s="6" t="s">
        <v>588</v>
      </c>
      <c r="F674" t="str">
        <f t="shared" si="40"/>
        <v>PI (18:1)</v>
      </c>
      <c r="G674" t="str">
        <f t="shared" si="41"/>
        <v>PI (20:1)</v>
      </c>
    </row>
    <row r="675" spans="1:7" x14ac:dyDescent="0.25">
      <c r="A675">
        <v>-887.6</v>
      </c>
      <c r="B675">
        <v>279.2</v>
      </c>
      <c r="C675" t="b">
        <v>0</v>
      </c>
      <c r="D675" t="s">
        <v>713</v>
      </c>
      <c r="E675" s="6" t="s">
        <v>588</v>
      </c>
      <c r="F675" t="str">
        <f t="shared" si="40"/>
        <v>PI (18:2)</v>
      </c>
      <c r="G675" t="str">
        <f t="shared" si="41"/>
        <v>PI (20:1)</v>
      </c>
    </row>
    <row r="676" spans="1:7" x14ac:dyDescent="0.25">
      <c r="A676" s="7">
        <v>-798.5</v>
      </c>
      <c r="B676" s="7">
        <v>225.2</v>
      </c>
      <c r="C676" t="b">
        <v>0</v>
      </c>
      <c r="D676" s="18" t="s">
        <v>714</v>
      </c>
      <c r="E676" s="6" t="s">
        <v>588</v>
      </c>
      <c r="F676" t="str">
        <f t="shared" ref="F676:F685" si="42">LEFT(D676,3)&amp;" ("&amp;MID(D676,5,4)&amp;")"</f>
        <v>dPI (17:0)</v>
      </c>
      <c r="G676" t="str">
        <f t="shared" ref="G676:G685" si="43">LEFT(D676,3)&amp;" ("&amp;MID(D676,10,4)&amp;")"</f>
        <v>dPI (14:1)</v>
      </c>
    </row>
    <row r="677" spans="1:7" x14ac:dyDescent="0.25">
      <c r="A677" s="7">
        <v>-826.5</v>
      </c>
      <c r="B677" s="7">
        <v>253.2</v>
      </c>
      <c r="C677" t="b">
        <v>0</v>
      </c>
      <c r="D677" s="18" t="s">
        <v>715</v>
      </c>
      <c r="E677" s="6" t="s">
        <v>588</v>
      </c>
      <c r="F677" t="str">
        <f t="shared" si="42"/>
        <v>dPI (17:0)</v>
      </c>
      <c r="G677" t="str">
        <f t="shared" si="43"/>
        <v>dPI (16:1)</v>
      </c>
    </row>
    <row r="678" spans="1:7" x14ac:dyDescent="0.25">
      <c r="A678" s="7">
        <v>-854.5</v>
      </c>
      <c r="B678" s="7">
        <v>281.2</v>
      </c>
      <c r="C678" t="b">
        <v>0</v>
      </c>
      <c r="D678" s="18" t="s">
        <v>716</v>
      </c>
      <c r="E678" s="6" t="s">
        <v>588</v>
      </c>
      <c r="F678" t="str">
        <f t="shared" si="42"/>
        <v>dPI (17:0)</v>
      </c>
      <c r="G678" t="str">
        <f t="shared" si="43"/>
        <v>dPI (18:1)</v>
      </c>
    </row>
    <row r="679" spans="1:7" x14ac:dyDescent="0.25">
      <c r="A679" s="7">
        <v>-878.5</v>
      </c>
      <c r="B679" s="7">
        <v>305.2</v>
      </c>
      <c r="C679" t="b">
        <v>0</v>
      </c>
      <c r="D679" s="18" t="s">
        <v>717</v>
      </c>
      <c r="E679" s="6" t="s">
        <v>588</v>
      </c>
      <c r="F679" t="str">
        <f t="shared" si="42"/>
        <v>dPI (17:0)</v>
      </c>
      <c r="G679" t="str">
        <f t="shared" si="43"/>
        <v>dPI (20:3)</v>
      </c>
    </row>
    <row r="680" spans="1:7" x14ac:dyDescent="0.25">
      <c r="A680" s="7">
        <v>-904.6</v>
      </c>
      <c r="B680" s="7">
        <v>331.3</v>
      </c>
      <c r="C680" t="b">
        <v>0</v>
      </c>
      <c r="D680" s="18" t="s">
        <v>718</v>
      </c>
      <c r="E680" s="6" t="s">
        <v>588</v>
      </c>
      <c r="F680" t="str">
        <f t="shared" si="42"/>
        <v>dPI (17:0)</v>
      </c>
      <c r="G680" t="str">
        <f t="shared" si="43"/>
        <v>dPI (22:4)</v>
      </c>
    </row>
    <row r="681" spans="1:7" x14ac:dyDescent="0.25">
      <c r="A681" s="8">
        <v>-798.5</v>
      </c>
      <c r="B681" s="8">
        <v>269.2</v>
      </c>
      <c r="C681" t="b">
        <v>0</v>
      </c>
      <c r="D681" s="18" t="s">
        <v>719</v>
      </c>
      <c r="E681" s="6" t="s">
        <v>588</v>
      </c>
      <c r="F681" t="str">
        <f t="shared" si="42"/>
        <v>dPI (17:0)</v>
      </c>
      <c r="G681" t="str">
        <f t="shared" si="43"/>
        <v>dPI (14:1)</v>
      </c>
    </row>
    <row r="682" spans="1:7" x14ac:dyDescent="0.25">
      <c r="A682" s="8">
        <v>-826.5</v>
      </c>
      <c r="B682" s="8">
        <v>269.2</v>
      </c>
      <c r="C682" t="b">
        <v>0</v>
      </c>
      <c r="D682" s="18" t="s">
        <v>720</v>
      </c>
      <c r="E682" s="6" t="s">
        <v>588</v>
      </c>
      <c r="F682" t="str">
        <f t="shared" si="42"/>
        <v>dPI (17:0)</v>
      </c>
      <c r="G682" t="str">
        <f t="shared" si="43"/>
        <v>dPI (16:1)</v>
      </c>
    </row>
    <row r="683" spans="1:7" x14ac:dyDescent="0.25">
      <c r="A683" s="8">
        <v>-854.5</v>
      </c>
      <c r="B683" s="8">
        <v>269.2</v>
      </c>
      <c r="C683" t="b">
        <v>0</v>
      </c>
      <c r="D683" s="18" t="s">
        <v>721</v>
      </c>
      <c r="E683" s="6" t="s">
        <v>588</v>
      </c>
      <c r="F683" t="str">
        <f t="shared" si="42"/>
        <v>dPI (17:0)</v>
      </c>
      <c r="G683" t="str">
        <f t="shared" si="43"/>
        <v>dPI (18:1)</v>
      </c>
    </row>
    <row r="684" spans="1:7" x14ac:dyDescent="0.25">
      <c r="A684" s="8">
        <v>-878.5</v>
      </c>
      <c r="B684" s="8">
        <v>269.2</v>
      </c>
      <c r="C684" t="b">
        <v>0</v>
      </c>
      <c r="D684" s="18" t="s">
        <v>722</v>
      </c>
      <c r="E684" s="6" t="s">
        <v>588</v>
      </c>
      <c r="F684" t="str">
        <f t="shared" si="42"/>
        <v>dPI (17:0)</v>
      </c>
      <c r="G684" t="str">
        <f t="shared" si="43"/>
        <v>dPI (20:3)</v>
      </c>
    </row>
    <row r="685" spans="1:7" x14ac:dyDescent="0.25">
      <c r="A685" s="8">
        <v>-904.6</v>
      </c>
      <c r="B685" s="8">
        <v>269.2</v>
      </c>
      <c r="C685" t="b">
        <v>0</v>
      </c>
      <c r="D685" s="18" t="s">
        <v>723</v>
      </c>
      <c r="E685" s="6" t="s">
        <v>588</v>
      </c>
      <c r="F685" t="str">
        <f t="shared" si="42"/>
        <v>dPI (17:0)</v>
      </c>
      <c r="G685" t="str">
        <f t="shared" si="43"/>
        <v>dPI (22:4)</v>
      </c>
    </row>
    <row r="686" spans="1:7" x14ac:dyDescent="0.25">
      <c r="A686" s="8">
        <v>-700</v>
      </c>
      <c r="B686" s="8">
        <v>220</v>
      </c>
      <c r="C686" t="b">
        <v>0</v>
      </c>
      <c r="D686" t="s">
        <v>724</v>
      </c>
    </row>
    <row r="687" spans="1:7" x14ac:dyDescent="0.25">
      <c r="A687" s="19">
        <v>-678.4</v>
      </c>
      <c r="B687" s="19">
        <v>227.2</v>
      </c>
      <c r="C687" t="b">
        <v>0</v>
      </c>
      <c r="D687" t="s">
        <v>725</v>
      </c>
      <c r="E687" t="s">
        <v>726</v>
      </c>
      <c r="F687" t="str">
        <f t="shared" ref="F687" si="44">LEFT(D687,2)&amp;" ("&amp;MID(D687,4,4)&amp;")"</f>
        <v>PS (14:0)</v>
      </c>
      <c r="G687" t="str">
        <f t="shared" ref="G687" si="45">LEFT(D687,2)&amp;" ("&amp;MID(D687,9,4)&amp;")"</f>
        <v>PS (14:0)</v>
      </c>
    </row>
    <row r="688" spans="1:7" x14ac:dyDescent="0.25">
      <c r="A688" s="19">
        <v>-732.5</v>
      </c>
      <c r="B688" s="19">
        <v>281.2</v>
      </c>
      <c r="C688" t="b">
        <v>0</v>
      </c>
      <c r="D688" t="s">
        <v>727</v>
      </c>
      <c r="E688" t="s">
        <v>726</v>
      </c>
      <c r="F688" t="str">
        <f t="shared" ref="F688:F751" si="46">LEFT(D688,2)&amp;" ("&amp;MID(D688,4,4)&amp;")"</f>
        <v>PS (14:0)</v>
      </c>
      <c r="G688" t="str">
        <f t="shared" ref="G688:G751" si="47">LEFT(D688,2)&amp;" ("&amp;MID(D688,9,4)&amp;")"</f>
        <v>PS (18:1)</v>
      </c>
    </row>
    <row r="689" spans="1:7" x14ac:dyDescent="0.25">
      <c r="A689" s="19">
        <v>-730.5</v>
      </c>
      <c r="B689" s="19">
        <v>279.2</v>
      </c>
      <c r="C689" t="b">
        <v>0</v>
      </c>
      <c r="D689" t="s">
        <v>728</v>
      </c>
      <c r="E689" t="s">
        <v>726</v>
      </c>
      <c r="F689" t="str">
        <f t="shared" si="46"/>
        <v>PS (14:0)</v>
      </c>
      <c r="G689" t="str">
        <f t="shared" si="47"/>
        <v>PS (18:2)</v>
      </c>
    </row>
    <row r="690" spans="1:7" x14ac:dyDescent="0.25">
      <c r="A690" s="19">
        <v>-728.5</v>
      </c>
      <c r="B690" s="19">
        <v>277.2</v>
      </c>
      <c r="C690" t="b">
        <v>0</v>
      </c>
      <c r="D690" t="s">
        <v>729</v>
      </c>
      <c r="E690" t="s">
        <v>726</v>
      </c>
      <c r="F690" t="str">
        <f t="shared" si="46"/>
        <v>PS (14:0)</v>
      </c>
      <c r="G690" t="str">
        <f t="shared" si="47"/>
        <v>PS (18:3)</v>
      </c>
    </row>
    <row r="691" spans="1:7" x14ac:dyDescent="0.25">
      <c r="A691" s="19">
        <v>-760.5</v>
      </c>
      <c r="B691" s="19">
        <v>309.3</v>
      </c>
      <c r="C691" t="b">
        <v>0</v>
      </c>
      <c r="D691" t="s">
        <v>730</v>
      </c>
      <c r="E691" t="s">
        <v>726</v>
      </c>
      <c r="F691" t="str">
        <f t="shared" si="46"/>
        <v>PS (14:0)</v>
      </c>
      <c r="G691" t="str">
        <f t="shared" si="47"/>
        <v>PS (20:1)</v>
      </c>
    </row>
    <row r="692" spans="1:7" x14ac:dyDescent="0.25">
      <c r="A692" s="19">
        <v>-758.5</v>
      </c>
      <c r="B692" s="19">
        <v>307.3</v>
      </c>
      <c r="C692" t="b">
        <v>0</v>
      </c>
      <c r="D692" t="s">
        <v>731</v>
      </c>
      <c r="E692" t="s">
        <v>726</v>
      </c>
      <c r="F692" t="str">
        <f t="shared" si="46"/>
        <v>PS (14:0)</v>
      </c>
      <c r="G692" t="str">
        <f t="shared" si="47"/>
        <v>PS (20:2)</v>
      </c>
    </row>
    <row r="693" spans="1:7" x14ac:dyDescent="0.25">
      <c r="A693" s="19">
        <v>-756.5</v>
      </c>
      <c r="B693" s="19">
        <v>305.2</v>
      </c>
      <c r="C693" t="b">
        <v>0</v>
      </c>
      <c r="D693" t="s">
        <v>732</v>
      </c>
      <c r="E693" t="s">
        <v>726</v>
      </c>
      <c r="F693" t="str">
        <f t="shared" si="46"/>
        <v>PS (14:0)</v>
      </c>
      <c r="G693" t="str">
        <f t="shared" si="47"/>
        <v>PS (20:3)</v>
      </c>
    </row>
    <row r="694" spans="1:7" x14ac:dyDescent="0.25">
      <c r="A694" s="19">
        <v>-754.5</v>
      </c>
      <c r="B694" s="19">
        <v>303.2</v>
      </c>
      <c r="C694" t="b">
        <v>0</v>
      </c>
      <c r="D694" t="s">
        <v>733</v>
      </c>
      <c r="E694" t="s">
        <v>726</v>
      </c>
      <c r="F694" t="str">
        <f t="shared" si="46"/>
        <v>PS (14:0)</v>
      </c>
      <c r="G694" t="str">
        <f t="shared" si="47"/>
        <v>PS (20:4)</v>
      </c>
    </row>
    <row r="695" spans="1:7" x14ac:dyDescent="0.25">
      <c r="A695" s="19">
        <v>-752.5</v>
      </c>
      <c r="B695" s="19">
        <v>301.2</v>
      </c>
      <c r="C695" t="b">
        <v>0</v>
      </c>
      <c r="D695" t="s">
        <v>734</v>
      </c>
      <c r="E695" t="s">
        <v>726</v>
      </c>
      <c r="F695" t="str">
        <f t="shared" si="46"/>
        <v>PS (14:0)</v>
      </c>
      <c r="G695" t="str">
        <f t="shared" si="47"/>
        <v>PS (20:5)</v>
      </c>
    </row>
    <row r="696" spans="1:7" x14ac:dyDescent="0.25">
      <c r="A696" s="19">
        <v>-782.5</v>
      </c>
      <c r="B696" s="19">
        <v>331.3</v>
      </c>
      <c r="C696" t="b">
        <v>0</v>
      </c>
      <c r="D696" t="s">
        <v>735</v>
      </c>
      <c r="E696" t="s">
        <v>726</v>
      </c>
      <c r="F696" t="str">
        <f t="shared" si="46"/>
        <v>PS (14:0)</v>
      </c>
      <c r="G696" t="str">
        <f t="shared" si="47"/>
        <v>PS (22:4)</v>
      </c>
    </row>
    <row r="697" spans="1:7" x14ac:dyDescent="0.25">
      <c r="A697" s="19">
        <v>-780.5</v>
      </c>
      <c r="B697" s="19">
        <v>329.2</v>
      </c>
      <c r="C697" t="b">
        <v>0</v>
      </c>
      <c r="D697" t="s">
        <v>736</v>
      </c>
      <c r="E697" t="s">
        <v>726</v>
      </c>
      <c r="F697" t="str">
        <f t="shared" si="46"/>
        <v>PS (14:0)</v>
      </c>
      <c r="G697" t="str">
        <f t="shared" si="47"/>
        <v>PS (22:5)</v>
      </c>
    </row>
    <row r="698" spans="1:7" x14ac:dyDescent="0.25">
      <c r="A698" s="19">
        <v>-778.5</v>
      </c>
      <c r="B698" s="19">
        <v>327.2</v>
      </c>
      <c r="C698" t="b">
        <v>0</v>
      </c>
      <c r="D698" t="s">
        <v>737</v>
      </c>
      <c r="E698" t="s">
        <v>726</v>
      </c>
      <c r="F698" t="str">
        <f t="shared" si="46"/>
        <v>PS (14:0)</v>
      </c>
      <c r="G698" t="str">
        <f t="shared" si="47"/>
        <v>PS (22:6)</v>
      </c>
    </row>
    <row r="699" spans="1:7" x14ac:dyDescent="0.25">
      <c r="A699" s="19">
        <v>-674.4</v>
      </c>
      <c r="B699" s="19">
        <v>225.2</v>
      </c>
      <c r="C699" t="b">
        <v>0</v>
      </c>
      <c r="D699" t="s">
        <v>738</v>
      </c>
      <c r="E699" t="s">
        <v>726</v>
      </c>
      <c r="F699" t="str">
        <f t="shared" si="46"/>
        <v>PS (14:1)</v>
      </c>
      <c r="G699" t="str">
        <f t="shared" si="47"/>
        <v>PS (14:1)</v>
      </c>
    </row>
    <row r="700" spans="1:7" x14ac:dyDescent="0.25">
      <c r="A700" s="19">
        <v>-706.5</v>
      </c>
      <c r="B700" s="19">
        <v>227.2</v>
      </c>
      <c r="C700" t="b">
        <v>0</v>
      </c>
      <c r="D700" t="s">
        <v>739</v>
      </c>
      <c r="E700" t="s">
        <v>726</v>
      </c>
      <c r="F700" t="str">
        <f t="shared" si="46"/>
        <v>PS (14:0)</v>
      </c>
      <c r="G700" t="str">
        <f t="shared" si="47"/>
        <v>PS (16:0)</v>
      </c>
    </row>
    <row r="701" spans="1:7" x14ac:dyDescent="0.25">
      <c r="A701" s="19">
        <v>-734.5</v>
      </c>
      <c r="B701" s="19">
        <v>255.2</v>
      </c>
      <c r="C701" t="b">
        <v>0</v>
      </c>
      <c r="D701" t="s">
        <v>740</v>
      </c>
      <c r="E701" t="s">
        <v>726</v>
      </c>
      <c r="F701" t="str">
        <f t="shared" si="46"/>
        <v>PS (16:0)</v>
      </c>
      <c r="G701" t="str">
        <f t="shared" si="47"/>
        <v>PS (16:0)</v>
      </c>
    </row>
    <row r="702" spans="1:7" x14ac:dyDescent="0.25">
      <c r="A702" s="19">
        <v>-732.5</v>
      </c>
      <c r="B702" s="19">
        <v>253.2</v>
      </c>
      <c r="C702" t="b">
        <v>0</v>
      </c>
      <c r="D702" t="s">
        <v>741</v>
      </c>
      <c r="E702" t="s">
        <v>726</v>
      </c>
      <c r="F702" t="str">
        <f t="shared" si="46"/>
        <v>PS (16:0)</v>
      </c>
      <c r="G702" t="str">
        <f t="shared" si="47"/>
        <v>PS (16:1)</v>
      </c>
    </row>
    <row r="703" spans="1:7" x14ac:dyDescent="0.25">
      <c r="A703" s="20">
        <v>-762.5</v>
      </c>
      <c r="B703" s="20">
        <v>283.3</v>
      </c>
      <c r="C703" t="b">
        <v>0</v>
      </c>
      <c r="D703" t="s">
        <v>742</v>
      </c>
      <c r="E703" t="s">
        <v>726</v>
      </c>
      <c r="F703" t="str">
        <f t="shared" si="46"/>
        <v>PS (16:0)</v>
      </c>
      <c r="G703" t="str">
        <f t="shared" si="47"/>
        <v>PS (18:0)</v>
      </c>
    </row>
    <row r="704" spans="1:7" x14ac:dyDescent="0.25">
      <c r="A704" s="19">
        <v>-760.5</v>
      </c>
      <c r="B704" s="19">
        <v>281.2</v>
      </c>
      <c r="C704" t="b">
        <v>0</v>
      </c>
      <c r="D704" t="s">
        <v>743</v>
      </c>
      <c r="E704" t="s">
        <v>726</v>
      </c>
      <c r="F704" t="str">
        <f t="shared" si="46"/>
        <v>PS (16:0)</v>
      </c>
      <c r="G704" t="str">
        <f t="shared" si="47"/>
        <v>PS (18:1)</v>
      </c>
    </row>
    <row r="705" spans="1:7" x14ac:dyDescent="0.25">
      <c r="A705" s="19">
        <v>-758.5</v>
      </c>
      <c r="B705" s="19">
        <v>279.2</v>
      </c>
      <c r="C705" t="b">
        <v>0</v>
      </c>
      <c r="D705" t="s">
        <v>744</v>
      </c>
      <c r="E705" t="s">
        <v>726</v>
      </c>
      <c r="F705" t="str">
        <f t="shared" si="46"/>
        <v>PS (16:0)</v>
      </c>
      <c r="G705" t="str">
        <f t="shared" si="47"/>
        <v>PS (18:2)</v>
      </c>
    </row>
    <row r="706" spans="1:7" x14ac:dyDescent="0.25">
      <c r="A706" s="19">
        <v>-756.5</v>
      </c>
      <c r="B706" s="19">
        <v>277.2</v>
      </c>
      <c r="C706" t="b">
        <v>0</v>
      </c>
      <c r="D706" t="s">
        <v>745</v>
      </c>
      <c r="E706" t="s">
        <v>726</v>
      </c>
      <c r="F706" t="str">
        <f t="shared" si="46"/>
        <v>PS (16:0)</v>
      </c>
      <c r="G706" t="str">
        <f t="shared" si="47"/>
        <v>PS (18:3)</v>
      </c>
    </row>
    <row r="707" spans="1:7" x14ac:dyDescent="0.25">
      <c r="A707" s="19">
        <v>-788.5</v>
      </c>
      <c r="B707" s="19">
        <v>309.3</v>
      </c>
      <c r="C707" t="b">
        <v>0</v>
      </c>
      <c r="D707" t="s">
        <v>746</v>
      </c>
      <c r="E707" t="s">
        <v>726</v>
      </c>
      <c r="F707" t="str">
        <f t="shared" si="46"/>
        <v>PS (16:0)</v>
      </c>
      <c r="G707" t="str">
        <f t="shared" si="47"/>
        <v>PS (20:1)</v>
      </c>
    </row>
    <row r="708" spans="1:7" x14ac:dyDescent="0.25">
      <c r="A708" s="19">
        <v>-786.5</v>
      </c>
      <c r="B708" s="19">
        <v>307.3</v>
      </c>
      <c r="C708" t="b">
        <v>0</v>
      </c>
      <c r="D708" t="s">
        <v>747</v>
      </c>
      <c r="E708" t="s">
        <v>726</v>
      </c>
      <c r="F708" t="str">
        <f t="shared" si="46"/>
        <v>PS (16:0)</v>
      </c>
      <c r="G708" t="str">
        <f t="shared" si="47"/>
        <v>PS (20:2)</v>
      </c>
    </row>
    <row r="709" spans="1:7" x14ac:dyDescent="0.25">
      <c r="A709" s="19">
        <v>-784.5</v>
      </c>
      <c r="B709" s="19">
        <v>305.2</v>
      </c>
      <c r="C709" t="b">
        <v>0</v>
      </c>
      <c r="D709" t="s">
        <v>748</v>
      </c>
      <c r="E709" t="s">
        <v>726</v>
      </c>
      <c r="F709" t="str">
        <f t="shared" si="46"/>
        <v>PS (16:0)</v>
      </c>
      <c r="G709" t="str">
        <f t="shared" si="47"/>
        <v>PS (20:3)</v>
      </c>
    </row>
    <row r="710" spans="1:7" x14ac:dyDescent="0.25">
      <c r="A710" s="19">
        <v>-782.5</v>
      </c>
      <c r="B710" s="19">
        <v>303.2</v>
      </c>
      <c r="C710" t="b">
        <v>0</v>
      </c>
      <c r="D710" t="s">
        <v>749</v>
      </c>
      <c r="E710" t="s">
        <v>726</v>
      </c>
      <c r="F710" t="str">
        <f t="shared" si="46"/>
        <v>PS (16:0)</v>
      </c>
      <c r="G710" t="str">
        <f t="shared" si="47"/>
        <v>PS (20:4)</v>
      </c>
    </row>
    <row r="711" spans="1:7" x14ac:dyDescent="0.25">
      <c r="A711" s="19">
        <v>-780.5</v>
      </c>
      <c r="B711" s="19">
        <v>301.2</v>
      </c>
      <c r="C711" t="b">
        <v>0</v>
      </c>
      <c r="D711" t="s">
        <v>750</v>
      </c>
      <c r="E711" t="s">
        <v>726</v>
      </c>
      <c r="F711" t="str">
        <f t="shared" si="46"/>
        <v>PS (16:0)</v>
      </c>
      <c r="G711" t="str">
        <f t="shared" si="47"/>
        <v>PS (20:5)</v>
      </c>
    </row>
    <row r="712" spans="1:7" x14ac:dyDescent="0.25">
      <c r="A712" s="19">
        <v>-810.5</v>
      </c>
      <c r="B712" s="19">
        <v>331.3</v>
      </c>
      <c r="C712" t="b">
        <v>0</v>
      </c>
      <c r="D712" t="s">
        <v>751</v>
      </c>
      <c r="E712" t="s">
        <v>726</v>
      </c>
      <c r="F712" t="str">
        <f t="shared" si="46"/>
        <v>PS (16:0)</v>
      </c>
      <c r="G712" t="str">
        <f t="shared" si="47"/>
        <v>PS (22:4)</v>
      </c>
    </row>
    <row r="713" spans="1:7" x14ac:dyDescent="0.25">
      <c r="A713" s="19">
        <v>-808.5</v>
      </c>
      <c r="B713" s="19">
        <v>329.2</v>
      </c>
      <c r="C713" t="b">
        <v>0</v>
      </c>
      <c r="D713" t="s">
        <v>752</v>
      </c>
      <c r="E713" t="s">
        <v>726</v>
      </c>
      <c r="F713" t="str">
        <f t="shared" si="46"/>
        <v>PS (16:0)</v>
      </c>
      <c r="G713" t="str">
        <f t="shared" si="47"/>
        <v>PS (22:5)</v>
      </c>
    </row>
    <row r="714" spans="1:7" x14ac:dyDescent="0.25">
      <c r="A714" s="19">
        <v>-806.5</v>
      </c>
      <c r="B714" s="19">
        <v>327.2</v>
      </c>
      <c r="C714" t="b">
        <v>0</v>
      </c>
      <c r="D714" t="s">
        <v>753</v>
      </c>
      <c r="E714" t="s">
        <v>726</v>
      </c>
      <c r="F714" t="str">
        <f t="shared" si="46"/>
        <v>PS (16:0)</v>
      </c>
      <c r="G714" t="str">
        <f t="shared" si="47"/>
        <v>PS (22:6)</v>
      </c>
    </row>
    <row r="715" spans="1:7" x14ac:dyDescent="0.25">
      <c r="A715" s="19">
        <v>-734.5</v>
      </c>
      <c r="B715" s="19">
        <v>227.2</v>
      </c>
      <c r="C715" t="b">
        <v>0</v>
      </c>
      <c r="D715" t="s">
        <v>754</v>
      </c>
      <c r="E715" t="s">
        <v>726</v>
      </c>
      <c r="F715" t="str">
        <f t="shared" si="46"/>
        <v>PS (14:0)</v>
      </c>
      <c r="G715" t="str">
        <f t="shared" si="47"/>
        <v>PS (18:0)</v>
      </c>
    </row>
    <row r="716" spans="1:7" x14ac:dyDescent="0.25">
      <c r="A716" s="19">
        <v>-760.5</v>
      </c>
      <c r="B716" s="19">
        <v>253.2</v>
      </c>
      <c r="C716" t="b">
        <v>0</v>
      </c>
      <c r="D716" t="s">
        <v>755</v>
      </c>
      <c r="E716" t="s">
        <v>726</v>
      </c>
      <c r="F716" t="str">
        <f t="shared" si="46"/>
        <v>PS (16:1)</v>
      </c>
      <c r="G716" t="str">
        <f t="shared" si="47"/>
        <v>PS (18:0)</v>
      </c>
    </row>
    <row r="717" spans="1:7" x14ac:dyDescent="0.25">
      <c r="A717" s="19">
        <v>-790.6</v>
      </c>
      <c r="B717" s="19">
        <v>283.3</v>
      </c>
      <c r="C717" t="b">
        <v>0</v>
      </c>
      <c r="D717" t="s">
        <v>756</v>
      </c>
      <c r="E717" t="s">
        <v>726</v>
      </c>
      <c r="F717" t="str">
        <f t="shared" si="46"/>
        <v>PS (18:0)</v>
      </c>
      <c r="G717" t="str">
        <f t="shared" si="47"/>
        <v>PS (18:0)</v>
      </c>
    </row>
    <row r="718" spans="1:7" x14ac:dyDescent="0.25">
      <c r="A718" s="19">
        <v>-788.5</v>
      </c>
      <c r="B718" s="19">
        <v>281.2</v>
      </c>
      <c r="C718" t="b">
        <v>0</v>
      </c>
      <c r="D718" t="s">
        <v>757</v>
      </c>
      <c r="E718" t="s">
        <v>726</v>
      </c>
      <c r="F718" t="str">
        <f t="shared" si="46"/>
        <v>PS (18:0)</v>
      </c>
      <c r="G718" t="str">
        <f t="shared" si="47"/>
        <v>PS (18:1)</v>
      </c>
    </row>
    <row r="719" spans="1:7" x14ac:dyDescent="0.25">
      <c r="A719" s="19">
        <v>-786.5</v>
      </c>
      <c r="B719" s="19">
        <v>279.2</v>
      </c>
      <c r="C719" t="b">
        <v>0</v>
      </c>
      <c r="D719" t="s">
        <v>758</v>
      </c>
      <c r="E719" t="s">
        <v>726</v>
      </c>
      <c r="F719" t="str">
        <f t="shared" si="46"/>
        <v>PS (18:0)</v>
      </c>
      <c r="G719" t="str">
        <f t="shared" si="47"/>
        <v>PS (18:2)</v>
      </c>
    </row>
    <row r="720" spans="1:7" x14ac:dyDescent="0.25">
      <c r="A720" s="19">
        <v>-784.5</v>
      </c>
      <c r="B720" s="19">
        <v>277.2</v>
      </c>
      <c r="C720" t="b">
        <v>0</v>
      </c>
      <c r="D720" t="s">
        <v>759</v>
      </c>
      <c r="E720" t="s">
        <v>726</v>
      </c>
      <c r="F720" t="str">
        <f t="shared" si="46"/>
        <v>PS (18:0)</v>
      </c>
      <c r="G720" t="str">
        <f t="shared" si="47"/>
        <v>PS (18:3)</v>
      </c>
    </row>
    <row r="721" spans="1:7" x14ac:dyDescent="0.25">
      <c r="A721" s="19">
        <v>-818.6</v>
      </c>
      <c r="B721" s="19">
        <v>283.3</v>
      </c>
      <c r="C721" t="b">
        <v>0</v>
      </c>
      <c r="D721" t="s">
        <v>760</v>
      </c>
      <c r="E721" t="s">
        <v>726</v>
      </c>
      <c r="F721" t="str">
        <f t="shared" si="46"/>
        <v>PS (18:0)</v>
      </c>
      <c r="G721" t="str">
        <f t="shared" si="47"/>
        <v>PS (20:0)</v>
      </c>
    </row>
    <row r="722" spans="1:7" x14ac:dyDescent="0.25">
      <c r="A722" s="19">
        <v>-816.6</v>
      </c>
      <c r="B722" s="19">
        <v>309.3</v>
      </c>
      <c r="C722" t="b">
        <v>0</v>
      </c>
      <c r="D722" t="s">
        <v>761</v>
      </c>
      <c r="E722" t="s">
        <v>726</v>
      </c>
      <c r="F722" t="str">
        <f t="shared" si="46"/>
        <v>PS (18:0)</v>
      </c>
      <c r="G722" t="str">
        <f t="shared" si="47"/>
        <v>PS (20:1)</v>
      </c>
    </row>
    <row r="723" spans="1:7" x14ac:dyDescent="0.25">
      <c r="A723" s="19">
        <v>-814.6</v>
      </c>
      <c r="B723" s="19">
        <v>307.3</v>
      </c>
      <c r="C723" t="b">
        <v>0</v>
      </c>
      <c r="D723" t="s">
        <v>762</v>
      </c>
      <c r="E723" t="s">
        <v>726</v>
      </c>
      <c r="F723" t="str">
        <f t="shared" si="46"/>
        <v>PS (18:0)</v>
      </c>
      <c r="G723" t="str">
        <f t="shared" si="47"/>
        <v>PS (20:2)</v>
      </c>
    </row>
    <row r="724" spans="1:7" x14ac:dyDescent="0.25">
      <c r="A724" s="19">
        <v>-812.5</v>
      </c>
      <c r="B724" s="19">
        <v>305.2</v>
      </c>
      <c r="C724" t="b">
        <v>0</v>
      </c>
      <c r="D724" t="s">
        <v>763</v>
      </c>
      <c r="E724" t="s">
        <v>726</v>
      </c>
      <c r="F724" t="str">
        <f t="shared" si="46"/>
        <v>PS (18:0)</v>
      </c>
      <c r="G724" t="str">
        <f t="shared" si="47"/>
        <v>PS (20:3)</v>
      </c>
    </row>
    <row r="725" spans="1:7" x14ac:dyDescent="0.25">
      <c r="A725" s="19">
        <v>-810.5</v>
      </c>
      <c r="B725" s="19">
        <v>303.2</v>
      </c>
      <c r="C725" t="b">
        <v>0</v>
      </c>
      <c r="D725" t="s">
        <v>764</v>
      </c>
      <c r="E725" t="s">
        <v>726</v>
      </c>
      <c r="F725" t="str">
        <f t="shared" si="46"/>
        <v>PS (18:0)</v>
      </c>
      <c r="G725" t="str">
        <f t="shared" si="47"/>
        <v>PS (20:4)</v>
      </c>
    </row>
    <row r="726" spans="1:7" x14ac:dyDescent="0.25">
      <c r="A726" s="19">
        <v>-808.5</v>
      </c>
      <c r="B726" s="19">
        <v>301.2</v>
      </c>
      <c r="C726" t="b">
        <v>0</v>
      </c>
      <c r="D726" t="s">
        <v>765</v>
      </c>
      <c r="E726" t="s">
        <v>726</v>
      </c>
      <c r="F726" t="str">
        <f t="shared" si="46"/>
        <v>PS (18:0)</v>
      </c>
      <c r="G726" t="str">
        <f t="shared" si="47"/>
        <v>PS (20:5)</v>
      </c>
    </row>
    <row r="727" spans="1:7" x14ac:dyDescent="0.25">
      <c r="A727" s="19">
        <v>-838.6</v>
      </c>
      <c r="B727" s="19">
        <v>331.3</v>
      </c>
      <c r="C727" t="b">
        <v>0</v>
      </c>
      <c r="D727" t="s">
        <v>766</v>
      </c>
      <c r="E727" t="s">
        <v>726</v>
      </c>
      <c r="F727" t="str">
        <f t="shared" si="46"/>
        <v>PS (18:0)</v>
      </c>
      <c r="G727" t="str">
        <f t="shared" si="47"/>
        <v>PS (22:4)</v>
      </c>
    </row>
    <row r="728" spans="1:7" x14ac:dyDescent="0.25">
      <c r="A728" s="19">
        <v>-836.5</v>
      </c>
      <c r="B728" s="19">
        <v>329.2</v>
      </c>
      <c r="C728" t="b">
        <v>0</v>
      </c>
      <c r="D728" t="s">
        <v>767</v>
      </c>
      <c r="E728" t="s">
        <v>726</v>
      </c>
      <c r="F728" t="str">
        <f t="shared" si="46"/>
        <v>PS (18:0)</v>
      </c>
      <c r="G728" t="str">
        <f t="shared" si="47"/>
        <v>PS (22:5)</v>
      </c>
    </row>
    <row r="729" spans="1:7" x14ac:dyDescent="0.25">
      <c r="A729" s="19">
        <v>-834.5</v>
      </c>
      <c r="B729" s="19">
        <v>327.2</v>
      </c>
      <c r="C729" t="b">
        <v>0</v>
      </c>
      <c r="D729" t="s">
        <v>768</v>
      </c>
      <c r="E729" t="s">
        <v>726</v>
      </c>
      <c r="F729" t="str">
        <f t="shared" si="46"/>
        <v>PS (18:0)</v>
      </c>
      <c r="G729" t="str">
        <f t="shared" si="47"/>
        <v>PS (22:6)</v>
      </c>
    </row>
    <row r="730" spans="1:7" x14ac:dyDescent="0.25">
      <c r="A730" s="19">
        <v>-758.5</v>
      </c>
      <c r="B730" s="19">
        <v>281.2</v>
      </c>
      <c r="C730" t="b">
        <v>0</v>
      </c>
      <c r="D730" t="s">
        <v>769</v>
      </c>
      <c r="E730" t="s">
        <v>726</v>
      </c>
      <c r="F730" t="str">
        <f t="shared" si="46"/>
        <v>PS (16:1)</v>
      </c>
      <c r="G730" t="str">
        <f t="shared" si="47"/>
        <v>PS (18:1)</v>
      </c>
    </row>
    <row r="731" spans="1:7" x14ac:dyDescent="0.25">
      <c r="A731" s="19">
        <v>-786.5</v>
      </c>
      <c r="B731" s="19">
        <v>281.2</v>
      </c>
      <c r="C731" t="b">
        <v>0</v>
      </c>
      <c r="D731" t="s">
        <v>770</v>
      </c>
      <c r="E731" t="s">
        <v>726</v>
      </c>
      <c r="F731" t="str">
        <f t="shared" si="46"/>
        <v>PS (18:1)</v>
      </c>
      <c r="G731" t="str">
        <f t="shared" si="47"/>
        <v>PS (18:1)</v>
      </c>
    </row>
    <row r="732" spans="1:7" x14ac:dyDescent="0.25">
      <c r="A732" s="19">
        <v>-784.5</v>
      </c>
      <c r="B732" s="19">
        <v>279.2</v>
      </c>
      <c r="C732" t="b">
        <v>0</v>
      </c>
      <c r="D732" t="s">
        <v>771</v>
      </c>
      <c r="E732" t="s">
        <v>726</v>
      </c>
      <c r="F732" t="str">
        <f t="shared" si="46"/>
        <v>PS (18:1)</v>
      </c>
      <c r="G732" t="str">
        <f t="shared" si="47"/>
        <v>PS (18:2)</v>
      </c>
    </row>
    <row r="733" spans="1:7" x14ac:dyDescent="0.25">
      <c r="A733" s="19">
        <v>-782.5</v>
      </c>
      <c r="B733" s="19">
        <v>277.2</v>
      </c>
      <c r="C733" t="b">
        <v>0</v>
      </c>
      <c r="D733" t="s">
        <v>772</v>
      </c>
      <c r="E733" t="s">
        <v>726</v>
      </c>
      <c r="F733" t="str">
        <f t="shared" si="46"/>
        <v>PS (18:1)</v>
      </c>
      <c r="G733" t="str">
        <f t="shared" si="47"/>
        <v>PS (18:3)</v>
      </c>
    </row>
    <row r="734" spans="1:7" x14ac:dyDescent="0.25">
      <c r="A734" s="19">
        <v>-814.6</v>
      </c>
      <c r="B734" s="19">
        <v>309.3</v>
      </c>
      <c r="C734" t="b">
        <v>0</v>
      </c>
      <c r="D734" t="s">
        <v>773</v>
      </c>
      <c r="E734" t="s">
        <v>726</v>
      </c>
      <c r="F734" t="str">
        <f t="shared" si="46"/>
        <v>PS (18:1)</v>
      </c>
      <c r="G734" t="str">
        <f t="shared" si="47"/>
        <v>PS (20:1)</v>
      </c>
    </row>
    <row r="735" spans="1:7" x14ac:dyDescent="0.25">
      <c r="A735" s="19">
        <v>-812.5</v>
      </c>
      <c r="B735" s="19">
        <v>307.3</v>
      </c>
      <c r="C735" t="b">
        <v>0</v>
      </c>
      <c r="D735" t="s">
        <v>774</v>
      </c>
      <c r="E735" t="s">
        <v>726</v>
      </c>
      <c r="F735" t="str">
        <f t="shared" si="46"/>
        <v>PS (18:1)</v>
      </c>
      <c r="G735" t="str">
        <f t="shared" si="47"/>
        <v>PS (20:2)</v>
      </c>
    </row>
    <row r="736" spans="1:7" x14ac:dyDescent="0.25">
      <c r="A736" s="19">
        <v>-810.5</v>
      </c>
      <c r="B736" s="19">
        <v>305.2</v>
      </c>
      <c r="C736" t="b">
        <v>0</v>
      </c>
      <c r="D736" t="s">
        <v>775</v>
      </c>
      <c r="E736" t="s">
        <v>726</v>
      </c>
      <c r="F736" t="str">
        <f t="shared" si="46"/>
        <v>PS (18:1)</v>
      </c>
      <c r="G736" t="str">
        <f t="shared" si="47"/>
        <v>PS (20:3)</v>
      </c>
    </row>
    <row r="737" spans="1:7" x14ac:dyDescent="0.25">
      <c r="A737" s="19">
        <v>-808.5</v>
      </c>
      <c r="B737" s="19">
        <v>303.2</v>
      </c>
      <c r="C737" t="b">
        <v>0</v>
      </c>
      <c r="D737" t="s">
        <v>776</v>
      </c>
      <c r="E737" t="s">
        <v>726</v>
      </c>
      <c r="F737" t="str">
        <f t="shared" si="46"/>
        <v>PS (18:1)</v>
      </c>
      <c r="G737" t="str">
        <f t="shared" si="47"/>
        <v>PS (20:4)</v>
      </c>
    </row>
    <row r="738" spans="1:7" x14ac:dyDescent="0.25">
      <c r="A738" s="19">
        <v>-806.5</v>
      </c>
      <c r="B738" s="19">
        <v>301.2</v>
      </c>
      <c r="C738" t="b">
        <v>0</v>
      </c>
      <c r="D738" t="s">
        <v>777</v>
      </c>
      <c r="E738" t="s">
        <v>726</v>
      </c>
      <c r="F738" t="str">
        <f t="shared" si="46"/>
        <v>PS (18:1)</v>
      </c>
      <c r="G738" t="str">
        <f t="shared" si="47"/>
        <v>PS (20:5)</v>
      </c>
    </row>
    <row r="739" spans="1:7" x14ac:dyDescent="0.25">
      <c r="A739" s="19">
        <v>-836.5</v>
      </c>
      <c r="B739" s="19">
        <v>331.3</v>
      </c>
      <c r="C739" t="b">
        <v>0</v>
      </c>
      <c r="D739" t="s">
        <v>778</v>
      </c>
      <c r="E739" t="s">
        <v>726</v>
      </c>
      <c r="F739" t="str">
        <f t="shared" si="46"/>
        <v>PS (18:1)</v>
      </c>
      <c r="G739" t="str">
        <f t="shared" si="47"/>
        <v>PS (22:4)</v>
      </c>
    </row>
    <row r="740" spans="1:7" x14ac:dyDescent="0.25">
      <c r="A740" s="19">
        <v>-834.5</v>
      </c>
      <c r="B740" s="19">
        <v>329.2</v>
      </c>
      <c r="C740" t="b">
        <v>0</v>
      </c>
      <c r="D740" t="s">
        <v>779</v>
      </c>
      <c r="E740" t="s">
        <v>726</v>
      </c>
      <c r="F740" t="str">
        <f t="shared" si="46"/>
        <v>PS (18:1)</v>
      </c>
      <c r="G740" t="str">
        <f t="shared" si="47"/>
        <v>PS (22:5)</v>
      </c>
    </row>
    <row r="741" spans="1:7" x14ac:dyDescent="0.25">
      <c r="A741" s="19">
        <v>-832.5</v>
      </c>
      <c r="B741" s="19">
        <v>327.2</v>
      </c>
      <c r="C741" t="b">
        <v>0</v>
      </c>
      <c r="D741" t="s">
        <v>780</v>
      </c>
      <c r="E741" t="s">
        <v>726</v>
      </c>
      <c r="F741" t="str">
        <f t="shared" si="46"/>
        <v>PS (18:1)</v>
      </c>
      <c r="G741" t="str">
        <f t="shared" si="47"/>
        <v>PS (22:6)</v>
      </c>
    </row>
    <row r="742" spans="1:7" x14ac:dyDescent="0.25">
      <c r="A742" s="19">
        <v>-756.5</v>
      </c>
      <c r="B742" s="19">
        <v>279.2</v>
      </c>
      <c r="C742" t="b">
        <v>0</v>
      </c>
      <c r="D742" t="s">
        <v>781</v>
      </c>
      <c r="E742" t="s">
        <v>726</v>
      </c>
      <c r="F742" t="str">
        <f t="shared" si="46"/>
        <v>PS (16:1)</v>
      </c>
      <c r="G742" t="str">
        <f t="shared" si="47"/>
        <v>PS (18:2)</v>
      </c>
    </row>
    <row r="743" spans="1:7" x14ac:dyDescent="0.25">
      <c r="A743" s="19">
        <v>-782.5</v>
      </c>
      <c r="B743" s="19">
        <v>279.2</v>
      </c>
      <c r="C743" t="b">
        <v>0</v>
      </c>
      <c r="D743" t="s">
        <v>782</v>
      </c>
      <c r="E743" t="s">
        <v>726</v>
      </c>
      <c r="F743" t="str">
        <f t="shared" si="46"/>
        <v>PS (18:2)</v>
      </c>
      <c r="G743" t="str">
        <f t="shared" si="47"/>
        <v>PS (18:2)</v>
      </c>
    </row>
    <row r="744" spans="1:7" x14ac:dyDescent="0.25">
      <c r="A744" s="19">
        <v>-780.5</v>
      </c>
      <c r="B744" s="19">
        <v>277.2</v>
      </c>
      <c r="C744" t="b">
        <v>0</v>
      </c>
      <c r="D744" t="s">
        <v>783</v>
      </c>
      <c r="E744" t="s">
        <v>726</v>
      </c>
      <c r="F744" t="str">
        <f t="shared" si="46"/>
        <v>PS (18:2)</v>
      </c>
      <c r="G744" t="str">
        <f t="shared" si="47"/>
        <v>PS (18:3)</v>
      </c>
    </row>
    <row r="745" spans="1:7" x14ac:dyDescent="0.25">
      <c r="A745" s="19">
        <v>-812.5</v>
      </c>
      <c r="B745" s="19">
        <v>309.3</v>
      </c>
      <c r="C745" t="b">
        <v>0</v>
      </c>
      <c r="D745" t="s">
        <v>784</v>
      </c>
      <c r="E745" t="s">
        <v>726</v>
      </c>
      <c r="F745" t="str">
        <f t="shared" si="46"/>
        <v>PS (18:2)</v>
      </c>
      <c r="G745" t="str">
        <f t="shared" si="47"/>
        <v>PS (20:1)</v>
      </c>
    </row>
    <row r="746" spans="1:7" x14ac:dyDescent="0.25">
      <c r="A746" s="19">
        <v>-810.5</v>
      </c>
      <c r="B746" s="19">
        <v>307.3</v>
      </c>
      <c r="C746" t="b">
        <v>0</v>
      </c>
      <c r="D746" t="s">
        <v>785</v>
      </c>
      <c r="E746" t="s">
        <v>726</v>
      </c>
      <c r="F746" t="str">
        <f t="shared" si="46"/>
        <v>PS (18:2)</v>
      </c>
      <c r="G746" t="str">
        <f t="shared" si="47"/>
        <v>PS (20:2)</v>
      </c>
    </row>
    <row r="747" spans="1:7" x14ac:dyDescent="0.25">
      <c r="A747" s="19">
        <v>-808.5</v>
      </c>
      <c r="B747" s="19">
        <v>305.2</v>
      </c>
      <c r="C747" t="b">
        <v>0</v>
      </c>
      <c r="D747" t="s">
        <v>786</v>
      </c>
      <c r="E747" t="s">
        <v>726</v>
      </c>
      <c r="F747" t="str">
        <f t="shared" si="46"/>
        <v>PS (18:2)</v>
      </c>
      <c r="G747" t="str">
        <f t="shared" si="47"/>
        <v>PS (20:3)</v>
      </c>
    </row>
    <row r="748" spans="1:7" x14ac:dyDescent="0.25">
      <c r="A748" s="19">
        <v>-806.5</v>
      </c>
      <c r="B748" s="19">
        <v>303.2</v>
      </c>
      <c r="C748" t="b">
        <v>0</v>
      </c>
      <c r="D748" t="s">
        <v>787</v>
      </c>
      <c r="E748" t="s">
        <v>726</v>
      </c>
      <c r="F748" t="str">
        <f t="shared" si="46"/>
        <v>PS (18:2)</v>
      </c>
      <c r="G748" t="str">
        <f t="shared" si="47"/>
        <v>PS (20:4)</v>
      </c>
    </row>
    <row r="749" spans="1:7" x14ac:dyDescent="0.25">
      <c r="A749" s="19">
        <v>-804.5</v>
      </c>
      <c r="B749" s="19">
        <v>301.2</v>
      </c>
      <c r="C749" t="b">
        <v>0</v>
      </c>
      <c r="D749" t="s">
        <v>788</v>
      </c>
      <c r="E749" t="s">
        <v>726</v>
      </c>
      <c r="F749" t="str">
        <f t="shared" si="46"/>
        <v>PS (18:2)</v>
      </c>
      <c r="G749" t="str">
        <f t="shared" si="47"/>
        <v>PS (20:5)</v>
      </c>
    </row>
    <row r="750" spans="1:7" x14ac:dyDescent="0.25">
      <c r="A750" s="19">
        <v>-834.5</v>
      </c>
      <c r="B750" s="19">
        <v>331.3</v>
      </c>
      <c r="C750" t="b">
        <v>0</v>
      </c>
      <c r="D750" t="s">
        <v>789</v>
      </c>
      <c r="E750" t="s">
        <v>726</v>
      </c>
      <c r="F750" t="str">
        <f t="shared" si="46"/>
        <v>PS (18:2)</v>
      </c>
      <c r="G750" t="str">
        <f t="shared" si="47"/>
        <v>PS (22:4)</v>
      </c>
    </row>
    <row r="751" spans="1:7" x14ac:dyDescent="0.25">
      <c r="A751" s="19">
        <v>-832.5</v>
      </c>
      <c r="B751" s="19">
        <v>329.2</v>
      </c>
      <c r="C751" t="b">
        <v>0</v>
      </c>
      <c r="D751" t="s">
        <v>790</v>
      </c>
      <c r="E751" t="s">
        <v>726</v>
      </c>
      <c r="F751" t="str">
        <f t="shared" si="46"/>
        <v>PS (18:2)</v>
      </c>
      <c r="G751" t="str">
        <f t="shared" si="47"/>
        <v>PS (22:5)</v>
      </c>
    </row>
    <row r="752" spans="1:7" x14ac:dyDescent="0.25">
      <c r="A752" s="19">
        <v>-830.5</v>
      </c>
      <c r="B752" s="19">
        <v>327.2</v>
      </c>
      <c r="C752" t="b">
        <v>0</v>
      </c>
      <c r="D752" t="s">
        <v>791</v>
      </c>
      <c r="E752" t="s">
        <v>726</v>
      </c>
      <c r="F752" t="str">
        <f t="shared" ref="F752:F808" si="48">LEFT(D752,2)&amp;" ("&amp;MID(D752,4,4)&amp;")"</f>
        <v>PS (18:2)</v>
      </c>
      <c r="G752" t="str">
        <f t="shared" ref="G752:G808" si="49">LEFT(D752,2)&amp;" ("&amp;MID(D752,9,4)&amp;")"</f>
        <v>PS (22:6)</v>
      </c>
    </row>
    <row r="753" spans="1:7" x14ac:dyDescent="0.25">
      <c r="A753" s="19">
        <v>-788.5</v>
      </c>
      <c r="B753" s="19">
        <v>253.2</v>
      </c>
      <c r="C753" t="b">
        <v>0</v>
      </c>
      <c r="D753" t="s">
        <v>792</v>
      </c>
      <c r="E753" t="s">
        <v>726</v>
      </c>
      <c r="F753" t="str">
        <f t="shared" si="48"/>
        <v>PS (16:1)</v>
      </c>
      <c r="G753" t="str">
        <f t="shared" si="49"/>
        <v>PS (20:0)</v>
      </c>
    </row>
    <row r="754" spans="1:7" x14ac:dyDescent="0.25">
      <c r="A754" s="20">
        <v>-816.6</v>
      </c>
      <c r="B754" s="20">
        <v>281.2</v>
      </c>
      <c r="C754" t="b">
        <v>0</v>
      </c>
      <c r="D754" t="s">
        <v>793</v>
      </c>
      <c r="E754" t="s">
        <v>726</v>
      </c>
      <c r="F754" t="str">
        <f t="shared" si="48"/>
        <v>PS (18:1)</v>
      </c>
      <c r="G754" t="str">
        <f t="shared" si="49"/>
        <v>PS (20:0)</v>
      </c>
    </row>
    <row r="755" spans="1:7" x14ac:dyDescent="0.25">
      <c r="A755" s="19">
        <v>-814.6</v>
      </c>
      <c r="B755" s="19">
        <v>279.2</v>
      </c>
      <c r="C755" t="b">
        <v>0</v>
      </c>
      <c r="D755" t="s">
        <v>794</v>
      </c>
      <c r="E755" t="s">
        <v>726</v>
      </c>
      <c r="F755" t="str">
        <f t="shared" si="48"/>
        <v>PS (18:2)</v>
      </c>
      <c r="G755" t="str">
        <f t="shared" si="49"/>
        <v>PS (20:0)</v>
      </c>
    </row>
    <row r="756" spans="1:7" x14ac:dyDescent="0.25">
      <c r="A756" s="19">
        <v>-812.5</v>
      </c>
      <c r="B756" s="19">
        <v>277.2</v>
      </c>
      <c r="C756" t="b">
        <v>0</v>
      </c>
      <c r="D756" t="s">
        <v>795</v>
      </c>
      <c r="E756" t="s">
        <v>726</v>
      </c>
      <c r="F756" t="str">
        <f t="shared" si="48"/>
        <v>PS (18:3)</v>
      </c>
      <c r="G756" t="str">
        <f t="shared" si="49"/>
        <v>PS (20:0)</v>
      </c>
    </row>
    <row r="757" spans="1:7" x14ac:dyDescent="0.25">
      <c r="A757" s="19">
        <v>-844.6</v>
      </c>
      <c r="B757" s="19">
        <v>309.3</v>
      </c>
      <c r="C757" t="b">
        <v>0</v>
      </c>
      <c r="D757" t="s">
        <v>796</v>
      </c>
      <c r="E757" t="s">
        <v>726</v>
      </c>
      <c r="F757" t="str">
        <f t="shared" si="48"/>
        <v>PS (20:0)</v>
      </c>
      <c r="G757" t="str">
        <f t="shared" si="49"/>
        <v>PS (20:1)</v>
      </c>
    </row>
    <row r="758" spans="1:7" x14ac:dyDescent="0.25">
      <c r="A758" s="19">
        <v>-842.6</v>
      </c>
      <c r="B758" s="19">
        <v>307.3</v>
      </c>
      <c r="C758" t="b">
        <v>0</v>
      </c>
      <c r="D758" t="s">
        <v>797</v>
      </c>
      <c r="E758" t="s">
        <v>726</v>
      </c>
      <c r="F758" t="str">
        <f t="shared" si="48"/>
        <v>PS (20:0)</v>
      </c>
      <c r="G758" t="str">
        <f t="shared" si="49"/>
        <v>PS (20:2)</v>
      </c>
    </row>
    <row r="759" spans="1:7" x14ac:dyDescent="0.25">
      <c r="A759" s="19">
        <v>-840.6</v>
      </c>
      <c r="B759" s="19">
        <v>305.2</v>
      </c>
      <c r="C759" t="b">
        <v>0</v>
      </c>
      <c r="D759" t="s">
        <v>798</v>
      </c>
      <c r="E759" t="s">
        <v>726</v>
      </c>
      <c r="F759" t="str">
        <f t="shared" si="48"/>
        <v>PS (20:0)</v>
      </c>
      <c r="G759" t="str">
        <f t="shared" si="49"/>
        <v>PS (20:3)</v>
      </c>
    </row>
    <row r="760" spans="1:7" x14ac:dyDescent="0.25">
      <c r="A760" s="19">
        <v>-838.6</v>
      </c>
      <c r="B760" s="19">
        <v>303.2</v>
      </c>
      <c r="C760" t="b">
        <v>0</v>
      </c>
      <c r="D760" t="s">
        <v>799</v>
      </c>
      <c r="E760" t="s">
        <v>726</v>
      </c>
      <c r="F760" t="str">
        <f t="shared" si="48"/>
        <v>PS (20:0)</v>
      </c>
      <c r="G760" t="str">
        <f t="shared" si="49"/>
        <v>PS (20:4)</v>
      </c>
    </row>
    <row r="761" spans="1:7" x14ac:dyDescent="0.25">
      <c r="A761" s="19">
        <v>-836.5</v>
      </c>
      <c r="B761" s="19">
        <v>301.2</v>
      </c>
      <c r="C761" t="b">
        <v>0</v>
      </c>
      <c r="D761" t="s">
        <v>800</v>
      </c>
      <c r="E761" t="s">
        <v>726</v>
      </c>
      <c r="F761" t="str">
        <f t="shared" si="48"/>
        <v>PS (20:0)</v>
      </c>
      <c r="G761" t="str">
        <f t="shared" si="49"/>
        <v>PS (20:5)</v>
      </c>
    </row>
    <row r="762" spans="1:7" x14ac:dyDescent="0.25">
      <c r="A762" s="19">
        <v>-866.6</v>
      </c>
      <c r="B762" s="19">
        <v>331.3</v>
      </c>
      <c r="C762" t="b">
        <v>0</v>
      </c>
      <c r="D762" t="s">
        <v>801</v>
      </c>
      <c r="E762" t="s">
        <v>726</v>
      </c>
      <c r="F762" t="str">
        <f t="shared" si="48"/>
        <v>PS (20:0)</v>
      </c>
      <c r="G762" t="str">
        <f t="shared" si="49"/>
        <v>PS (22:4)</v>
      </c>
    </row>
    <row r="763" spans="1:7" x14ac:dyDescent="0.25">
      <c r="A763" s="19">
        <v>-864.6</v>
      </c>
      <c r="B763" s="19">
        <v>329.2</v>
      </c>
      <c r="C763" t="b">
        <v>0</v>
      </c>
      <c r="D763" t="s">
        <v>802</v>
      </c>
      <c r="E763" t="s">
        <v>726</v>
      </c>
      <c r="F763" t="str">
        <f t="shared" si="48"/>
        <v>PS (20:0)</v>
      </c>
      <c r="G763" t="str">
        <f t="shared" si="49"/>
        <v>PS (22:5)</v>
      </c>
    </row>
    <row r="764" spans="1:7" ht="15.75" thickBot="1" x14ac:dyDescent="0.3">
      <c r="A764" s="19">
        <v>-862.6</v>
      </c>
      <c r="B764" s="19">
        <v>327.2</v>
      </c>
      <c r="C764" t="b">
        <v>0</v>
      </c>
      <c r="D764" t="s">
        <v>803</v>
      </c>
      <c r="E764" t="s">
        <v>726</v>
      </c>
      <c r="F764" t="str">
        <f t="shared" si="48"/>
        <v>PS (20:0)</v>
      </c>
      <c r="G764" t="str">
        <f t="shared" si="49"/>
        <v>PS (22:6)</v>
      </c>
    </row>
    <row r="765" spans="1:7" ht="15.75" thickBot="1" x14ac:dyDescent="0.3">
      <c r="A765" s="13">
        <v>-692.4</v>
      </c>
      <c r="B765" s="13">
        <v>241.2</v>
      </c>
      <c r="C765" t="b">
        <v>0</v>
      </c>
      <c r="D765" t="s">
        <v>804</v>
      </c>
      <c r="E765" t="s">
        <v>726</v>
      </c>
      <c r="F765" t="str">
        <f t="shared" si="48"/>
        <v>PS (14:0)</v>
      </c>
      <c r="G765" t="str">
        <f t="shared" si="49"/>
        <v>PS (15:0)</v>
      </c>
    </row>
    <row r="766" spans="1:7" ht="15.75" thickBot="1" x14ac:dyDescent="0.3">
      <c r="A766" s="13">
        <v>-720.5</v>
      </c>
      <c r="B766" s="13">
        <v>241.2</v>
      </c>
      <c r="C766" t="b">
        <v>0</v>
      </c>
      <c r="D766" t="s">
        <v>805</v>
      </c>
      <c r="E766" t="s">
        <v>726</v>
      </c>
      <c r="F766" t="str">
        <f t="shared" si="48"/>
        <v>PS (15:0)</v>
      </c>
      <c r="G766" t="str">
        <f t="shared" si="49"/>
        <v>PS (16:0)</v>
      </c>
    </row>
    <row r="767" spans="1:7" ht="15.75" thickBot="1" x14ac:dyDescent="0.3">
      <c r="A767" s="13">
        <v>-718.5</v>
      </c>
      <c r="B767" s="13">
        <v>241.2</v>
      </c>
      <c r="C767" t="b">
        <v>0</v>
      </c>
      <c r="D767" t="s">
        <v>806</v>
      </c>
      <c r="E767" t="s">
        <v>726</v>
      </c>
      <c r="F767" t="str">
        <f t="shared" si="48"/>
        <v>PS (15:0)</v>
      </c>
      <c r="G767" t="str">
        <f t="shared" si="49"/>
        <v>PS (16:1)</v>
      </c>
    </row>
    <row r="768" spans="1:7" ht="15.75" thickBot="1" x14ac:dyDescent="0.3">
      <c r="A768" s="13">
        <v>-748.5</v>
      </c>
      <c r="B768" s="13">
        <v>241.2</v>
      </c>
      <c r="C768" t="b">
        <v>0</v>
      </c>
      <c r="D768" t="s">
        <v>807</v>
      </c>
      <c r="E768" t="s">
        <v>726</v>
      </c>
      <c r="F768" t="str">
        <f t="shared" si="48"/>
        <v>PS (15:0)</v>
      </c>
      <c r="G768" t="str">
        <f t="shared" si="49"/>
        <v>PS (18:0)</v>
      </c>
    </row>
    <row r="769" spans="1:7" ht="15.75" thickBot="1" x14ac:dyDescent="0.3">
      <c r="A769" s="13">
        <v>-746.5</v>
      </c>
      <c r="B769" s="13">
        <v>241.2</v>
      </c>
      <c r="C769" t="b">
        <v>0</v>
      </c>
      <c r="D769" t="s">
        <v>808</v>
      </c>
      <c r="E769" t="s">
        <v>726</v>
      </c>
      <c r="F769" t="str">
        <f t="shared" si="48"/>
        <v>PS (15:0)</v>
      </c>
      <c r="G769" t="str">
        <f t="shared" si="49"/>
        <v>PS (18:1)</v>
      </c>
    </row>
    <row r="770" spans="1:7" ht="15.75" thickBot="1" x14ac:dyDescent="0.3">
      <c r="A770" s="13">
        <v>-744.5</v>
      </c>
      <c r="B770" s="13">
        <v>241.2</v>
      </c>
      <c r="C770" t="b">
        <v>0</v>
      </c>
      <c r="D770" t="s">
        <v>809</v>
      </c>
      <c r="E770" t="s">
        <v>726</v>
      </c>
      <c r="F770" t="str">
        <f t="shared" si="48"/>
        <v>PS (15:0)</v>
      </c>
      <c r="G770" t="str">
        <f t="shared" si="49"/>
        <v>PS (18:2)</v>
      </c>
    </row>
    <row r="771" spans="1:7" ht="15.75" thickBot="1" x14ac:dyDescent="0.3">
      <c r="A771" s="13">
        <v>-776.5</v>
      </c>
      <c r="B771" s="13">
        <v>241.2</v>
      </c>
      <c r="C771" t="b">
        <v>0</v>
      </c>
      <c r="D771" t="s">
        <v>810</v>
      </c>
      <c r="E771" t="s">
        <v>726</v>
      </c>
      <c r="F771" t="str">
        <f t="shared" si="48"/>
        <v>PS (15:0)</v>
      </c>
      <c r="G771" t="str">
        <f t="shared" si="49"/>
        <v>PS (20:0)</v>
      </c>
    </row>
    <row r="772" spans="1:7" ht="15.75" thickBot="1" x14ac:dyDescent="0.3">
      <c r="A772" s="13">
        <v>-774.5</v>
      </c>
      <c r="B772" s="13">
        <v>241.2</v>
      </c>
      <c r="C772" t="b">
        <v>0</v>
      </c>
      <c r="D772" t="s">
        <v>811</v>
      </c>
      <c r="E772" t="s">
        <v>726</v>
      </c>
      <c r="F772" t="str">
        <f t="shared" si="48"/>
        <v>PS (15:0)</v>
      </c>
      <c r="G772" t="str">
        <f t="shared" si="49"/>
        <v>PS (20:1)</v>
      </c>
    </row>
    <row r="773" spans="1:7" ht="15.75" thickBot="1" x14ac:dyDescent="0.3">
      <c r="A773" s="13">
        <v>-772.5</v>
      </c>
      <c r="B773" s="13">
        <v>241.2</v>
      </c>
      <c r="C773" t="b">
        <v>0</v>
      </c>
      <c r="D773" t="s">
        <v>812</v>
      </c>
      <c r="E773" t="s">
        <v>726</v>
      </c>
      <c r="F773" t="str">
        <f t="shared" si="48"/>
        <v>PS (15:0)</v>
      </c>
      <c r="G773" t="str">
        <f t="shared" si="49"/>
        <v>PS (20:2)</v>
      </c>
    </row>
    <row r="774" spans="1:7" ht="15.75" thickBot="1" x14ac:dyDescent="0.3">
      <c r="A774" s="13">
        <v>-770.5</v>
      </c>
      <c r="B774" s="13">
        <v>241.2</v>
      </c>
      <c r="C774" t="b">
        <v>0</v>
      </c>
      <c r="D774" t="s">
        <v>813</v>
      </c>
      <c r="E774" t="s">
        <v>726</v>
      </c>
      <c r="F774" t="str">
        <f t="shared" si="48"/>
        <v>PS (15:0)</v>
      </c>
      <c r="G774" t="str">
        <f t="shared" si="49"/>
        <v>PS (20:3)</v>
      </c>
    </row>
    <row r="775" spans="1:7" ht="15.75" thickBot="1" x14ac:dyDescent="0.3">
      <c r="A775" s="13">
        <v>-768.5</v>
      </c>
      <c r="B775" s="13">
        <v>241.2</v>
      </c>
      <c r="C775" t="b">
        <v>0</v>
      </c>
      <c r="D775" t="s">
        <v>814</v>
      </c>
      <c r="E775" t="s">
        <v>726</v>
      </c>
      <c r="F775" t="str">
        <f t="shared" si="48"/>
        <v>PS (15:0)</v>
      </c>
      <c r="G775" t="str">
        <f t="shared" si="49"/>
        <v>PS (20:4)</v>
      </c>
    </row>
    <row r="776" spans="1:7" ht="15.75" thickBot="1" x14ac:dyDescent="0.3">
      <c r="A776" s="13">
        <v>-804.6</v>
      </c>
      <c r="B776" s="13">
        <v>241.2</v>
      </c>
      <c r="C776" t="b">
        <v>0</v>
      </c>
      <c r="D776" t="s">
        <v>815</v>
      </c>
      <c r="E776" t="s">
        <v>726</v>
      </c>
      <c r="F776" t="str">
        <f t="shared" si="48"/>
        <v>PS (15:0)</v>
      </c>
      <c r="G776" t="str">
        <f t="shared" si="49"/>
        <v>PS (22:0)</v>
      </c>
    </row>
    <row r="777" spans="1:7" ht="15.75" thickBot="1" x14ac:dyDescent="0.3">
      <c r="A777" s="13">
        <v>-802.6</v>
      </c>
      <c r="B777" s="13">
        <v>241.2</v>
      </c>
      <c r="C777" t="b">
        <v>0</v>
      </c>
      <c r="D777" t="s">
        <v>816</v>
      </c>
      <c r="E777" t="s">
        <v>726</v>
      </c>
      <c r="F777" t="str">
        <f t="shared" si="48"/>
        <v>PS (15:0)</v>
      </c>
      <c r="G777" t="str">
        <f t="shared" si="49"/>
        <v>PS (22:1)</v>
      </c>
    </row>
    <row r="778" spans="1:7" ht="15.75" thickBot="1" x14ac:dyDescent="0.3">
      <c r="A778" s="13">
        <v>-800.5</v>
      </c>
      <c r="B778" s="13">
        <v>241.2</v>
      </c>
      <c r="C778" t="b">
        <v>0</v>
      </c>
      <c r="D778" t="s">
        <v>817</v>
      </c>
      <c r="E778" t="s">
        <v>726</v>
      </c>
      <c r="F778" t="str">
        <f t="shared" si="48"/>
        <v>PS (15:0)</v>
      </c>
      <c r="G778" t="str">
        <f t="shared" si="49"/>
        <v>PS (22:2)</v>
      </c>
    </row>
    <row r="779" spans="1:7" ht="15.75" thickBot="1" x14ac:dyDescent="0.3">
      <c r="A779" s="13">
        <v>-796.5</v>
      </c>
      <c r="B779" s="13">
        <v>241.2</v>
      </c>
      <c r="C779" t="b">
        <v>0</v>
      </c>
      <c r="D779" t="s">
        <v>818</v>
      </c>
      <c r="E779" t="s">
        <v>726</v>
      </c>
      <c r="F779" t="str">
        <f t="shared" si="48"/>
        <v>PS (15:0)</v>
      </c>
      <c r="G779" t="str">
        <f t="shared" si="49"/>
        <v>PS (22:4)</v>
      </c>
    </row>
    <row r="780" spans="1:7" ht="15.75" thickBot="1" x14ac:dyDescent="0.3">
      <c r="A780" s="13">
        <v>-794.5</v>
      </c>
      <c r="B780" s="13">
        <v>241.2</v>
      </c>
      <c r="C780" t="b">
        <v>0</v>
      </c>
      <c r="D780" t="s">
        <v>819</v>
      </c>
      <c r="E780" t="s">
        <v>726</v>
      </c>
      <c r="F780" t="str">
        <f t="shared" si="48"/>
        <v>PS (15:0)</v>
      </c>
      <c r="G780" t="str">
        <f t="shared" si="49"/>
        <v>PS (22:5)</v>
      </c>
    </row>
    <row r="781" spans="1:7" x14ac:dyDescent="0.25">
      <c r="A781" s="13">
        <v>-792.5</v>
      </c>
      <c r="B781" s="13">
        <v>241.2</v>
      </c>
      <c r="C781" t="b">
        <v>0</v>
      </c>
      <c r="D781" t="s">
        <v>820</v>
      </c>
      <c r="E781" t="s">
        <v>726</v>
      </c>
      <c r="F781" t="str">
        <f t="shared" si="48"/>
        <v>PS (15:0)</v>
      </c>
      <c r="G781" t="str">
        <f t="shared" si="49"/>
        <v>PS (22:6)</v>
      </c>
    </row>
    <row r="782" spans="1:7" x14ac:dyDescent="0.25">
      <c r="A782" s="37">
        <v>-720.5</v>
      </c>
      <c r="B782" s="37">
        <v>269.3</v>
      </c>
      <c r="C782" t="b">
        <v>0</v>
      </c>
      <c r="D782" t="s">
        <v>821</v>
      </c>
      <c r="E782" t="s">
        <v>726</v>
      </c>
      <c r="F782" t="str">
        <f t="shared" si="48"/>
        <v>PS (14:0)</v>
      </c>
      <c r="G782" t="str">
        <f t="shared" si="49"/>
        <v>PS (17:0)</v>
      </c>
    </row>
    <row r="783" spans="1:7" x14ac:dyDescent="0.25">
      <c r="A783" s="37">
        <v>-748.5</v>
      </c>
      <c r="B783" s="37">
        <v>269.3</v>
      </c>
      <c r="C783" t="b">
        <v>0</v>
      </c>
      <c r="D783" t="s">
        <v>822</v>
      </c>
      <c r="E783" t="s">
        <v>726</v>
      </c>
      <c r="F783" t="str">
        <f t="shared" si="48"/>
        <v>PS (16:0)</v>
      </c>
      <c r="G783" t="str">
        <f t="shared" si="49"/>
        <v>PS (17:0)</v>
      </c>
    </row>
    <row r="784" spans="1:7" x14ac:dyDescent="0.25">
      <c r="A784" s="37">
        <v>-746.5</v>
      </c>
      <c r="B784" s="37">
        <v>269.3</v>
      </c>
      <c r="C784" t="b">
        <v>0</v>
      </c>
      <c r="D784" t="s">
        <v>823</v>
      </c>
      <c r="E784" t="s">
        <v>726</v>
      </c>
      <c r="F784" t="str">
        <f t="shared" si="48"/>
        <v>PS (16:1)</v>
      </c>
      <c r="G784" t="str">
        <f t="shared" si="49"/>
        <v>PS (17:0)</v>
      </c>
    </row>
    <row r="785" spans="1:7" x14ac:dyDescent="0.25">
      <c r="A785" s="37">
        <v>-776.5</v>
      </c>
      <c r="B785" s="37">
        <v>269.3</v>
      </c>
      <c r="C785" t="b">
        <v>0</v>
      </c>
      <c r="D785" t="s">
        <v>824</v>
      </c>
      <c r="E785" t="s">
        <v>726</v>
      </c>
      <c r="F785" t="str">
        <f t="shared" si="48"/>
        <v>PS (17:0)</v>
      </c>
      <c r="G785" t="str">
        <f t="shared" si="49"/>
        <v>PS (18:0)</v>
      </c>
    </row>
    <row r="786" spans="1:7" x14ac:dyDescent="0.25">
      <c r="A786" s="37">
        <v>-774.5</v>
      </c>
      <c r="B786" s="37">
        <v>269.3</v>
      </c>
      <c r="C786" t="b">
        <v>0</v>
      </c>
      <c r="D786" t="s">
        <v>825</v>
      </c>
      <c r="E786" t="s">
        <v>726</v>
      </c>
      <c r="F786" t="str">
        <f t="shared" si="48"/>
        <v>PS (17:0)</v>
      </c>
      <c r="G786" t="str">
        <f t="shared" si="49"/>
        <v>PS (18:1)</v>
      </c>
    </row>
    <row r="787" spans="1:7" x14ac:dyDescent="0.25">
      <c r="A787" s="37">
        <v>-772.5</v>
      </c>
      <c r="B787" s="37">
        <v>269.3</v>
      </c>
      <c r="C787" t="b">
        <v>0</v>
      </c>
      <c r="D787" t="s">
        <v>826</v>
      </c>
      <c r="E787" t="s">
        <v>726</v>
      </c>
      <c r="F787" t="str">
        <f t="shared" si="48"/>
        <v>PS (17:0)</v>
      </c>
      <c r="G787" t="str">
        <f t="shared" si="49"/>
        <v>PS (18:2)</v>
      </c>
    </row>
    <row r="788" spans="1:7" x14ac:dyDescent="0.25">
      <c r="A788" s="54">
        <v>-804.6</v>
      </c>
      <c r="B788" s="54">
        <v>269.3</v>
      </c>
      <c r="C788" s="51" t="b">
        <v>1</v>
      </c>
      <c r="D788" s="51" t="s">
        <v>827</v>
      </c>
      <c r="E788" s="51" t="s">
        <v>726</v>
      </c>
      <c r="F788" s="51" t="str">
        <f t="shared" si="48"/>
        <v>PS (17:0)</v>
      </c>
      <c r="G788" s="51" t="str">
        <f t="shared" si="49"/>
        <v>PS (20:0)</v>
      </c>
    </row>
    <row r="789" spans="1:7" x14ac:dyDescent="0.25">
      <c r="A789" s="37">
        <v>-802.6</v>
      </c>
      <c r="B789" s="37">
        <v>269.3</v>
      </c>
      <c r="C789" t="b">
        <v>0</v>
      </c>
      <c r="D789" t="s">
        <v>828</v>
      </c>
      <c r="E789" t="s">
        <v>726</v>
      </c>
      <c r="F789" t="str">
        <f t="shared" si="48"/>
        <v>PS (17:0)</v>
      </c>
      <c r="G789" t="str">
        <f t="shared" si="49"/>
        <v>PS (20:1)</v>
      </c>
    </row>
    <row r="790" spans="1:7" x14ac:dyDescent="0.25">
      <c r="A790" s="37">
        <v>-800.5</v>
      </c>
      <c r="B790" s="37">
        <v>269.3</v>
      </c>
      <c r="C790" t="b">
        <v>0</v>
      </c>
      <c r="D790" t="s">
        <v>829</v>
      </c>
      <c r="E790" t="s">
        <v>726</v>
      </c>
      <c r="F790" t="str">
        <f t="shared" si="48"/>
        <v>PS (17:0)</v>
      </c>
      <c r="G790" t="str">
        <f t="shared" si="49"/>
        <v>PS (20:2)</v>
      </c>
    </row>
    <row r="791" spans="1:7" x14ac:dyDescent="0.25">
      <c r="A791" s="37">
        <v>-798.5</v>
      </c>
      <c r="B791" s="37">
        <v>269.3</v>
      </c>
      <c r="C791" t="b">
        <v>0</v>
      </c>
      <c r="D791" t="s">
        <v>830</v>
      </c>
      <c r="E791" t="s">
        <v>726</v>
      </c>
      <c r="F791" t="str">
        <f t="shared" si="48"/>
        <v>PS (17:0)</v>
      </c>
      <c r="G791" t="str">
        <f t="shared" si="49"/>
        <v>PS (20:3)</v>
      </c>
    </row>
    <row r="792" spans="1:7" x14ac:dyDescent="0.25">
      <c r="A792" s="37">
        <v>-796.5</v>
      </c>
      <c r="B792" s="37">
        <v>269.3</v>
      </c>
      <c r="C792" t="b">
        <v>0</v>
      </c>
      <c r="D792" t="s">
        <v>831</v>
      </c>
      <c r="E792" t="s">
        <v>726</v>
      </c>
      <c r="F792" t="str">
        <f t="shared" si="48"/>
        <v>PS (17:0)</v>
      </c>
      <c r="G792" t="str">
        <f t="shared" si="49"/>
        <v>PS (20:4)</v>
      </c>
    </row>
    <row r="793" spans="1:7" x14ac:dyDescent="0.25">
      <c r="A793" s="37">
        <v>-832.6</v>
      </c>
      <c r="B793" s="37">
        <v>269.3</v>
      </c>
      <c r="C793" t="b">
        <v>0</v>
      </c>
      <c r="D793" t="s">
        <v>832</v>
      </c>
      <c r="E793" t="s">
        <v>726</v>
      </c>
      <c r="F793" t="str">
        <f t="shared" si="48"/>
        <v>PS (17:0)</v>
      </c>
      <c r="G793" t="str">
        <f t="shared" si="49"/>
        <v>PS (22:0)</v>
      </c>
    </row>
    <row r="794" spans="1:7" x14ac:dyDescent="0.25">
      <c r="A794" s="54">
        <v>-830.6</v>
      </c>
      <c r="B794" s="54">
        <v>269.3</v>
      </c>
      <c r="C794" s="51" t="b">
        <v>1</v>
      </c>
      <c r="D794" s="51" t="s">
        <v>833</v>
      </c>
      <c r="E794" s="51" t="s">
        <v>726</v>
      </c>
      <c r="F794" s="51" t="str">
        <f t="shared" si="48"/>
        <v>PS (17:0)</v>
      </c>
      <c r="G794" s="51" t="str">
        <f t="shared" si="49"/>
        <v>PS (22:1)</v>
      </c>
    </row>
    <row r="795" spans="1:7" x14ac:dyDescent="0.25">
      <c r="A795" s="37">
        <v>-828.6</v>
      </c>
      <c r="B795" s="37">
        <v>269.3</v>
      </c>
      <c r="C795" t="b">
        <v>0</v>
      </c>
      <c r="D795" t="s">
        <v>834</v>
      </c>
      <c r="E795" t="s">
        <v>726</v>
      </c>
      <c r="F795" t="str">
        <f t="shared" si="48"/>
        <v>PS (17:0)</v>
      </c>
      <c r="G795" t="str">
        <f t="shared" si="49"/>
        <v>PS (22:2)</v>
      </c>
    </row>
    <row r="796" spans="1:7" x14ac:dyDescent="0.25">
      <c r="A796" s="37">
        <v>-824.5</v>
      </c>
      <c r="B796" s="37">
        <v>269.3</v>
      </c>
      <c r="C796" t="b">
        <v>0</v>
      </c>
      <c r="D796" t="s">
        <v>835</v>
      </c>
      <c r="E796" t="s">
        <v>726</v>
      </c>
      <c r="F796" t="str">
        <f t="shared" si="48"/>
        <v>PS (17:0)</v>
      </c>
      <c r="G796" t="str">
        <f t="shared" si="49"/>
        <v>PS (22:4)</v>
      </c>
    </row>
    <row r="797" spans="1:7" x14ac:dyDescent="0.25">
      <c r="A797" s="37">
        <v>-822.5</v>
      </c>
      <c r="B797" s="37">
        <v>269.3</v>
      </c>
      <c r="C797" t="b">
        <v>0</v>
      </c>
      <c r="D797" t="s">
        <v>836</v>
      </c>
      <c r="E797" t="s">
        <v>726</v>
      </c>
      <c r="F797" t="str">
        <f t="shared" si="48"/>
        <v>PS (17:0)</v>
      </c>
      <c r="G797" t="str">
        <f t="shared" si="49"/>
        <v>PS (22:5)</v>
      </c>
    </row>
    <row r="798" spans="1:7" x14ac:dyDescent="0.25">
      <c r="A798" s="37">
        <v>-820.5</v>
      </c>
      <c r="B798" s="37">
        <v>269.3</v>
      </c>
      <c r="C798" t="b">
        <v>0</v>
      </c>
      <c r="D798" t="s">
        <v>837</v>
      </c>
      <c r="E798" t="s">
        <v>726</v>
      </c>
      <c r="F798" t="str">
        <f t="shared" si="48"/>
        <v>PS (17:0)</v>
      </c>
      <c r="G798" t="str">
        <f t="shared" si="49"/>
        <v>PS (22:6)</v>
      </c>
    </row>
    <row r="799" spans="1:7" x14ac:dyDescent="0.25">
      <c r="A799">
        <v>-732.5</v>
      </c>
      <c r="B799">
        <v>255.3</v>
      </c>
      <c r="C799" t="b">
        <v>0</v>
      </c>
      <c r="D799" t="s">
        <v>838</v>
      </c>
      <c r="E799" s="6" t="s">
        <v>726</v>
      </c>
      <c r="F799" t="str">
        <f t="shared" si="48"/>
        <v>PS (16:0)</v>
      </c>
      <c r="G799" t="str">
        <f t="shared" si="49"/>
        <v>PS (16:1)</v>
      </c>
    </row>
    <row r="800" spans="1:7" x14ac:dyDescent="0.25">
      <c r="A800">
        <v>-760.5</v>
      </c>
      <c r="B800">
        <v>283.3</v>
      </c>
      <c r="C800" t="b">
        <v>0</v>
      </c>
      <c r="D800" t="s">
        <v>839</v>
      </c>
      <c r="E800" s="6" t="s">
        <v>726</v>
      </c>
      <c r="F800" t="str">
        <f t="shared" si="48"/>
        <v>PS (16:1)</v>
      </c>
      <c r="G800" t="str">
        <f t="shared" si="49"/>
        <v>PS (18:0)</v>
      </c>
    </row>
    <row r="801" spans="1:7" x14ac:dyDescent="0.25">
      <c r="A801">
        <v>-732.5</v>
      </c>
      <c r="B801">
        <v>227.3</v>
      </c>
      <c r="C801" t="b">
        <v>0</v>
      </c>
      <c r="D801" t="s">
        <v>840</v>
      </c>
      <c r="E801" s="6" t="s">
        <v>726</v>
      </c>
      <c r="F801" t="str">
        <f t="shared" si="48"/>
        <v>PS (14:0)</v>
      </c>
      <c r="G801" t="str">
        <f t="shared" si="49"/>
        <v>PS (18:1)</v>
      </c>
    </row>
    <row r="802" spans="1:7" x14ac:dyDescent="0.25">
      <c r="A802">
        <v>-758.5</v>
      </c>
      <c r="B802">
        <v>253.3</v>
      </c>
      <c r="C802" t="b">
        <v>0</v>
      </c>
      <c r="D802" t="s">
        <v>841</v>
      </c>
      <c r="E802" s="6" t="s">
        <v>726</v>
      </c>
      <c r="F802" t="str">
        <f t="shared" si="48"/>
        <v>PS (16:1)</v>
      </c>
      <c r="G802" t="str">
        <f t="shared" si="49"/>
        <v>PS (18:1)</v>
      </c>
    </row>
    <row r="803" spans="1:7" x14ac:dyDescent="0.25">
      <c r="A803">
        <v>-788.5</v>
      </c>
      <c r="B803">
        <v>283.3</v>
      </c>
      <c r="C803" t="b">
        <v>0</v>
      </c>
      <c r="D803" t="s">
        <v>842</v>
      </c>
      <c r="E803" s="6" t="s">
        <v>726</v>
      </c>
      <c r="F803" t="str">
        <f t="shared" si="48"/>
        <v>PS (18:0)</v>
      </c>
      <c r="G803" t="str">
        <f t="shared" si="49"/>
        <v>PS (18:1)</v>
      </c>
    </row>
    <row r="804" spans="1:7" x14ac:dyDescent="0.25">
      <c r="A804">
        <v>-816.6</v>
      </c>
      <c r="B804">
        <v>283.3</v>
      </c>
      <c r="C804" t="b">
        <v>0</v>
      </c>
      <c r="D804" t="s">
        <v>844</v>
      </c>
      <c r="E804" s="6" t="s">
        <v>726</v>
      </c>
      <c r="F804" t="str">
        <f t="shared" si="48"/>
        <v>PS (18:0)</v>
      </c>
      <c r="G804" t="str">
        <f t="shared" si="49"/>
        <v>PS (20:1)</v>
      </c>
    </row>
    <row r="805" spans="1:7" x14ac:dyDescent="0.25">
      <c r="A805">
        <v>-784.5</v>
      </c>
      <c r="B805">
        <v>281.3</v>
      </c>
      <c r="C805" t="b">
        <v>0</v>
      </c>
      <c r="D805" t="s">
        <v>845</v>
      </c>
      <c r="E805" s="6" t="s">
        <v>726</v>
      </c>
      <c r="F805" t="str">
        <f t="shared" si="48"/>
        <v>PS (18:1)</v>
      </c>
      <c r="G805" t="str">
        <f t="shared" si="49"/>
        <v>PS (18:2)</v>
      </c>
    </row>
    <row r="806" spans="1:7" x14ac:dyDescent="0.25">
      <c r="A806">
        <v>-780.5</v>
      </c>
      <c r="B806">
        <v>279.3</v>
      </c>
      <c r="C806" t="b">
        <v>0</v>
      </c>
      <c r="D806" t="s">
        <v>847</v>
      </c>
      <c r="E806" s="6" t="s">
        <v>726</v>
      </c>
      <c r="F806" t="str">
        <f t="shared" si="48"/>
        <v>PS (18:2)</v>
      </c>
      <c r="G806" t="str">
        <f t="shared" si="49"/>
        <v>PS (18:3)</v>
      </c>
    </row>
    <row r="807" spans="1:7" x14ac:dyDescent="0.25">
      <c r="A807">
        <v>-814.6</v>
      </c>
      <c r="B807">
        <v>281.3</v>
      </c>
      <c r="C807" t="b">
        <v>0</v>
      </c>
      <c r="D807" t="s">
        <v>848</v>
      </c>
      <c r="E807" s="6" t="s">
        <v>726</v>
      </c>
      <c r="F807" t="str">
        <f t="shared" si="48"/>
        <v>PS (18:1)</v>
      </c>
      <c r="G807" t="str">
        <f t="shared" si="49"/>
        <v>PS (20:1)</v>
      </c>
    </row>
    <row r="808" spans="1:7" x14ac:dyDescent="0.25">
      <c r="A808">
        <v>-812.5</v>
      </c>
      <c r="B808">
        <v>279.2</v>
      </c>
      <c r="C808" t="b">
        <v>0</v>
      </c>
      <c r="D808" t="s">
        <v>849</v>
      </c>
      <c r="E808" s="6" t="s">
        <v>726</v>
      </c>
      <c r="F808" t="str">
        <f t="shared" si="48"/>
        <v>PS (18:2)</v>
      </c>
      <c r="G808" t="str">
        <f t="shared" si="49"/>
        <v>PS (20:1)</v>
      </c>
    </row>
    <row r="809" spans="1:7" x14ac:dyDescent="0.25">
      <c r="A809" s="8">
        <v>-723.5</v>
      </c>
      <c r="B809" s="8">
        <v>225.2</v>
      </c>
      <c r="C809" t="b">
        <v>0</v>
      </c>
      <c r="D809" s="18" t="s">
        <v>850</v>
      </c>
      <c r="E809" t="s">
        <v>726</v>
      </c>
      <c r="F809" t="str">
        <f t="shared" ref="F809:F818" si="50">LEFT(D809,3)&amp;" ("&amp;MID(D809,5,4)&amp;")"</f>
        <v>dPS (17:0)</v>
      </c>
      <c r="G809" t="str">
        <f t="shared" ref="G809:G818" si="51">LEFT(D809,3)&amp;" ("&amp;MID(D809,10,4)&amp;")"</f>
        <v>dPS (14:1)</v>
      </c>
    </row>
    <row r="810" spans="1:7" x14ac:dyDescent="0.25">
      <c r="A810" s="8">
        <v>-751.5</v>
      </c>
      <c r="B810" s="8">
        <v>253.2</v>
      </c>
      <c r="C810" t="b">
        <v>0</v>
      </c>
      <c r="D810" s="18" t="s">
        <v>851</v>
      </c>
      <c r="E810" t="s">
        <v>726</v>
      </c>
      <c r="F810" t="str">
        <f t="shared" si="50"/>
        <v>dPS (17:0)</v>
      </c>
      <c r="G810" t="str">
        <f t="shared" si="51"/>
        <v>dPS (16:1)</v>
      </c>
    </row>
    <row r="811" spans="1:7" x14ac:dyDescent="0.25">
      <c r="A811" s="8">
        <v>-779.5</v>
      </c>
      <c r="B811" s="8">
        <v>281.2</v>
      </c>
      <c r="C811" t="b">
        <v>0</v>
      </c>
      <c r="D811" s="18" t="s">
        <v>852</v>
      </c>
      <c r="E811" t="s">
        <v>726</v>
      </c>
      <c r="F811" t="str">
        <f t="shared" si="50"/>
        <v>dPS (17:0)</v>
      </c>
      <c r="G811" t="str">
        <f t="shared" si="51"/>
        <v>dPS (18:1)</v>
      </c>
    </row>
    <row r="812" spans="1:7" x14ac:dyDescent="0.25">
      <c r="A812" s="8">
        <v>-803.5</v>
      </c>
      <c r="B812" s="8">
        <v>305.2</v>
      </c>
      <c r="C812" t="b">
        <v>0</v>
      </c>
      <c r="D812" s="18" t="s">
        <v>853</v>
      </c>
      <c r="E812" t="s">
        <v>726</v>
      </c>
      <c r="F812" t="str">
        <f t="shared" si="50"/>
        <v>dPS (17:0)</v>
      </c>
      <c r="G812" t="str">
        <f t="shared" si="51"/>
        <v>dPS (20:3)</v>
      </c>
    </row>
    <row r="813" spans="1:7" x14ac:dyDescent="0.25">
      <c r="A813" s="8">
        <v>-829.5</v>
      </c>
      <c r="B813" s="8">
        <v>331.3</v>
      </c>
      <c r="C813" t="b">
        <v>0</v>
      </c>
      <c r="D813" s="18" t="s">
        <v>854</v>
      </c>
      <c r="E813" t="s">
        <v>726</v>
      </c>
      <c r="F813" t="str">
        <f t="shared" si="50"/>
        <v>dPS (17:0)</v>
      </c>
      <c r="G813" t="str">
        <f t="shared" si="51"/>
        <v>dPS (22:4)</v>
      </c>
    </row>
    <row r="814" spans="1:7" x14ac:dyDescent="0.25">
      <c r="A814" s="8">
        <v>-723.5</v>
      </c>
      <c r="B814" s="8">
        <v>269.2</v>
      </c>
      <c r="C814" t="b">
        <v>0</v>
      </c>
      <c r="D814" s="18" t="s">
        <v>855</v>
      </c>
      <c r="E814" t="s">
        <v>726</v>
      </c>
      <c r="F814" t="str">
        <f t="shared" si="50"/>
        <v>dPS (17:0)</v>
      </c>
      <c r="G814" t="str">
        <f t="shared" si="51"/>
        <v>dPS (14:1)</v>
      </c>
    </row>
    <row r="815" spans="1:7" x14ac:dyDescent="0.25">
      <c r="A815" s="8">
        <v>-751.5</v>
      </c>
      <c r="B815" s="8">
        <v>269.2</v>
      </c>
      <c r="C815" t="b">
        <v>0</v>
      </c>
      <c r="D815" s="18" t="s">
        <v>856</v>
      </c>
      <c r="E815" t="s">
        <v>726</v>
      </c>
      <c r="F815" t="str">
        <f t="shared" si="50"/>
        <v>dPS (17:0)</v>
      </c>
      <c r="G815" t="str">
        <f t="shared" si="51"/>
        <v>dPS (16:1)</v>
      </c>
    </row>
    <row r="816" spans="1:7" x14ac:dyDescent="0.25">
      <c r="A816" s="8">
        <v>-779.5</v>
      </c>
      <c r="B816" s="8">
        <v>269.2</v>
      </c>
      <c r="C816" t="b">
        <v>0</v>
      </c>
      <c r="D816" s="18" t="s">
        <v>857</v>
      </c>
      <c r="E816" t="s">
        <v>726</v>
      </c>
      <c r="F816" t="str">
        <f t="shared" si="50"/>
        <v>dPS (17:0)</v>
      </c>
      <c r="G816" t="str">
        <f t="shared" si="51"/>
        <v>dPS (18:1)</v>
      </c>
    </row>
    <row r="817" spans="1:7" x14ac:dyDescent="0.25">
      <c r="A817" s="8">
        <v>-803.5</v>
      </c>
      <c r="B817" s="8">
        <v>269.2</v>
      </c>
      <c r="C817" t="b">
        <v>0</v>
      </c>
      <c r="D817" s="18" t="s">
        <v>858</v>
      </c>
      <c r="E817" t="s">
        <v>726</v>
      </c>
      <c r="F817" t="str">
        <f t="shared" si="50"/>
        <v>dPS (17:0)</v>
      </c>
      <c r="G817" t="str">
        <f t="shared" si="51"/>
        <v>dPS (20:3)</v>
      </c>
    </row>
    <row r="818" spans="1:7" x14ac:dyDescent="0.25">
      <c r="A818" s="8">
        <v>-829.5</v>
      </c>
      <c r="B818" s="8">
        <v>269.2</v>
      </c>
      <c r="C818" t="b">
        <v>0</v>
      </c>
      <c r="D818" s="18" t="s">
        <v>859</v>
      </c>
      <c r="E818" t="s">
        <v>726</v>
      </c>
      <c r="F818" t="str">
        <f t="shared" si="50"/>
        <v>dPS (17:0)</v>
      </c>
      <c r="G818" t="str">
        <f t="shared" si="51"/>
        <v>dPS (22:4)</v>
      </c>
    </row>
    <row r="819" spans="1:7" x14ac:dyDescent="0.25">
      <c r="A819" s="8">
        <v>650</v>
      </c>
      <c r="B819" s="8">
        <v>180</v>
      </c>
      <c r="C819" t="b">
        <v>0</v>
      </c>
      <c r="D819" t="s">
        <v>1840</v>
      </c>
    </row>
    <row r="820" spans="1:7" x14ac:dyDescent="0.25">
      <c r="A820" s="6">
        <v>675.5</v>
      </c>
      <c r="B820" s="6">
        <v>184.1</v>
      </c>
      <c r="C820" t="b">
        <v>0</v>
      </c>
      <c r="D820" t="s">
        <v>861</v>
      </c>
      <c r="E820" s="6" t="s">
        <v>862</v>
      </c>
      <c r="F820" t="s">
        <v>1791</v>
      </c>
    </row>
    <row r="821" spans="1:7" x14ac:dyDescent="0.25">
      <c r="A821" s="6">
        <v>703.6</v>
      </c>
      <c r="B821" s="6">
        <v>184.1</v>
      </c>
      <c r="C821" t="b">
        <v>0</v>
      </c>
      <c r="D821" t="s">
        <v>863</v>
      </c>
      <c r="E821" s="6" t="s">
        <v>862</v>
      </c>
      <c r="F821" t="s">
        <v>1792</v>
      </c>
    </row>
    <row r="822" spans="1:7" x14ac:dyDescent="0.25">
      <c r="A822" s="6">
        <v>731.6</v>
      </c>
      <c r="B822" s="6">
        <v>184.1</v>
      </c>
      <c r="C822" t="b">
        <v>0</v>
      </c>
      <c r="D822" t="s">
        <v>864</v>
      </c>
      <c r="E822" s="6" t="s">
        <v>862</v>
      </c>
      <c r="F822" t="s">
        <v>1793</v>
      </c>
    </row>
    <row r="823" spans="1:7" x14ac:dyDescent="0.25">
      <c r="A823" s="6">
        <v>729.6</v>
      </c>
      <c r="B823" s="6">
        <v>184.1</v>
      </c>
      <c r="C823" t="b">
        <v>0</v>
      </c>
      <c r="D823" t="s">
        <v>865</v>
      </c>
      <c r="E823" s="6" t="s">
        <v>862</v>
      </c>
      <c r="F823" t="s">
        <v>1794</v>
      </c>
    </row>
    <row r="824" spans="1:7" x14ac:dyDescent="0.25">
      <c r="A824" s="6">
        <v>759.6</v>
      </c>
      <c r="B824" s="6">
        <v>184.1</v>
      </c>
      <c r="C824" t="b">
        <v>0</v>
      </c>
      <c r="D824" t="s">
        <v>866</v>
      </c>
      <c r="E824" s="6" t="s">
        <v>862</v>
      </c>
      <c r="F824" t="s">
        <v>1795</v>
      </c>
    </row>
    <row r="825" spans="1:7" x14ac:dyDescent="0.25">
      <c r="A825" s="6">
        <v>757.6</v>
      </c>
      <c r="B825" s="6">
        <v>184.1</v>
      </c>
      <c r="C825" t="b">
        <v>0</v>
      </c>
      <c r="D825" t="s">
        <v>867</v>
      </c>
      <c r="E825" s="6" t="s">
        <v>862</v>
      </c>
      <c r="F825" t="s">
        <v>1796</v>
      </c>
    </row>
    <row r="826" spans="1:7" x14ac:dyDescent="0.25">
      <c r="A826" s="6">
        <v>787.7</v>
      </c>
      <c r="B826" s="6">
        <v>184.1</v>
      </c>
      <c r="C826" t="b">
        <v>0</v>
      </c>
      <c r="D826" t="s">
        <v>868</v>
      </c>
      <c r="E826" s="6" t="s">
        <v>862</v>
      </c>
      <c r="F826" t="s">
        <v>1797</v>
      </c>
    </row>
    <row r="827" spans="1:7" x14ac:dyDescent="0.25">
      <c r="A827" s="6">
        <v>785.7</v>
      </c>
      <c r="B827" s="6">
        <v>184.1</v>
      </c>
      <c r="C827" t="b">
        <v>0</v>
      </c>
      <c r="D827" t="s">
        <v>869</v>
      </c>
      <c r="E827" s="6" t="s">
        <v>862</v>
      </c>
      <c r="F827" t="s">
        <v>1798</v>
      </c>
    </row>
    <row r="828" spans="1:7" x14ac:dyDescent="0.25">
      <c r="A828" s="6">
        <v>815.7</v>
      </c>
      <c r="B828" s="6">
        <v>184.1</v>
      </c>
      <c r="C828" t="b">
        <v>0</v>
      </c>
      <c r="D828" t="s">
        <v>870</v>
      </c>
      <c r="E828" s="6" t="s">
        <v>862</v>
      </c>
      <c r="F828" t="s">
        <v>1799</v>
      </c>
    </row>
    <row r="829" spans="1:7" x14ac:dyDescent="0.25">
      <c r="A829" s="6">
        <v>813.7</v>
      </c>
      <c r="B829" s="6">
        <v>184.1</v>
      </c>
      <c r="C829" t="b">
        <v>0</v>
      </c>
      <c r="D829" t="s">
        <v>871</v>
      </c>
      <c r="E829" s="6" t="s">
        <v>862</v>
      </c>
      <c r="F829" t="s">
        <v>1800</v>
      </c>
    </row>
    <row r="830" spans="1:7" x14ac:dyDescent="0.25">
      <c r="A830" s="6">
        <v>843.7</v>
      </c>
      <c r="B830" s="6">
        <v>184.1</v>
      </c>
      <c r="C830" t="b">
        <v>0</v>
      </c>
      <c r="D830" t="s">
        <v>872</v>
      </c>
      <c r="E830" s="6" t="s">
        <v>862</v>
      </c>
      <c r="F830" t="s">
        <v>1801</v>
      </c>
    </row>
    <row r="831" spans="1:7" x14ac:dyDescent="0.25">
      <c r="A831" s="6">
        <v>841.7</v>
      </c>
      <c r="B831" s="6">
        <v>184.1</v>
      </c>
      <c r="C831" t="b">
        <v>0</v>
      </c>
      <c r="D831" t="s">
        <v>873</v>
      </c>
      <c r="E831" s="6" t="s">
        <v>862</v>
      </c>
      <c r="F831" t="s">
        <v>1802</v>
      </c>
    </row>
    <row r="832" spans="1:7" x14ac:dyDescent="0.25">
      <c r="A832" s="6">
        <v>710.6</v>
      </c>
      <c r="B832" s="6">
        <v>193.2</v>
      </c>
      <c r="C832" t="b">
        <v>0</v>
      </c>
      <c r="D832" s="7" t="s">
        <v>874</v>
      </c>
      <c r="E832" s="6" t="s">
        <v>862</v>
      </c>
      <c r="F832" t="s">
        <v>1805</v>
      </c>
    </row>
    <row r="833" spans="1:6" x14ac:dyDescent="0.25">
      <c r="A833" s="6">
        <v>738.6</v>
      </c>
      <c r="B833" s="6">
        <v>193.2</v>
      </c>
      <c r="C833" t="b">
        <v>0</v>
      </c>
      <c r="D833" s="7" t="s">
        <v>875</v>
      </c>
      <c r="E833" s="6" t="s">
        <v>862</v>
      </c>
      <c r="F833" t="s">
        <v>1803</v>
      </c>
    </row>
    <row r="834" spans="1:6" x14ac:dyDescent="0.25">
      <c r="A834" s="6">
        <v>766.6</v>
      </c>
      <c r="B834" s="6">
        <v>193.2</v>
      </c>
      <c r="C834" t="b">
        <v>0</v>
      </c>
      <c r="D834" s="7" t="s">
        <v>876</v>
      </c>
      <c r="E834" s="6" t="s">
        <v>862</v>
      </c>
      <c r="F834" t="s">
        <v>1806</v>
      </c>
    </row>
    <row r="835" spans="1:6" x14ac:dyDescent="0.25">
      <c r="A835" s="6">
        <v>794.7</v>
      </c>
      <c r="B835" s="6">
        <v>193.2</v>
      </c>
      <c r="C835" t="b">
        <v>0</v>
      </c>
      <c r="D835" s="7" t="s">
        <v>877</v>
      </c>
      <c r="E835" s="6" t="s">
        <v>862</v>
      </c>
      <c r="F835" t="s">
        <v>1807</v>
      </c>
    </row>
    <row r="836" spans="1:6" x14ac:dyDescent="0.25">
      <c r="A836" s="6">
        <v>822.7</v>
      </c>
      <c r="B836" s="6">
        <v>193.2</v>
      </c>
      <c r="C836" t="b">
        <v>0</v>
      </c>
      <c r="D836" s="7" t="s">
        <v>878</v>
      </c>
      <c r="E836" s="6" t="s">
        <v>862</v>
      </c>
      <c r="F836" t="s">
        <v>1804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25"/>
  <sheetViews>
    <sheetView topLeftCell="A605" workbookViewId="0">
      <selection activeCell="B660" sqref="B660"/>
    </sheetView>
  </sheetViews>
  <sheetFormatPr defaultRowHeight="15" x14ac:dyDescent="0.25"/>
  <cols>
    <col min="1" max="1" width="9" bestFit="1" customWidth="1"/>
    <col min="2" max="2" width="6" bestFit="1" customWidth="1"/>
    <col min="3" max="3" width="8.7109375" customWidth="1"/>
    <col min="4" max="4" width="18.7109375" customWidth="1"/>
    <col min="5" max="5" width="14.140625" bestFit="1" customWidth="1"/>
    <col min="6" max="6" width="19.7109375" bestFit="1" customWidth="1"/>
    <col min="7" max="7" width="10.140625" bestFit="1" customWidth="1"/>
  </cols>
  <sheetData>
    <row r="1" spans="1:7" x14ac:dyDescent="0.25">
      <c r="A1" t="s">
        <v>0</v>
      </c>
      <c r="B1" t="s">
        <v>1</v>
      </c>
      <c r="C1" t="s">
        <v>1788</v>
      </c>
      <c r="D1" s="1" t="s">
        <v>2</v>
      </c>
      <c r="E1" t="s">
        <v>4</v>
      </c>
      <c r="F1" t="s">
        <v>1789</v>
      </c>
      <c r="G1" t="s">
        <v>1790</v>
      </c>
    </row>
    <row r="2" spans="1:7" x14ac:dyDescent="0.25">
      <c r="A2">
        <v>-199.2</v>
      </c>
      <c r="B2">
        <v>199.2</v>
      </c>
      <c r="C2" t="b">
        <v>0</v>
      </c>
      <c r="D2" s="21" t="s">
        <v>879</v>
      </c>
      <c r="E2" s="48" t="s">
        <v>1808</v>
      </c>
      <c r="F2" t="str">
        <f>LEFT(D2,2)&amp;" ("&amp;MID(D2,4,4)&amp;")"</f>
        <v>FA (12:0)</v>
      </c>
      <c r="G2" s="48"/>
    </row>
    <row r="3" spans="1:7" x14ac:dyDescent="0.25">
      <c r="A3">
        <v>-227.2</v>
      </c>
      <c r="B3">
        <v>227.2</v>
      </c>
      <c r="C3" t="b">
        <v>0</v>
      </c>
      <c r="D3" s="21" t="s">
        <v>880</v>
      </c>
      <c r="E3" s="48" t="s">
        <v>1808</v>
      </c>
      <c r="F3" t="str">
        <f t="shared" ref="F3:F27" si="0">LEFT(D3,2)&amp;" ("&amp;MID(D3,4,4)&amp;")"</f>
        <v>FA (14:0)</v>
      </c>
    </row>
    <row r="4" spans="1:7" x14ac:dyDescent="0.25">
      <c r="A4">
        <v>-225.2</v>
      </c>
      <c r="B4">
        <v>225.2</v>
      </c>
      <c r="C4" t="b">
        <v>0</v>
      </c>
      <c r="D4" s="21" t="s">
        <v>881</v>
      </c>
      <c r="E4" s="48" t="s">
        <v>1808</v>
      </c>
      <c r="F4" t="str">
        <f t="shared" si="0"/>
        <v>FA (14:1)</v>
      </c>
    </row>
    <row r="5" spans="1:7" x14ac:dyDescent="0.25">
      <c r="A5">
        <v>-241.2</v>
      </c>
      <c r="B5">
        <v>241.2</v>
      </c>
      <c r="C5" t="b">
        <v>0</v>
      </c>
      <c r="D5" s="21" t="s">
        <v>882</v>
      </c>
      <c r="E5" s="48" t="s">
        <v>1808</v>
      </c>
      <c r="F5" t="str">
        <f t="shared" si="0"/>
        <v>FA (15:0)</v>
      </c>
    </row>
    <row r="6" spans="1:7" x14ac:dyDescent="0.25">
      <c r="A6">
        <v>-255.2</v>
      </c>
      <c r="B6">
        <v>255.2</v>
      </c>
      <c r="C6" t="b">
        <v>0</v>
      </c>
      <c r="D6" s="21" t="s">
        <v>883</v>
      </c>
      <c r="E6" s="48" t="s">
        <v>1808</v>
      </c>
      <c r="F6" t="str">
        <f t="shared" si="0"/>
        <v>FA (16:0)</v>
      </c>
    </row>
    <row r="7" spans="1:7" x14ac:dyDescent="0.25">
      <c r="A7">
        <v>-253.2</v>
      </c>
      <c r="B7">
        <v>253.2</v>
      </c>
      <c r="C7" t="b">
        <v>0</v>
      </c>
      <c r="D7" s="21" t="s">
        <v>884</v>
      </c>
      <c r="E7" s="48" t="s">
        <v>1808</v>
      </c>
      <c r="F7" t="str">
        <f t="shared" si="0"/>
        <v>FA (16:1)</v>
      </c>
    </row>
    <row r="8" spans="1:7" x14ac:dyDescent="0.25">
      <c r="A8">
        <v>-269.2</v>
      </c>
      <c r="B8">
        <v>269.2</v>
      </c>
      <c r="C8" t="b">
        <v>0</v>
      </c>
      <c r="D8" s="21" t="s">
        <v>885</v>
      </c>
      <c r="E8" s="48" t="s">
        <v>1808</v>
      </c>
      <c r="F8" t="str">
        <f t="shared" si="0"/>
        <v>FA (17:0)</v>
      </c>
    </row>
    <row r="9" spans="1:7" x14ac:dyDescent="0.25">
      <c r="A9">
        <v>-283.3</v>
      </c>
      <c r="B9">
        <v>283.3</v>
      </c>
      <c r="C9" t="b">
        <v>0</v>
      </c>
      <c r="D9" s="21" t="s">
        <v>886</v>
      </c>
      <c r="E9" s="48" t="s">
        <v>1808</v>
      </c>
      <c r="F9" t="str">
        <f t="shared" si="0"/>
        <v>FA (18:0)</v>
      </c>
    </row>
    <row r="10" spans="1:7" x14ac:dyDescent="0.25">
      <c r="A10">
        <v>-281.2</v>
      </c>
      <c r="B10">
        <v>281.2</v>
      </c>
      <c r="C10" t="b">
        <v>0</v>
      </c>
      <c r="D10" s="21" t="s">
        <v>887</v>
      </c>
      <c r="E10" s="48" t="s">
        <v>1808</v>
      </c>
      <c r="F10" t="str">
        <f t="shared" si="0"/>
        <v>FA (18:1)</v>
      </c>
    </row>
    <row r="11" spans="1:7" x14ac:dyDescent="0.25">
      <c r="A11">
        <v>-279.2</v>
      </c>
      <c r="B11">
        <v>279.2</v>
      </c>
      <c r="C11" t="b">
        <v>0</v>
      </c>
      <c r="D11" s="21" t="s">
        <v>888</v>
      </c>
      <c r="E11" s="48" t="s">
        <v>1808</v>
      </c>
      <c r="F11" t="str">
        <f t="shared" si="0"/>
        <v>FA (18:2)</v>
      </c>
    </row>
    <row r="12" spans="1:7" x14ac:dyDescent="0.25">
      <c r="A12">
        <v>-277.2</v>
      </c>
      <c r="B12">
        <v>277.2</v>
      </c>
      <c r="C12" t="b">
        <v>0</v>
      </c>
      <c r="D12" s="21" t="s">
        <v>889</v>
      </c>
      <c r="E12" s="48" t="s">
        <v>1808</v>
      </c>
      <c r="F12" t="str">
        <f t="shared" si="0"/>
        <v>FA (18:3)</v>
      </c>
    </row>
    <row r="13" spans="1:7" x14ac:dyDescent="0.25">
      <c r="A13">
        <v>-275.2</v>
      </c>
      <c r="B13">
        <v>275.2</v>
      </c>
      <c r="C13" t="b">
        <v>0</v>
      </c>
      <c r="D13" s="21" t="s">
        <v>890</v>
      </c>
      <c r="E13" s="48" t="s">
        <v>1808</v>
      </c>
      <c r="F13" t="str">
        <f t="shared" si="0"/>
        <v>FA (18:4)</v>
      </c>
    </row>
    <row r="14" spans="1:7" x14ac:dyDescent="0.25">
      <c r="A14">
        <v>-311.3</v>
      </c>
      <c r="B14">
        <v>311.3</v>
      </c>
      <c r="C14" t="b">
        <v>0</v>
      </c>
      <c r="D14" s="21" t="s">
        <v>891</v>
      </c>
      <c r="E14" s="48" t="s">
        <v>1808</v>
      </c>
      <c r="F14" t="str">
        <f t="shared" si="0"/>
        <v>FA (20:0)</v>
      </c>
    </row>
    <row r="15" spans="1:7" x14ac:dyDescent="0.25">
      <c r="A15">
        <v>-309.3</v>
      </c>
      <c r="B15">
        <v>309.3</v>
      </c>
      <c r="C15" t="b">
        <v>0</v>
      </c>
      <c r="D15" s="21" t="s">
        <v>892</v>
      </c>
      <c r="E15" s="48" t="s">
        <v>1808</v>
      </c>
      <c r="F15" t="str">
        <f t="shared" si="0"/>
        <v>FA (20:1)</v>
      </c>
    </row>
    <row r="16" spans="1:7" x14ac:dyDescent="0.25">
      <c r="A16">
        <v>-307.3</v>
      </c>
      <c r="B16">
        <v>307.3</v>
      </c>
      <c r="C16" t="b">
        <v>0</v>
      </c>
      <c r="D16" s="21" t="s">
        <v>893</v>
      </c>
      <c r="E16" s="48" t="s">
        <v>1808</v>
      </c>
      <c r="F16" t="str">
        <f t="shared" si="0"/>
        <v>FA (20:2)</v>
      </c>
    </row>
    <row r="17" spans="1:6" x14ac:dyDescent="0.25">
      <c r="A17">
        <v>-305.2</v>
      </c>
      <c r="B17">
        <v>305.2</v>
      </c>
      <c r="C17" t="b">
        <v>0</v>
      </c>
      <c r="D17" s="21" t="s">
        <v>894</v>
      </c>
      <c r="E17" s="48" t="s">
        <v>1808</v>
      </c>
      <c r="F17" t="str">
        <f t="shared" si="0"/>
        <v>FA (20:3)</v>
      </c>
    </row>
    <row r="18" spans="1:6" x14ac:dyDescent="0.25">
      <c r="A18">
        <v>-303.2</v>
      </c>
      <c r="B18">
        <v>303.2</v>
      </c>
      <c r="C18" t="b">
        <v>0</v>
      </c>
      <c r="D18" s="21" t="s">
        <v>895</v>
      </c>
      <c r="E18" s="48" t="s">
        <v>1808</v>
      </c>
      <c r="F18" t="str">
        <f t="shared" si="0"/>
        <v>FA (20:4)</v>
      </c>
    </row>
    <row r="19" spans="1:6" x14ac:dyDescent="0.25">
      <c r="A19">
        <v>-301.2</v>
      </c>
      <c r="B19">
        <v>301.2</v>
      </c>
      <c r="C19" t="b">
        <v>0</v>
      </c>
      <c r="D19" s="21" t="s">
        <v>896</v>
      </c>
      <c r="E19" s="48" t="s">
        <v>1808</v>
      </c>
      <c r="F19" t="str">
        <f t="shared" si="0"/>
        <v>FA (20:5)</v>
      </c>
    </row>
    <row r="20" spans="1:6" x14ac:dyDescent="0.25">
      <c r="A20">
        <v>-339.3</v>
      </c>
      <c r="B20">
        <v>339.3</v>
      </c>
      <c r="C20" t="b">
        <v>0</v>
      </c>
      <c r="D20" s="21" t="s">
        <v>897</v>
      </c>
      <c r="E20" s="48" t="s">
        <v>1808</v>
      </c>
      <c r="F20" t="str">
        <f t="shared" si="0"/>
        <v>FA (22:0)</v>
      </c>
    </row>
    <row r="21" spans="1:6" x14ac:dyDescent="0.25">
      <c r="A21">
        <v>-337.3</v>
      </c>
      <c r="B21">
        <v>337.3</v>
      </c>
      <c r="C21" t="b">
        <v>0</v>
      </c>
      <c r="D21" s="21" t="s">
        <v>898</v>
      </c>
      <c r="E21" s="48" t="s">
        <v>1808</v>
      </c>
      <c r="F21" t="str">
        <f t="shared" si="0"/>
        <v>FA (22:1)</v>
      </c>
    </row>
    <row r="22" spans="1:6" x14ac:dyDescent="0.25">
      <c r="A22">
        <v>-335.3</v>
      </c>
      <c r="B22">
        <v>335.3</v>
      </c>
      <c r="C22" t="b">
        <v>0</v>
      </c>
      <c r="D22" s="21" t="s">
        <v>899</v>
      </c>
      <c r="E22" s="48" t="s">
        <v>1808</v>
      </c>
      <c r="F22" t="str">
        <f t="shared" si="0"/>
        <v>FA (22:2)</v>
      </c>
    </row>
    <row r="23" spans="1:6" x14ac:dyDescent="0.25">
      <c r="A23">
        <v>-331.3</v>
      </c>
      <c r="B23">
        <v>331.3</v>
      </c>
      <c r="C23" t="b">
        <v>0</v>
      </c>
      <c r="D23" s="21" t="s">
        <v>900</v>
      </c>
      <c r="E23" s="48" t="s">
        <v>1808</v>
      </c>
      <c r="F23" t="str">
        <f t="shared" si="0"/>
        <v>FA (22:4)</v>
      </c>
    </row>
    <row r="24" spans="1:6" x14ac:dyDescent="0.25">
      <c r="A24">
        <v>-329.2</v>
      </c>
      <c r="B24">
        <v>329.2</v>
      </c>
      <c r="C24" t="b">
        <v>0</v>
      </c>
      <c r="D24" s="21" t="s">
        <v>901</v>
      </c>
      <c r="E24" s="48" t="s">
        <v>1808</v>
      </c>
      <c r="F24" t="str">
        <f t="shared" si="0"/>
        <v>FA (22:5)</v>
      </c>
    </row>
    <row r="25" spans="1:6" x14ac:dyDescent="0.25">
      <c r="A25">
        <v>-327.2</v>
      </c>
      <c r="B25">
        <v>327.2</v>
      </c>
      <c r="C25" t="b">
        <v>0</v>
      </c>
      <c r="D25" s="21" t="s">
        <v>902</v>
      </c>
      <c r="E25" s="48" t="s">
        <v>1808</v>
      </c>
      <c r="F25" t="str">
        <f t="shared" si="0"/>
        <v>FA (22:6)</v>
      </c>
    </row>
    <row r="26" spans="1:6" x14ac:dyDescent="0.25">
      <c r="A26">
        <v>-367.4</v>
      </c>
      <c r="B26">
        <v>367.4</v>
      </c>
      <c r="C26" t="b">
        <v>0</v>
      </c>
      <c r="D26" s="21" t="s">
        <v>903</v>
      </c>
      <c r="E26" s="48" t="s">
        <v>1808</v>
      </c>
      <c r="F26" t="str">
        <f t="shared" si="0"/>
        <v>FA (24:0)</v>
      </c>
    </row>
    <row r="27" spans="1:6" x14ac:dyDescent="0.25">
      <c r="A27">
        <v>-365.3</v>
      </c>
      <c r="B27">
        <v>365.3</v>
      </c>
      <c r="C27" t="b">
        <v>0</v>
      </c>
      <c r="D27" s="21" t="s">
        <v>904</v>
      </c>
      <c r="E27" s="48" t="s">
        <v>1808</v>
      </c>
      <c r="F27" t="str">
        <f t="shared" si="0"/>
        <v>FA (24:1)</v>
      </c>
    </row>
    <row r="28" spans="1:6" x14ac:dyDescent="0.25">
      <c r="A28" s="7">
        <v>-290.3</v>
      </c>
      <c r="B28" s="7">
        <v>290.3</v>
      </c>
      <c r="C28" t="b">
        <v>0</v>
      </c>
      <c r="D28" s="7" t="s">
        <v>905</v>
      </c>
      <c r="E28" s="48" t="s">
        <v>1809</v>
      </c>
      <c r="F28" t="str">
        <f>LEFT(D28,3)&amp;" ("&amp;MID(D28,5,4)&amp;")"</f>
        <v>dFA (18:1)</v>
      </c>
    </row>
    <row r="29" spans="1:6" x14ac:dyDescent="0.25">
      <c r="A29" s="7">
        <v>-314.3</v>
      </c>
      <c r="B29" s="7">
        <v>314.3</v>
      </c>
      <c r="C29" t="b">
        <v>0</v>
      </c>
      <c r="D29" s="7" t="s">
        <v>906</v>
      </c>
      <c r="E29" s="48" t="s">
        <v>1809</v>
      </c>
      <c r="F29" t="str">
        <f>LEFT(D29,3)&amp;" ("&amp;MID(D29,5,4)&amp;")"</f>
        <v>dFA (20:4)</v>
      </c>
    </row>
    <row r="30" spans="1:6" x14ac:dyDescent="0.25">
      <c r="A30">
        <v>656.6</v>
      </c>
      <c r="B30">
        <v>439.4</v>
      </c>
      <c r="C30" t="b">
        <v>0</v>
      </c>
      <c r="D30" t="s">
        <v>907</v>
      </c>
      <c r="E30" t="s">
        <v>1810</v>
      </c>
      <c r="F30" t="str">
        <f>LEFT(D30,2)&amp;" ("&amp;MID(D30,FIND("A",D30)+1,4)&amp;")"</f>
        <v>TG (12:0)</v>
      </c>
    </row>
    <row r="31" spans="1:6" x14ac:dyDescent="0.25">
      <c r="A31">
        <v>684.6</v>
      </c>
      <c r="B31">
        <v>467.4</v>
      </c>
      <c r="C31" t="b">
        <v>0</v>
      </c>
      <c r="D31" t="s">
        <v>908</v>
      </c>
      <c r="E31" t="s">
        <v>1810</v>
      </c>
      <c r="F31" t="str">
        <f t="shared" ref="F31:F94" si="1">LEFT(D31,2)&amp;" ("&amp;MID(D31,FIND("A",D31)+1,4)&amp;")"</f>
        <v>TG (12:0)</v>
      </c>
    </row>
    <row r="32" spans="1:6" x14ac:dyDescent="0.25">
      <c r="A32">
        <v>712.6</v>
      </c>
      <c r="B32">
        <v>495.4</v>
      </c>
      <c r="C32" t="b">
        <v>0</v>
      </c>
      <c r="D32" t="s">
        <v>909</v>
      </c>
      <c r="E32" t="s">
        <v>1810</v>
      </c>
      <c r="F32" t="str">
        <f t="shared" si="1"/>
        <v>TG (12:0)</v>
      </c>
    </row>
    <row r="33" spans="1:6" x14ac:dyDescent="0.25">
      <c r="A33">
        <v>712.6</v>
      </c>
      <c r="B33">
        <v>467.4</v>
      </c>
      <c r="C33" t="b">
        <v>0</v>
      </c>
      <c r="D33" t="s">
        <v>910</v>
      </c>
      <c r="E33" t="s">
        <v>1810</v>
      </c>
      <c r="F33" t="str">
        <f t="shared" si="1"/>
        <v>TG (14:0)</v>
      </c>
    </row>
    <row r="34" spans="1:6" x14ac:dyDescent="0.25">
      <c r="A34">
        <v>712.6</v>
      </c>
      <c r="B34">
        <v>439.3</v>
      </c>
      <c r="C34" t="b">
        <v>0</v>
      </c>
      <c r="D34" t="s">
        <v>911</v>
      </c>
      <c r="E34" t="s">
        <v>1810</v>
      </c>
      <c r="F34" t="str">
        <f t="shared" si="1"/>
        <v>TG (16:0)</v>
      </c>
    </row>
    <row r="35" spans="1:6" x14ac:dyDescent="0.25">
      <c r="A35">
        <v>740.7</v>
      </c>
      <c r="B35">
        <v>523.5</v>
      </c>
      <c r="C35" t="b">
        <v>0</v>
      </c>
      <c r="D35" t="s">
        <v>912</v>
      </c>
      <c r="E35" t="s">
        <v>1810</v>
      </c>
      <c r="F35" t="str">
        <f t="shared" si="1"/>
        <v>TG (12:0)</v>
      </c>
    </row>
    <row r="36" spans="1:6" x14ac:dyDescent="0.25">
      <c r="A36">
        <v>740.7</v>
      </c>
      <c r="B36">
        <v>495.5</v>
      </c>
      <c r="C36" t="b">
        <v>0</v>
      </c>
      <c r="D36" t="s">
        <v>913</v>
      </c>
      <c r="E36" t="s">
        <v>1810</v>
      </c>
      <c r="F36" t="str">
        <f t="shared" si="1"/>
        <v>TG (14:0)</v>
      </c>
    </row>
    <row r="37" spans="1:6" x14ac:dyDescent="0.25">
      <c r="A37">
        <v>740.7</v>
      </c>
      <c r="B37">
        <v>467.4</v>
      </c>
      <c r="C37" t="b">
        <v>0</v>
      </c>
      <c r="D37" t="s">
        <v>914</v>
      </c>
      <c r="E37" t="s">
        <v>1810</v>
      </c>
      <c r="F37" t="str">
        <f t="shared" si="1"/>
        <v>TG (16:0)</v>
      </c>
    </row>
    <row r="38" spans="1:6" x14ac:dyDescent="0.25">
      <c r="A38">
        <v>738.7</v>
      </c>
      <c r="B38">
        <v>521.5</v>
      </c>
      <c r="C38" t="b">
        <v>0</v>
      </c>
      <c r="D38" t="s">
        <v>915</v>
      </c>
      <c r="E38" t="s">
        <v>1810</v>
      </c>
      <c r="F38" t="str">
        <f t="shared" si="1"/>
        <v>TG (12:0)</v>
      </c>
    </row>
    <row r="39" spans="1:6" x14ac:dyDescent="0.25">
      <c r="A39">
        <v>738.7</v>
      </c>
      <c r="B39">
        <v>493.5</v>
      </c>
      <c r="C39" t="b">
        <v>0</v>
      </c>
      <c r="D39" t="s">
        <v>916</v>
      </c>
      <c r="E39" t="s">
        <v>1810</v>
      </c>
      <c r="F39" t="str">
        <f t="shared" si="1"/>
        <v>TG (14:0)</v>
      </c>
    </row>
    <row r="40" spans="1:6" x14ac:dyDescent="0.25">
      <c r="A40">
        <v>738.7</v>
      </c>
      <c r="B40">
        <v>465.4</v>
      </c>
      <c r="C40" t="b">
        <v>0</v>
      </c>
      <c r="D40" t="s">
        <v>917</v>
      </c>
      <c r="E40" t="s">
        <v>1810</v>
      </c>
      <c r="F40" t="str">
        <f t="shared" si="1"/>
        <v>TG (16:0)</v>
      </c>
    </row>
    <row r="41" spans="1:6" x14ac:dyDescent="0.25">
      <c r="A41">
        <v>738.7</v>
      </c>
      <c r="B41">
        <v>467.4</v>
      </c>
      <c r="C41" t="b">
        <v>0</v>
      </c>
      <c r="D41" t="s">
        <v>918</v>
      </c>
      <c r="E41" t="s">
        <v>1810</v>
      </c>
      <c r="F41" t="str">
        <f t="shared" si="1"/>
        <v>TG (16:1)</v>
      </c>
    </row>
    <row r="42" spans="1:6" x14ac:dyDescent="0.25">
      <c r="A42">
        <v>738.7</v>
      </c>
      <c r="B42">
        <v>439.4</v>
      </c>
      <c r="C42" t="b">
        <v>0</v>
      </c>
      <c r="D42" t="s">
        <v>919</v>
      </c>
      <c r="E42" t="s">
        <v>1810</v>
      </c>
      <c r="F42" t="str">
        <f t="shared" si="1"/>
        <v>TG (18:1)</v>
      </c>
    </row>
    <row r="43" spans="1:6" x14ac:dyDescent="0.25">
      <c r="A43">
        <v>736.6</v>
      </c>
      <c r="B43">
        <v>519.4</v>
      </c>
      <c r="C43" t="b">
        <v>0</v>
      </c>
      <c r="D43" t="s">
        <v>920</v>
      </c>
      <c r="E43" t="s">
        <v>1810</v>
      </c>
      <c r="F43" t="str">
        <f t="shared" si="1"/>
        <v>TG (12:0)</v>
      </c>
    </row>
    <row r="44" spans="1:6" x14ac:dyDescent="0.25">
      <c r="A44">
        <v>736.6</v>
      </c>
      <c r="B44">
        <v>439.3</v>
      </c>
      <c r="C44" t="b">
        <v>0</v>
      </c>
      <c r="D44" t="s">
        <v>921</v>
      </c>
      <c r="E44" t="s">
        <v>1810</v>
      </c>
      <c r="F44" t="str">
        <f t="shared" si="1"/>
        <v>TG (18:2)</v>
      </c>
    </row>
    <row r="45" spans="1:6" x14ac:dyDescent="0.25">
      <c r="A45">
        <v>768.7</v>
      </c>
      <c r="B45">
        <v>551.5</v>
      </c>
      <c r="C45" t="b">
        <v>0</v>
      </c>
      <c r="D45" t="s">
        <v>922</v>
      </c>
      <c r="E45" t="s">
        <v>1810</v>
      </c>
      <c r="F45" t="str">
        <f t="shared" si="1"/>
        <v>TG (12:0)</v>
      </c>
    </row>
    <row r="46" spans="1:6" x14ac:dyDescent="0.25">
      <c r="A46">
        <v>768.7</v>
      </c>
      <c r="B46">
        <v>523.5</v>
      </c>
      <c r="C46" t="b">
        <v>0</v>
      </c>
      <c r="D46" t="s">
        <v>923</v>
      </c>
      <c r="E46" t="s">
        <v>1810</v>
      </c>
      <c r="F46" t="str">
        <f t="shared" si="1"/>
        <v>TG (14:0)</v>
      </c>
    </row>
    <row r="47" spans="1:6" x14ac:dyDescent="0.25">
      <c r="A47">
        <v>768.7</v>
      </c>
      <c r="B47">
        <v>495.4</v>
      </c>
      <c r="C47" t="b">
        <v>0</v>
      </c>
      <c r="D47" t="s">
        <v>924</v>
      </c>
      <c r="E47" t="s">
        <v>1810</v>
      </c>
      <c r="F47" t="str">
        <f t="shared" si="1"/>
        <v>TG (16:0)</v>
      </c>
    </row>
    <row r="48" spans="1:6" x14ac:dyDescent="0.25">
      <c r="A48">
        <v>768.7</v>
      </c>
      <c r="B48">
        <v>467.4</v>
      </c>
      <c r="C48" t="b">
        <v>0</v>
      </c>
      <c r="D48" t="s">
        <v>925</v>
      </c>
      <c r="E48" t="s">
        <v>1810</v>
      </c>
      <c r="F48" t="str">
        <f t="shared" si="1"/>
        <v>TG (18:0)</v>
      </c>
    </row>
    <row r="49" spans="1:6" x14ac:dyDescent="0.25">
      <c r="A49">
        <v>766.7</v>
      </c>
      <c r="B49">
        <v>549.5</v>
      </c>
      <c r="C49" t="b">
        <v>0</v>
      </c>
      <c r="D49" t="s">
        <v>926</v>
      </c>
      <c r="E49" t="s">
        <v>1810</v>
      </c>
      <c r="F49" t="str">
        <f t="shared" si="1"/>
        <v>TG (12:0)</v>
      </c>
    </row>
    <row r="50" spans="1:6" x14ac:dyDescent="0.25">
      <c r="A50">
        <v>766.7</v>
      </c>
      <c r="B50">
        <v>521.5</v>
      </c>
      <c r="C50" t="b">
        <v>0</v>
      </c>
      <c r="D50" t="s">
        <v>927</v>
      </c>
      <c r="E50" t="s">
        <v>1810</v>
      </c>
      <c r="F50" t="str">
        <f t="shared" si="1"/>
        <v>TG (14:0)</v>
      </c>
    </row>
    <row r="51" spans="1:6" x14ac:dyDescent="0.25">
      <c r="A51">
        <v>766.7</v>
      </c>
      <c r="B51">
        <v>523.5</v>
      </c>
      <c r="C51" t="b">
        <v>0</v>
      </c>
      <c r="D51" t="s">
        <v>928</v>
      </c>
      <c r="E51" t="s">
        <v>1810</v>
      </c>
      <c r="F51" t="str">
        <f t="shared" si="1"/>
        <v>TG (14:1)</v>
      </c>
    </row>
    <row r="52" spans="1:6" x14ac:dyDescent="0.25">
      <c r="A52">
        <v>766.7</v>
      </c>
      <c r="B52">
        <v>493.4</v>
      </c>
      <c r="C52" t="b">
        <v>0</v>
      </c>
      <c r="D52" t="s">
        <v>929</v>
      </c>
      <c r="E52" t="s">
        <v>1810</v>
      </c>
      <c r="F52" t="str">
        <f t="shared" si="1"/>
        <v>TG (16:0)</v>
      </c>
    </row>
    <row r="53" spans="1:6" x14ac:dyDescent="0.25">
      <c r="A53">
        <v>766.7</v>
      </c>
      <c r="B53">
        <v>495.4</v>
      </c>
      <c r="C53" t="b">
        <v>0</v>
      </c>
      <c r="D53" t="s">
        <v>930</v>
      </c>
      <c r="E53" t="s">
        <v>1810</v>
      </c>
      <c r="F53" t="str">
        <f t="shared" si="1"/>
        <v>TG (16:1)</v>
      </c>
    </row>
    <row r="54" spans="1:6" x14ac:dyDescent="0.25">
      <c r="A54">
        <v>766.7</v>
      </c>
      <c r="B54">
        <v>467.4</v>
      </c>
      <c r="C54" t="b">
        <v>0</v>
      </c>
      <c r="D54" t="s">
        <v>931</v>
      </c>
      <c r="E54" t="s">
        <v>1810</v>
      </c>
      <c r="F54" t="str">
        <f t="shared" si="1"/>
        <v>TG (18:1)</v>
      </c>
    </row>
    <row r="55" spans="1:6" x14ac:dyDescent="0.25">
      <c r="A55">
        <v>764.7</v>
      </c>
      <c r="B55">
        <v>547.5</v>
      </c>
      <c r="C55" t="b">
        <v>0</v>
      </c>
      <c r="D55" t="s">
        <v>932</v>
      </c>
      <c r="E55" t="s">
        <v>1810</v>
      </c>
      <c r="F55" t="str">
        <f t="shared" si="1"/>
        <v>TG (12:0)</v>
      </c>
    </row>
    <row r="56" spans="1:6" x14ac:dyDescent="0.25">
      <c r="A56">
        <v>764.7</v>
      </c>
      <c r="B56">
        <v>519.5</v>
      </c>
      <c r="C56" t="b">
        <v>0</v>
      </c>
      <c r="D56" t="s">
        <v>933</v>
      </c>
      <c r="E56" t="s">
        <v>1810</v>
      </c>
      <c r="F56" t="str">
        <f t="shared" si="1"/>
        <v>TG (14:0)</v>
      </c>
    </row>
    <row r="57" spans="1:6" x14ac:dyDescent="0.25">
      <c r="A57">
        <v>764.7</v>
      </c>
      <c r="B57">
        <v>491.4</v>
      </c>
      <c r="C57" t="b">
        <v>0</v>
      </c>
      <c r="D57" t="s">
        <v>934</v>
      </c>
      <c r="E57" t="s">
        <v>1810</v>
      </c>
      <c r="F57" t="str">
        <f t="shared" si="1"/>
        <v>TG (16:0)</v>
      </c>
    </row>
    <row r="58" spans="1:6" x14ac:dyDescent="0.25">
      <c r="A58">
        <v>764.7</v>
      </c>
      <c r="B58">
        <v>493.4</v>
      </c>
      <c r="C58" t="b">
        <v>0</v>
      </c>
      <c r="D58" t="s">
        <v>935</v>
      </c>
      <c r="E58" t="s">
        <v>1810</v>
      </c>
      <c r="F58" t="str">
        <f t="shared" si="1"/>
        <v>TG (16:1)</v>
      </c>
    </row>
    <row r="59" spans="1:6" x14ac:dyDescent="0.25">
      <c r="A59">
        <v>764.7</v>
      </c>
      <c r="B59">
        <v>465.4</v>
      </c>
      <c r="C59" t="b">
        <v>0</v>
      </c>
      <c r="D59" t="s">
        <v>936</v>
      </c>
      <c r="E59" t="s">
        <v>1810</v>
      </c>
      <c r="F59" t="str">
        <f t="shared" si="1"/>
        <v>TG (18:1)</v>
      </c>
    </row>
    <row r="60" spans="1:6" x14ac:dyDescent="0.25">
      <c r="A60">
        <v>764.7</v>
      </c>
      <c r="B60">
        <v>467.4</v>
      </c>
      <c r="C60" t="b">
        <v>0</v>
      </c>
      <c r="D60" t="s">
        <v>937</v>
      </c>
      <c r="E60" t="s">
        <v>1810</v>
      </c>
      <c r="F60" t="str">
        <f t="shared" si="1"/>
        <v>TG (18:2)</v>
      </c>
    </row>
    <row r="61" spans="1:6" x14ac:dyDescent="0.25">
      <c r="A61">
        <v>762.7</v>
      </c>
      <c r="B61">
        <v>465.4</v>
      </c>
      <c r="C61" t="b">
        <v>0</v>
      </c>
      <c r="D61" t="s">
        <v>938</v>
      </c>
      <c r="E61" t="s">
        <v>1810</v>
      </c>
      <c r="F61" t="str">
        <f t="shared" si="1"/>
        <v>TG (18:2)</v>
      </c>
    </row>
    <row r="62" spans="1:6" x14ac:dyDescent="0.25">
      <c r="A62">
        <v>782.7</v>
      </c>
      <c r="B62">
        <v>537.5</v>
      </c>
      <c r="C62" t="b">
        <v>0</v>
      </c>
      <c r="D62" t="s">
        <v>939</v>
      </c>
      <c r="E62" t="s">
        <v>1810</v>
      </c>
      <c r="F62" t="str">
        <f t="shared" si="1"/>
        <v>TG (14:0)</v>
      </c>
    </row>
    <row r="63" spans="1:6" x14ac:dyDescent="0.25">
      <c r="A63">
        <v>782.7</v>
      </c>
      <c r="B63">
        <v>523.4</v>
      </c>
      <c r="C63" t="b">
        <v>0</v>
      </c>
      <c r="D63" t="s">
        <v>940</v>
      </c>
      <c r="E63" t="s">
        <v>1810</v>
      </c>
      <c r="F63" t="str">
        <f t="shared" si="1"/>
        <v>TG (15:0)</v>
      </c>
    </row>
    <row r="64" spans="1:6" x14ac:dyDescent="0.25">
      <c r="A64">
        <v>782.7</v>
      </c>
      <c r="B64">
        <v>509.4</v>
      </c>
      <c r="C64" t="b">
        <v>0</v>
      </c>
      <c r="D64" t="s">
        <v>941</v>
      </c>
      <c r="E64" t="s">
        <v>1810</v>
      </c>
      <c r="F64" t="str">
        <f t="shared" si="1"/>
        <v>TG (16:0)</v>
      </c>
    </row>
    <row r="65" spans="1:6" x14ac:dyDescent="0.25">
      <c r="A65">
        <v>780.7</v>
      </c>
      <c r="B65">
        <v>521.4</v>
      </c>
      <c r="C65" t="b">
        <v>0</v>
      </c>
      <c r="D65" t="s">
        <v>942</v>
      </c>
      <c r="E65" t="s">
        <v>1810</v>
      </c>
      <c r="F65" t="str">
        <f t="shared" si="1"/>
        <v>TG (15:0)</v>
      </c>
    </row>
    <row r="66" spans="1:6" x14ac:dyDescent="0.25">
      <c r="A66">
        <v>780.7</v>
      </c>
      <c r="B66">
        <v>507.4</v>
      </c>
      <c r="C66" t="b">
        <v>0</v>
      </c>
      <c r="D66" t="s">
        <v>943</v>
      </c>
      <c r="E66" t="s">
        <v>1810</v>
      </c>
      <c r="F66" t="str">
        <f t="shared" si="1"/>
        <v>TG (16:0)</v>
      </c>
    </row>
    <row r="67" spans="1:6" x14ac:dyDescent="0.25">
      <c r="A67">
        <v>780.7</v>
      </c>
      <c r="B67">
        <v>481.4</v>
      </c>
      <c r="C67" t="b">
        <v>0</v>
      </c>
      <c r="D67" t="s">
        <v>944</v>
      </c>
      <c r="E67" t="s">
        <v>1810</v>
      </c>
      <c r="F67" t="str">
        <f t="shared" si="1"/>
        <v>TG (18:1)</v>
      </c>
    </row>
    <row r="68" spans="1:6" x14ac:dyDescent="0.25">
      <c r="A68">
        <v>796.7</v>
      </c>
      <c r="B68">
        <v>579.5</v>
      </c>
      <c r="C68" t="b">
        <v>0</v>
      </c>
      <c r="D68" t="s">
        <v>945</v>
      </c>
      <c r="E68" t="s">
        <v>1810</v>
      </c>
      <c r="F68" t="str">
        <f t="shared" si="1"/>
        <v>TG (12:0)</v>
      </c>
    </row>
    <row r="69" spans="1:6" x14ac:dyDescent="0.25">
      <c r="A69">
        <v>796.7</v>
      </c>
      <c r="B69">
        <v>551.5</v>
      </c>
      <c r="C69" t="b">
        <v>0</v>
      </c>
      <c r="D69" t="s">
        <v>946</v>
      </c>
      <c r="E69" t="s">
        <v>1810</v>
      </c>
      <c r="F69" t="str">
        <f t="shared" si="1"/>
        <v>TG (14:0)</v>
      </c>
    </row>
    <row r="70" spans="1:6" x14ac:dyDescent="0.25">
      <c r="A70">
        <v>796.7</v>
      </c>
      <c r="B70">
        <v>523.4</v>
      </c>
      <c r="C70" t="b">
        <v>0</v>
      </c>
      <c r="D70" t="s">
        <v>947</v>
      </c>
      <c r="E70" t="s">
        <v>1810</v>
      </c>
      <c r="F70" t="str">
        <f t="shared" si="1"/>
        <v>TG (16:0)</v>
      </c>
    </row>
    <row r="71" spans="1:6" x14ac:dyDescent="0.25">
      <c r="A71">
        <v>796.7</v>
      </c>
      <c r="B71">
        <v>495.4</v>
      </c>
      <c r="C71" t="b">
        <v>0</v>
      </c>
      <c r="D71" t="s">
        <v>948</v>
      </c>
      <c r="E71" t="s">
        <v>1810</v>
      </c>
      <c r="F71" t="str">
        <f t="shared" si="1"/>
        <v>TG (18:0)</v>
      </c>
    </row>
    <row r="72" spans="1:6" x14ac:dyDescent="0.25">
      <c r="A72">
        <v>794.7</v>
      </c>
      <c r="B72">
        <v>577.5</v>
      </c>
      <c r="C72" t="b">
        <v>0</v>
      </c>
      <c r="D72" t="s">
        <v>949</v>
      </c>
      <c r="E72" t="s">
        <v>1810</v>
      </c>
      <c r="F72" t="str">
        <f t="shared" si="1"/>
        <v>TG (12:0)</v>
      </c>
    </row>
    <row r="73" spans="1:6" x14ac:dyDescent="0.25">
      <c r="A73">
        <v>794.7</v>
      </c>
      <c r="B73">
        <v>549.5</v>
      </c>
      <c r="C73" t="b">
        <v>0</v>
      </c>
      <c r="D73" t="s">
        <v>950</v>
      </c>
      <c r="E73" t="s">
        <v>1810</v>
      </c>
      <c r="F73" t="str">
        <f t="shared" si="1"/>
        <v>TG (14:0)</v>
      </c>
    </row>
    <row r="74" spans="1:6" x14ac:dyDescent="0.25">
      <c r="A74">
        <v>794.7</v>
      </c>
      <c r="B74">
        <v>551.5</v>
      </c>
      <c r="C74" t="b">
        <v>0</v>
      </c>
      <c r="D74" t="s">
        <v>951</v>
      </c>
      <c r="E74" t="s">
        <v>1810</v>
      </c>
      <c r="F74" t="str">
        <f t="shared" si="1"/>
        <v>TG (14:1)</v>
      </c>
    </row>
    <row r="75" spans="1:6" x14ac:dyDescent="0.25">
      <c r="A75">
        <v>794.7</v>
      </c>
      <c r="B75">
        <v>521.4</v>
      </c>
      <c r="C75" t="b">
        <v>0</v>
      </c>
      <c r="D75" t="s">
        <v>952</v>
      </c>
      <c r="E75" t="s">
        <v>1810</v>
      </c>
      <c r="F75" t="str">
        <f t="shared" si="1"/>
        <v>TG (16:0)</v>
      </c>
    </row>
    <row r="76" spans="1:6" x14ac:dyDescent="0.25">
      <c r="A76">
        <v>794.7</v>
      </c>
      <c r="B76">
        <v>523.4</v>
      </c>
      <c r="C76" t="b">
        <v>0</v>
      </c>
      <c r="D76" t="s">
        <v>953</v>
      </c>
      <c r="E76" t="s">
        <v>1810</v>
      </c>
      <c r="F76" t="str">
        <f t="shared" si="1"/>
        <v>TG (16:1)</v>
      </c>
    </row>
    <row r="77" spans="1:6" x14ac:dyDescent="0.25">
      <c r="A77">
        <v>794.7</v>
      </c>
      <c r="B77">
        <v>493.4</v>
      </c>
      <c r="C77" t="b">
        <v>0</v>
      </c>
      <c r="D77" t="s">
        <v>954</v>
      </c>
      <c r="E77" t="s">
        <v>1810</v>
      </c>
      <c r="F77" t="str">
        <f t="shared" si="1"/>
        <v>TG (18:0)</v>
      </c>
    </row>
    <row r="78" spans="1:6" x14ac:dyDescent="0.25">
      <c r="A78">
        <v>794.7</v>
      </c>
      <c r="B78">
        <v>495.4</v>
      </c>
      <c r="C78" t="b">
        <v>0</v>
      </c>
      <c r="D78" t="s">
        <v>955</v>
      </c>
      <c r="E78" t="s">
        <v>1810</v>
      </c>
      <c r="F78" t="str">
        <f t="shared" si="1"/>
        <v>TG (18:1)</v>
      </c>
    </row>
    <row r="79" spans="1:6" x14ac:dyDescent="0.25">
      <c r="A79">
        <v>792.7</v>
      </c>
      <c r="B79">
        <v>575.5</v>
      </c>
      <c r="C79" t="b">
        <v>0</v>
      </c>
      <c r="D79" t="s">
        <v>956</v>
      </c>
      <c r="E79" t="s">
        <v>1810</v>
      </c>
      <c r="F79" t="str">
        <f t="shared" si="1"/>
        <v>TG (12:0)</v>
      </c>
    </row>
    <row r="80" spans="1:6" x14ac:dyDescent="0.25">
      <c r="A80">
        <v>792.7</v>
      </c>
      <c r="B80">
        <v>547.5</v>
      </c>
      <c r="C80" t="b">
        <v>0</v>
      </c>
      <c r="D80" t="s">
        <v>957</v>
      </c>
      <c r="E80" t="s">
        <v>1810</v>
      </c>
      <c r="F80" t="str">
        <f t="shared" si="1"/>
        <v>TG (14:0)</v>
      </c>
    </row>
    <row r="81" spans="1:6" x14ac:dyDescent="0.25">
      <c r="A81">
        <v>792.7</v>
      </c>
      <c r="B81">
        <v>549.5</v>
      </c>
      <c r="C81" t="b">
        <v>0</v>
      </c>
      <c r="D81" t="s">
        <v>958</v>
      </c>
      <c r="E81" t="s">
        <v>1810</v>
      </c>
      <c r="F81" t="str">
        <f t="shared" si="1"/>
        <v>TG (14:1)</v>
      </c>
    </row>
    <row r="82" spans="1:6" x14ac:dyDescent="0.25">
      <c r="A82">
        <v>792.7</v>
      </c>
      <c r="B82">
        <v>519.4</v>
      </c>
      <c r="C82" t="b">
        <v>0</v>
      </c>
      <c r="D82" t="s">
        <v>959</v>
      </c>
      <c r="E82" t="s">
        <v>1810</v>
      </c>
      <c r="F82" t="str">
        <f t="shared" si="1"/>
        <v>TG (16:0)</v>
      </c>
    </row>
    <row r="83" spans="1:6" x14ac:dyDescent="0.25">
      <c r="A83">
        <v>792.7</v>
      </c>
      <c r="B83">
        <v>521.4</v>
      </c>
      <c r="C83" t="b">
        <v>0</v>
      </c>
      <c r="D83" t="s">
        <v>960</v>
      </c>
      <c r="E83" t="s">
        <v>1810</v>
      </c>
      <c r="F83" t="str">
        <f t="shared" si="1"/>
        <v>TG (16:1)</v>
      </c>
    </row>
    <row r="84" spans="1:6" x14ac:dyDescent="0.25">
      <c r="A84">
        <v>792.7</v>
      </c>
      <c r="B84">
        <v>493.4</v>
      </c>
      <c r="C84" t="b">
        <v>0</v>
      </c>
      <c r="D84" t="s">
        <v>961</v>
      </c>
      <c r="E84" t="s">
        <v>1810</v>
      </c>
      <c r="F84" t="str">
        <f t="shared" si="1"/>
        <v>TG (18:1)</v>
      </c>
    </row>
    <row r="85" spans="1:6" x14ac:dyDescent="0.25">
      <c r="A85">
        <v>792.7</v>
      </c>
      <c r="B85">
        <v>495.4</v>
      </c>
      <c r="C85" t="b">
        <v>0</v>
      </c>
      <c r="D85" t="s">
        <v>962</v>
      </c>
      <c r="E85" t="s">
        <v>1810</v>
      </c>
      <c r="F85" t="str">
        <f t="shared" si="1"/>
        <v>TG (18:2)</v>
      </c>
    </row>
    <row r="86" spans="1:6" x14ac:dyDescent="0.25">
      <c r="A86">
        <v>790.7</v>
      </c>
      <c r="B86">
        <v>573.5</v>
      </c>
      <c r="C86" t="b">
        <v>0</v>
      </c>
      <c r="D86" t="s">
        <v>963</v>
      </c>
      <c r="E86" t="s">
        <v>1810</v>
      </c>
      <c r="F86" t="str">
        <f t="shared" si="1"/>
        <v>TG (12:0)</v>
      </c>
    </row>
    <row r="87" spans="1:6" x14ac:dyDescent="0.25">
      <c r="A87">
        <v>790.7</v>
      </c>
      <c r="B87">
        <v>545.5</v>
      </c>
      <c r="C87" t="b">
        <v>0</v>
      </c>
      <c r="D87" t="s">
        <v>964</v>
      </c>
      <c r="E87" t="s">
        <v>1810</v>
      </c>
      <c r="F87" t="str">
        <f t="shared" si="1"/>
        <v>TG (14:0)</v>
      </c>
    </row>
    <row r="88" spans="1:6" x14ac:dyDescent="0.25">
      <c r="A88">
        <v>790.7</v>
      </c>
      <c r="B88">
        <v>547.5</v>
      </c>
      <c r="C88" t="b">
        <v>0</v>
      </c>
      <c r="D88" t="s">
        <v>965</v>
      </c>
      <c r="E88" t="s">
        <v>1810</v>
      </c>
      <c r="F88" t="str">
        <f t="shared" si="1"/>
        <v>TG (14:1)</v>
      </c>
    </row>
    <row r="89" spans="1:6" x14ac:dyDescent="0.25">
      <c r="A89">
        <v>790.7</v>
      </c>
      <c r="B89">
        <v>517.4</v>
      </c>
      <c r="C89" t="b">
        <v>0</v>
      </c>
      <c r="D89" t="s">
        <v>966</v>
      </c>
      <c r="E89" t="s">
        <v>1810</v>
      </c>
      <c r="F89" t="str">
        <f t="shared" si="1"/>
        <v>TG (16:0)</v>
      </c>
    </row>
    <row r="90" spans="1:6" x14ac:dyDescent="0.25">
      <c r="A90">
        <v>790.7</v>
      </c>
      <c r="B90">
        <v>519.4</v>
      </c>
      <c r="C90" t="b">
        <v>0</v>
      </c>
      <c r="D90" t="s">
        <v>967</v>
      </c>
      <c r="E90" t="s">
        <v>1810</v>
      </c>
      <c r="F90" t="str">
        <f t="shared" si="1"/>
        <v>TG (16:1)</v>
      </c>
    </row>
    <row r="91" spans="1:6" x14ac:dyDescent="0.25">
      <c r="A91">
        <v>790.7</v>
      </c>
      <c r="B91">
        <v>491.4</v>
      </c>
      <c r="C91" t="b">
        <v>0</v>
      </c>
      <c r="D91" t="s">
        <v>968</v>
      </c>
      <c r="E91" t="s">
        <v>1810</v>
      </c>
      <c r="F91" t="str">
        <f t="shared" si="1"/>
        <v>TG (18:1)</v>
      </c>
    </row>
    <row r="92" spans="1:6" x14ac:dyDescent="0.25">
      <c r="A92">
        <v>790.7</v>
      </c>
      <c r="B92">
        <v>493.4</v>
      </c>
      <c r="C92" t="b">
        <v>0</v>
      </c>
      <c r="D92" t="s">
        <v>969</v>
      </c>
      <c r="E92" t="s">
        <v>1810</v>
      </c>
      <c r="F92" t="str">
        <f t="shared" si="1"/>
        <v>TG (18:2)</v>
      </c>
    </row>
    <row r="93" spans="1:6" x14ac:dyDescent="0.25">
      <c r="A93">
        <v>790.7</v>
      </c>
      <c r="B93">
        <v>495.4</v>
      </c>
      <c r="C93" t="b">
        <v>0</v>
      </c>
      <c r="D93" t="s">
        <v>970</v>
      </c>
      <c r="E93" t="s">
        <v>1810</v>
      </c>
      <c r="F93" t="str">
        <f t="shared" si="1"/>
        <v>TG (18:3)</v>
      </c>
    </row>
    <row r="94" spans="1:6" x14ac:dyDescent="0.25">
      <c r="A94">
        <v>788.7</v>
      </c>
      <c r="B94">
        <v>491.4</v>
      </c>
      <c r="C94" t="b">
        <v>0</v>
      </c>
      <c r="D94" t="s">
        <v>971</v>
      </c>
      <c r="E94" t="s">
        <v>1810</v>
      </c>
      <c r="F94" t="str">
        <f t="shared" si="1"/>
        <v>TG (18:2)</v>
      </c>
    </row>
    <row r="95" spans="1:6" x14ac:dyDescent="0.25">
      <c r="A95">
        <v>810.7</v>
      </c>
      <c r="B95">
        <v>565.5</v>
      </c>
      <c r="C95" t="b">
        <v>0</v>
      </c>
      <c r="D95" t="s">
        <v>972</v>
      </c>
      <c r="E95" t="s">
        <v>1810</v>
      </c>
      <c r="F95" t="str">
        <f t="shared" ref="F95:F158" si="2">LEFT(D95,2)&amp;" ("&amp;MID(D95,FIND("A",D95)+1,4)&amp;")"</f>
        <v>TG (14:0)</v>
      </c>
    </row>
    <row r="96" spans="1:6" x14ac:dyDescent="0.25">
      <c r="A96">
        <v>810.7</v>
      </c>
      <c r="B96">
        <v>551.4</v>
      </c>
      <c r="C96" t="b">
        <v>0</v>
      </c>
      <c r="D96" t="s">
        <v>973</v>
      </c>
      <c r="E96" t="s">
        <v>1810</v>
      </c>
      <c r="F96" t="str">
        <f t="shared" si="2"/>
        <v>TG (15:0)</v>
      </c>
    </row>
    <row r="97" spans="1:6" x14ac:dyDescent="0.25">
      <c r="A97">
        <v>810.7</v>
      </c>
      <c r="B97">
        <v>537.4</v>
      </c>
      <c r="C97" t="b">
        <v>0</v>
      </c>
      <c r="D97" t="s">
        <v>974</v>
      </c>
      <c r="E97" t="s">
        <v>1810</v>
      </c>
      <c r="F97" t="str">
        <f t="shared" si="2"/>
        <v>TG (16:0)</v>
      </c>
    </row>
    <row r="98" spans="1:6" x14ac:dyDescent="0.25">
      <c r="A98">
        <v>810.7</v>
      </c>
      <c r="B98">
        <v>523.4</v>
      </c>
      <c r="C98" t="b">
        <v>0</v>
      </c>
      <c r="D98" t="s">
        <v>975</v>
      </c>
      <c r="E98" t="s">
        <v>1810</v>
      </c>
      <c r="F98" t="str">
        <f t="shared" si="2"/>
        <v>TG (17:0)</v>
      </c>
    </row>
    <row r="99" spans="1:6" x14ac:dyDescent="0.25">
      <c r="A99">
        <v>808.7</v>
      </c>
      <c r="B99">
        <v>563.5</v>
      </c>
      <c r="C99" t="b">
        <v>0</v>
      </c>
      <c r="D99" t="s">
        <v>976</v>
      </c>
      <c r="E99" t="s">
        <v>1810</v>
      </c>
      <c r="F99" t="str">
        <f t="shared" si="2"/>
        <v>TG (14:0)</v>
      </c>
    </row>
    <row r="100" spans="1:6" x14ac:dyDescent="0.25">
      <c r="A100">
        <v>808.7</v>
      </c>
      <c r="B100">
        <v>549.4</v>
      </c>
      <c r="C100" t="b">
        <v>0</v>
      </c>
      <c r="D100" t="s">
        <v>977</v>
      </c>
      <c r="E100" t="s">
        <v>1810</v>
      </c>
      <c r="F100" t="str">
        <f t="shared" si="2"/>
        <v>TG (15:0)</v>
      </c>
    </row>
    <row r="101" spans="1:6" x14ac:dyDescent="0.25">
      <c r="A101">
        <v>808.7</v>
      </c>
      <c r="B101">
        <v>535.4</v>
      </c>
      <c r="C101" t="b">
        <v>0</v>
      </c>
      <c r="D101" t="s">
        <v>978</v>
      </c>
      <c r="E101" t="s">
        <v>1810</v>
      </c>
      <c r="F101" t="str">
        <f t="shared" si="2"/>
        <v>TG (16:0)</v>
      </c>
    </row>
    <row r="102" spans="1:6" x14ac:dyDescent="0.25">
      <c r="A102">
        <v>808.7</v>
      </c>
      <c r="B102">
        <v>537.4</v>
      </c>
      <c r="C102" t="b">
        <v>0</v>
      </c>
      <c r="D102" t="s">
        <v>979</v>
      </c>
      <c r="E102" t="s">
        <v>1810</v>
      </c>
      <c r="F102" t="str">
        <f t="shared" si="2"/>
        <v>TG (16:1)</v>
      </c>
    </row>
    <row r="103" spans="1:6" x14ac:dyDescent="0.25">
      <c r="A103">
        <v>808.7</v>
      </c>
      <c r="B103">
        <v>521.4</v>
      </c>
      <c r="C103" t="b">
        <v>0</v>
      </c>
      <c r="D103" t="s">
        <v>980</v>
      </c>
      <c r="E103" t="s">
        <v>1810</v>
      </c>
      <c r="F103" t="str">
        <f t="shared" si="2"/>
        <v>TG (17:0)</v>
      </c>
    </row>
    <row r="104" spans="1:6" x14ac:dyDescent="0.25">
      <c r="A104">
        <v>808.7</v>
      </c>
      <c r="B104">
        <v>509.4</v>
      </c>
      <c r="C104" t="b">
        <v>0</v>
      </c>
      <c r="D104" t="s">
        <v>981</v>
      </c>
      <c r="E104" t="s">
        <v>1810</v>
      </c>
      <c r="F104" t="str">
        <f t="shared" si="2"/>
        <v>TG (18:1)</v>
      </c>
    </row>
    <row r="105" spans="1:6" x14ac:dyDescent="0.25">
      <c r="A105">
        <v>806.7</v>
      </c>
      <c r="B105">
        <v>561.5</v>
      </c>
      <c r="C105" t="b">
        <v>0</v>
      </c>
      <c r="D105" t="s">
        <v>982</v>
      </c>
      <c r="E105" t="s">
        <v>1810</v>
      </c>
      <c r="F105" t="str">
        <f t="shared" si="2"/>
        <v>TG (14:0)</v>
      </c>
    </row>
    <row r="106" spans="1:6" x14ac:dyDescent="0.25">
      <c r="A106">
        <v>806.7</v>
      </c>
      <c r="B106">
        <v>547.4</v>
      </c>
      <c r="C106" t="b">
        <v>0</v>
      </c>
      <c r="D106" t="s">
        <v>983</v>
      </c>
      <c r="E106" t="s">
        <v>1810</v>
      </c>
      <c r="F106" t="str">
        <f t="shared" si="2"/>
        <v>TG (15:0)</v>
      </c>
    </row>
    <row r="107" spans="1:6" x14ac:dyDescent="0.25">
      <c r="A107">
        <v>806.7</v>
      </c>
      <c r="B107">
        <v>535.4</v>
      </c>
      <c r="C107" t="b">
        <v>0</v>
      </c>
      <c r="D107" t="s">
        <v>984</v>
      </c>
      <c r="E107" t="s">
        <v>1810</v>
      </c>
      <c r="F107" t="str">
        <f t="shared" si="2"/>
        <v>TG (16:1)</v>
      </c>
    </row>
    <row r="108" spans="1:6" x14ac:dyDescent="0.25">
      <c r="A108">
        <v>806.7</v>
      </c>
      <c r="B108">
        <v>507.4</v>
      </c>
      <c r="C108" t="b">
        <v>0</v>
      </c>
      <c r="D108" t="s">
        <v>985</v>
      </c>
      <c r="E108" t="s">
        <v>1810</v>
      </c>
      <c r="F108" t="str">
        <f t="shared" si="2"/>
        <v>TG (18:1)</v>
      </c>
    </row>
    <row r="109" spans="1:6" x14ac:dyDescent="0.25">
      <c r="A109">
        <v>806.7</v>
      </c>
      <c r="B109">
        <v>509.4</v>
      </c>
      <c r="C109" t="b">
        <v>0</v>
      </c>
      <c r="D109" t="s">
        <v>986</v>
      </c>
      <c r="E109" t="s">
        <v>1810</v>
      </c>
      <c r="F109" t="str">
        <f t="shared" si="2"/>
        <v>TG (18:2)</v>
      </c>
    </row>
    <row r="110" spans="1:6" x14ac:dyDescent="0.25">
      <c r="A110">
        <v>824.7</v>
      </c>
      <c r="B110">
        <v>579.5</v>
      </c>
      <c r="C110" t="b">
        <v>0</v>
      </c>
      <c r="D110" t="s">
        <v>987</v>
      </c>
      <c r="E110" t="s">
        <v>1810</v>
      </c>
      <c r="F110" t="str">
        <f t="shared" si="2"/>
        <v>TG (14:0)</v>
      </c>
    </row>
    <row r="111" spans="1:6" x14ac:dyDescent="0.25">
      <c r="A111">
        <v>824.7</v>
      </c>
      <c r="B111">
        <v>551.4</v>
      </c>
      <c r="C111" t="b">
        <v>0</v>
      </c>
      <c r="D111" t="s">
        <v>988</v>
      </c>
      <c r="E111" t="s">
        <v>1810</v>
      </c>
      <c r="F111" t="str">
        <f t="shared" si="2"/>
        <v>TG (16:0)</v>
      </c>
    </row>
    <row r="112" spans="1:6" x14ac:dyDescent="0.25">
      <c r="A112">
        <v>824.7</v>
      </c>
      <c r="B112">
        <v>523.4</v>
      </c>
      <c r="C112" t="b">
        <v>0</v>
      </c>
      <c r="D112" t="s">
        <v>989</v>
      </c>
      <c r="E112" t="s">
        <v>1810</v>
      </c>
      <c r="F112" t="str">
        <f t="shared" si="2"/>
        <v>TG (18:0)</v>
      </c>
    </row>
    <row r="113" spans="1:6" x14ac:dyDescent="0.25">
      <c r="A113">
        <v>822.7</v>
      </c>
      <c r="B113">
        <v>605.5</v>
      </c>
      <c r="C113" t="b">
        <v>0</v>
      </c>
      <c r="D113" t="s">
        <v>990</v>
      </c>
      <c r="E113" t="s">
        <v>1810</v>
      </c>
      <c r="F113" t="str">
        <f t="shared" si="2"/>
        <v>TG (12:0)</v>
      </c>
    </row>
    <row r="114" spans="1:6" x14ac:dyDescent="0.25">
      <c r="A114">
        <v>822.7</v>
      </c>
      <c r="B114">
        <v>577.5</v>
      </c>
      <c r="C114" t="b">
        <v>0</v>
      </c>
      <c r="D114" t="s">
        <v>991</v>
      </c>
      <c r="E114" t="s">
        <v>1810</v>
      </c>
      <c r="F114" t="str">
        <f t="shared" si="2"/>
        <v>TG (14:0)</v>
      </c>
    </row>
    <row r="115" spans="1:6" x14ac:dyDescent="0.25">
      <c r="A115">
        <v>822.7</v>
      </c>
      <c r="B115">
        <v>579.5</v>
      </c>
      <c r="C115" t="b">
        <v>0</v>
      </c>
      <c r="D115" t="s">
        <v>992</v>
      </c>
      <c r="E115" t="s">
        <v>1810</v>
      </c>
      <c r="F115" t="str">
        <f t="shared" si="2"/>
        <v>TG (14:1)</v>
      </c>
    </row>
    <row r="116" spans="1:6" x14ac:dyDescent="0.25">
      <c r="A116">
        <v>822.7</v>
      </c>
      <c r="B116">
        <v>549.4</v>
      </c>
      <c r="C116" t="b">
        <v>0</v>
      </c>
      <c r="D116" t="s">
        <v>993</v>
      </c>
      <c r="E116" t="s">
        <v>1810</v>
      </c>
      <c r="F116" t="str">
        <f t="shared" si="2"/>
        <v>TG (16:0)</v>
      </c>
    </row>
    <row r="117" spans="1:6" x14ac:dyDescent="0.25">
      <c r="A117">
        <v>822.7</v>
      </c>
      <c r="B117">
        <v>551.4</v>
      </c>
      <c r="C117" t="b">
        <v>0</v>
      </c>
      <c r="D117" t="s">
        <v>994</v>
      </c>
      <c r="E117" t="s">
        <v>1810</v>
      </c>
      <c r="F117" t="str">
        <f t="shared" si="2"/>
        <v>TG (16:1)</v>
      </c>
    </row>
    <row r="118" spans="1:6" x14ac:dyDescent="0.25">
      <c r="A118">
        <v>822.7</v>
      </c>
      <c r="B118">
        <v>521.4</v>
      </c>
      <c r="C118" t="b">
        <v>0</v>
      </c>
      <c r="D118" t="s">
        <v>995</v>
      </c>
      <c r="E118" t="s">
        <v>1810</v>
      </c>
      <c r="F118" t="str">
        <f t="shared" si="2"/>
        <v>TG (18:0)</v>
      </c>
    </row>
    <row r="119" spans="1:6" x14ac:dyDescent="0.25">
      <c r="A119">
        <v>822.7</v>
      </c>
      <c r="B119">
        <v>523.4</v>
      </c>
      <c r="C119" t="b">
        <v>0</v>
      </c>
      <c r="D119" t="s">
        <v>996</v>
      </c>
      <c r="E119" t="s">
        <v>1810</v>
      </c>
      <c r="F119" t="str">
        <f t="shared" si="2"/>
        <v>TG (18:1)</v>
      </c>
    </row>
    <row r="120" spans="1:6" x14ac:dyDescent="0.25">
      <c r="A120">
        <v>820.7</v>
      </c>
      <c r="B120">
        <v>603.5</v>
      </c>
      <c r="C120" t="b">
        <v>0</v>
      </c>
      <c r="D120" t="s">
        <v>997</v>
      </c>
      <c r="E120" t="s">
        <v>1810</v>
      </c>
      <c r="F120" t="str">
        <f t="shared" si="2"/>
        <v>TG (12:0)</v>
      </c>
    </row>
    <row r="121" spans="1:6" x14ac:dyDescent="0.25">
      <c r="A121">
        <v>820.7</v>
      </c>
      <c r="B121">
        <v>575.5</v>
      </c>
      <c r="C121" t="b">
        <v>0</v>
      </c>
      <c r="D121" t="s">
        <v>998</v>
      </c>
      <c r="E121" t="s">
        <v>1810</v>
      </c>
      <c r="F121" t="str">
        <f t="shared" si="2"/>
        <v>TG (14:0)</v>
      </c>
    </row>
    <row r="122" spans="1:6" x14ac:dyDescent="0.25">
      <c r="A122">
        <v>820.7</v>
      </c>
      <c r="B122">
        <v>577.5</v>
      </c>
      <c r="C122" t="b">
        <v>0</v>
      </c>
      <c r="D122" t="s">
        <v>999</v>
      </c>
      <c r="E122" t="s">
        <v>1810</v>
      </c>
      <c r="F122" t="str">
        <f t="shared" si="2"/>
        <v>TG (14:1)</v>
      </c>
    </row>
    <row r="123" spans="1:6" x14ac:dyDescent="0.25">
      <c r="A123">
        <v>820.7</v>
      </c>
      <c r="B123">
        <v>547.4</v>
      </c>
      <c r="C123" t="b">
        <v>0</v>
      </c>
      <c r="D123" t="s">
        <v>1000</v>
      </c>
      <c r="E123" t="s">
        <v>1810</v>
      </c>
      <c r="F123" t="str">
        <f t="shared" si="2"/>
        <v>TG (16:0)</v>
      </c>
    </row>
    <row r="124" spans="1:6" x14ac:dyDescent="0.25">
      <c r="A124">
        <v>820.7</v>
      </c>
      <c r="B124">
        <v>549.4</v>
      </c>
      <c r="C124" t="b">
        <v>0</v>
      </c>
      <c r="D124" t="s">
        <v>1001</v>
      </c>
      <c r="E124" t="s">
        <v>1810</v>
      </c>
      <c r="F124" t="str">
        <f t="shared" si="2"/>
        <v>TG (16:1)</v>
      </c>
    </row>
    <row r="125" spans="1:6" x14ac:dyDescent="0.25">
      <c r="A125">
        <v>820.7</v>
      </c>
      <c r="B125">
        <v>519.4</v>
      </c>
      <c r="C125" t="b">
        <v>0</v>
      </c>
      <c r="D125" t="s">
        <v>1002</v>
      </c>
      <c r="E125" t="s">
        <v>1810</v>
      </c>
      <c r="F125" t="str">
        <f t="shared" si="2"/>
        <v>TG (18:0)</v>
      </c>
    </row>
    <row r="126" spans="1:6" x14ac:dyDescent="0.25">
      <c r="A126">
        <v>820.7</v>
      </c>
      <c r="B126">
        <v>521.4</v>
      </c>
      <c r="C126" t="b">
        <v>0</v>
      </c>
      <c r="D126" t="s">
        <v>1003</v>
      </c>
      <c r="E126" t="s">
        <v>1810</v>
      </c>
      <c r="F126" t="str">
        <f t="shared" si="2"/>
        <v>TG (18:1)</v>
      </c>
    </row>
    <row r="127" spans="1:6" x14ac:dyDescent="0.25">
      <c r="A127">
        <v>820.7</v>
      </c>
      <c r="B127">
        <v>523.4</v>
      </c>
      <c r="C127" t="b">
        <v>0</v>
      </c>
      <c r="D127" t="s">
        <v>1004</v>
      </c>
      <c r="E127" t="s">
        <v>1810</v>
      </c>
      <c r="F127" t="str">
        <f t="shared" si="2"/>
        <v>TG (18:2)</v>
      </c>
    </row>
    <row r="128" spans="1:6" x14ac:dyDescent="0.25">
      <c r="A128">
        <v>818.7</v>
      </c>
      <c r="B128">
        <v>601.5</v>
      </c>
      <c r="C128" t="b">
        <v>0</v>
      </c>
      <c r="D128" t="s">
        <v>1005</v>
      </c>
      <c r="E128" t="s">
        <v>1810</v>
      </c>
      <c r="F128" t="str">
        <f t="shared" si="2"/>
        <v>TG (12:0)</v>
      </c>
    </row>
    <row r="129" spans="1:6" x14ac:dyDescent="0.25">
      <c r="A129">
        <v>818.7</v>
      </c>
      <c r="B129">
        <v>573.5</v>
      </c>
      <c r="C129" t="b">
        <v>0</v>
      </c>
      <c r="D129" t="s">
        <v>1006</v>
      </c>
      <c r="E129" t="s">
        <v>1810</v>
      </c>
      <c r="F129" t="str">
        <f t="shared" si="2"/>
        <v>TG (14:0)</v>
      </c>
    </row>
    <row r="130" spans="1:6" x14ac:dyDescent="0.25">
      <c r="A130">
        <v>818.7</v>
      </c>
      <c r="B130">
        <v>575.5</v>
      </c>
      <c r="C130" t="b">
        <v>0</v>
      </c>
      <c r="D130" t="s">
        <v>1007</v>
      </c>
      <c r="E130" t="s">
        <v>1810</v>
      </c>
      <c r="F130" t="str">
        <f t="shared" si="2"/>
        <v>TG (14:1)</v>
      </c>
    </row>
    <row r="131" spans="1:6" x14ac:dyDescent="0.25">
      <c r="A131">
        <v>818.7</v>
      </c>
      <c r="B131">
        <v>545.4</v>
      </c>
      <c r="C131" t="b">
        <v>0</v>
      </c>
      <c r="D131" t="s">
        <v>1008</v>
      </c>
      <c r="E131" t="s">
        <v>1810</v>
      </c>
      <c r="F131" t="str">
        <f t="shared" si="2"/>
        <v>TG (16:0)</v>
      </c>
    </row>
    <row r="132" spans="1:6" x14ac:dyDescent="0.25">
      <c r="A132">
        <v>818.7</v>
      </c>
      <c r="B132">
        <v>547.4</v>
      </c>
      <c r="C132" t="b">
        <v>0</v>
      </c>
      <c r="D132" t="s">
        <v>1009</v>
      </c>
      <c r="E132" t="s">
        <v>1810</v>
      </c>
      <c r="F132" t="str">
        <f t="shared" si="2"/>
        <v>TG (16:1)</v>
      </c>
    </row>
    <row r="133" spans="1:6" x14ac:dyDescent="0.25">
      <c r="A133">
        <v>818.7</v>
      </c>
      <c r="B133">
        <v>519.4</v>
      </c>
      <c r="C133" t="b">
        <v>0</v>
      </c>
      <c r="D133" t="s">
        <v>1010</v>
      </c>
      <c r="E133" t="s">
        <v>1810</v>
      </c>
      <c r="F133" t="str">
        <f t="shared" si="2"/>
        <v>TG (18:1)</v>
      </c>
    </row>
    <row r="134" spans="1:6" x14ac:dyDescent="0.25">
      <c r="A134">
        <v>818.7</v>
      </c>
      <c r="B134">
        <v>521.4</v>
      </c>
      <c r="C134" t="b">
        <v>0</v>
      </c>
      <c r="D134" t="s">
        <v>1011</v>
      </c>
      <c r="E134" t="s">
        <v>1810</v>
      </c>
      <c r="F134" t="str">
        <f t="shared" si="2"/>
        <v>TG (18:2)</v>
      </c>
    </row>
    <row r="135" spans="1:6" x14ac:dyDescent="0.25">
      <c r="A135">
        <v>818.7</v>
      </c>
      <c r="B135">
        <v>523.4</v>
      </c>
      <c r="C135" t="b">
        <v>0</v>
      </c>
      <c r="D135" t="s">
        <v>1012</v>
      </c>
      <c r="E135" t="s">
        <v>1810</v>
      </c>
      <c r="F135" t="str">
        <f t="shared" si="2"/>
        <v>TG (18:3)</v>
      </c>
    </row>
    <row r="136" spans="1:6" x14ac:dyDescent="0.25">
      <c r="A136">
        <v>816.7</v>
      </c>
      <c r="B136">
        <v>599.5</v>
      </c>
      <c r="C136" t="b">
        <v>0</v>
      </c>
      <c r="D136" t="s">
        <v>1013</v>
      </c>
      <c r="E136" t="s">
        <v>1810</v>
      </c>
      <c r="F136" t="str">
        <f t="shared" si="2"/>
        <v>TG (12:0)</v>
      </c>
    </row>
    <row r="137" spans="1:6" x14ac:dyDescent="0.25">
      <c r="A137">
        <v>816.7</v>
      </c>
      <c r="B137">
        <v>571.5</v>
      </c>
      <c r="C137" t="b">
        <v>0</v>
      </c>
      <c r="D137" t="s">
        <v>1014</v>
      </c>
      <c r="E137" t="s">
        <v>1810</v>
      </c>
      <c r="F137" t="str">
        <f t="shared" si="2"/>
        <v>TG (14:0)</v>
      </c>
    </row>
    <row r="138" spans="1:6" x14ac:dyDescent="0.25">
      <c r="A138">
        <v>816.7</v>
      </c>
      <c r="B138">
        <v>573.5</v>
      </c>
      <c r="C138" t="b">
        <v>0</v>
      </c>
      <c r="D138" t="s">
        <v>1015</v>
      </c>
      <c r="E138" t="s">
        <v>1810</v>
      </c>
      <c r="F138" t="str">
        <f t="shared" si="2"/>
        <v>TG (14:1)</v>
      </c>
    </row>
    <row r="139" spans="1:6" x14ac:dyDescent="0.25">
      <c r="A139">
        <v>816.7</v>
      </c>
      <c r="B139">
        <v>543.4</v>
      </c>
      <c r="C139" t="b">
        <v>0</v>
      </c>
      <c r="D139" t="s">
        <v>1016</v>
      </c>
      <c r="E139" t="s">
        <v>1810</v>
      </c>
      <c r="F139" t="str">
        <f t="shared" si="2"/>
        <v>TG (16:0)</v>
      </c>
    </row>
    <row r="140" spans="1:6" x14ac:dyDescent="0.25">
      <c r="A140">
        <v>816.7</v>
      </c>
      <c r="B140">
        <v>545.4</v>
      </c>
      <c r="C140" t="b">
        <v>0</v>
      </c>
      <c r="D140" t="s">
        <v>1017</v>
      </c>
      <c r="E140" t="s">
        <v>1810</v>
      </c>
      <c r="F140" t="str">
        <f t="shared" si="2"/>
        <v>TG (16:1)</v>
      </c>
    </row>
    <row r="141" spans="1:6" x14ac:dyDescent="0.25">
      <c r="A141">
        <v>816.7</v>
      </c>
      <c r="B141">
        <v>517.4</v>
      </c>
      <c r="C141" t="b">
        <v>0</v>
      </c>
      <c r="D141" t="s">
        <v>1018</v>
      </c>
      <c r="E141" t="s">
        <v>1810</v>
      </c>
      <c r="F141" t="str">
        <f t="shared" si="2"/>
        <v>TG (18:1)</v>
      </c>
    </row>
    <row r="142" spans="1:6" x14ac:dyDescent="0.25">
      <c r="A142">
        <v>816.7</v>
      </c>
      <c r="B142">
        <v>519.4</v>
      </c>
      <c r="C142" t="b">
        <v>0</v>
      </c>
      <c r="D142" t="s">
        <v>1019</v>
      </c>
      <c r="E142" t="s">
        <v>1810</v>
      </c>
      <c r="F142" t="str">
        <f t="shared" si="2"/>
        <v>TG (18:2)</v>
      </c>
    </row>
    <row r="143" spans="1:6" x14ac:dyDescent="0.25">
      <c r="A143">
        <v>816.7</v>
      </c>
      <c r="B143">
        <v>521.4</v>
      </c>
      <c r="C143" t="b">
        <v>0</v>
      </c>
      <c r="D143" t="s">
        <v>1020</v>
      </c>
      <c r="E143" t="s">
        <v>1810</v>
      </c>
      <c r="F143" t="str">
        <f t="shared" si="2"/>
        <v>TG (18:3)</v>
      </c>
    </row>
    <row r="144" spans="1:6" x14ac:dyDescent="0.25">
      <c r="A144">
        <v>816.7</v>
      </c>
      <c r="B144">
        <v>495.4</v>
      </c>
      <c r="C144" t="b">
        <v>0</v>
      </c>
      <c r="D144" t="s">
        <v>1021</v>
      </c>
      <c r="E144" t="s">
        <v>1810</v>
      </c>
      <c r="F144" t="str">
        <f t="shared" si="2"/>
        <v>TG (20:4)</v>
      </c>
    </row>
    <row r="145" spans="1:6" x14ac:dyDescent="0.25">
      <c r="A145">
        <v>814.7</v>
      </c>
      <c r="B145">
        <v>517.4</v>
      </c>
      <c r="C145" t="b">
        <v>0</v>
      </c>
      <c r="D145" t="s">
        <v>1022</v>
      </c>
      <c r="E145" t="s">
        <v>1810</v>
      </c>
      <c r="F145" t="str">
        <f t="shared" si="2"/>
        <v>TG (18:2)</v>
      </c>
    </row>
    <row r="146" spans="1:6" x14ac:dyDescent="0.25">
      <c r="A146">
        <v>814.7</v>
      </c>
      <c r="B146">
        <v>519.4</v>
      </c>
      <c r="C146" t="b">
        <v>0</v>
      </c>
      <c r="D146" t="s">
        <v>1023</v>
      </c>
      <c r="E146" t="s">
        <v>1810</v>
      </c>
      <c r="F146" t="str">
        <f t="shared" si="2"/>
        <v>TG (18:3)</v>
      </c>
    </row>
    <row r="147" spans="1:6" x14ac:dyDescent="0.25">
      <c r="A147">
        <v>838.8</v>
      </c>
      <c r="B147">
        <v>579.5</v>
      </c>
      <c r="C147" t="b">
        <v>0</v>
      </c>
      <c r="D147" t="s">
        <v>1024</v>
      </c>
      <c r="E147" t="s">
        <v>1810</v>
      </c>
      <c r="F147" t="str">
        <f t="shared" si="2"/>
        <v>TG (15:0)</v>
      </c>
    </row>
    <row r="148" spans="1:6" x14ac:dyDescent="0.25">
      <c r="A148">
        <v>838.8</v>
      </c>
      <c r="B148">
        <v>565.5</v>
      </c>
      <c r="C148" t="b">
        <v>0</v>
      </c>
      <c r="D148" t="s">
        <v>1025</v>
      </c>
      <c r="E148" t="s">
        <v>1810</v>
      </c>
      <c r="F148" t="str">
        <f t="shared" si="2"/>
        <v>TG (16:0)</v>
      </c>
    </row>
    <row r="149" spans="1:6" x14ac:dyDescent="0.25">
      <c r="A149">
        <v>838.8</v>
      </c>
      <c r="B149">
        <v>551.5</v>
      </c>
      <c r="C149" t="b">
        <v>0</v>
      </c>
      <c r="D149" t="s">
        <v>1026</v>
      </c>
      <c r="E149" t="s">
        <v>1810</v>
      </c>
      <c r="F149" t="str">
        <f t="shared" si="2"/>
        <v>TG (17:0)</v>
      </c>
    </row>
    <row r="150" spans="1:6" x14ac:dyDescent="0.25">
      <c r="A150">
        <v>838.8</v>
      </c>
      <c r="B150">
        <v>537.5</v>
      </c>
      <c r="C150" t="b">
        <v>0</v>
      </c>
      <c r="D150" t="s">
        <v>1027</v>
      </c>
      <c r="E150" t="s">
        <v>1810</v>
      </c>
      <c r="F150" t="str">
        <f t="shared" si="2"/>
        <v>TG (18:0)</v>
      </c>
    </row>
    <row r="151" spans="1:6" x14ac:dyDescent="0.25">
      <c r="A151">
        <v>836.8</v>
      </c>
      <c r="B151">
        <v>591.6</v>
      </c>
      <c r="C151" t="b">
        <v>0</v>
      </c>
      <c r="D151" t="s">
        <v>1028</v>
      </c>
      <c r="E151" t="s">
        <v>1810</v>
      </c>
      <c r="F151" t="str">
        <f t="shared" si="2"/>
        <v>TG (14:0)</v>
      </c>
    </row>
    <row r="152" spans="1:6" x14ac:dyDescent="0.25">
      <c r="A152">
        <v>836.8</v>
      </c>
      <c r="B152">
        <v>577.5</v>
      </c>
      <c r="C152" t="b">
        <v>0</v>
      </c>
      <c r="D152" t="s">
        <v>1029</v>
      </c>
      <c r="E152" t="s">
        <v>1810</v>
      </c>
      <c r="F152" t="str">
        <f t="shared" si="2"/>
        <v>TG (15:0)</v>
      </c>
    </row>
    <row r="153" spans="1:6" x14ac:dyDescent="0.25">
      <c r="A153">
        <v>836.8</v>
      </c>
      <c r="B153">
        <v>563.5</v>
      </c>
      <c r="C153" t="b">
        <v>0</v>
      </c>
      <c r="D153" t="s">
        <v>1030</v>
      </c>
      <c r="E153" t="s">
        <v>1810</v>
      </c>
      <c r="F153" t="str">
        <f t="shared" si="2"/>
        <v>TG (16:0)</v>
      </c>
    </row>
    <row r="154" spans="1:6" x14ac:dyDescent="0.25">
      <c r="A154">
        <v>836.8</v>
      </c>
      <c r="B154">
        <v>565.5</v>
      </c>
      <c r="C154" t="b">
        <v>0</v>
      </c>
      <c r="D154" t="s">
        <v>1031</v>
      </c>
      <c r="E154" t="s">
        <v>1810</v>
      </c>
      <c r="F154" t="str">
        <f t="shared" si="2"/>
        <v>TG (16:1)</v>
      </c>
    </row>
    <row r="155" spans="1:6" x14ac:dyDescent="0.25">
      <c r="A155">
        <v>836.8</v>
      </c>
      <c r="B155">
        <v>549.5</v>
      </c>
      <c r="C155" t="b">
        <v>0</v>
      </c>
      <c r="D155" t="s">
        <v>1032</v>
      </c>
      <c r="E155" t="s">
        <v>1810</v>
      </c>
      <c r="F155" t="str">
        <f t="shared" si="2"/>
        <v>TG (17:0)</v>
      </c>
    </row>
    <row r="156" spans="1:6" x14ac:dyDescent="0.25">
      <c r="A156">
        <v>836.8</v>
      </c>
      <c r="B156">
        <v>537.5</v>
      </c>
      <c r="C156" t="b">
        <v>0</v>
      </c>
      <c r="D156" t="s">
        <v>1033</v>
      </c>
      <c r="E156" t="s">
        <v>1810</v>
      </c>
      <c r="F156" t="str">
        <f t="shared" si="2"/>
        <v>TG (18:1)</v>
      </c>
    </row>
    <row r="157" spans="1:6" x14ac:dyDescent="0.25">
      <c r="A157">
        <v>834.8</v>
      </c>
      <c r="B157">
        <v>589.6</v>
      </c>
      <c r="C157" t="b">
        <v>0</v>
      </c>
      <c r="D157" t="s">
        <v>1034</v>
      </c>
      <c r="E157" t="s">
        <v>1810</v>
      </c>
      <c r="F157" t="str">
        <f t="shared" si="2"/>
        <v>TG (14:0)</v>
      </c>
    </row>
    <row r="158" spans="1:6" x14ac:dyDescent="0.25">
      <c r="A158">
        <v>834.8</v>
      </c>
      <c r="B158">
        <v>575.5</v>
      </c>
      <c r="C158" t="b">
        <v>0</v>
      </c>
      <c r="D158" t="s">
        <v>1035</v>
      </c>
      <c r="E158" t="s">
        <v>1810</v>
      </c>
      <c r="F158" t="str">
        <f t="shared" si="2"/>
        <v>TG (15:0)</v>
      </c>
    </row>
    <row r="159" spans="1:6" x14ac:dyDescent="0.25">
      <c r="A159">
        <v>834.8</v>
      </c>
      <c r="B159">
        <v>561.5</v>
      </c>
      <c r="C159" t="b">
        <v>0</v>
      </c>
      <c r="D159" t="s">
        <v>1036</v>
      </c>
      <c r="E159" t="s">
        <v>1810</v>
      </c>
      <c r="F159" t="str">
        <f t="shared" ref="F159:F222" si="3">LEFT(D159,2)&amp;" ("&amp;MID(D159,FIND("A",D159)+1,4)&amp;")"</f>
        <v>TG (16:0)</v>
      </c>
    </row>
    <row r="160" spans="1:6" x14ac:dyDescent="0.25">
      <c r="A160">
        <v>834.8</v>
      </c>
      <c r="B160">
        <v>563.5</v>
      </c>
      <c r="C160" t="b">
        <v>0</v>
      </c>
      <c r="D160" t="s">
        <v>1037</v>
      </c>
      <c r="E160" t="s">
        <v>1810</v>
      </c>
      <c r="F160" t="str">
        <f t="shared" si="3"/>
        <v>TG (16:1)</v>
      </c>
    </row>
    <row r="161" spans="1:6" x14ac:dyDescent="0.25">
      <c r="A161">
        <v>834.8</v>
      </c>
      <c r="B161">
        <v>547.5</v>
      </c>
      <c r="C161" t="b">
        <v>0</v>
      </c>
      <c r="D161" t="s">
        <v>1038</v>
      </c>
      <c r="E161" t="s">
        <v>1810</v>
      </c>
      <c r="F161" t="str">
        <f t="shared" si="3"/>
        <v>TG (17:0)</v>
      </c>
    </row>
    <row r="162" spans="1:6" x14ac:dyDescent="0.25">
      <c r="A162">
        <v>834.8</v>
      </c>
      <c r="B162">
        <v>535.5</v>
      </c>
      <c r="C162" t="b">
        <v>0</v>
      </c>
      <c r="D162" t="s">
        <v>1039</v>
      </c>
      <c r="E162" t="s">
        <v>1810</v>
      </c>
      <c r="F162" t="str">
        <f t="shared" si="3"/>
        <v>TG (18:1)</v>
      </c>
    </row>
    <row r="163" spans="1:6" x14ac:dyDescent="0.25">
      <c r="A163">
        <v>834.8</v>
      </c>
      <c r="B163">
        <v>537.5</v>
      </c>
      <c r="C163" t="b">
        <v>0</v>
      </c>
      <c r="D163" t="s">
        <v>1040</v>
      </c>
      <c r="E163" t="s">
        <v>1810</v>
      </c>
      <c r="F163" t="str">
        <f t="shared" si="3"/>
        <v>TG (18:2)</v>
      </c>
    </row>
    <row r="164" spans="1:6" x14ac:dyDescent="0.25">
      <c r="A164">
        <v>832.8</v>
      </c>
      <c r="B164">
        <v>573.5</v>
      </c>
      <c r="C164" t="b">
        <v>0</v>
      </c>
      <c r="D164" t="s">
        <v>1041</v>
      </c>
      <c r="E164" t="s">
        <v>1810</v>
      </c>
      <c r="F164" t="str">
        <f t="shared" si="3"/>
        <v>TG (15:0)</v>
      </c>
    </row>
    <row r="165" spans="1:6" x14ac:dyDescent="0.25">
      <c r="A165">
        <v>832.8</v>
      </c>
      <c r="B165">
        <v>559.5</v>
      </c>
      <c r="C165" t="b">
        <v>0</v>
      </c>
      <c r="D165" t="s">
        <v>1042</v>
      </c>
      <c r="E165" t="s">
        <v>1810</v>
      </c>
      <c r="F165" t="str">
        <f t="shared" si="3"/>
        <v>TG (16:0)</v>
      </c>
    </row>
    <row r="166" spans="1:6" x14ac:dyDescent="0.25">
      <c r="A166">
        <v>832.8</v>
      </c>
      <c r="B166">
        <v>561.5</v>
      </c>
      <c r="C166" t="b">
        <v>0</v>
      </c>
      <c r="D166" t="s">
        <v>1043</v>
      </c>
      <c r="E166" t="s">
        <v>1810</v>
      </c>
      <c r="F166" t="str">
        <f t="shared" si="3"/>
        <v>TG (16:1)</v>
      </c>
    </row>
    <row r="167" spans="1:6" x14ac:dyDescent="0.25">
      <c r="A167">
        <v>832.8</v>
      </c>
      <c r="B167">
        <v>535.5</v>
      </c>
      <c r="C167" t="b">
        <v>0</v>
      </c>
      <c r="D167" t="s">
        <v>1044</v>
      </c>
      <c r="E167" t="s">
        <v>1810</v>
      </c>
      <c r="F167" t="str">
        <f t="shared" si="3"/>
        <v>TG (18:2)</v>
      </c>
    </row>
    <row r="168" spans="1:6" x14ac:dyDescent="0.25">
      <c r="A168">
        <v>832.8</v>
      </c>
      <c r="B168">
        <v>537.5</v>
      </c>
      <c r="C168" t="b">
        <v>0</v>
      </c>
      <c r="D168" t="s">
        <v>1045</v>
      </c>
      <c r="E168" t="s">
        <v>1810</v>
      </c>
      <c r="F168" t="str">
        <f t="shared" si="3"/>
        <v>TG (18:3)</v>
      </c>
    </row>
    <row r="169" spans="1:6" x14ac:dyDescent="0.25">
      <c r="A169">
        <v>852.8</v>
      </c>
      <c r="B169">
        <v>607.6</v>
      </c>
      <c r="C169" t="b">
        <v>0</v>
      </c>
      <c r="D169" t="s">
        <v>1046</v>
      </c>
      <c r="E169" t="s">
        <v>1810</v>
      </c>
      <c r="F169" t="str">
        <f t="shared" si="3"/>
        <v>TG (14:0)</v>
      </c>
    </row>
    <row r="170" spans="1:6" x14ac:dyDescent="0.25">
      <c r="A170">
        <v>852.8</v>
      </c>
      <c r="B170">
        <v>579.5</v>
      </c>
      <c r="C170" t="b">
        <v>0</v>
      </c>
      <c r="D170" t="s">
        <v>1047</v>
      </c>
      <c r="E170" t="s">
        <v>1810</v>
      </c>
      <c r="F170" t="str">
        <f t="shared" si="3"/>
        <v>TG (16:0)</v>
      </c>
    </row>
    <row r="171" spans="1:6" x14ac:dyDescent="0.25">
      <c r="A171">
        <v>852.8</v>
      </c>
      <c r="B171">
        <v>551.5</v>
      </c>
      <c r="C171" t="b">
        <v>0</v>
      </c>
      <c r="D171" t="s">
        <v>1048</v>
      </c>
      <c r="E171" t="s">
        <v>1810</v>
      </c>
      <c r="F171" t="str">
        <f t="shared" si="3"/>
        <v>TG (18:0)</v>
      </c>
    </row>
    <row r="172" spans="1:6" x14ac:dyDescent="0.25">
      <c r="A172">
        <v>850.8</v>
      </c>
      <c r="B172">
        <v>605.6</v>
      </c>
      <c r="C172" t="b">
        <v>0</v>
      </c>
      <c r="D172" t="s">
        <v>1049</v>
      </c>
      <c r="E172" t="s">
        <v>1810</v>
      </c>
      <c r="F172" t="str">
        <f t="shared" si="3"/>
        <v>TG (14:0)</v>
      </c>
    </row>
    <row r="173" spans="1:6" x14ac:dyDescent="0.25">
      <c r="A173">
        <v>850.8</v>
      </c>
      <c r="B173">
        <v>577.5</v>
      </c>
      <c r="C173" t="b">
        <v>0</v>
      </c>
      <c r="D173" t="s">
        <v>1050</v>
      </c>
      <c r="E173" t="s">
        <v>1810</v>
      </c>
      <c r="F173" t="str">
        <f t="shared" si="3"/>
        <v>TG (16:0)</v>
      </c>
    </row>
    <row r="174" spans="1:6" x14ac:dyDescent="0.25">
      <c r="A174">
        <v>850.8</v>
      </c>
      <c r="B174">
        <v>579.5</v>
      </c>
      <c r="C174" t="b">
        <v>0</v>
      </c>
      <c r="D174" t="s">
        <v>1051</v>
      </c>
      <c r="E174" t="s">
        <v>1810</v>
      </c>
      <c r="F174" t="str">
        <f t="shared" si="3"/>
        <v>TG (16:1)</v>
      </c>
    </row>
    <row r="175" spans="1:6" x14ac:dyDescent="0.25">
      <c r="A175">
        <v>850.8</v>
      </c>
      <c r="B175">
        <v>549.5</v>
      </c>
      <c r="C175" t="b">
        <v>0</v>
      </c>
      <c r="D175" t="s">
        <v>1052</v>
      </c>
      <c r="E175" t="s">
        <v>1810</v>
      </c>
      <c r="F175" t="str">
        <f t="shared" si="3"/>
        <v>TG (18:0)</v>
      </c>
    </row>
    <row r="176" spans="1:6" x14ac:dyDescent="0.25">
      <c r="A176">
        <v>850.8</v>
      </c>
      <c r="B176">
        <v>551.5</v>
      </c>
      <c r="C176" t="b">
        <v>0</v>
      </c>
      <c r="D176" t="s">
        <v>1053</v>
      </c>
      <c r="E176" t="s">
        <v>1810</v>
      </c>
      <c r="F176" t="str">
        <f t="shared" si="3"/>
        <v>TG (18:1)</v>
      </c>
    </row>
    <row r="177" spans="1:6" x14ac:dyDescent="0.25">
      <c r="A177">
        <v>850.8</v>
      </c>
      <c r="B177">
        <v>523.5</v>
      </c>
      <c r="C177" t="b">
        <v>0</v>
      </c>
      <c r="D177" t="s">
        <v>1054</v>
      </c>
      <c r="E177" t="s">
        <v>1810</v>
      </c>
      <c r="F177" t="str">
        <f t="shared" si="3"/>
        <v>TG (20:1)</v>
      </c>
    </row>
    <row r="178" spans="1:6" x14ac:dyDescent="0.25">
      <c r="A178">
        <v>848.8</v>
      </c>
      <c r="B178">
        <v>603.6</v>
      </c>
      <c r="C178" t="b">
        <v>0</v>
      </c>
      <c r="D178" t="s">
        <v>1055</v>
      </c>
      <c r="E178" t="s">
        <v>1810</v>
      </c>
      <c r="F178" t="str">
        <f t="shared" si="3"/>
        <v>TG (14:0)</v>
      </c>
    </row>
    <row r="179" spans="1:6" x14ac:dyDescent="0.25">
      <c r="A179">
        <v>848.8</v>
      </c>
      <c r="B179">
        <v>605.6</v>
      </c>
      <c r="C179" t="b">
        <v>0</v>
      </c>
      <c r="D179" t="s">
        <v>1056</v>
      </c>
      <c r="E179" t="s">
        <v>1810</v>
      </c>
      <c r="F179" t="str">
        <f t="shared" si="3"/>
        <v>TG (14:1)</v>
      </c>
    </row>
    <row r="180" spans="1:6" x14ac:dyDescent="0.25">
      <c r="A180">
        <v>848.8</v>
      </c>
      <c r="B180">
        <v>575.5</v>
      </c>
      <c r="C180" t="b">
        <v>0</v>
      </c>
      <c r="D180" t="s">
        <v>1057</v>
      </c>
      <c r="E180" t="s">
        <v>1810</v>
      </c>
      <c r="F180" t="str">
        <f t="shared" si="3"/>
        <v>TG (16:0)</v>
      </c>
    </row>
    <row r="181" spans="1:6" x14ac:dyDescent="0.25">
      <c r="A181">
        <v>848.8</v>
      </c>
      <c r="B181">
        <v>577.5</v>
      </c>
      <c r="C181" t="b">
        <v>0</v>
      </c>
      <c r="D181" t="s">
        <v>1058</v>
      </c>
      <c r="E181" t="s">
        <v>1810</v>
      </c>
      <c r="F181" t="str">
        <f t="shared" si="3"/>
        <v>TG (16:1)</v>
      </c>
    </row>
    <row r="182" spans="1:6" x14ac:dyDescent="0.25">
      <c r="A182">
        <v>848.8</v>
      </c>
      <c r="B182">
        <v>547.5</v>
      </c>
      <c r="C182" t="b">
        <v>0</v>
      </c>
      <c r="D182" t="s">
        <v>1059</v>
      </c>
      <c r="E182" t="s">
        <v>1810</v>
      </c>
      <c r="F182" t="str">
        <f t="shared" si="3"/>
        <v>TG (18:0)</v>
      </c>
    </row>
    <row r="183" spans="1:6" x14ac:dyDescent="0.25">
      <c r="A183">
        <v>848.8</v>
      </c>
      <c r="B183">
        <v>549.5</v>
      </c>
      <c r="C183" t="b">
        <v>0</v>
      </c>
      <c r="D183" t="s">
        <v>1060</v>
      </c>
      <c r="E183" t="s">
        <v>1810</v>
      </c>
      <c r="F183" t="str">
        <f t="shared" si="3"/>
        <v>TG (18:1)</v>
      </c>
    </row>
    <row r="184" spans="1:6" x14ac:dyDescent="0.25">
      <c r="A184">
        <v>848.8</v>
      </c>
      <c r="B184">
        <v>551.5</v>
      </c>
      <c r="C184" t="b">
        <v>0</v>
      </c>
      <c r="D184" t="s">
        <v>1061</v>
      </c>
      <c r="E184" t="s">
        <v>1810</v>
      </c>
      <c r="F184" t="str">
        <f t="shared" si="3"/>
        <v>TG (18:2)</v>
      </c>
    </row>
    <row r="185" spans="1:6" x14ac:dyDescent="0.25">
      <c r="A185">
        <v>848.8</v>
      </c>
      <c r="B185">
        <v>523.5</v>
      </c>
      <c r="C185" t="b">
        <v>0</v>
      </c>
      <c r="D185" t="s">
        <v>1062</v>
      </c>
      <c r="E185" t="s">
        <v>1810</v>
      </c>
      <c r="F185" t="str">
        <f t="shared" si="3"/>
        <v>TG (20:2)</v>
      </c>
    </row>
    <row r="186" spans="1:6" x14ac:dyDescent="0.25">
      <c r="A186">
        <v>846.8</v>
      </c>
      <c r="B186">
        <v>601.6</v>
      </c>
      <c r="C186" t="b">
        <v>0</v>
      </c>
      <c r="D186" t="s">
        <v>1063</v>
      </c>
      <c r="E186" t="s">
        <v>1810</v>
      </c>
      <c r="F186" t="str">
        <f t="shared" si="3"/>
        <v>TG (14:0)</v>
      </c>
    </row>
    <row r="187" spans="1:6" x14ac:dyDescent="0.25">
      <c r="A187">
        <v>846.8</v>
      </c>
      <c r="B187">
        <v>603.6</v>
      </c>
      <c r="C187" t="b">
        <v>0</v>
      </c>
      <c r="D187" t="s">
        <v>1064</v>
      </c>
      <c r="E187" t="s">
        <v>1810</v>
      </c>
      <c r="F187" t="str">
        <f t="shared" si="3"/>
        <v>TG (14:1)</v>
      </c>
    </row>
    <row r="188" spans="1:6" x14ac:dyDescent="0.25">
      <c r="A188">
        <v>846.8</v>
      </c>
      <c r="B188">
        <v>573.5</v>
      </c>
      <c r="C188" t="b">
        <v>0</v>
      </c>
      <c r="D188" t="s">
        <v>1065</v>
      </c>
      <c r="E188" t="s">
        <v>1810</v>
      </c>
      <c r="F188" t="str">
        <f t="shared" si="3"/>
        <v>TG (16:0)</v>
      </c>
    </row>
    <row r="189" spans="1:6" x14ac:dyDescent="0.25">
      <c r="A189">
        <v>846.8</v>
      </c>
      <c r="B189">
        <v>575.5</v>
      </c>
      <c r="C189" t="b">
        <v>0</v>
      </c>
      <c r="D189" t="s">
        <v>1066</v>
      </c>
      <c r="E189" t="s">
        <v>1810</v>
      </c>
      <c r="F189" t="str">
        <f t="shared" si="3"/>
        <v>TG (16:1)</v>
      </c>
    </row>
    <row r="190" spans="1:6" x14ac:dyDescent="0.25">
      <c r="A190">
        <v>846.8</v>
      </c>
      <c r="B190">
        <v>545.5</v>
      </c>
      <c r="C190" t="b">
        <v>0</v>
      </c>
      <c r="D190" t="s">
        <v>1067</v>
      </c>
      <c r="E190" t="s">
        <v>1810</v>
      </c>
      <c r="F190" t="str">
        <f t="shared" si="3"/>
        <v>TG (18:0)</v>
      </c>
    </row>
    <row r="191" spans="1:6" x14ac:dyDescent="0.25">
      <c r="A191">
        <v>846.8</v>
      </c>
      <c r="B191">
        <v>547.5</v>
      </c>
      <c r="C191" t="b">
        <v>0</v>
      </c>
      <c r="D191" t="s">
        <v>1068</v>
      </c>
      <c r="E191" t="s">
        <v>1810</v>
      </c>
      <c r="F191" t="str">
        <f t="shared" si="3"/>
        <v>TG (18:1)</v>
      </c>
    </row>
    <row r="192" spans="1:6" x14ac:dyDescent="0.25">
      <c r="A192">
        <v>846.8</v>
      </c>
      <c r="B192">
        <v>549.5</v>
      </c>
      <c r="C192" t="b">
        <v>0</v>
      </c>
      <c r="D192" t="s">
        <v>1069</v>
      </c>
      <c r="E192" t="s">
        <v>1810</v>
      </c>
      <c r="F192" t="str">
        <f t="shared" si="3"/>
        <v>TG (18:2)</v>
      </c>
    </row>
    <row r="193" spans="1:6" x14ac:dyDescent="0.25">
      <c r="A193">
        <v>846.8</v>
      </c>
      <c r="B193">
        <v>551.5</v>
      </c>
      <c r="C193" t="b">
        <v>0</v>
      </c>
      <c r="D193" t="s">
        <v>1070</v>
      </c>
      <c r="E193" t="s">
        <v>1810</v>
      </c>
      <c r="F193" t="str">
        <f t="shared" si="3"/>
        <v>TG (18:3)</v>
      </c>
    </row>
    <row r="194" spans="1:6" x14ac:dyDescent="0.25">
      <c r="A194">
        <v>846.8</v>
      </c>
      <c r="B194">
        <v>523.5</v>
      </c>
      <c r="C194" t="b">
        <v>0</v>
      </c>
      <c r="D194" t="s">
        <v>1071</v>
      </c>
      <c r="E194" t="s">
        <v>1810</v>
      </c>
      <c r="F194" t="str">
        <f t="shared" si="3"/>
        <v>TG (20:3)</v>
      </c>
    </row>
    <row r="195" spans="1:6" x14ac:dyDescent="0.25">
      <c r="A195">
        <v>844.6</v>
      </c>
      <c r="B195">
        <v>599.4</v>
      </c>
      <c r="C195" t="b">
        <v>0</v>
      </c>
      <c r="D195" t="s">
        <v>1072</v>
      </c>
      <c r="E195" t="s">
        <v>1810</v>
      </c>
      <c r="F195" t="str">
        <f t="shared" si="3"/>
        <v>TG (14:0)</v>
      </c>
    </row>
    <row r="196" spans="1:6" x14ac:dyDescent="0.25">
      <c r="A196">
        <v>844.6</v>
      </c>
      <c r="B196">
        <v>601.4</v>
      </c>
      <c r="C196" t="b">
        <v>0</v>
      </c>
      <c r="D196" t="s">
        <v>1073</v>
      </c>
      <c r="E196" t="s">
        <v>1810</v>
      </c>
      <c r="F196" t="str">
        <f t="shared" si="3"/>
        <v>TG (14:1)</v>
      </c>
    </row>
    <row r="197" spans="1:6" x14ac:dyDescent="0.25">
      <c r="A197">
        <v>844.6</v>
      </c>
      <c r="B197">
        <v>571.29999999999995</v>
      </c>
      <c r="C197" t="b">
        <v>0</v>
      </c>
      <c r="D197" t="s">
        <v>1074</v>
      </c>
      <c r="E197" t="s">
        <v>1810</v>
      </c>
      <c r="F197" t="str">
        <f t="shared" si="3"/>
        <v>TG (16:0)</v>
      </c>
    </row>
    <row r="198" spans="1:6" x14ac:dyDescent="0.25">
      <c r="A198">
        <v>844.6</v>
      </c>
      <c r="B198">
        <v>573.29999999999995</v>
      </c>
      <c r="C198" t="b">
        <v>0</v>
      </c>
      <c r="D198" t="s">
        <v>1075</v>
      </c>
      <c r="E198" t="s">
        <v>1810</v>
      </c>
      <c r="F198" t="str">
        <f t="shared" si="3"/>
        <v>TG (16:1)</v>
      </c>
    </row>
    <row r="199" spans="1:6" x14ac:dyDescent="0.25">
      <c r="A199">
        <v>844.6</v>
      </c>
      <c r="B199">
        <v>545.29999999999995</v>
      </c>
      <c r="C199" t="b">
        <v>0</v>
      </c>
      <c r="D199" t="s">
        <v>1076</v>
      </c>
      <c r="E199" t="s">
        <v>1810</v>
      </c>
      <c r="F199" t="str">
        <f t="shared" si="3"/>
        <v>TG (18:1)</v>
      </c>
    </row>
    <row r="200" spans="1:6" x14ac:dyDescent="0.25">
      <c r="A200">
        <v>844.6</v>
      </c>
      <c r="B200">
        <v>547.29999999999995</v>
      </c>
      <c r="C200" t="b">
        <v>0</v>
      </c>
      <c r="D200" t="s">
        <v>1077</v>
      </c>
      <c r="E200" t="s">
        <v>1810</v>
      </c>
      <c r="F200" t="str">
        <f t="shared" si="3"/>
        <v>TG (18:2)</v>
      </c>
    </row>
    <row r="201" spans="1:6" x14ac:dyDescent="0.25">
      <c r="A201">
        <v>844.6</v>
      </c>
      <c r="B201">
        <v>549.29999999999995</v>
      </c>
      <c r="C201" t="b">
        <v>0</v>
      </c>
      <c r="D201" t="s">
        <v>1078</v>
      </c>
      <c r="E201" t="s">
        <v>1810</v>
      </c>
      <c r="F201" t="str">
        <f t="shared" si="3"/>
        <v>TG (18:3)</v>
      </c>
    </row>
    <row r="202" spans="1:6" x14ac:dyDescent="0.25">
      <c r="A202">
        <v>844.6</v>
      </c>
      <c r="B202">
        <v>521.29999999999995</v>
      </c>
      <c r="C202" t="b">
        <v>0</v>
      </c>
      <c r="D202" t="s">
        <v>1079</v>
      </c>
      <c r="E202" t="s">
        <v>1810</v>
      </c>
      <c r="F202" t="str">
        <f t="shared" si="3"/>
        <v>TG (20:3)</v>
      </c>
    </row>
    <row r="203" spans="1:6" x14ac:dyDescent="0.25">
      <c r="A203">
        <v>844.6</v>
      </c>
      <c r="B203">
        <v>523.29999999999995</v>
      </c>
      <c r="C203" t="b">
        <v>0</v>
      </c>
      <c r="D203" t="s">
        <v>1080</v>
      </c>
      <c r="E203" t="s">
        <v>1810</v>
      </c>
      <c r="F203" t="str">
        <f t="shared" si="3"/>
        <v>TG (20:4)</v>
      </c>
    </row>
    <row r="204" spans="1:6" x14ac:dyDescent="0.25">
      <c r="A204">
        <v>842.6</v>
      </c>
      <c r="B204">
        <v>597.4</v>
      </c>
      <c r="C204" t="b">
        <v>0</v>
      </c>
      <c r="D204" t="s">
        <v>1081</v>
      </c>
      <c r="E204" t="s">
        <v>1810</v>
      </c>
      <c r="F204" t="str">
        <f t="shared" si="3"/>
        <v>TG (14:0)</v>
      </c>
    </row>
    <row r="205" spans="1:6" x14ac:dyDescent="0.25">
      <c r="A205">
        <v>842.6</v>
      </c>
      <c r="B205">
        <v>569.29999999999995</v>
      </c>
      <c r="C205" t="b">
        <v>0</v>
      </c>
      <c r="D205" t="s">
        <v>1082</v>
      </c>
      <c r="E205" t="s">
        <v>1810</v>
      </c>
      <c r="F205" t="str">
        <f t="shared" si="3"/>
        <v>TG (16:0)</v>
      </c>
    </row>
    <row r="206" spans="1:6" x14ac:dyDescent="0.25">
      <c r="A206">
        <v>842.6</v>
      </c>
      <c r="B206">
        <v>571.29999999999995</v>
      </c>
      <c r="C206" t="b">
        <v>0</v>
      </c>
      <c r="D206" t="s">
        <v>1083</v>
      </c>
      <c r="E206" t="s">
        <v>1810</v>
      </c>
      <c r="F206" t="str">
        <f t="shared" si="3"/>
        <v>TG (16:1)</v>
      </c>
    </row>
    <row r="207" spans="1:6" x14ac:dyDescent="0.25">
      <c r="A207">
        <v>842.6</v>
      </c>
      <c r="B207">
        <v>543.29999999999995</v>
      </c>
      <c r="C207" t="b">
        <v>0</v>
      </c>
      <c r="D207" t="s">
        <v>1084</v>
      </c>
      <c r="E207" t="s">
        <v>1810</v>
      </c>
      <c r="F207" t="str">
        <f t="shared" si="3"/>
        <v>TG (18:1)</v>
      </c>
    </row>
    <row r="208" spans="1:6" x14ac:dyDescent="0.25">
      <c r="A208">
        <v>842.6</v>
      </c>
      <c r="B208">
        <v>545.29999999999995</v>
      </c>
      <c r="C208" t="b">
        <v>0</v>
      </c>
      <c r="D208" t="s">
        <v>1085</v>
      </c>
      <c r="E208" t="s">
        <v>1810</v>
      </c>
      <c r="F208" t="str">
        <f t="shared" si="3"/>
        <v>TG (18:2)</v>
      </c>
    </row>
    <row r="209" spans="1:6" x14ac:dyDescent="0.25">
      <c r="A209">
        <v>842.6</v>
      </c>
      <c r="B209">
        <v>547.29999999999995</v>
      </c>
      <c r="C209" t="b">
        <v>0</v>
      </c>
      <c r="D209" t="s">
        <v>1086</v>
      </c>
      <c r="E209" t="s">
        <v>1810</v>
      </c>
      <c r="F209" t="str">
        <f t="shared" si="3"/>
        <v>TG (18:3)</v>
      </c>
    </row>
    <row r="210" spans="1:6" x14ac:dyDescent="0.25">
      <c r="A210">
        <v>842.6</v>
      </c>
      <c r="B210">
        <v>521.29999999999995</v>
      </c>
      <c r="C210" t="b">
        <v>0</v>
      </c>
      <c r="D210" t="s">
        <v>1087</v>
      </c>
      <c r="E210" t="s">
        <v>1810</v>
      </c>
      <c r="F210" t="str">
        <f t="shared" si="3"/>
        <v>TG (20:4)</v>
      </c>
    </row>
    <row r="211" spans="1:6" x14ac:dyDescent="0.25">
      <c r="A211">
        <v>842.6</v>
      </c>
      <c r="B211">
        <v>523.29999999999995</v>
      </c>
      <c r="C211" t="b">
        <v>0</v>
      </c>
      <c r="D211" t="s">
        <v>1088</v>
      </c>
      <c r="E211" t="s">
        <v>1810</v>
      </c>
      <c r="F211" t="str">
        <f t="shared" si="3"/>
        <v>TG (20:5)</v>
      </c>
    </row>
    <row r="212" spans="1:6" x14ac:dyDescent="0.25">
      <c r="A212">
        <v>840.7</v>
      </c>
      <c r="B212">
        <v>519.4</v>
      </c>
      <c r="C212" t="b">
        <v>0</v>
      </c>
      <c r="D212" t="s">
        <v>1089</v>
      </c>
      <c r="E212" t="s">
        <v>1810</v>
      </c>
      <c r="F212" t="str">
        <f t="shared" si="3"/>
        <v>TG (20:4)</v>
      </c>
    </row>
    <row r="213" spans="1:6" x14ac:dyDescent="0.25">
      <c r="A213">
        <v>866.8</v>
      </c>
      <c r="B213">
        <v>593.5</v>
      </c>
      <c r="C213" t="b">
        <v>0</v>
      </c>
      <c r="D213" t="s">
        <v>1090</v>
      </c>
      <c r="E213" t="s">
        <v>1810</v>
      </c>
      <c r="F213" t="str">
        <f t="shared" si="3"/>
        <v>TG (16:0)</v>
      </c>
    </row>
    <row r="214" spans="1:6" x14ac:dyDescent="0.25">
      <c r="A214">
        <v>866.8</v>
      </c>
      <c r="B214">
        <v>579.5</v>
      </c>
      <c r="C214" t="b">
        <v>0</v>
      </c>
      <c r="D214" t="s">
        <v>1091</v>
      </c>
      <c r="E214" t="s">
        <v>1810</v>
      </c>
      <c r="F214" t="str">
        <f t="shared" si="3"/>
        <v>TG (17:0)</v>
      </c>
    </row>
    <row r="215" spans="1:6" x14ac:dyDescent="0.25">
      <c r="A215">
        <v>866.8</v>
      </c>
      <c r="B215">
        <v>565.5</v>
      </c>
      <c r="C215" t="b">
        <v>0</v>
      </c>
      <c r="D215" t="s">
        <v>1092</v>
      </c>
      <c r="E215" t="s">
        <v>1810</v>
      </c>
      <c r="F215" t="str">
        <f t="shared" si="3"/>
        <v>TG (18:0)</v>
      </c>
    </row>
    <row r="216" spans="1:6" x14ac:dyDescent="0.25">
      <c r="A216">
        <v>864.8</v>
      </c>
      <c r="B216">
        <v>605.5</v>
      </c>
      <c r="C216" t="b">
        <v>0</v>
      </c>
      <c r="D216" t="s">
        <v>1093</v>
      </c>
      <c r="E216" t="s">
        <v>1810</v>
      </c>
      <c r="F216" t="str">
        <f t="shared" si="3"/>
        <v>TG (15:0)</v>
      </c>
    </row>
    <row r="217" spans="1:6" x14ac:dyDescent="0.25">
      <c r="A217">
        <v>864.8</v>
      </c>
      <c r="B217">
        <v>591.5</v>
      </c>
      <c r="C217" t="b">
        <v>0</v>
      </c>
      <c r="D217" t="s">
        <v>1094</v>
      </c>
      <c r="E217" t="s">
        <v>1810</v>
      </c>
      <c r="F217" t="str">
        <f t="shared" si="3"/>
        <v>TG (16:0)</v>
      </c>
    </row>
    <row r="218" spans="1:6" x14ac:dyDescent="0.25">
      <c r="A218">
        <v>864.8</v>
      </c>
      <c r="B218">
        <v>577.5</v>
      </c>
      <c r="C218" t="b">
        <v>0</v>
      </c>
      <c r="D218" t="s">
        <v>1095</v>
      </c>
      <c r="E218" t="s">
        <v>1810</v>
      </c>
      <c r="F218" t="str">
        <f t="shared" si="3"/>
        <v>TG (17:0)</v>
      </c>
    </row>
    <row r="219" spans="1:6" x14ac:dyDescent="0.25">
      <c r="A219">
        <v>864.8</v>
      </c>
      <c r="B219">
        <v>563.5</v>
      </c>
      <c r="C219" t="b">
        <v>0</v>
      </c>
      <c r="D219" t="s">
        <v>1096</v>
      </c>
      <c r="E219" t="s">
        <v>1810</v>
      </c>
      <c r="F219" t="str">
        <f t="shared" si="3"/>
        <v>TG (18:0)</v>
      </c>
    </row>
    <row r="220" spans="1:6" x14ac:dyDescent="0.25">
      <c r="A220">
        <v>864.8</v>
      </c>
      <c r="B220">
        <v>565.5</v>
      </c>
      <c r="C220" t="b">
        <v>0</v>
      </c>
      <c r="D220" t="s">
        <v>1097</v>
      </c>
      <c r="E220" t="s">
        <v>1810</v>
      </c>
      <c r="F220" t="str">
        <f t="shared" si="3"/>
        <v>TG (18:1)</v>
      </c>
    </row>
    <row r="221" spans="1:6" x14ac:dyDescent="0.25">
      <c r="A221">
        <v>862.8</v>
      </c>
      <c r="B221">
        <v>603.5</v>
      </c>
      <c r="C221" t="b">
        <v>0</v>
      </c>
      <c r="D221" t="s">
        <v>1098</v>
      </c>
      <c r="E221" t="s">
        <v>1810</v>
      </c>
      <c r="F221" t="str">
        <f t="shared" si="3"/>
        <v>TG (15:0)</v>
      </c>
    </row>
    <row r="222" spans="1:6" x14ac:dyDescent="0.25">
      <c r="A222">
        <v>862.8</v>
      </c>
      <c r="B222">
        <v>589.5</v>
      </c>
      <c r="C222" t="b">
        <v>0</v>
      </c>
      <c r="D222" t="s">
        <v>1099</v>
      </c>
      <c r="E222" t="s">
        <v>1810</v>
      </c>
      <c r="F222" t="str">
        <f t="shared" si="3"/>
        <v>TG (16:0)</v>
      </c>
    </row>
    <row r="223" spans="1:6" x14ac:dyDescent="0.25">
      <c r="A223">
        <v>862.8</v>
      </c>
      <c r="B223">
        <v>591.5</v>
      </c>
      <c r="C223" t="b">
        <v>0</v>
      </c>
      <c r="D223" t="s">
        <v>1100</v>
      </c>
      <c r="E223" t="s">
        <v>1810</v>
      </c>
      <c r="F223" t="str">
        <f t="shared" ref="F223:F286" si="4">LEFT(D223,2)&amp;" ("&amp;MID(D223,FIND("A",D223)+1,4)&amp;")"</f>
        <v>TG (16:1)</v>
      </c>
    </row>
    <row r="224" spans="1:6" x14ac:dyDescent="0.25">
      <c r="A224">
        <v>862.8</v>
      </c>
      <c r="B224">
        <v>575.5</v>
      </c>
      <c r="C224" t="b">
        <v>0</v>
      </c>
      <c r="D224" t="s">
        <v>1101</v>
      </c>
      <c r="E224" t="s">
        <v>1810</v>
      </c>
      <c r="F224" t="str">
        <f t="shared" si="4"/>
        <v>TG (17:0)</v>
      </c>
    </row>
    <row r="225" spans="1:6" x14ac:dyDescent="0.25">
      <c r="A225">
        <v>862.8</v>
      </c>
      <c r="B225">
        <v>563.5</v>
      </c>
      <c r="C225" t="b">
        <v>0</v>
      </c>
      <c r="D225" t="s">
        <v>1102</v>
      </c>
      <c r="E225" t="s">
        <v>1810</v>
      </c>
      <c r="F225" t="str">
        <f t="shared" si="4"/>
        <v>TG (18:1)</v>
      </c>
    </row>
    <row r="226" spans="1:6" x14ac:dyDescent="0.25">
      <c r="A226">
        <v>862.8</v>
      </c>
      <c r="B226">
        <v>565.5</v>
      </c>
      <c r="C226" t="b">
        <v>0</v>
      </c>
      <c r="D226" t="s">
        <v>1103</v>
      </c>
      <c r="E226" t="s">
        <v>1810</v>
      </c>
      <c r="F226" t="str">
        <f t="shared" si="4"/>
        <v>TG (18:2)</v>
      </c>
    </row>
    <row r="227" spans="1:6" x14ac:dyDescent="0.25">
      <c r="A227">
        <v>860.8</v>
      </c>
      <c r="B227">
        <v>601.5</v>
      </c>
      <c r="C227" t="b">
        <v>0</v>
      </c>
      <c r="D227" t="s">
        <v>1104</v>
      </c>
      <c r="E227" t="s">
        <v>1810</v>
      </c>
      <c r="F227" t="str">
        <f t="shared" si="4"/>
        <v>TG (15:0)</v>
      </c>
    </row>
    <row r="228" spans="1:6" x14ac:dyDescent="0.25">
      <c r="A228">
        <v>860.8</v>
      </c>
      <c r="B228">
        <v>589.5</v>
      </c>
      <c r="C228" t="b">
        <v>0</v>
      </c>
      <c r="D228" t="s">
        <v>1105</v>
      </c>
      <c r="E228" t="s">
        <v>1810</v>
      </c>
      <c r="F228" t="str">
        <f t="shared" si="4"/>
        <v>TG (16:1)</v>
      </c>
    </row>
    <row r="229" spans="1:6" x14ac:dyDescent="0.25">
      <c r="A229">
        <v>860.8</v>
      </c>
      <c r="B229">
        <v>573.5</v>
      </c>
      <c r="C229" t="b">
        <v>0</v>
      </c>
      <c r="D229" t="s">
        <v>1106</v>
      </c>
      <c r="E229" t="s">
        <v>1810</v>
      </c>
      <c r="F229" t="str">
        <f t="shared" si="4"/>
        <v>TG (17:0)</v>
      </c>
    </row>
    <row r="230" spans="1:6" x14ac:dyDescent="0.25">
      <c r="A230">
        <v>860.8</v>
      </c>
      <c r="B230">
        <v>563.5</v>
      </c>
      <c r="C230" t="b">
        <v>0</v>
      </c>
      <c r="D230" t="s">
        <v>1107</v>
      </c>
      <c r="E230" t="s">
        <v>1810</v>
      </c>
      <c r="F230" t="str">
        <f t="shared" si="4"/>
        <v>TG (18:2)</v>
      </c>
    </row>
    <row r="231" spans="1:6" x14ac:dyDescent="0.25">
      <c r="A231">
        <v>860.8</v>
      </c>
      <c r="B231">
        <v>565.5</v>
      </c>
      <c r="C231" t="b">
        <v>0</v>
      </c>
      <c r="D231" t="s">
        <v>1108</v>
      </c>
      <c r="E231" t="s">
        <v>1810</v>
      </c>
      <c r="F231" t="str">
        <f t="shared" si="4"/>
        <v>TG (18:3)</v>
      </c>
    </row>
    <row r="232" spans="1:6" x14ac:dyDescent="0.25">
      <c r="A232">
        <v>858.8</v>
      </c>
      <c r="B232">
        <v>599.5</v>
      </c>
      <c r="C232" t="b">
        <v>0</v>
      </c>
      <c r="D232" t="s">
        <v>1109</v>
      </c>
      <c r="E232" t="s">
        <v>1810</v>
      </c>
      <c r="F232" t="str">
        <f t="shared" si="4"/>
        <v>TG (15:0)</v>
      </c>
    </row>
    <row r="233" spans="1:6" x14ac:dyDescent="0.25">
      <c r="A233">
        <v>858.8</v>
      </c>
      <c r="B233">
        <v>587.5</v>
      </c>
      <c r="C233" t="b">
        <v>0</v>
      </c>
      <c r="D233" t="s">
        <v>1110</v>
      </c>
      <c r="E233" t="s">
        <v>1810</v>
      </c>
      <c r="F233" t="str">
        <f t="shared" si="4"/>
        <v>TG (16:1)</v>
      </c>
    </row>
    <row r="234" spans="1:6" x14ac:dyDescent="0.25">
      <c r="A234">
        <v>858.8</v>
      </c>
      <c r="B234">
        <v>561.5</v>
      </c>
      <c r="C234" t="b">
        <v>0</v>
      </c>
      <c r="D234" t="s">
        <v>1111</v>
      </c>
      <c r="E234" t="s">
        <v>1810</v>
      </c>
      <c r="F234" t="str">
        <f t="shared" si="4"/>
        <v>TG (18:2)</v>
      </c>
    </row>
    <row r="235" spans="1:6" x14ac:dyDescent="0.25">
      <c r="A235">
        <v>858.8</v>
      </c>
      <c r="B235">
        <v>563.5</v>
      </c>
      <c r="C235" t="b">
        <v>0</v>
      </c>
      <c r="D235" t="s">
        <v>1112</v>
      </c>
      <c r="E235" t="s">
        <v>1810</v>
      </c>
      <c r="F235" t="str">
        <f t="shared" si="4"/>
        <v>TG (18:3)</v>
      </c>
    </row>
    <row r="236" spans="1:6" x14ac:dyDescent="0.25">
      <c r="A236">
        <v>858.8</v>
      </c>
      <c r="B236">
        <v>537.5</v>
      </c>
      <c r="C236" t="b">
        <v>0</v>
      </c>
      <c r="D236" t="s">
        <v>1113</v>
      </c>
      <c r="E236" t="s">
        <v>1810</v>
      </c>
      <c r="F236" t="str">
        <f t="shared" si="4"/>
        <v>TG (20:4)</v>
      </c>
    </row>
    <row r="237" spans="1:6" x14ac:dyDescent="0.25">
      <c r="A237">
        <v>856.8</v>
      </c>
      <c r="B237">
        <v>559.5</v>
      </c>
      <c r="C237" t="b">
        <v>0</v>
      </c>
      <c r="D237" t="s">
        <v>1114</v>
      </c>
      <c r="E237" t="s">
        <v>1810</v>
      </c>
      <c r="F237" t="str">
        <f t="shared" si="4"/>
        <v>TG (18:2)</v>
      </c>
    </row>
    <row r="238" spans="1:6" x14ac:dyDescent="0.25">
      <c r="A238">
        <v>856.8</v>
      </c>
      <c r="B238">
        <v>561.5</v>
      </c>
      <c r="C238" t="b">
        <v>0</v>
      </c>
      <c r="D238" t="s">
        <v>1115</v>
      </c>
      <c r="E238" t="s">
        <v>1810</v>
      </c>
      <c r="F238" t="str">
        <f t="shared" si="4"/>
        <v>TG (18:3)</v>
      </c>
    </row>
    <row r="239" spans="1:6" x14ac:dyDescent="0.25">
      <c r="A239">
        <v>880.8</v>
      </c>
      <c r="B239">
        <v>607.5</v>
      </c>
      <c r="C239" t="b">
        <v>0</v>
      </c>
      <c r="D239" t="s">
        <v>1116</v>
      </c>
      <c r="E239" t="s">
        <v>1810</v>
      </c>
      <c r="F239" t="str">
        <f t="shared" si="4"/>
        <v>TG (16:0)</v>
      </c>
    </row>
    <row r="240" spans="1:6" x14ac:dyDescent="0.25">
      <c r="A240">
        <v>880.8</v>
      </c>
      <c r="B240">
        <v>579.5</v>
      </c>
      <c r="C240" t="b">
        <v>0</v>
      </c>
      <c r="D240" t="s">
        <v>1117</v>
      </c>
      <c r="E240" t="s">
        <v>1810</v>
      </c>
      <c r="F240" t="str">
        <f t="shared" si="4"/>
        <v>TG (18:0)</v>
      </c>
    </row>
    <row r="241" spans="1:6" x14ac:dyDescent="0.25">
      <c r="A241">
        <v>880.8</v>
      </c>
      <c r="B241">
        <v>551.5</v>
      </c>
      <c r="C241" t="b">
        <v>0</v>
      </c>
      <c r="D241" t="s">
        <v>1118</v>
      </c>
      <c r="E241" t="s">
        <v>1810</v>
      </c>
      <c r="F241" t="str">
        <f t="shared" si="4"/>
        <v>TG (20:0)</v>
      </c>
    </row>
    <row r="242" spans="1:6" x14ac:dyDescent="0.25">
      <c r="A242">
        <v>878.8</v>
      </c>
      <c r="B242">
        <v>605.5</v>
      </c>
      <c r="C242" t="b">
        <v>0</v>
      </c>
      <c r="D242" t="s">
        <v>1119</v>
      </c>
      <c r="E242" t="s">
        <v>1810</v>
      </c>
      <c r="F242" t="str">
        <f t="shared" si="4"/>
        <v>TG (16:0)</v>
      </c>
    </row>
    <row r="243" spans="1:6" x14ac:dyDescent="0.25">
      <c r="A243">
        <v>878.8</v>
      </c>
      <c r="B243">
        <v>607.5</v>
      </c>
      <c r="C243" t="b">
        <v>0</v>
      </c>
      <c r="D243" t="s">
        <v>1120</v>
      </c>
      <c r="E243" t="s">
        <v>1810</v>
      </c>
      <c r="F243" t="str">
        <f t="shared" si="4"/>
        <v>TG (16:1)</v>
      </c>
    </row>
    <row r="244" spans="1:6" x14ac:dyDescent="0.25">
      <c r="A244">
        <v>878.8</v>
      </c>
      <c r="B244">
        <v>577.5</v>
      </c>
      <c r="C244" t="b">
        <v>0</v>
      </c>
      <c r="D244" t="s">
        <v>1121</v>
      </c>
      <c r="E244" t="s">
        <v>1810</v>
      </c>
      <c r="F244" t="str">
        <f t="shared" si="4"/>
        <v>TG (18:0)</v>
      </c>
    </row>
    <row r="245" spans="1:6" x14ac:dyDescent="0.25">
      <c r="A245">
        <v>878.8</v>
      </c>
      <c r="B245">
        <v>579.5</v>
      </c>
      <c r="C245" t="b">
        <v>0</v>
      </c>
      <c r="D245" t="s">
        <v>1122</v>
      </c>
      <c r="E245" t="s">
        <v>1810</v>
      </c>
      <c r="F245" t="str">
        <f t="shared" si="4"/>
        <v>TG (18:1)</v>
      </c>
    </row>
    <row r="246" spans="1:6" x14ac:dyDescent="0.25">
      <c r="A246">
        <v>878.8</v>
      </c>
      <c r="B246">
        <v>549.5</v>
      </c>
      <c r="C246" t="b">
        <v>0</v>
      </c>
      <c r="D246" t="s">
        <v>1123</v>
      </c>
      <c r="E246" t="s">
        <v>1810</v>
      </c>
      <c r="F246" t="str">
        <f t="shared" si="4"/>
        <v>TG (20:0)</v>
      </c>
    </row>
    <row r="247" spans="1:6" x14ac:dyDescent="0.25">
      <c r="A247">
        <v>878.8</v>
      </c>
      <c r="B247">
        <v>551.5</v>
      </c>
      <c r="C247" t="b">
        <v>0</v>
      </c>
      <c r="D247" t="s">
        <v>1124</v>
      </c>
      <c r="E247" t="s">
        <v>1810</v>
      </c>
      <c r="F247" t="str">
        <f t="shared" si="4"/>
        <v>TG (20:1)</v>
      </c>
    </row>
    <row r="248" spans="1:6" x14ac:dyDescent="0.25">
      <c r="A248">
        <v>876.8</v>
      </c>
      <c r="B248">
        <v>631.6</v>
      </c>
      <c r="C248" t="b">
        <v>0</v>
      </c>
      <c r="D248" t="s">
        <v>1125</v>
      </c>
      <c r="E248" t="s">
        <v>1810</v>
      </c>
      <c r="F248" t="str">
        <f t="shared" si="4"/>
        <v>TG (14:0)</v>
      </c>
    </row>
    <row r="249" spans="1:6" x14ac:dyDescent="0.25">
      <c r="A249">
        <v>876.8</v>
      </c>
      <c r="B249">
        <v>603.5</v>
      </c>
      <c r="C249" t="b">
        <v>0</v>
      </c>
      <c r="D249" t="s">
        <v>1126</v>
      </c>
      <c r="E249" t="s">
        <v>1810</v>
      </c>
      <c r="F249" t="str">
        <f t="shared" si="4"/>
        <v>TG (16:0)</v>
      </c>
    </row>
    <row r="250" spans="1:6" x14ac:dyDescent="0.25">
      <c r="A250">
        <v>876.8</v>
      </c>
      <c r="B250">
        <v>605.5</v>
      </c>
      <c r="C250" t="b">
        <v>0</v>
      </c>
      <c r="D250" t="s">
        <v>1127</v>
      </c>
      <c r="E250" t="s">
        <v>1810</v>
      </c>
      <c r="F250" t="str">
        <f t="shared" si="4"/>
        <v>TG (16:1)</v>
      </c>
    </row>
    <row r="251" spans="1:6" x14ac:dyDescent="0.25">
      <c r="A251">
        <v>876.8</v>
      </c>
      <c r="B251">
        <v>575.5</v>
      </c>
      <c r="C251" t="b">
        <v>0</v>
      </c>
      <c r="D251" t="s">
        <v>1128</v>
      </c>
      <c r="E251" t="s">
        <v>1810</v>
      </c>
      <c r="F251" t="str">
        <f t="shared" si="4"/>
        <v>TG (18:0)</v>
      </c>
    </row>
    <row r="252" spans="1:6" x14ac:dyDescent="0.25">
      <c r="A252">
        <v>876.8</v>
      </c>
      <c r="B252">
        <v>577.5</v>
      </c>
      <c r="C252" t="b">
        <v>0</v>
      </c>
      <c r="D252" t="s">
        <v>1129</v>
      </c>
      <c r="E252" t="s">
        <v>1810</v>
      </c>
      <c r="F252" t="str">
        <f t="shared" si="4"/>
        <v>TG (18:1)</v>
      </c>
    </row>
    <row r="253" spans="1:6" x14ac:dyDescent="0.25">
      <c r="A253">
        <v>876.8</v>
      </c>
      <c r="B253">
        <v>579.5</v>
      </c>
      <c r="C253" t="b">
        <v>0</v>
      </c>
      <c r="D253" t="s">
        <v>1130</v>
      </c>
      <c r="E253" t="s">
        <v>1810</v>
      </c>
      <c r="F253" t="str">
        <f t="shared" si="4"/>
        <v>TG (18:2)</v>
      </c>
    </row>
    <row r="254" spans="1:6" x14ac:dyDescent="0.25">
      <c r="A254">
        <v>876.8</v>
      </c>
      <c r="B254">
        <v>547.5</v>
      </c>
      <c r="C254" t="b">
        <v>0</v>
      </c>
      <c r="D254" t="s">
        <v>1131</v>
      </c>
      <c r="E254" t="s">
        <v>1810</v>
      </c>
      <c r="F254" t="str">
        <f t="shared" si="4"/>
        <v>TG (20:0)</v>
      </c>
    </row>
    <row r="255" spans="1:6" x14ac:dyDescent="0.25">
      <c r="A255">
        <v>876.8</v>
      </c>
      <c r="B255">
        <v>549.5</v>
      </c>
      <c r="C255" t="b">
        <v>0</v>
      </c>
      <c r="D255" t="s">
        <v>1132</v>
      </c>
      <c r="E255" t="s">
        <v>1810</v>
      </c>
      <c r="F255" t="str">
        <f t="shared" si="4"/>
        <v>TG (20:1)</v>
      </c>
    </row>
    <row r="256" spans="1:6" x14ac:dyDescent="0.25">
      <c r="A256">
        <v>876.8</v>
      </c>
      <c r="B256">
        <v>551.5</v>
      </c>
      <c r="C256" t="b">
        <v>0</v>
      </c>
      <c r="D256" t="s">
        <v>1133</v>
      </c>
      <c r="E256" t="s">
        <v>1810</v>
      </c>
      <c r="F256" t="str">
        <f t="shared" si="4"/>
        <v>TG (20:2)</v>
      </c>
    </row>
    <row r="257" spans="1:6" x14ac:dyDescent="0.25">
      <c r="A257">
        <v>874.8</v>
      </c>
      <c r="B257">
        <v>629.6</v>
      </c>
      <c r="C257" t="b">
        <v>0</v>
      </c>
      <c r="D257" t="s">
        <v>1134</v>
      </c>
      <c r="E257" t="s">
        <v>1810</v>
      </c>
      <c r="F257" t="str">
        <f t="shared" si="4"/>
        <v>TG (14:0)</v>
      </c>
    </row>
    <row r="258" spans="1:6" x14ac:dyDescent="0.25">
      <c r="A258">
        <v>874.8</v>
      </c>
      <c r="B258">
        <v>601.5</v>
      </c>
      <c r="C258" t="b">
        <v>0</v>
      </c>
      <c r="D258" t="s">
        <v>1135</v>
      </c>
      <c r="E258" t="s">
        <v>1810</v>
      </c>
      <c r="F258" t="str">
        <f t="shared" si="4"/>
        <v>TG (16:0)</v>
      </c>
    </row>
    <row r="259" spans="1:6" x14ac:dyDescent="0.25">
      <c r="A259">
        <v>874.8</v>
      </c>
      <c r="B259">
        <v>603.5</v>
      </c>
      <c r="C259" t="b">
        <v>0</v>
      </c>
      <c r="D259" t="s">
        <v>1136</v>
      </c>
      <c r="E259" t="s">
        <v>1810</v>
      </c>
      <c r="F259" t="str">
        <f t="shared" si="4"/>
        <v>TG (16:1)</v>
      </c>
    </row>
    <row r="260" spans="1:6" x14ac:dyDescent="0.25">
      <c r="A260">
        <v>874.8</v>
      </c>
      <c r="B260">
        <v>573.5</v>
      </c>
      <c r="C260" t="b">
        <v>0</v>
      </c>
      <c r="D260" t="s">
        <v>1137</v>
      </c>
      <c r="E260" t="s">
        <v>1810</v>
      </c>
      <c r="F260" t="str">
        <f t="shared" si="4"/>
        <v>TG (18:0)</v>
      </c>
    </row>
    <row r="261" spans="1:6" x14ac:dyDescent="0.25">
      <c r="A261">
        <v>874.8</v>
      </c>
      <c r="B261">
        <v>575.5</v>
      </c>
      <c r="C261" t="b">
        <v>0</v>
      </c>
      <c r="D261" t="s">
        <v>1138</v>
      </c>
      <c r="E261" t="s">
        <v>1810</v>
      </c>
      <c r="F261" t="str">
        <f t="shared" si="4"/>
        <v>TG (18:1)</v>
      </c>
    </row>
    <row r="262" spans="1:6" x14ac:dyDescent="0.25">
      <c r="A262">
        <v>874.8</v>
      </c>
      <c r="B262">
        <v>577.5</v>
      </c>
      <c r="C262" t="b">
        <v>0</v>
      </c>
      <c r="D262" t="s">
        <v>1139</v>
      </c>
      <c r="E262" t="s">
        <v>1810</v>
      </c>
      <c r="F262" t="str">
        <f t="shared" si="4"/>
        <v>TG (18:2)</v>
      </c>
    </row>
    <row r="263" spans="1:6" x14ac:dyDescent="0.25">
      <c r="A263">
        <v>874.8</v>
      </c>
      <c r="B263">
        <v>579.5</v>
      </c>
      <c r="C263" t="b">
        <v>0</v>
      </c>
      <c r="D263" t="s">
        <v>1140</v>
      </c>
      <c r="E263" t="s">
        <v>1810</v>
      </c>
      <c r="F263" t="str">
        <f t="shared" si="4"/>
        <v>TG (18:3)</v>
      </c>
    </row>
    <row r="264" spans="1:6" x14ac:dyDescent="0.25">
      <c r="A264">
        <v>874.8</v>
      </c>
      <c r="B264">
        <v>545.5</v>
      </c>
      <c r="C264" t="b">
        <v>0</v>
      </c>
      <c r="D264" t="s">
        <v>1141</v>
      </c>
      <c r="E264" t="s">
        <v>1810</v>
      </c>
      <c r="F264" t="str">
        <f t="shared" si="4"/>
        <v>TG (20:0)</v>
      </c>
    </row>
    <row r="265" spans="1:6" x14ac:dyDescent="0.25">
      <c r="A265">
        <v>874.8</v>
      </c>
      <c r="B265">
        <v>547.5</v>
      </c>
      <c r="C265" t="b">
        <v>0</v>
      </c>
      <c r="D265" t="s">
        <v>1142</v>
      </c>
      <c r="E265" t="s">
        <v>1810</v>
      </c>
      <c r="F265" t="str">
        <f t="shared" si="4"/>
        <v>TG (20:1)</v>
      </c>
    </row>
    <row r="266" spans="1:6" x14ac:dyDescent="0.25">
      <c r="A266">
        <v>874.8</v>
      </c>
      <c r="B266">
        <v>549.5</v>
      </c>
      <c r="C266" t="b">
        <v>0</v>
      </c>
      <c r="D266" t="s">
        <v>1143</v>
      </c>
      <c r="E266" t="s">
        <v>1810</v>
      </c>
      <c r="F266" t="str">
        <f t="shared" si="4"/>
        <v>TG (20:2)</v>
      </c>
    </row>
    <row r="267" spans="1:6" x14ac:dyDescent="0.25">
      <c r="A267">
        <v>874.8</v>
      </c>
      <c r="B267">
        <v>551.5</v>
      </c>
      <c r="C267" t="b">
        <v>0</v>
      </c>
      <c r="D267" t="s">
        <v>1144</v>
      </c>
      <c r="E267" t="s">
        <v>1810</v>
      </c>
      <c r="F267" t="str">
        <f t="shared" si="4"/>
        <v>TG (20:3)</v>
      </c>
    </row>
    <row r="268" spans="1:6" x14ac:dyDescent="0.25">
      <c r="A268">
        <v>874.8</v>
      </c>
      <c r="B268">
        <v>519.5</v>
      </c>
      <c r="C268" t="b">
        <v>0</v>
      </c>
      <c r="D268" t="s">
        <v>1145</v>
      </c>
      <c r="E268" t="s">
        <v>1810</v>
      </c>
      <c r="F268" t="str">
        <f t="shared" si="4"/>
        <v>TG (22:1)</v>
      </c>
    </row>
    <row r="269" spans="1:6" x14ac:dyDescent="0.25">
      <c r="A269">
        <v>872.8</v>
      </c>
      <c r="B269">
        <v>627.6</v>
      </c>
      <c r="C269" t="b">
        <v>0</v>
      </c>
      <c r="D269" t="s">
        <v>1146</v>
      </c>
      <c r="E269" t="s">
        <v>1810</v>
      </c>
      <c r="F269" t="str">
        <f t="shared" si="4"/>
        <v>TG (14:0)</v>
      </c>
    </row>
    <row r="270" spans="1:6" x14ac:dyDescent="0.25">
      <c r="A270">
        <v>872.8</v>
      </c>
      <c r="B270">
        <v>599.5</v>
      </c>
      <c r="C270" t="b">
        <v>0</v>
      </c>
      <c r="D270" t="s">
        <v>1147</v>
      </c>
      <c r="E270" t="s">
        <v>1810</v>
      </c>
      <c r="F270" t="str">
        <f t="shared" si="4"/>
        <v>TG (16:0)</v>
      </c>
    </row>
    <row r="271" spans="1:6" x14ac:dyDescent="0.25">
      <c r="A271">
        <v>872.8</v>
      </c>
      <c r="B271">
        <v>601.5</v>
      </c>
      <c r="C271" t="b">
        <v>0</v>
      </c>
      <c r="D271" t="s">
        <v>1148</v>
      </c>
      <c r="E271" t="s">
        <v>1810</v>
      </c>
      <c r="F271" t="str">
        <f t="shared" si="4"/>
        <v>TG (16:1)</v>
      </c>
    </row>
    <row r="272" spans="1:6" x14ac:dyDescent="0.25">
      <c r="A272">
        <v>872.8</v>
      </c>
      <c r="B272">
        <v>571.5</v>
      </c>
      <c r="C272" t="b">
        <v>0</v>
      </c>
      <c r="D272" t="s">
        <v>1149</v>
      </c>
      <c r="E272" t="s">
        <v>1810</v>
      </c>
      <c r="F272" t="str">
        <f t="shared" si="4"/>
        <v>TG (18:0)</v>
      </c>
    </row>
    <row r="273" spans="1:6" x14ac:dyDescent="0.25">
      <c r="A273">
        <v>872.8</v>
      </c>
      <c r="B273">
        <v>573.5</v>
      </c>
      <c r="C273" t="b">
        <v>0</v>
      </c>
      <c r="D273" t="s">
        <v>1150</v>
      </c>
      <c r="E273" t="s">
        <v>1810</v>
      </c>
      <c r="F273" t="str">
        <f t="shared" si="4"/>
        <v>TG (18:1)</v>
      </c>
    </row>
    <row r="274" spans="1:6" x14ac:dyDescent="0.25">
      <c r="A274">
        <v>872.8</v>
      </c>
      <c r="B274">
        <v>575.5</v>
      </c>
      <c r="C274" t="b">
        <v>0</v>
      </c>
      <c r="D274" t="s">
        <v>1151</v>
      </c>
      <c r="E274" t="s">
        <v>1810</v>
      </c>
      <c r="F274" t="str">
        <f t="shared" si="4"/>
        <v>TG (18:2)</v>
      </c>
    </row>
    <row r="275" spans="1:6" x14ac:dyDescent="0.25">
      <c r="A275">
        <v>872.8</v>
      </c>
      <c r="B275">
        <v>577.5</v>
      </c>
      <c r="C275" t="b">
        <v>0</v>
      </c>
      <c r="D275" t="s">
        <v>1152</v>
      </c>
      <c r="E275" t="s">
        <v>1810</v>
      </c>
      <c r="F275" t="str">
        <f t="shared" si="4"/>
        <v>TG (18:3)</v>
      </c>
    </row>
    <row r="276" spans="1:6" x14ac:dyDescent="0.25">
      <c r="A276">
        <v>872.8</v>
      </c>
      <c r="B276">
        <v>543.5</v>
      </c>
      <c r="C276" t="b">
        <v>0</v>
      </c>
      <c r="D276" t="s">
        <v>1153</v>
      </c>
      <c r="E276" t="s">
        <v>1810</v>
      </c>
      <c r="F276" t="str">
        <f t="shared" si="4"/>
        <v>TG (20:0)</v>
      </c>
    </row>
    <row r="277" spans="1:6" x14ac:dyDescent="0.25">
      <c r="A277">
        <v>872.8</v>
      </c>
      <c r="B277">
        <v>547.5</v>
      </c>
      <c r="C277" t="b">
        <v>0</v>
      </c>
      <c r="D277" t="s">
        <v>1154</v>
      </c>
      <c r="E277" t="s">
        <v>1810</v>
      </c>
      <c r="F277" t="str">
        <f t="shared" si="4"/>
        <v>TG (20:2)</v>
      </c>
    </row>
    <row r="278" spans="1:6" x14ac:dyDescent="0.25">
      <c r="A278">
        <v>872.8</v>
      </c>
      <c r="B278">
        <v>549.5</v>
      </c>
      <c r="C278" t="b">
        <v>0</v>
      </c>
      <c r="D278" t="s">
        <v>1155</v>
      </c>
      <c r="E278" t="s">
        <v>1810</v>
      </c>
      <c r="F278" t="str">
        <f t="shared" si="4"/>
        <v>TG (20:3)</v>
      </c>
    </row>
    <row r="279" spans="1:6" x14ac:dyDescent="0.25">
      <c r="A279">
        <v>872.8</v>
      </c>
      <c r="B279">
        <v>551.5</v>
      </c>
      <c r="C279" t="b">
        <v>0</v>
      </c>
      <c r="D279" t="s">
        <v>1156</v>
      </c>
      <c r="E279" t="s">
        <v>1810</v>
      </c>
      <c r="F279" t="str">
        <f t="shared" si="4"/>
        <v>TG (20:4)</v>
      </c>
    </row>
    <row r="280" spans="1:6" x14ac:dyDescent="0.25">
      <c r="A280">
        <v>872.8</v>
      </c>
      <c r="B280">
        <v>517.5</v>
      </c>
      <c r="C280" t="b">
        <v>0</v>
      </c>
      <c r="D280" t="s">
        <v>1157</v>
      </c>
      <c r="E280" t="s">
        <v>1810</v>
      </c>
      <c r="F280" t="str">
        <f t="shared" si="4"/>
        <v>TG (22:1)</v>
      </c>
    </row>
    <row r="281" spans="1:6" x14ac:dyDescent="0.25">
      <c r="A281">
        <v>872.8</v>
      </c>
      <c r="B281">
        <v>523.5</v>
      </c>
      <c r="C281" t="b">
        <v>0</v>
      </c>
      <c r="D281" t="s">
        <v>1158</v>
      </c>
      <c r="E281" t="s">
        <v>1810</v>
      </c>
      <c r="F281" t="str">
        <f t="shared" si="4"/>
        <v>TG (22:4)</v>
      </c>
    </row>
    <row r="282" spans="1:6" x14ac:dyDescent="0.25">
      <c r="A282">
        <v>870.8</v>
      </c>
      <c r="B282">
        <v>625.6</v>
      </c>
      <c r="C282" t="b">
        <v>0</v>
      </c>
      <c r="D282" t="s">
        <v>1159</v>
      </c>
      <c r="E282" t="s">
        <v>1810</v>
      </c>
      <c r="F282" t="str">
        <f t="shared" si="4"/>
        <v>TG (14:0)</v>
      </c>
    </row>
    <row r="283" spans="1:6" x14ac:dyDescent="0.25">
      <c r="A283">
        <v>870.8</v>
      </c>
      <c r="B283">
        <v>597.5</v>
      </c>
      <c r="C283" t="b">
        <v>0</v>
      </c>
      <c r="D283" t="s">
        <v>1160</v>
      </c>
      <c r="E283" t="s">
        <v>1810</v>
      </c>
      <c r="F283" t="str">
        <f t="shared" si="4"/>
        <v>TG (16:0)</v>
      </c>
    </row>
    <row r="284" spans="1:6" x14ac:dyDescent="0.25">
      <c r="A284">
        <v>870.8</v>
      </c>
      <c r="B284">
        <v>599.5</v>
      </c>
      <c r="C284" t="b">
        <v>0</v>
      </c>
      <c r="D284" t="s">
        <v>1161</v>
      </c>
      <c r="E284" t="s">
        <v>1810</v>
      </c>
      <c r="F284" t="str">
        <f t="shared" si="4"/>
        <v>TG (16:1)</v>
      </c>
    </row>
    <row r="285" spans="1:6" x14ac:dyDescent="0.25">
      <c r="A285">
        <v>870.8</v>
      </c>
      <c r="B285">
        <v>571.5</v>
      </c>
      <c r="C285" t="b">
        <v>0</v>
      </c>
      <c r="D285" t="s">
        <v>1162</v>
      </c>
      <c r="E285" t="s">
        <v>1810</v>
      </c>
      <c r="F285" t="str">
        <f t="shared" si="4"/>
        <v>TG (18:1)</v>
      </c>
    </row>
    <row r="286" spans="1:6" x14ac:dyDescent="0.25">
      <c r="A286">
        <v>870.8</v>
      </c>
      <c r="B286">
        <v>573.5</v>
      </c>
      <c r="C286" t="b">
        <v>0</v>
      </c>
      <c r="D286" t="s">
        <v>1163</v>
      </c>
      <c r="E286" t="s">
        <v>1810</v>
      </c>
      <c r="F286" t="str">
        <f t="shared" si="4"/>
        <v>TG (18:2)</v>
      </c>
    </row>
    <row r="287" spans="1:6" x14ac:dyDescent="0.25">
      <c r="A287">
        <v>870.8</v>
      </c>
      <c r="B287">
        <v>575.5</v>
      </c>
      <c r="C287" t="b">
        <v>0</v>
      </c>
      <c r="D287" t="s">
        <v>1164</v>
      </c>
      <c r="E287" t="s">
        <v>1810</v>
      </c>
      <c r="F287" t="str">
        <f t="shared" ref="F287:F350" si="5">LEFT(D287,2)&amp;" ("&amp;MID(D287,FIND("A",D287)+1,4)&amp;")"</f>
        <v>TG (18:3)</v>
      </c>
    </row>
    <row r="288" spans="1:6" x14ac:dyDescent="0.25">
      <c r="A288">
        <v>870.8</v>
      </c>
      <c r="B288">
        <v>547.5</v>
      </c>
      <c r="C288" t="b">
        <v>0</v>
      </c>
      <c r="D288" t="s">
        <v>1165</v>
      </c>
      <c r="E288" t="s">
        <v>1810</v>
      </c>
      <c r="F288" t="str">
        <f t="shared" si="5"/>
        <v>TG (20:3)</v>
      </c>
    </row>
    <row r="289" spans="1:6" x14ac:dyDescent="0.25">
      <c r="A289">
        <v>870.8</v>
      </c>
      <c r="B289">
        <v>549.5</v>
      </c>
      <c r="C289" t="b">
        <v>0</v>
      </c>
      <c r="D289" t="s">
        <v>1166</v>
      </c>
      <c r="E289" t="s">
        <v>1810</v>
      </c>
      <c r="F289" t="str">
        <f t="shared" si="5"/>
        <v>TG (20:4)</v>
      </c>
    </row>
    <row r="290" spans="1:6" x14ac:dyDescent="0.25">
      <c r="A290">
        <v>870.8</v>
      </c>
      <c r="B290">
        <v>551.5</v>
      </c>
      <c r="C290" t="b">
        <v>0</v>
      </c>
      <c r="D290" t="s">
        <v>1167</v>
      </c>
      <c r="E290" t="s">
        <v>1810</v>
      </c>
      <c r="F290" t="str">
        <f t="shared" si="5"/>
        <v>TG (20:5)</v>
      </c>
    </row>
    <row r="291" spans="1:6" x14ac:dyDescent="0.25">
      <c r="A291">
        <v>870.8</v>
      </c>
      <c r="B291">
        <v>523.5</v>
      </c>
      <c r="C291" t="b">
        <v>0</v>
      </c>
      <c r="D291" t="s">
        <v>1168</v>
      </c>
      <c r="E291" t="s">
        <v>1810</v>
      </c>
      <c r="F291" t="str">
        <f t="shared" si="5"/>
        <v>TG (22:5)</v>
      </c>
    </row>
    <row r="292" spans="1:6" x14ac:dyDescent="0.25">
      <c r="A292">
        <v>868.8</v>
      </c>
      <c r="B292">
        <v>623.6</v>
      </c>
      <c r="C292" t="b">
        <v>0</v>
      </c>
      <c r="D292" t="s">
        <v>1169</v>
      </c>
      <c r="E292" t="s">
        <v>1810</v>
      </c>
      <c r="F292" t="str">
        <f t="shared" si="5"/>
        <v>TG (14:0)</v>
      </c>
    </row>
    <row r="293" spans="1:6" x14ac:dyDescent="0.25">
      <c r="A293">
        <v>868.8</v>
      </c>
      <c r="B293">
        <v>595.5</v>
      </c>
      <c r="C293" t="b">
        <v>0</v>
      </c>
      <c r="D293" t="s">
        <v>1170</v>
      </c>
      <c r="E293" t="s">
        <v>1810</v>
      </c>
      <c r="F293" t="str">
        <f t="shared" si="5"/>
        <v>TG (16:0)</v>
      </c>
    </row>
    <row r="294" spans="1:6" x14ac:dyDescent="0.25">
      <c r="A294">
        <v>868.8</v>
      </c>
      <c r="B294">
        <v>597.5</v>
      </c>
      <c r="C294" t="b">
        <v>0</v>
      </c>
      <c r="D294" t="s">
        <v>1171</v>
      </c>
      <c r="E294" t="s">
        <v>1810</v>
      </c>
      <c r="F294" t="str">
        <f t="shared" si="5"/>
        <v>TG (16:1)</v>
      </c>
    </row>
    <row r="295" spans="1:6" x14ac:dyDescent="0.25">
      <c r="A295">
        <v>868.8</v>
      </c>
      <c r="B295">
        <v>569.5</v>
      </c>
      <c r="C295" t="b">
        <v>0</v>
      </c>
      <c r="D295" t="s">
        <v>1172</v>
      </c>
      <c r="E295" t="s">
        <v>1810</v>
      </c>
      <c r="F295" t="str">
        <f t="shared" si="5"/>
        <v>TG (18:1)</v>
      </c>
    </row>
    <row r="296" spans="1:6" x14ac:dyDescent="0.25">
      <c r="A296">
        <v>868.8</v>
      </c>
      <c r="B296">
        <v>571.5</v>
      </c>
      <c r="C296" t="b">
        <v>0</v>
      </c>
      <c r="D296" t="s">
        <v>1173</v>
      </c>
      <c r="E296" t="s">
        <v>1810</v>
      </c>
      <c r="F296" t="str">
        <f t="shared" si="5"/>
        <v>TG (18:2)</v>
      </c>
    </row>
    <row r="297" spans="1:6" x14ac:dyDescent="0.25">
      <c r="A297">
        <v>868.8</v>
      </c>
      <c r="B297">
        <v>573.5</v>
      </c>
      <c r="C297" t="b">
        <v>0</v>
      </c>
      <c r="D297" t="s">
        <v>1174</v>
      </c>
      <c r="E297" t="s">
        <v>1810</v>
      </c>
      <c r="F297" t="str">
        <f t="shared" si="5"/>
        <v>TG (18:3)</v>
      </c>
    </row>
    <row r="298" spans="1:6" x14ac:dyDescent="0.25">
      <c r="A298">
        <v>868.8</v>
      </c>
      <c r="B298">
        <v>547.5</v>
      </c>
      <c r="C298" t="b">
        <v>0</v>
      </c>
      <c r="D298" t="s">
        <v>1175</v>
      </c>
      <c r="E298" t="s">
        <v>1810</v>
      </c>
      <c r="F298" t="str">
        <f t="shared" si="5"/>
        <v>TG (20:4)</v>
      </c>
    </row>
    <row r="299" spans="1:6" x14ac:dyDescent="0.25">
      <c r="A299">
        <v>868.8</v>
      </c>
      <c r="B299">
        <v>549.5</v>
      </c>
      <c r="C299" t="b">
        <v>0</v>
      </c>
      <c r="D299" t="s">
        <v>1176</v>
      </c>
      <c r="E299" t="s">
        <v>1810</v>
      </c>
      <c r="F299" t="str">
        <f t="shared" si="5"/>
        <v>TG (20:5)</v>
      </c>
    </row>
    <row r="300" spans="1:6" x14ac:dyDescent="0.25">
      <c r="A300">
        <v>868.8</v>
      </c>
      <c r="B300">
        <v>523.5</v>
      </c>
      <c r="C300" t="b">
        <v>0</v>
      </c>
      <c r="D300" t="s">
        <v>1177</v>
      </c>
      <c r="E300" t="s">
        <v>1810</v>
      </c>
      <c r="F300" t="str">
        <f t="shared" si="5"/>
        <v>TG (22:6)</v>
      </c>
    </row>
    <row r="301" spans="1:6" x14ac:dyDescent="0.25">
      <c r="A301">
        <v>866.7</v>
      </c>
      <c r="B301">
        <v>593.4</v>
      </c>
      <c r="C301" t="b">
        <v>0</v>
      </c>
      <c r="D301" t="s">
        <v>1178</v>
      </c>
      <c r="E301" t="s">
        <v>1810</v>
      </c>
      <c r="F301" t="str">
        <f t="shared" si="5"/>
        <v>TG (16:0)</v>
      </c>
    </row>
    <row r="302" spans="1:6" x14ac:dyDescent="0.25">
      <c r="A302">
        <v>866.7</v>
      </c>
      <c r="B302">
        <v>567.4</v>
      </c>
      <c r="C302" t="b">
        <v>0</v>
      </c>
      <c r="D302" t="s">
        <v>1179</v>
      </c>
      <c r="E302" t="s">
        <v>1810</v>
      </c>
      <c r="F302" t="str">
        <f t="shared" si="5"/>
        <v>TG (18:1)</v>
      </c>
    </row>
    <row r="303" spans="1:6" x14ac:dyDescent="0.25">
      <c r="A303">
        <v>866.7</v>
      </c>
      <c r="B303">
        <v>547.4</v>
      </c>
      <c r="C303" t="b">
        <v>0</v>
      </c>
      <c r="D303" t="s">
        <v>1180</v>
      </c>
      <c r="E303" t="s">
        <v>1810</v>
      </c>
      <c r="F303" t="str">
        <f t="shared" si="5"/>
        <v>TG (20:5)</v>
      </c>
    </row>
    <row r="304" spans="1:6" x14ac:dyDescent="0.25">
      <c r="A304">
        <v>866.7</v>
      </c>
      <c r="B304">
        <v>521.4</v>
      </c>
      <c r="C304" t="b">
        <v>0</v>
      </c>
      <c r="D304" t="s">
        <v>1181</v>
      </c>
      <c r="E304" t="s">
        <v>1810</v>
      </c>
      <c r="F304" t="str">
        <f t="shared" si="5"/>
        <v>TG (22:6)</v>
      </c>
    </row>
    <row r="305" spans="1:6" x14ac:dyDescent="0.25">
      <c r="A305">
        <v>864.8</v>
      </c>
      <c r="B305">
        <v>593.5</v>
      </c>
      <c r="C305" t="b">
        <v>0</v>
      </c>
      <c r="D305" t="s">
        <v>1182</v>
      </c>
      <c r="E305" t="s">
        <v>1810</v>
      </c>
      <c r="F305" t="str">
        <f t="shared" si="5"/>
        <v>TG (16:1)</v>
      </c>
    </row>
    <row r="306" spans="1:6" x14ac:dyDescent="0.25">
      <c r="A306">
        <v>864.8</v>
      </c>
      <c r="B306">
        <v>567.5</v>
      </c>
      <c r="C306" t="b">
        <v>0</v>
      </c>
      <c r="D306" t="s">
        <v>1183</v>
      </c>
      <c r="E306" t="s">
        <v>1810</v>
      </c>
      <c r="F306" t="str">
        <f t="shared" si="5"/>
        <v>TG (18:2)</v>
      </c>
    </row>
    <row r="307" spans="1:6" x14ac:dyDescent="0.25">
      <c r="A307">
        <v>894.8</v>
      </c>
      <c r="B307">
        <v>621.5</v>
      </c>
      <c r="C307" t="b">
        <v>0</v>
      </c>
      <c r="D307" t="s">
        <v>1184</v>
      </c>
      <c r="E307" t="s">
        <v>1810</v>
      </c>
      <c r="F307" t="str">
        <f t="shared" si="5"/>
        <v>TG (16:0)</v>
      </c>
    </row>
    <row r="308" spans="1:6" x14ac:dyDescent="0.25">
      <c r="A308">
        <v>892.8</v>
      </c>
      <c r="B308">
        <v>619.5</v>
      </c>
      <c r="C308" t="b">
        <v>0</v>
      </c>
      <c r="D308" t="s">
        <v>1185</v>
      </c>
      <c r="E308" t="s">
        <v>1810</v>
      </c>
      <c r="F308" t="str">
        <f t="shared" si="5"/>
        <v>TG (16:0)</v>
      </c>
    </row>
    <row r="309" spans="1:6" x14ac:dyDescent="0.25">
      <c r="A309">
        <v>892.8</v>
      </c>
      <c r="B309">
        <v>605.5</v>
      </c>
      <c r="C309" t="b">
        <v>0</v>
      </c>
      <c r="D309" t="s">
        <v>1186</v>
      </c>
      <c r="E309" t="s">
        <v>1810</v>
      </c>
      <c r="F309" t="str">
        <f t="shared" si="5"/>
        <v>TG (17:0)</v>
      </c>
    </row>
    <row r="310" spans="1:6" x14ac:dyDescent="0.25">
      <c r="A310">
        <v>892.8</v>
      </c>
      <c r="B310">
        <v>591.5</v>
      </c>
      <c r="C310" t="b">
        <v>0</v>
      </c>
      <c r="D310" t="s">
        <v>1187</v>
      </c>
      <c r="E310" t="s">
        <v>1810</v>
      </c>
      <c r="F310" t="str">
        <f t="shared" si="5"/>
        <v>TG (18:0)</v>
      </c>
    </row>
    <row r="311" spans="1:6" x14ac:dyDescent="0.25">
      <c r="A311">
        <v>892.8</v>
      </c>
      <c r="B311">
        <v>593.5</v>
      </c>
      <c r="C311" t="b">
        <v>0</v>
      </c>
      <c r="D311" t="s">
        <v>1188</v>
      </c>
      <c r="E311" t="s">
        <v>1810</v>
      </c>
      <c r="F311" t="str">
        <f t="shared" si="5"/>
        <v>TG (18:1)</v>
      </c>
    </row>
    <row r="312" spans="1:6" x14ac:dyDescent="0.25">
      <c r="A312">
        <v>890.8</v>
      </c>
      <c r="B312">
        <v>617.5</v>
      </c>
      <c r="C312" t="b">
        <v>0</v>
      </c>
      <c r="D312" t="s">
        <v>1189</v>
      </c>
      <c r="E312" t="s">
        <v>1810</v>
      </c>
      <c r="F312" t="str">
        <f t="shared" si="5"/>
        <v>TG (16:0)</v>
      </c>
    </row>
    <row r="313" spans="1:6" x14ac:dyDescent="0.25">
      <c r="A313">
        <v>890.8</v>
      </c>
      <c r="B313">
        <v>603.5</v>
      </c>
      <c r="C313" t="b">
        <v>0</v>
      </c>
      <c r="D313" t="s">
        <v>1190</v>
      </c>
      <c r="E313" t="s">
        <v>1810</v>
      </c>
      <c r="F313" t="str">
        <f t="shared" si="5"/>
        <v>TG (17:0)</v>
      </c>
    </row>
    <row r="314" spans="1:6" x14ac:dyDescent="0.25">
      <c r="A314">
        <v>890.8</v>
      </c>
      <c r="B314">
        <v>591.5</v>
      </c>
      <c r="C314" t="b">
        <v>0</v>
      </c>
      <c r="D314" t="s">
        <v>1191</v>
      </c>
      <c r="E314" t="s">
        <v>1810</v>
      </c>
      <c r="F314" t="str">
        <f t="shared" si="5"/>
        <v>TG (18:1)</v>
      </c>
    </row>
    <row r="315" spans="1:6" x14ac:dyDescent="0.25">
      <c r="A315">
        <v>890.8</v>
      </c>
      <c r="B315">
        <v>593.5</v>
      </c>
      <c r="C315" t="b">
        <v>0</v>
      </c>
      <c r="D315" t="s">
        <v>1192</v>
      </c>
      <c r="E315" t="s">
        <v>1810</v>
      </c>
      <c r="F315" t="str">
        <f t="shared" si="5"/>
        <v>TG (18:2)</v>
      </c>
    </row>
    <row r="316" spans="1:6" x14ac:dyDescent="0.25">
      <c r="A316">
        <v>888.8</v>
      </c>
      <c r="B316">
        <v>615.5</v>
      </c>
      <c r="C316" t="b">
        <v>0</v>
      </c>
      <c r="D316" t="s">
        <v>1193</v>
      </c>
      <c r="E316" t="s">
        <v>1810</v>
      </c>
      <c r="F316" t="str">
        <f t="shared" si="5"/>
        <v>TG (16:0)</v>
      </c>
    </row>
    <row r="317" spans="1:6" x14ac:dyDescent="0.25">
      <c r="A317">
        <v>888.8</v>
      </c>
      <c r="B317">
        <v>601.5</v>
      </c>
      <c r="C317" t="b">
        <v>0</v>
      </c>
      <c r="D317" t="s">
        <v>1194</v>
      </c>
      <c r="E317" t="s">
        <v>1810</v>
      </c>
      <c r="F317" t="str">
        <f t="shared" si="5"/>
        <v>TG (17:0)</v>
      </c>
    </row>
    <row r="318" spans="1:6" x14ac:dyDescent="0.25">
      <c r="A318">
        <v>888.8</v>
      </c>
      <c r="B318">
        <v>591.5</v>
      </c>
      <c r="C318" t="b">
        <v>0</v>
      </c>
      <c r="D318" t="s">
        <v>1195</v>
      </c>
      <c r="E318" t="s">
        <v>1810</v>
      </c>
      <c r="F318" t="str">
        <f t="shared" si="5"/>
        <v>TG (18:2)</v>
      </c>
    </row>
    <row r="319" spans="1:6" x14ac:dyDescent="0.25">
      <c r="A319">
        <v>886.8</v>
      </c>
      <c r="B319">
        <v>613.5</v>
      </c>
      <c r="C319" t="b">
        <v>0</v>
      </c>
      <c r="D319" t="s">
        <v>1196</v>
      </c>
      <c r="E319" t="s">
        <v>1810</v>
      </c>
      <c r="F319" t="str">
        <f t="shared" si="5"/>
        <v>TG (16:0)</v>
      </c>
    </row>
    <row r="320" spans="1:6" x14ac:dyDescent="0.25">
      <c r="A320">
        <v>886.8</v>
      </c>
      <c r="B320">
        <v>599.5</v>
      </c>
      <c r="C320" t="b">
        <v>0</v>
      </c>
      <c r="D320" t="s">
        <v>1197</v>
      </c>
      <c r="E320" t="s">
        <v>1810</v>
      </c>
      <c r="F320" t="str">
        <f t="shared" si="5"/>
        <v>TG (17:0)</v>
      </c>
    </row>
    <row r="321" spans="1:6" x14ac:dyDescent="0.25">
      <c r="A321">
        <v>886.8</v>
      </c>
      <c r="B321">
        <v>589.5</v>
      </c>
      <c r="C321" t="b">
        <v>0</v>
      </c>
      <c r="D321" t="s">
        <v>1198</v>
      </c>
      <c r="E321" t="s">
        <v>1810</v>
      </c>
      <c r="F321" t="str">
        <f t="shared" si="5"/>
        <v>TG (18:2)</v>
      </c>
    </row>
    <row r="322" spans="1:6" x14ac:dyDescent="0.25">
      <c r="A322">
        <v>886.8</v>
      </c>
      <c r="B322">
        <v>591.5</v>
      </c>
      <c r="C322" t="b">
        <v>0</v>
      </c>
      <c r="D322" t="s">
        <v>1199</v>
      </c>
      <c r="E322" t="s">
        <v>1810</v>
      </c>
      <c r="F322" t="str">
        <f t="shared" si="5"/>
        <v>TG (18:3)</v>
      </c>
    </row>
    <row r="323" spans="1:6" x14ac:dyDescent="0.25">
      <c r="A323">
        <v>886.8</v>
      </c>
      <c r="B323">
        <v>565.5</v>
      </c>
      <c r="C323" t="b">
        <v>0</v>
      </c>
      <c r="D323" t="s">
        <v>1200</v>
      </c>
      <c r="E323" t="s">
        <v>1810</v>
      </c>
      <c r="F323" t="str">
        <f t="shared" si="5"/>
        <v>TG (20:4)</v>
      </c>
    </row>
    <row r="324" spans="1:6" x14ac:dyDescent="0.25">
      <c r="A324">
        <v>884.8</v>
      </c>
      <c r="B324">
        <v>563.5</v>
      </c>
      <c r="C324" t="b">
        <v>0</v>
      </c>
      <c r="D324" t="s">
        <v>1201</v>
      </c>
      <c r="E324" t="s">
        <v>1810</v>
      </c>
      <c r="F324" t="str">
        <f t="shared" si="5"/>
        <v>TG (20:4)</v>
      </c>
    </row>
    <row r="325" spans="1:6" x14ac:dyDescent="0.25">
      <c r="A325">
        <v>882.8</v>
      </c>
      <c r="B325">
        <v>561.5</v>
      </c>
      <c r="C325" t="b">
        <v>0</v>
      </c>
      <c r="D325" t="s">
        <v>1202</v>
      </c>
      <c r="E325" t="s">
        <v>1810</v>
      </c>
      <c r="F325" t="str">
        <f t="shared" si="5"/>
        <v>TG (20:4)</v>
      </c>
    </row>
    <row r="326" spans="1:6" x14ac:dyDescent="0.25">
      <c r="A326">
        <v>908.8</v>
      </c>
      <c r="B326">
        <v>635.5</v>
      </c>
      <c r="C326" t="b">
        <v>0</v>
      </c>
      <c r="D326" t="s">
        <v>1203</v>
      </c>
      <c r="E326" t="s">
        <v>1810</v>
      </c>
      <c r="F326" t="str">
        <f t="shared" si="5"/>
        <v>TG (16:0)</v>
      </c>
    </row>
    <row r="327" spans="1:6" x14ac:dyDescent="0.25">
      <c r="A327">
        <v>908.8</v>
      </c>
      <c r="B327">
        <v>607.5</v>
      </c>
      <c r="C327" t="b">
        <v>0</v>
      </c>
      <c r="D327" t="s">
        <v>1204</v>
      </c>
      <c r="E327" t="s">
        <v>1810</v>
      </c>
      <c r="F327" t="str">
        <f t="shared" si="5"/>
        <v>TG (18:0)</v>
      </c>
    </row>
    <row r="328" spans="1:6" x14ac:dyDescent="0.25">
      <c r="A328">
        <v>906.8</v>
      </c>
      <c r="B328">
        <v>633.5</v>
      </c>
      <c r="C328" t="b">
        <v>0</v>
      </c>
      <c r="D328" t="s">
        <v>1205</v>
      </c>
      <c r="E328" t="s">
        <v>1810</v>
      </c>
      <c r="F328" t="str">
        <f t="shared" si="5"/>
        <v>TG (16:0)</v>
      </c>
    </row>
    <row r="329" spans="1:6" x14ac:dyDescent="0.25">
      <c r="A329">
        <v>906.8</v>
      </c>
      <c r="B329">
        <v>605.5</v>
      </c>
      <c r="C329" t="b">
        <v>0</v>
      </c>
      <c r="D329" t="s">
        <v>1206</v>
      </c>
      <c r="E329" t="s">
        <v>1810</v>
      </c>
      <c r="F329" t="str">
        <f t="shared" si="5"/>
        <v>TG (18:0)</v>
      </c>
    </row>
    <row r="330" spans="1:6" x14ac:dyDescent="0.25">
      <c r="A330">
        <v>906.8</v>
      </c>
      <c r="B330">
        <v>607.5</v>
      </c>
      <c r="C330" t="b">
        <v>0</v>
      </c>
      <c r="D330" t="s">
        <v>1207</v>
      </c>
      <c r="E330" t="s">
        <v>1810</v>
      </c>
      <c r="F330" t="str">
        <f t="shared" si="5"/>
        <v>TG (18:1)</v>
      </c>
    </row>
    <row r="331" spans="1:6" x14ac:dyDescent="0.25">
      <c r="A331">
        <v>906.8</v>
      </c>
      <c r="B331">
        <v>577.5</v>
      </c>
      <c r="C331" t="b">
        <v>0</v>
      </c>
      <c r="D331" t="s">
        <v>1208</v>
      </c>
      <c r="E331" t="s">
        <v>1810</v>
      </c>
      <c r="F331" t="str">
        <f t="shared" si="5"/>
        <v>TG (20:0)</v>
      </c>
    </row>
    <row r="332" spans="1:6" x14ac:dyDescent="0.25">
      <c r="A332">
        <v>906.8</v>
      </c>
      <c r="B332">
        <v>579.5</v>
      </c>
      <c r="C332" t="b">
        <v>0</v>
      </c>
      <c r="D332" t="s">
        <v>1209</v>
      </c>
      <c r="E332" t="s">
        <v>1810</v>
      </c>
      <c r="F332" t="str">
        <f t="shared" si="5"/>
        <v>TG (20:1)</v>
      </c>
    </row>
    <row r="333" spans="1:6" x14ac:dyDescent="0.25">
      <c r="A333">
        <v>904.8</v>
      </c>
      <c r="B333">
        <v>631.5</v>
      </c>
      <c r="C333" t="b">
        <v>0</v>
      </c>
      <c r="D333" t="s">
        <v>1210</v>
      </c>
      <c r="E333" t="s">
        <v>1810</v>
      </c>
      <c r="F333" t="str">
        <f t="shared" si="5"/>
        <v>TG (16:0)</v>
      </c>
    </row>
    <row r="334" spans="1:6" x14ac:dyDescent="0.25">
      <c r="A334">
        <v>904.8</v>
      </c>
      <c r="B334">
        <v>603.5</v>
      </c>
      <c r="C334" t="b">
        <v>0</v>
      </c>
      <c r="D334" t="s">
        <v>1211</v>
      </c>
      <c r="E334" t="s">
        <v>1810</v>
      </c>
      <c r="F334" t="str">
        <f t="shared" si="5"/>
        <v>TG (18:0)</v>
      </c>
    </row>
    <row r="335" spans="1:6" x14ac:dyDescent="0.25">
      <c r="A335">
        <v>904.8</v>
      </c>
      <c r="B335">
        <v>605.5</v>
      </c>
      <c r="C335" t="b">
        <v>0</v>
      </c>
      <c r="D335" t="s">
        <v>1212</v>
      </c>
      <c r="E335" t="s">
        <v>1810</v>
      </c>
      <c r="F335" t="str">
        <f t="shared" si="5"/>
        <v>TG (18:1)</v>
      </c>
    </row>
    <row r="336" spans="1:6" x14ac:dyDescent="0.25">
      <c r="A336">
        <v>904.8</v>
      </c>
      <c r="B336">
        <v>607.5</v>
      </c>
      <c r="C336" t="b">
        <v>0</v>
      </c>
      <c r="D336" t="s">
        <v>1213</v>
      </c>
      <c r="E336" t="s">
        <v>1810</v>
      </c>
      <c r="F336" t="str">
        <f t="shared" si="5"/>
        <v>TG (18:2)</v>
      </c>
    </row>
    <row r="337" spans="1:6" x14ac:dyDescent="0.25">
      <c r="A337">
        <v>904.8</v>
      </c>
      <c r="B337">
        <v>575.5</v>
      </c>
      <c r="C337" t="b">
        <v>0</v>
      </c>
      <c r="D337" t="s">
        <v>1214</v>
      </c>
      <c r="E337" t="s">
        <v>1810</v>
      </c>
      <c r="F337" t="str">
        <f t="shared" si="5"/>
        <v>TG (20:0)</v>
      </c>
    </row>
    <row r="338" spans="1:6" x14ac:dyDescent="0.25">
      <c r="A338">
        <v>904.8</v>
      </c>
      <c r="B338">
        <v>577.5</v>
      </c>
      <c r="C338" t="b">
        <v>0</v>
      </c>
      <c r="D338" t="s">
        <v>1215</v>
      </c>
      <c r="E338" t="s">
        <v>1810</v>
      </c>
      <c r="F338" t="str">
        <f t="shared" si="5"/>
        <v>TG (20:1)</v>
      </c>
    </row>
    <row r="339" spans="1:6" x14ac:dyDescent="0.25">
      <c r="A339">
        <v>904.8</v>
      </c>
      <c r="B339">
        <v>579.5</v>
      </c>
      <c r="C339" t="b">
        <v>0</v>
      </c>
      <c r="D339" t="s">
        <v>1216</v>
      </c>
      <c r="E339" t="s">
        <v>1810</v>
      </c>
      <c r="F339" t="str">
        <f t="shared" si="5"/>
        <v>TG (20:2)</v>
      </c>
    </row>
    <row r="340" spans="1:6" x14ac:dyDescent="0.25">
      <c r="A340">
        <v>902.8</v>
      </c>
      <c r="B340">
        <v>629.5</v>
      </c>
      <c r="C340" t="b">
        <v>0</v>
      </c>
      <c r="D340" t="s">
        <v>1217</v>
      </c>
      <c r="E340" t="s">
        <v>1810</v>
      </c>
      <c r="F340" t="str">
        <f t="shared" si="5"/>
        <v>TG (16:0)</v>
      </c>
    </row>
    <row r="341" spans="1:6" x14ac:dyDescent="0.25">
      <c r="A341">
        <v>902.8</v>
      </c>
      <c r="B341">
        <v>631.5</v>
      </c>
      <c r="C341" t="b">
        <v>0</v>
      </c>
      <c r="D341" t="s">
        <v>1218</v>
      </c>
      <c r="E341" t="s">
        <v>1810</v>
      </c>
      <c r="F341" t="str">
        <f t="shared" si="5"/>
        <v>TG (16:1)</v>
      </c>
    </row>
    <row r="342" spans="1:6" x14ac:dyDescent="0.25">
      <c r="A342">
        <v>902.8</v>
      </c>
      <c r="B342">
        <v>601.5</v>
      </c>
      <c r="C342" t="b">
        <v>0</v>
      </c>
      <c r="D342" t="s">
        <v>1219</v>
      </c>
      <c r="E342" t="s">
        <v>1810</v>
      </c>
      <c r="F342" t="str">
        <f t="shared" si="5"/>
        <v>TG (18:0)</v>
      </c>
    </row>
    <row r="343" spans="1:6" x14ac:dyDescent="0.25">
      <c r="A343">
        <v>902.8</v>
      </c>
      <c r="B343">
        <v>603.5</v>
      </c>
      <c r="C343" t="b">
        <v>0</v>
      </c>
      <c r="D343" t="s">
        <v>1220</v>
      </c>
      <c r="E343" t="s">
        <v>1810</v>
      </c>
      <c r="F343" t="str">
        <f t="shared" si="5"/>
        <v>TG (18:1)</v>
      </c>
    </row>
    <row r="344" spans="1:6" x14ac:dyDescent="0.25">
      <c r="A344">
        <v>902.8</v>
      </c>
      <c r="B344">
        <v>605.5</v>
      </c>
      <c r="C344" t="b">
        <v>0</v>
      </c>
      <c r="D344" t="s">
        <v>1221</v>
      </c>
      <c r="E344" t="s">
        <v>1810</v>
      </c>
      <c r="F344" t="str">
        <f t="shared" si="5"/>
        <v>TG (18:2)</v>
      </c>
    </row>
    <row r="345" spans="1:6" x14ac:dyDescent="0.25">
      <c r="A345">
        <v>902.8</v>
      </c>
      <c r="B345">
        <v>607.5</v>
      </c>
      <c r="C345" t="b">
        <v>0</v>
      </c>
      <c r="D345" t="s">
        <v>1222</v>
      </c>
      <c r="E345" t="s">
        <v>1810</v>
      </c>
      <c r="F345" t="str">
        <f t="shared" si="5"/>
        <v>TG (18:3)</v>
      </c>
    </row>
    <row r="346" spans="1:6" x14ac:dyDescent="0.25">
      <c r="A346">
        <v>902.8</v>
      </c>
      <c r="B346">
        <v>575.5</v>
      </c>
      <c r="C346" t="b">
        <v>0</v>
      </c>
      <c r="D346" t="s">
        <v>1223</v>
      </c>
      <c r="E346" t="s">
        <v>1810</v>
      </c>
      <c r="F346" t="str">
        <f t="shared" si="5"/>
        <v>TG (20:1)</v>
      </c>
    </row>
    <row r="347" spans="1:6" x14ac:dyDescent="0.25">
      <c r="A347">
        <v>902.8</v>
      </c>
      <c r="B347">
        <v>577.5</v>
      </c>
      <c r="C347" t="b">
        <v>0</v>
      </c>
      <c r="D347" t="s">
        <v>1224</v>
      </c>
      <c r="E347" t="s">
        <v>1810</v>
      </c>
      <c r="F347" t="str">
        <f t="shared" si="5"/>
        <v>TG (20:2)</v>
      </c>
    </row>
    <row r="348" spans="1:6" x14ac:dyDescent="0.25">
      <c r="A348">
        <v>902.8</v>
      </c>
      <c r="B348">
        <v>579.5</v>
      </c>
      <c r="C348" t="b">
        <v>0</v>
      </c>
      <c r="D348" t="s">
        <v>1225</v>
      </c>
      <c r="E348" t="s">
        <v>1810</v>
      </c>
      <c r="F348" t="str">
        <f t="shared" si="5"/>
        <v>TG (20:3)</v>
      </c>
    </row>
    <row r="349" spans="1:6" x14ac:dyDescent="0.25">
      <c r="A349">
        <v>900.8</v>
      </c>
      <c r="B349">
        <v>627.5</v>
      </c>
      <c r="C349" t="b">
        <v>0</v>
      </c>
      <c r="D349" t="s">
        <v>1226</v>
      </c>
      <c r="E349" t="s">
        <v>1810</v>
      </c>
      <c r="F349" t="str">
        <f t="shared" si="5"/>
        <v>TG (16:0)</v>
      </c>
    </row>
    <row r="350" spans="1:6" x14ac:dyDescent="0.25">
      <c r="A350">
        <v>900.8</v>
      </c>
      <c r="B350">
        <v>629.5</v>
      </c>
      <c r="C350" t="b">
        <v>0</v>
      </c>
      <c r="D350" t="s">
        <v>1227</v>
      </c>
      <c r="E350" t="s">
        <v>1810</v>
      </c>
      <c r="F350" t="str">
        <f t="shared" si="5"/>
        <v>TG (16:1)</v>
      </c>
    </row>
    <row r="351" spans="1:6" x14ac:dyDescent="0.25">
      <c r="A351">
        <v>900.8</v>
      </c>
      <c r="B351">
        <v>599.5</v>
      </c>
      <c r="C351" t="b">
        <v>0</v>
      </c>
      <c r="D351" t="s">
        <v>1228</v>
      </c>
      <c r="E351" t="s">
        <v>1810</v>
      </c>
      <c r="F351" t="str">
        <f t="shared" ref="F351:F414" si="6">LEFT(D351,2)&amp;" ("&amp;MID(D351,FIND("A",D351)+1,4)&amp;")"</f>
        <v>TG (18:0)</v>
      </c>
    </row>
    <row r="352" spans="1:6" x14ac:dyDescent="0.25">
      <c r="A352">
        <v>900.8</v>
      </c>
      <c r="B352">
        <v>601.5</v>
      </c>
      <c r="C352" t="b">
        <v>0</v>
      </c>
      <c r="D352" t="s">
        <v>1229</v>
      </c>
      <c r="E352" t="s">
        <v>1810</v>
      </c>
      <c r="F352" t="str">
        <f t="shared" si="6"/>
        <v>TG (18:1)</v>
      </c>
    </row>
    <row r="353" spans="1:6" x14ac:dyDescent="0.25">
      <c r="A353">
        <v>900.8</v>
      </c>
      <c r="B353">
        <v>603.5</v>
      </c>
      <c r="C353" t="b">
        <v>0</v>
      </c>
      <c r="D353" t="s">
        <v>1230</v>
      </c>
      <c r="E353" t="s">
        <v>1810</v>
      </c>
      <c r="F353" t="str">
        <f t="shared" si="6"/>
        <v>TG (18:2)</v>
      </c>
    </row>
    <row r="354" spans="1:6" x14ac:dyDescent="0.25">
      <c r="A354">
        <v>900.8</v>
      </c>
      <c r="B354">
        <v>605.5</v>
      </c>
      <c r="C354" t="b">
        <v>0</v>
      </c>
      <c r="D354" t="s">
        <v>1231</v>
      </c>
      <c r="E354" t="s">
        <v>1810</v>
      </c>
      <c r="F354" t="str">
        <f t="shared" si="6"/>
        <v>TG (18:3)</v>
      </c>
    </row>
    <row r="355" spans="1:6" x14ac:dyDescent="0.25">
      <c r="A355">
        <v>900.8</v>
      </c>
      <c r="B355">
        <v>573.5</v>
      </c>
      <c r="C355" t="b">
        <v>0</v>
      </c>
      <c r="D355" t="s">
        <v>1232</v>
      </c>
      <c r="E355" t="s">
        <v>1810</v>
      </c>
      <c r="F355" t="str">
        <f t="shared" si="6"/>
        <v>TG (20:1)</v>
      </c>
    </row>
    <row r="356" spans="1:6" x14ac:dyDescent="0.25">
      <c r="A356">
        <v>900.8</v>
      </c>
      <c r="B356">
        <v>575.5</v>
      </c>
      <c r="C356" t="b">
        <v>0</v>
      </c>
      <c r="D356" t="s">
        <v>1233</v>
      </c>
      <c r="E356" t="s">
        <v>1810</v>
      </c>
      <c r="F356" t="str">
        <f t="shared" si="6"/>
        <v>TG (20:2)</v>
      </c>
    </row>
    <row r="357" spans="1:6" x14ac:dyDescent="0.25">
      <c r="A357">
        <v>900.8</v>
      </c>
      <c r="B357">
        <v>577.5</v>
      </c>
      <c r="C357" t="b">
        <v>0</v>
      </c>
      <c r="D357" t="s">
        <v>1234</v>
      </c>
      <c r="E357" t="s">
        <v>1810</v>
      </c>
      <c r="F357" t="str">
        <f t="shared" si="6"/>
        <v>TG (20:3)</v>
      </c>
    </row>
    <row r="358" spans="1:6" x14ac:dyDescent="0.25">
      <c r="A358">
        <v>900.8</v>
      </c>
      <c r="B358">
        <v>579.5</v>
      </c>
      <c r="C358" t="b">
        <v>0</v>
      </c>
      <c r="D358" t="s">
        <v>1235</v>
      </c>
      <c r="E358" t="s">
        <v>1810</v>
      </c>
      <c r="F358" t="str">
        <f t="shared" si="6"/>
        <v>TG (20:4)</v>
      </c>
    </row>
    <row r="359" spans="1:6" x14ac:dyDescent="0.25">
      <c r="A359">
        <v>900.8</v>
      </c>
      <c r="B359">
        <v>545.5</v>
      </c>
      <c r="C359" t="b">
        <v>0</v>
      </c>
      <c r="D359" t="s">
        <v>1236</v>
      </c>
      <c r="E359" t="s">
        <v>1810</v>
      </c>
      <c r="F359" t="str">
        <f t="shared" si="6"/>
        <v>TG (22:1)</v>
      </c>
    </row>
    <row r="360" spans="1:6" x14ac:dyDescent="0.25">
      <c r="A360">
        <v>900.8</v>
      </c>
      <c r="B360">
        <v>551.5</v>
      </c>
      <c r="C360" t="b">
        <v>0</v>
      </c>
      <c r="D360" t="s">
        <v>1237</v>
      </c>
      <c r="E360" t="s">
        <v>1810</v>
      </c>
      <c r="F360" t="str">
        <f t="shared" si="6"/>
        <v>TG (22:4)</v>
      </c>
    </row>
    <row r="361" spans="1:6" x14ac:dyDescent="0.25">
      <c r="A361">
        <v>898.8</v>
      </c>
      <c r="B361">
        <v>625.5</v>
      </c>
      <c r="C361" t="b">
        <v>0</v>
      </c>
      <c r="D361" t="s">
        <v>1238</v>
      </c>
      <c r="E361" t="s">
        <v>1810</v>
      </c>
      <c r="F361" t="str">
        <f t="shared" si="6"/>
        <v>TG (16:0)</v>
      </c>
    </row>
    <row r="362" spans="1:6" x14ac:dyDescent="0.25">
      <c r="A362">
        <v>898.8</v>
      </c>
      <c r="B362">
        <v>627.5</v>
      </c>
      <c r="C362" t="b">
        <v>0</v>
      </c>
      <c r="D362" t="s">
        <v>1239</v>
      </c>
      <c r="E362" t="s">
        <v>1810</v>
      </c>
      <c r="F362" t="str">
        <f t="shared" si="6"/>
        <v>TG (16:1)</v>
      </c>
    </row>
    <row r="363" spans="1:6" x14ac:dyDescent="0.25">
      <c r="A363">
        <v>898.8</v>
      </c>
      <c r="B363">
        <v>597.5</v>
      </c>
      <c r="C363" t="b">
        <v>0</v>
      </c>
      <c r="D363" t="s">
        <v>1240</v>
      </c>
      <c r="E363" t="s">
        <v>1810</v>
      </c>
      <c r="F363" t="str">
        <f t="shared" si="6"/>
        <v>TG (18:0)</v>
      </c>
    </row>
    <row r="364" spans="1:6" x14ac:dyDescent="0.25">
      <c r="A364">
        <v>898.8</v>
      </c>
      <c r="B364">
        <v>599.5</v>
      </c>
      <c r="C364" t="b">
        <v>0</v>
      </c>
      <c r="D364" t="s">
        <v>1241</v>
      </c>
      <c r="E364" t="s">
        <v>1810</v>
      </c>
      <c r="F364" t="str">
        <f t="shared" si="6"/>
        <v>TG (18:1)</v>
      </c>
    </row>
    <row r="365" spans="1:6" x14ac:dyDescent="0.25">
      <c r="A365">
        <v>898.8</v>
      </c>
      <c r="B365">
        <v>601.5</v>
      </c>
      <c r="C365" t="b">
        <v>0</v>
      </c>
      <c r="D365" t="s">
        <v>1242</v>
      </c>
      <c r="E365" t="s">
        <v>1810</v>
      </c>
      <c r="F365" t="str">
        <f t="shared" si="6"/>
        <v>TG (18:2)</v>
      </c>
    </row>
    <row r="366" spans="1:6" x14ac:dyDescent="0.25">
      <c r="A366">
        <v>898.8</v>
      </c>
      <c r="B366">
        <v>603.5</v>
      </c>
      <c r="C366" t="b">
        <v>0</v>
      </c>
      <c r="D366" t="s">
        <v>1243</v>
      </c>
      <c r="E366" t="s">
        <v>1810</v>
      </c>
      <c r="F366" t="str">
        <f t="shared" si="6"/>
        <v>TG (18:3)</v>
      </c>
    </row>
    <row r="367" spans="1:6" x14ac:dyDescent="0.25">
      <c r="A367">
        <v>898.8</v>
      </c>
      <c r="B367">
        <v>573.5</v>
      </c>
      <c r="C367" t="b">
        <v>0</v>
      </c>
      <c r="D367" t="s">
        <v>1244</v>
      </c>
      <c r="E367" t="s">
        <v>1810</v>
      </c>
      <c r="F367" t="str">
        <f t="shared" si="6"/>
        <v>TG (20:2)</v>
      </c>
    </row>
    <row r="368" spans="1:6" x14ac:dyDescent="0.25">
      <c r="A368">
        <v>898.8</v>
      </c>
      <c r="B368">
        <v>575.5</v>
      </c>
      <c r="C368" t="b">
        <v>0</v>
      </c>
      <c r="D368" t="s">
        <v>1245</v>
      </c>
      <c r="E368" t="s">
        <v>1810</v>
      </c>
      <c r="F368" t="str">
        <f t="shared" si="6"/>
        <v>TG (20:3)</v>
      </c>
    </row>
    <row r="369" spans="1:6" x14ac:dyDescent="0.25">
      <c r="A369">
        <v>898.8</v>
      </c>
      <c r="B369">
        <v>577.5</v>
      </c>
      <c r="C369" t="b">
        <v>0</v>
      </c>
      <c r="D369" t="s">
        <v>1246</v>
      </c>
      <c r="E369" t="s">
        <v>1810</v>
      </c>
      <c r="F369" t="str">
        <f t="shared" si="6"/>
        <v>TG (20:4)</v>
      </c>
    </row>
    <row r="370" spans="1:6" x14ac:dyDescent="0.25">
      <c r="A370">
        <v>898.8</v>
      </c>
      <c r="B370">
        <v>579.5</v>
      </c>
      <c r="C370" t="b">
        <v>0</v>
      </c>
      <c r="D370" t="s">
        <v>1247</v>
      </c>
      <c r="E370" t="s">
        <v>1810</v>
      </c>
      <c r="F370" t="str">
        <f t="shared" si="6"/>
        <v>TG (20:5)</v>
      </c>
    </row>
    <row r="371" spans="1:6" x14ac:dyDescent="0.25">
      <c r="A371">
        <v>898.8</v>
      </c>
      <c r="B371">
        <v>543.5</v>
      </c>
      <c r="C371" t="b">
        <v>0</v>
      </c>
      <c r="D371" t="s">
        <v>1248</v>
      </c>
      <c r="E371" t="s">
        <v>1810</v>
      </c>
      <c r="F371" t="str">
        <f t="shared" si="6"/>
        <v>TG (22:1)</v>
      </c>
    </row>
    <row r="372" spans="1:6" x14ac:dyDescent="0.25">
      <c r="A372">
        <v>898.8</v>
      </c>
      <c r="B372">
        <v>549.5</v>
      </c>
      <c r="C372" t="b">
        <v>0</v>
      </c>
      <c r="D372" t="s">
        <v>1249</v>
      </c>
      <c r="E372" t="s">
        <v>1810</v>
      </c>
      <c r="F372" t="str">
        <f t="shared" si="6"/>
        <v>TG (22:4)</v>
      </c>
    </row>
    <row r="373" spans="1:6" x14ac:dyDescent="0.25">
      <c r="A373">
        <v>898.8</v>
      </c>
      <c r="B373">
        <v>551.5</v>
      </c>
      <c r="C373" t="b">
        <v>0</v>
      </c>
      <c r="D373" t="s">
        <v>1250</v>
      </c>
      <c r="E373" t="s">
        <v>1810</v>
      </c>
      <c r="F373" t="str">
        <f t="shared" si="6"/>
        <v>TG (22:5)</v>
      </c>
    </row>
    <row r="374" spans="1:6" x14ac:dyDescent="0.25">
      <c r="A374">
        <v>896.8</v>
      </c>
      <c r="B374">
        <v>623.5</v>
      </c>
      <c r="C374" t="b">
        <v>0</v>
      </c>
      <c r="D374" t="s">
        <v>1251</v>
      </c>
      <c r="E374" t="s">
        <v>1810</v>
      </c>
      <c r="F374" t="str">
        <f t="shared" si="6"/>
        <v>TG (16:0)</v>
      </c>
    </row>
    <row r="375" spans="1:6" x14ac:dyDescent="0.25">
      <c r="A375">
        <v>896.8</v>
      </c>
      <c r="B375">
        <v>625.5</v>
      </c>
      <c r="C375" t="b">
        <v>0</v>
      </c>
      <c r="D375" t="s">
        <v>1252</v>
      </c>
      <c r="E375" t="s">
        <v>1810</v>
      </c>
      <c r="F375" t="str">
        <f t="shared" si="6"/>
        <v>TG (16:1)</v>
      </c>
    </row>
    <row r="376" spans="1:6" x14ac:dyDescent="0.25">
      <c r="A376">
        <v>896.8</v>
      </c>
      <c r="B376">
        <v>597.5</v>
      </c>
      <c r="C376" t="b">
        <v>0</v>
      </c>
      <c r="D376" t="s">
        <v>1253</v>
      </c>
      <c r="E376" t="s">
        <v>1810</v>
      </c>
      <c r="F376" t="str">
        <f t="shared" si="6"/>
        <v>TG (18:1)</v>
      </c>
    </row>
    <row r="377" spans="1:6" x14ac:dyDescent="0.25">
      <c r="A377">
        <v>896.8</v>
      </c>
      <c r="B377">
        <v>599.5</v>
      </c>
      <c r="C377" t="b">
        <v>0</v>
      </c>
      <c r="D377" t="s">
        <v>1254</v>
      </c>
      <c r="E377" t="s">
        <v>1810</v>
      </c>
      <c r="F377" t="str">
        <f t="shared" si="6"/>
        <v>TG (18:2)</v>
      </c>
    </row>
    <row r="378" spans="1:6" x14ac:dyDescent="0.25">
      <c r="A378">
        <v>896.8</v>
      </c>
      <c r="B378">
        <v>601.5</v>
      </c>
      <c r="C378" t="b">
        <v>0</v>
      </c>
      <c r="D378" t="s">
        <v>1255</v>
      </c>
      <c r="E378" t="s">
        <v>1810</v>
      </c>
      <c r="F378" t="str">
        <f t="shared" si="6"/>
        <v>TG (18:3)</v>
      </c>
    </row>
    <row r="379" spans="1:6" x14ac:dyDescent="0.25">
      <c r="A379">
        <v>896.8</v>
      </c>
      <c r="B379">
        <v>573.5</v>
      </c>
      <c r="C379" t="b">
        <v>0</v>
      </c>
      <c r="D379" t="s">
        <v>1256</v>
      </c>
      <c r="E379" t="s">
        <v>1810</v>
      </c>
      <c r="F379" t="str">
        <f t="shared" si="6"/>
        <v>TG (20:3)</v>
      </c>
    </row>
    <row r="380" spans="1:6" x14ac:dyDescent="0.25">
      <c r="A380">
        <v>896.8</v>
      </c>
      <c r="B380">
        <v>575.5</v>
      </c>
      <c r="C380" t="b">
        <v>0</v>
      </c>
      <c r="D380" t="s">
        <v>1257</v>
      </c>
      <c r="E380" t="s">
        <v>1810</v>
      </c>
      <c r="F380" t="str">
        <f t="shared" si="6"/>
        <v>TG (20:4)</v>
      </c>
    </row>
    <row r="381" spans="1:6" x14ac:dyDescent="0.25">
      <c r="A381">
        <v>896.8</v>
      </c>
      <c r="B381">
        <v>577.5</v>
      </c>
      <c r="C381" t="b">
        <v>0</v>
      </c>
      <c r="D381" t="s">
        <v>1258</v>
      </c>
      <c r="E381" t="s">
        <v>1810</v>
      </c>
      <c r="F381" t="str">
        <f t="shared" si="6"/>
        <v>TG (20:5)</v>
      </c>
    </row>
    <row r="382" spans="1:6" x14ac:dyDescent="0.25">
      <c r="A382">
        <v>896.8</v>
      </c>
      <c r="B382">
        <v>549.5</v>
      </c>
      <c r="C382" t="b">
        <v>0</v>
      </c>
      <c r="D382" t="s">
        <v>1259</v>
      </c>
      <c r="E382" t="s">
        <v>1810</v>
      </c>
      <c r="F382" t="str">
        <f t="shared" si="6"/>
        <v>TG (22:5)</v>
      </c>
    </row>
    <row r="383" spans="1:6" x14ac:dyDescent="0.25">
      <c r="A383">
        <v>896.8</v>
      </c>
      <c r="B383">
        <v>551.5</v>
      </c>
      <c r="C383" t="b">
        <v>0</v>
      </c>
      <c r="D383" t="s">
        <v>1260</v>
      </c>
      <c r="E383" t="s">
        <v>1810</v>
      </c>
      <c r="F383" t="str">
        <f t="shared" si="6"/>
        <v>TG (22:6)</v>
      </c>
    </row>
    <row r="384" spans="1:6" x14ac:dyDescent="0.25">
      <c r="A384">
        <v>894.8</v>
      </c>
      <c r="B384">
        <v>623.5</v>
      </c>
      <c r="C384" t="b">
        <v>0</v>
      </c>
      <c r="D384" t="s">
        <v>1261</v>
      </c>
      <c r="E384" t="s">
        <v>1810</v>
      </c>
      <c r="F384" t="str">
        <f t="shared" si="6"/>
        <v>TG (16:1)</v>
      </c>
    </row>
    <row r="385" spans="1:6" x14ac:dyDescent="0.25">
      <c r="A385">
        <v>894.8</v>
      </c>
      <c r="B385">
        <v>595.5</v>
      </c>
      <c r="C385" t="b">
        <v>0</v>
      </c>
      <c r="D385" t="s">
        <v>1262</v>
      </c>
      <c r="E385" t="s">
        <v>1810</v>
      </c>
      <c r="F385" t="str">
        <f t="shared" si="6"/>
        <v>TG (18:1)</v>
      </c>
    </row>
    <row r="386" spans="1:6" x14ac:dyDescent="0.25">
      <c r="A386">
        <v>894.8</v>
      </c>
      <c r="B386">
        <v>597.5</v>
      </c>
      <c r="C386" t="b">
        <v>0</v>
      </c>
      <c r="D386" t="s">
        <v>1263</v>
      </c>
      <c r="E386" t="s">
        <v>1810</v>
      </c>
      <c r="F386" t="str">
        <f t="shared" si="6"/>
        <v>TG (18:2)</v>
      </c>
    </row>
    <row r="387" spans="1:6" x14ac:dyDescent="0.25">
      <c r="A387">
        <v>894.8</v>
      </c>
      <c r="B387">
        <v>599.5</v>
      </c>
      <c r="C387" t="b">
        <v>0</v>
      </c>
      <c r="D387" t="s">
        <v>1264</v>
      </c>
      <c r="E387" t="s">
        <v>1810</v>
      </c>
      <c r="F387" t="str">
        <f t="shared" si="6"/>
        <v>TG (18:3)</v>
      </c>
    </row>
    <row r="388" spans="1:6" x14ac:dyDescent="0.25">
      <c r="A388">
        <v>894.8</v>
      </c>
      <c r="B388">
        <v>573.5</v>
      </c>
      <c r="C388" t="b">
        <v>0</v>
      </c>
      <c r="D388" t="s">
        <v>1265</v>
      </c>
      <c r="E388" t="s">
        <v>1810</v>
      </c>
      <c r="F388" t="str">
        <f t="shared" si="6"/>
        <v>TG (20:4)</v>
      </c>
    </row>
    <row r="389" spans="1:6" x14ac:dyDescent="0.25">
      <c r="A389">
        <v>894.8</v>
      </c>
      <c r="B389">
        <v>575.5</v>
      </c>
      <c r="C389" t="b">
        <v>0</v>
      </c>
      <c r="D389" t="s">
        <v>1266</v>
      </c>
      <c r="E389" t="s">
        <v>1810</v>
      </c>
      <c r="F389" t="str">
        <f t="shared" si="6"/>
        <v>TG (20:5)</v>
      </c>
    </row>
    <row r="390" spans="1:6" x14ac:dyDescent="0.25">
      <c r="A390">
        <v>894.8</v>
      </c>
      <c r="B390">
        <v>547.5</v>
      </c>
      <c r="C390" t="b">
        <v>0</v>
      </c>
      <c r="D390" t="s">
        <v>1267</v>
      </c>
      <c r="E390" t="s">
        <v>1810</v>
      </c>
      <c r="F390" t="str">
        <f t="shared" si="6"/>
        <v>TG (22:5)</v>
      </c>
    </row>
    <row r="391" spans="1:6" x14ac:dyDescent="0.25">
      <c r="A391">
        <v>894.8</v>
      </c>
      <c r="B391">
        <v>549.5</v>
      </c>
      <c r="C391" t="b">
        <v>0</v>
      </c>
      <c r="D391" t="s">
        <v>1268</v>
      </c>
      <c r="E391" t="s">
        <v>1810</v>
      </c>
      <c r="F391" t="str">
        <f t="shared" si="6"/>
        <v>TG (22:6)</v>
      </c>
    </row>
    <row r="392" spans="1:6" x14ac:dyDescent="0.25">
      <c r="A392">
        <v>892.8</v>
      </c>
      <c r="B392">
        <v>595.5</v>
      </c>
      <c r="C392" t="b">
        <v>0</v>
      </c>
      <c r="D392" t="s">
        <v>1269</v>
      </c>
      <c r="E392" t="s">
        <v>1810</v>
      </c>
      <c r="F392" t="str">
        <f t="shared" si="6"/>
        <v>TG (18:2)</v>
      </c>
    </row>
    <row r="393" spans="1:6" x14ac:dyDescent="0.25">
      <c r="A393">
        <v>892.8</v>
      </c>
      <c r="B393">
        <v>597.5</v>
      </c>
      <c r="C393" t="b">
        <v>0</v>
      </c>
      <c r="D393" t="s">
        <v>1270</v>
      </c>
      <c r="E393" t="s">
        <v>1810</v>
      </c>
      <c r="F393" t="str">
        <f t="shared" si="6"/>
        <v>TG (18:3)</v>
      </c>
    </row>
    <row r="394" spans="1:6" x14ac:dyDescent="0.25">
      <c r="A394">
        <v>892.8</v>
      </c>
      <c r="B394">
        <v>571.5</v>
      </c>
      <c r="C394" t="b">
        <v>0</v>
      </c>
      <c r="D394" t="s">
        <v>1271</v>
      </c>
      <c r="E394" t="s">
        <v>1810</v>
      </c>
      <c r="F394" t="str">
        <f t="shared" si="6"/>
        <v>TG (20:4)</v>
      </c>
    </row>
    <row r="395" spans="1:6" x14ac:dyDescent="0.25">
      <c r="A395">
        <v>892.8</v>
      </c>
      <c r="B395">
        <v>573.5</v>
      </c>
      <c r="C395" t="b">
        <v>0</v>
      </c>
      <c r="D395" t="s">
        <v>1272</v>
      </c>
      <c r="E395" t="s">
        <v>1810</v>
      </c>
      <c r="F395" t="str">
        <f t="shared" si="6"/>
        <v>TG (20:5)</v>
      </c>
    </row>
    <row r="396" spans="1:6" x14ac:dyDescent="0.25">
      <c r="A396">
        <v>892.8</v>
      </c>
      <c r="B396">
        <v>547.5</v>
      </c>
      <c r="C396" t="b">
        <v>0</v>
      </c>
      <c r="D396" t="s">
        <v>1273</v>
      </c>
      <c r="E396" t="s">
        <v>1810</v>
      </c>
      <c r="F396" t="str">
        <f t="shared" si="6"/>
        <v>TG (22:6)</v>
      </c>
    </row>
    <row r="397" spans="1:6" x14ac:dyDescent="0.25">
      <c r="A397">
        <v>920.9</v>
      </c>
      <c r="B397">
        <v>647.6</v>
      </c>
      <c r="C397" t="b">
        <v>0</v>
      </c>
      <c r="D397" t="s">
        <v>1274</v>
      </c>
      <c r="E397" t="s">
        <v>1810</v>
      </c>
      <c r="F397" t="str">
        <f t="shared" si="6"/>
        <v>TG (16:0)</v>
      </c>
    </row>
    <row r="398" spans="1:6" x14ac:dyDescent="0.25">
      <c r="A398">
        <v>920.9</v>
      </c>
      <c r="B398">
        <v>621.6</v>
      </c>
      <c r="C398" t="b">
        <v>0</v>
      </c>
      <c r="D398" t="s">
        <v>1275</v>
      </c>
      <c r="E398" t="s">
        <v>1810</v>
      </c>
      <c r="F398" t="str">
        <f t="shared" si="6"/>
        <v>TG (18:1)</v>
      </c>
    </row>
    <row r="399" spans="1:6" x14ac:dyDescent="0.25">
      <c r="A399">
        <v>918.8</v>
      </c>
      <c r="B399">
        <v>619.5</v>
      </c>
      <c r="C399" t="b">
        <v>0</v>
      </c>
      <c r="D399" t="s">
        <v>1276</v>
      </c>
      <c r="E399" t="s">
        <v>1810</v>
      </c>
      <c r="F399" t="str">
        <f t="shared" si="6"/>
        <v>TG (18:1)</v>
      </c>
    </row>
    <row r="400" spans="1:6" x14ac:dyDescent="0.25">
      <c r="A400">
        <v>918.8</v>
      </c>
      <c r="B400">
        <v>621.5</v>
      </c>
      <c r="C400" t="b">
        <v>0</v>
      </c>
      <c r="D400" t="s">
        <v>1277</v>
      </c>
      <c r="E400" t="s">
        <v>1810</v>
      </c>
      <c r="F400" t="str">
        <f t="shared" si="6"/>
        <v>TG (18:2)</v>
      </c>
    </row>
    <row r="401" spans="1:6" x14ac:dyDescent="0.25">
      <c r="A401">
        <v>916.8</v>
      </c>
      <c r="B401">
        <v>617.5</v>
      </c>
      <c r="C401" t="b">
        <v>0</v>
      </c>
      <c r="D401" t="s">
        <v>1278</v>
      </c>
      <c r="E401" t="s">
        <v>1810</v>
      </c>
      <c r="F401" t="str">
        <f t="shared" si="6"/>
        <v>TG (18:1)</v>
      </c>
    </row>
    <row r="402" spans="1:6" x14ac:dyDescent="0.25">
      <c r="A402">
        <v>916.8</v>
      </c>
      <c r="B402">
        <v>619.5</v>
      </c>
      <c r="C402" t="b">
        <v>0</v>
      </c>
      <c r="D402" t="s">
        <v>1279</v>
      </c>
      <c r="E402" t="s">
        <v>1810</v>
      </c>
      <c r="F402" t="str">
        <f t="shared" si="6"/>
        <v>TG (18:2)</v>
      </c>
    </row>
    <row r="403" spans="1:6" x14ac:dyDescent="0.25">
      <c r="A403">
        <v>914.8</v>
      </c>
      <c r="B403">
        <v>615.5</v>
      </c>
      <c r="C403" t="b">
        <v>0</v>
      </c>
      <c r="D403" t="s">
        <v>1280</v>
      </c>
      <c r="E403" t="s">
        <v>1810</v>
      </c>
      <c r="F403" t="str">
        <f t="shared" si="6"/>
        <v>TG (18:1)</v>
      </c>
    </row>
    <row r="404" spans="1:6" x14ac:dyDescent="0.25">
      <c r="A404">
        <v>914.8</v>
      </c>
      <c r="B404">
        <v>617.5</v>
      </c>
      <c r="C404" t="b">
        <v>0</v>
      </c>
      <c r="D404" t="s">
        <v>1281</v>
      </c>
      <c r="E404" t="s">
        <v>1810</v>
      </c>
      <c r="F404" t="str">
        <f t="shared" si="6"/>
        <v>TG (18:2)</v>
      </c>
    </row>
    <row r="405" spans="1:6" x14ac:dyDescent="0.25">
      <c r="A405">
        <v>912.8</v>
      </c>
      <c r="B405">
        <v>613.5</v>
      </c>
      <c r="C405" t="b">
        <v>0</v>
      </c>
      <c r="D405" t="s">
        <v>1282</v>
      </c>
      <c r="E405" t="s">
        <v>1810</v>
      </c>
      <c r="F405" t="str">
        <f t="shared" si="6"/>
        <v>TG (18:1)</v>
      </c>
    </row>
    <row r="406" spans="1:6" x14ac:dyDescent="0.25">
      <c r="A406">
        <v>912.8</v>
      </c>
      <c r="B406">
        <v>615.5</v>
      </c>
      <c r="C406" t="b">
        <v>0</v>
      </c>
      <c r="D406" t="s">
        <v>1283</v>
      </c>
      <c r="E406" t="s">
        <v>1810</v>
      </c>
      <c r="F406" t="str">
        <f t="shared" si="6"/>
        <v>TG (18:2)</v>
      </c>
    </row>
    <row r="407" spans="1:6" x14ac:dyDescent="0.25">
      <c r="A407">
        <v>912.8</v>
      </c>
      <c r="B407">
        <v>591.5</v>
      </c>
      <c r="C407" t="b">
        <v>0</v>
      </c>
      <c r="D407" t="s">
        <v>1284</v>
      </c>
      <c r="E407" t="s">
        <v>1810</v>
      </c>
      <c r="F407" t="str">
        <f t="shared" si="6"/>
        <v>TG (20:4)</v>
      </c>
    </row>
    <row r="408" spans="1:6" x14ac:dyDescent="0.25">
      <c r="A408">
        <v>908.8</v>
      </c>
      <c r="B408">
        <v>649.5</v>
      </c>
      <c r="C408" t="b">
        <v>0</v>
      </c>
      <c r="D408" t="s">
        <v>1285</v>
      </c>
      <c r="E408" t="s">
        <v>1810</v>
      </c>
      <c r="F408" t="str">
        <f t="shared" si="6"/>
        <v>TG (15:0)</v>
      </c>
    </row>
    <row r="409" spans="1:6" x14ac:dyDescent="0.25">
      <c r="A409">
        <v>908.8</v>
      </c>
      <c r="B409">
        <v>563.5</v>
      </c>
      <c r="C409" t="b">
        <v>0</v>
      </c>
      <c r="D409" t="s">
        <v>1286</v>
      </c>
      <c r="E409" t="s">
        <v>1810</v>
      </c>
      <c r="F409" t="str">
        <f t="shared" si="6"/>
        <v>TG (22:6)</v>
      </c>
    </row>
    <row r="410" spans="1:6" x14ac:dyDescent="0.25">
      <c r="A410">
        <v>916.7</v>
      </c>
      <c r="B410">
        <v>619.4</v>
      </c>
      <c r="C410" t="b">
        <v>0</v>
      </c>
      <c r="D410" t="s">
        <v>1287</v>
      </c>
      <c r="E410" t="s">
        <v>1810</v>
      </c>
      <c r="F410" t="str">
        <f t="shared" si="6"/>
        <v>TG (18:2)</v>
      </c>
    </row>
    <row r="411" spans="1:6" x14ac:dyDescent="0.25">
      <c r="A411">
        <v>934.9</v>
      </c>
      <c r="B411">
        <v>661.6</v>
      </c>
      <c r="C411" t="b">
        <v>0</v>
      </c>
      <c r="D411" t="s">
        <v>1288</v>
      </c>
      <c r="E411" t="s">
        <v>1810</v>
      </c>
      <c r="F411" t="str">
        <f t="shared" si="6"/>
        <v>TG (16:0)</v>
      </c>
    </row>
    <row r="412" spans="1:6" x14ac:dyDescent="0.25">
      <c r="A412">
        <v>934.9</v>
      </c>
      <c r="B412">
        <v>635.6</v>
      </c>
      <c r="C412" t="b">
        <v>0</v>
      </c>
      <c r="D412" t="s">
        <v>1289</v>
      </c>
      <c r="E412" t="s">
        <v>1810</v>
      </c>
      <c r="F412" t="str">
        <f t="shared" si="6"/>
        <v>TG (18:1)</v>
      </c>
    </row>
    <row r="413" spans="1:6" x14ac:dyDescent="0.25">
      <c r="A413">
        <v>932.9</v>
      </c>
      <c r="B413">
        <v>659.6</v>
      </c>
      <c r="C413" t="b">
        <v>0</v>
      </c>
      <c r="D413" t="s">
        <v>1290</v>
      </c>
      <c r="E413" t="s">
        <v>1810</v>
      </c>
      <c r="F413" t="str">
        <f t="shared" si="6"/>
        <v>TG (16:0)</v>
      </c>
    </row>
    <row r="414" spans="1:6" x14ac:dyDescent="0.25">
      <c r="A414">
        <v>932.9</v>
      </c>
      <c r="B414">
        <v>631.6</v>
      </c>
      <c r="C414" t="b">
        <v>0</v>
      </c>
      <c r="D414" t="s">
        <v>1291</v>
      </c>
      <c r="E414" t="s">
        <v>1810</v>
      </c>
      <c r="F414" t="str">
        <f t="shared" si="6"/>
        <v>TG (18:0)</v>
      </c>
    </row>
    <row r="415" spans="1:6" x14ac:dyDescent="0.25">
      <c r="A415">
        <v>932.9</v>
      </c>
      <c r="B415">
        <v>603.6</v>
      </c>
      <c r="C415" t="b">
        <v>0</v>
      </c>
      <c r="D415" t="s">
        <v>1292</v>
      </c>
      <c r="E415" t="s">
        <v>1810</v>
      </c>
      <c r="F415" t="str">
        <f t="shared" ref="F415:F478" si="7">LEFT(D415,2)&amp;" ("&amp;MID(D415,FIND("A",D415)+1,4)&amp;")"</f>
        <v>TG (20:0)</v>
      </c>
    </row>
    <row r="416" spans="1:6" x14ac:dyDescent="0.25">
      <c r="A416">
        <v>932.9</v>
      </c>
      <c r="B416">
        <v>605.6</v>
      </c>
      <c r="C416" t="b">
        <v>0</v>
      </c>
      <c r="D416" t="s">
        <v>1293</v>
      </c>
      <c r="E416" t="s">
        <v>1810</v>
      </c>
      <c r="F416" t="str">
        <f t="shared" si="7"/>
        <v>TG (20:1)</v>
      </c>
    </row>
    <row r="417" spans="1:6" x14ac:dyDescent="0.25">
      <c r="A417">
        <v>930.8</v>
      </c>
      <c r="B417">
        <v>657.5</v>
      </c>
      <c r="C417" t="b">
        <v>0</v>
      </c>
      <c r="D417" t="s">
        <v>1294</v>
      </c>
      <c r="E417" t="s">
        <v>1810</v>
      </c>
      <c r="F417" t="str">
        <f t="shared" si="7"/>
        <v>TG (16:0)</v>
      </c>
    </row>
    <row r="418" spans="1:6" x14ac:dyDescent="0.25">
      <c r="A418">
        <v>930.8</v>
      </c>
      <c r="B418">
        <v>629.5</v>
      </c>
      <c r="C418" t="b">
        <v>0</v>
      </c>
      <c r="D418" t="s">
        <v>1295</v>
      </c>
      <c r="E418" t="s">
        <v>1810</v>
      </c>
      <c r="F418" t="str">
        <f t="shared" si="7"/>
        <v>TG (18:0)</v>
      </c>
    </row>
    <row r="419" spans="1:6" x14ac:dyDescent="0.25">
      <c r="A419">
        <v>930.8</v>
      </c>
      <c r="B419">
        <v>631.5</v>
      </c>
      <c r="C419" t="b">
        <v>0</v>
      </c>
      <c r="D419" t="s">
        <v>1296</v>
      </c>
      <c r="E419" t="s">
        <v>1810</v>
      </c>
      <c r="F419" t="str">
        <f t="shared" si="7"/>
        <v>TG (18:1)</v>
      </c>
    </row>
    <row r="420" spans="1:6" x14ac:dyDescent="0.25">
      <c r="A420">
        <v>930.8</v>
      </c>
      <c r="B420">
        <v>633.5</v>
      </c>
      <c r="C420" t="b">
        <v>0</v>
      </c>
      <c r="D420" t="s">
        <v>1297</v>
      </c>
      <c r="E420" t="s">
        <v>1810</v>
      </c>
      <c r="F420" t="str">
        <f t="shared" si="7"/>
        <v>TG (18:2)</v>
      </c>
    </row>
    <row r="421" spans="1:6" x14ac:dyDescent="0.25">
      <c r="A421">
        <v>930.8</v>
      </c>
      <c r="B421">
        <v>601.5</v>
      </c>
      <c r="C421" t="b">
        <v>0</v>
      </c>
      <c r="D421" t="s">
        <v>1298</v>
      </c>
      <c r="E421" t="s">
        <v>1810</v>
      </c>
      <c r="F421" t="str">
        <f t="shared" si="7"/>
        <v>TG (20:0)</v>
      </c>
    </row>
    <row r="422" spans="1:6" x14ac:dyDescent="0.25">
      <c r="A422">
        <v>930.8</v>
      </c>
      <c r="B422">
        <v>603.5</v>
      </c>
      <c r="C422" t="b">
        <v>0</v>
      </c>
      <c r="D422" t="s">
        <v>1299</v>
      </c>
      <c r="E422" t="s">
        <v>1810</v>
      </c>
      <c r="F422" t="str">
        <f t="shared" si="7"/>
        <v>TG (20:1)</v>
      </c>
    </row>
    <row r="423" spans="1:6" x14ac:dyDescent="0.25">
      <c r="A423">
        <v>930.8</v>
      </c>
      <c r="B423">
        <v>605.5</v>
      </c>
      <c r="C423" t="b">
        <v>0</v>
      </c>
      <c r="D423" t="s">
        <v>1300</v>
      </c>
      <c r="E423" t="s">
        <v>1810</v>
      </c>
      <c r="F423" t="str">
        <f t="shared" si="7"/>
        <v>TG (20:2)</v>
      </c>
    </row>
    <row r="424" spans="1:6" x14ac:dyDescent="0.25">
      <c r="A424">
        <v>928.8</v>
      </c>
      <c r="B424">
        <v>655.5</v>
      </c>
      <c r="C424" t="b">
        <v>0</v>
      </c>
      <c r="D424" t="s">
        <v>1301</v>
      </c>
      <c r="E424" t="s">
        <v>1810</v>
      </c>
      <c r="F424" t="str">
        <f t="shared" si="7"/>
        <v>TG (16:0)</v>
      </c>
    </row>
    <row r="425" spans="1:6" x14ac:dyDescent="0.25">
      <c r="A425">
        <v>928.8</v>
      </c>
      <c r="B425">
        <v>627.5</v>
      </c>
      <c r="C425" t="b">
        <v>0</v>
      </c>
      <c r="D425" t="s">
        <v>1302</v>
      </c>
      <c r="E425" t="s">
        <v>1810</v>
      </c>
      <c r="F425" t="str">
        <f t="shared" si="7"/>
        <v>TG (18:0)</v>
      </c>
    </row>
    <row r="426" spans="1:6" x14ac:dyDescent="0.25">
      <c r="A426">
        <v>928.8</v>
      </c>
      <c r="B426">
        <v>629.5</v>
      </c>
      <c r="C426" t="b">
        <v>0</v>
      </c>
      <c r="D426" t="s">
        <v>1303</v>
      </c>
      <c r="E426" t="s">
        <v>1810</v>
      </c>
      <c r="F426" t="str">
        <f t="shared" si="7"/>
        <v>TG (18:1)</v>
      </c>
    </row>
    <row r="427" spans="1:6" x14ac:dyDescent="0.25">
      <c r="A427">
        <v>928.8</v>
      </c>
      <c r="B427">
        <v>631.5</v>
      </c>
      <c r="C427" t="b">
        <v>0</v>
      </c>
      <c r="D427" t="s">
        <v>1304</v>
      </c>
      <c r="E427" t="s">
        <v>1810</v>
      </c>
      <c r="F427" t="str">
        <f t="shared" si="7"/>
        <v>TG (18:2)</v>
      </c>
    </row>
    <row r="428" spans="1:6" x14ac:dyDescent="0.25">
      <c r="A428">
        <v>928.8</v>
      </c>
      <c r="B428">
        <v>601.5</v>
      </c>
      <c r="C428" t="b">
        <v>0</v>
      </c>
      <c r="D428" t="s">
        <v>1305</v>
      </c>
      <c r="E428" t="s">
        <v>1810</v>
      </c>
      <c r="F428" t="str">
        <f t="shared" si="7"/>
        <v>TG (20:1)</v>
      </c>
    </row>
    <row r="429" spans="1:6" x14ac:dyDescent="0.25">
      <c r="A429">
        <v>928.8</v>
      </c>
      <c r="B429">
        <v>603.5</v>
      </c>
      <c r="C429" t="b">
        <v>0</v>
      </c>
      <c r="D429" t="s">
        <v>1306</v>
      </c>
      <c r="E429" t="s">
        <v>1810</v>
      </c>
      <c r="F429" t="str">
        <f t="shared" si="7"/>
        <v>TG (20:2)</v>
      </c>
    </row>
    <row r="430" spans="1:6" x14ac:dyDescent="0.25">
      <c r="A430">
        <v>928.8</v>
      </c>
      <c r="B430">
        <v>605.5</v>
      </c>
      <c r="C430" t="b">
        <v>0</v>
      </c>
      <c r="D430" t="s">
        <v>1307</v>
      </c>
      <c r="E430" t="s">
        <v>1810</v>
      </c>
      <c r="F430" t="str">
        <f t="shared" si="7"/>
        <v>TG (20:3)</v>
      </c>
    </row>
    <row r="431" spans="1:6" x14ac:dyDescent="0.25">
      <c r="A431">
        <v>928.8</v>
      </c>
      <c r="B431">
        <v>607.5</v>
      </c>
      <c r="C431" t="b">
        <v>0</v>
      </c>
      <c r="D431" t="s">
        <v>1308</v>
      </c>
      <c r="E431" t="s">
        <v>1810</v>
      </c>
      <c r="F431" t="str">
        <f t="shared" si="7"/>
        <v>TG (20:4)</v>
      </c>
    </row>
    <row r="432" spans="1:6" x14ac:dyDescent="0.25">
      <c r="A432">
        <v>928.8</v>
      </c>
      <c r="B432">
        <v>579.5</v>
      </c>
      <c r="C432" t="b">
        <v>0</v>
      </c>
      <c r="D432" t="s">
        <v>1309</v>
      </c>
      <c r="E432" t="s">
        <v>1810</v>
      </c>
      <c r="F432" t="str">
        <f t="shared" si="7"/>
        <v>TG (22:4)</v>
      </c>
    </row>
    <row r="433" spans="1:6" x14ac:dyDescent="0.25">
      <c r="A433">
        <v>926.8</v>
      </c>
      <c r="B433">
        <v>653.5</v>
      </c>
      <c r="C433" t="b">
        <v>0</v>
      </c>
      <c r="D433" t="s">
        <v>1310</v>
      </c>
      <c r="E433" t="s">
        <v>1810</v>
      </c>
      <c r="F433" t="str">
        <f t="shared" si="7"/>
        <v>TG (16:0)</v>
      </c>
    </row>
    <row r="434" spans="1:6" x14ac:dyDescent="0.25">
      <c r="A434">
        <v>926.8</v>
      </c>
      <c r="B434">
        <v>625.5</v>
      </c>
      <c r="C434" t="b">
        <v>0</v>
      </c>
      <c r="D434" t="s">
        <v>1311</v>
      </c>
      <c r="E434" t="s">
        <v>1810</v>
      </c>
      <c r="F434" t="str">
        <f t="shared" si="7"/>
        <v>TG (18:0)</v>
      </c>
    </row>
    <row r="435" spans="1:6" x14ac:dyDescent="0.25">
      <c r="A435">
        <v>926.8</v>
      </c>
      <c r="B435">
        <v>627.5</v>
      </c>
      <c r="C435" t="b">
        <v>0</v>
      </c>
      <c r="D435" t="s">
        <v>1312</v>
      </c>
      <c r="E435" t="s">
        <v>1810</v>
      </c>
      <c r="F435" t="str">
        <f t="shared" si="7"/>
        <v>TG (18:1)</v>
      </c>
    </row>
    <row r="436" spans="1:6" x14ac:dyDescent="0.25">
      <c r="A436">
        <v>926.8</v>
      </c>
      <c r="B436">
        <v>629.5</v>
      </c>
      <c r="C436" t="b">
        <v>0</v>
      </c>
      <c r="D436" t="s">
        <v>1313</v>
      </c>
      <c r="E436" t="s">
        <v>1810</v>
      </c>
      <c r="F436" t="str">
        <f t="shared" si="7"/>
        <v>TG (18:2)</v>
      </c>
    </row>
    <row r="437" spans="1:6" x14ac:dyDescent="0.25">
      <c r="A437">
        <v>926.8</v>
      </c>
      <c r="B437">
        <v>599.5</v>
      </c>
      <c r="C437" t="b">
        <v>0</v>
      </c>
      <c r="D437" t="s">
        <v>1314</v>
      </c>
      <c r="E437" t="s">
        <v>1810</v>
      </c>
      <c r="F437" t="str">
        <f t="shared" si="7"/>
        <v>TG (20:1)</v>
      </c>
    </row>
    <row r="438" spans="1:6" x14ac:dyDescent="0.25">
      <c r="A438">
        <v>926.8</v>
      </c>
      <c r="B438">
        <v>601.5</v>
      </c>
      <c r="C438" t="b">
        <v>0</v>
      </c>
      <c r="D438" t="s">
        <v>1315</v>
      </c>
      <c r="E438" t="s">
        <v>1810</v>
      </c>
      <c r="F438" t="str">
        <f t="shared" si="7"/>
        <v>TG (20:2)</v>
      </c>
    </row>
    <row r="439" spans="1:6" x14ac:dyDescent="0.25">
      <c r="A439">
        <v>926.8</v>
      </c>
      <c r="B439">
        <v>603.5</v>
      </c>
      <c r="C439" t="b">
        <v>0</v>
      </c>
      <c r="D439" t="s">
        <v>1316</v>
      </c>
      <c r="E439" t="s">
        <v>1810</v>
      </c>
      <c r="F439" t="str">
        <f t="shared" si="7"/>
        <v>TG (20:3)</v>
      </c>
    </row>
    <row r="440" spans="1:6" x14ac:dyDescent="0.25">
      <c r="A440">
        <v>926.8</v>
      </c>
      <c r="B440">
        <v>605.5</v>
      </c>
      <c r="C440" t="b">
        <v>0</v>
      </c>
      <c r="D440" t="s">
        <v>1317</v>
      </c>
      <c r="E440" t="s">
        <v>1810</v>
      </c>
      <c r="F440" t="str">
        <f t="shared" si="7"/>
        <v>TG (20:4)</v>
      </c>
    </row>
    <row r="441" spans="1:6" x14ac:dyDescent="0.25">
      <c r="A441">
        <v>926.8</v>
      </c>
      <c r="B441">
        <v>577.5</v>
      </c>
      <c r="C441" t="b">
        <v>0</v>
      </c>
      <c r="D441" t="s">
        <v>1318</v>
      </c>
      <c r="E441" t="s">
        <v>1810</v>
      </c>
      <c r="F441" t="str">
        <f t="shared" si="7"/>
        <v>TG (22:4)</v>
      </c>
    </row>
    <row r="442" spans="1:6" x14ac:dyDescent="0.25">
      <c r="A442">
        <v>926.8</v>
      </c>
      <c r="B442">
        <v>579.5</v>
      </c>
      <c r="C442" t="b">
        <v>0</v>
      </c>
      <c r="D442" t="s">
        <v>1319</v>
      </c>
      <c r="E442" t="s">
        <v>1810</v>
      </c>
      <c r="F442" t="str">
        <f t="shared" si="7"/>
        <v>TG (22:5)</v>
      </c>
    </row>
    <row r="443" spans="1:6" x14ac:dyDescent="0.25">
      <c r="A443">
        <v>924.8</v>
      </c>
      <c r="B443">
        <v>651.5</v>
      </c>
      <c r="C443" t="b">
        <v>0</v>
      </c>
      <c r="D443" t="s">
        <v>1320</v>
      </c>
      <c r="E443" t="s">
        <v>1810</v>
      </c>
      <c r="F443" t="str">
        <f t="shared" si="7"/>
        <v>TG (16:0)</v>
      </c>
    </row>
    <row r="444" spans="1:6" x14ac:dyDescent="0.25">
      <c r="A444">
        <v>924.8</v>
      </c>
      <c r="B444">
        <v>623.5</v>
      </c>
      <c r="C444" t="b">
        <v>0</v>
      </c>
      <c r="D444" t="s">
        <v>1321</v>
      </c>
      <c r="E444" t="s">
        <v>1810</v>
      </c>
      <c r="F444" t="str">
        <f t="shared" si="7"/>
        <v>TG (18:0)</v>
      </c>
    </row>
    <row r="445" spans="1:6" x14ac:dyDescent="0.25">
      <c r="A445">
        <v>924.8</v>
      </c>
      <c r="B445">
        <v>625.5</v>
      </c>
      <c r="C445" t="b">
        <v>0</v>
      </c>
      <c r="D445" t="s">
        <v>1322</v>
      </c>
      <c r="E445" t="s">
        <v>1810</v>
      </c>
      <c r="F445" t="str">
        <f t="shared" si="7"/>
        <v>TG (18:1)</v>
      </c>
    </row>
    <row r="446" spans="1:6" x14ac:dyDescent="0.25">
      <c r="A446">
        <v>924.8</v>
      </c>
      <c r="B446">
        <v>627.5</v>
      </c>
      <c r="C446" t="b">
        <v>0</v>
      </c>
      <c r="D446" t="s">
        <v>1323</v>
      </c>
      <c r="E446" t="s">
        <v>1810</v>
      </c>
      <c r="F446" t="str">
        <f t="shared" si="7"/>
        <v>TG (18:2)</v>
      </c>
    </row>
    <row r="447" spans="1:6" x14ac:dyDescent="0.25">
      <c r="A447">
        <v>924.8</v>
      </c>
      <c r="B447">
        <v>629.5</v>
      </c>
      <c r="C447" t="b">
        <v>0</v>
      </c>
      <c r="D447" t="s">
        <v>1324</v>
      </c>
      <c r="E447" t="s">
        <v>1810</v>
      </c>
      <c r="F447" t="str">
        <f t="shared" si="7"/>
        <v>TG (18:3)</v>
      </c>
    </row>
    <row r="448" spans="1:6" x14ac:dyDescent="0.25">
      <c r="A448">
        <v>924.8</v>
      </c>
      <c r="B448">
        <v>599.5</v>
      </c>
      <c r="C448" t="b">
        <v>0</v>
      </c>
      <c r="D448" t="s">
        <v>1325</v>
      </c>
      <c r="E448" t="s">
        <v>1810</v>
      </c>
      <c r="F448" t="str">
        <f t="shared" si="7"/>
        <v>TG (20:2)</v>
      </c>
    </row>
    <row r="449" spans="1:6" x14ac:dyDescent="0.25">
      <c r="A449">
        <v>924.8</v>
      </c>
      <c r="B449">
        <v>601.5</v>
      </c>
      <c r="C449" t="b">
        <v>0</v>
      </c>
      <c r="D449" t="s">
        <v>1326</v>
      </c>
      <c r="E449" t="s">
        <v>1810</v>
      </c>
      <c r="F449" t="str">
        <f t="shared" si="7"/>
        <v>TG (20:3)</v>
      </c>
    </row>
    <row r="450" spans="1:6" x14ac:dyDescent="0.25">
      <c r="A450">
        <v>924.8</v>
      </c>
      <c r="B450">
        <v>603.5</v>
      </c>
      <c r="C450" t="b">
        <v>0</v>
      </c>
      <c r="D450" t="s">
        <v>1327</v>
      </c>
      <c r="E450" t="s">
        <v>1810</v>
      </c>
      <c r="F450" t="str">
        <f t="shared" si="7"/>
        <v>TG (20:4)</v>
      </c>
    </row>
    <row r="451" spans="1:6" x14ac:dyDescent="0.25">
      <c r="A451">
        <v>924.8</v>
      </c>
      <c r="B451">
        <v>605.5</v>
      </c>
      <c r="C451" t="b">
        <v>0</v>
      </c>
      <c r="D451" t="s">
        <v>1328</v>
      </c>
      <c r="E451" t="s">
        <v>1810</v>
      </c>
      <c r="F451" t="str">
        <f t="shared" si="7"/>
        <v>TG (20:5)</v>
      </c>
    </row>
    <row r="452" spans="1:6" x14ac:dyDescent="0.25">
      <c r="A452">
        <v>924.8</v>
      </c>
      <c r="B452">
        <v>575.5</v>
      </c>
      <c r="C452" t="b">
        <v>0</v>
      </c>
      <c r="D452" t="s">
        <v>1329</v>
      </c>
      <c r="E452" t="s">
        <v>1810</v>
      </c>
      <c r="F452" t="str">
        <f t="shared" si="7"/>
        <v>TG (22:4)</v>
      </c>
    </row>
    <row r="453" spans="1:6" x14ac:dyDescent="0.25">
      <c r="A453">
        <v>924.8</v>
      </c>
      <c r="B453">
        <v>577.5</v>
      </c>
      <c r="C453" t="b">
        <v>0</v>
      </c>
      <c r="D453" t="s">
        <v>1330</v>
      </c>
      <c r="E453" t="s">
        <v>1810</v>
      </c>
      <c r="F453" t="str">
        <f t="shared" si="7"/>
        <v>TG (22:5)</v>
      </c>
    </row>
    <row r="454" spans="1:6" x14ac:dyDescent="0.25">
      <c r="A454">
        <v>924.8</v>
      </c>
      <c r="B454">
        <v>579.5</v>
      </c>
      <c r="C454" t="b">
        <v>0</v>
      </c>
      <c r="D454" t="s">
        <v>1331</v>
      </c>
      <c r="E454" t="s">
        <v>1810</v>
      </c>
      <c r="F454" t="str">
        <f t="shared" si="7"/>
        <v>TG (22:6)</v>
      </c>
    </row>
    <row r="455" spans="1:6" x14ac:dyDescent="0.25">
      <c r="A455">
        <v>922.8</v>
      </c>
      <c r="B455">
        <v>649.5</v>
      </c>
      <c r="C455" t="b">
        <v>0</v>
      </c>
      <c r="D455" t="s">
        <v>1332</v>
      </c>
      <c r="E455" t="s">
        <v>1810</v>
      </c>
      <c r="F455" t="str">
        <f t="shared" si="7"/>
        <v>TG (16:0)</v>
      </c>
    </row>
    <row r="456" spans="1:6" x14ac:dyDescent="0.25">
      <c r="A456">
        <v>922.8</v>
      </c>
      <c r="B456">
        <v>651.5</v>
      </c>
      <c r="C456" t="b">
        <v>0</v>
      </c>
      <c r="D456" t="s">
        <v>1333</v>
      </c>
      <c r="E456" t="s">
        <v>1810</v>
      </c>
      <c r="F456" t="str">
        <f t="shared" si="7"/>
        <v>TG (16:1)</v>
      </c>
    </row>
    <row r="457" spans="1:6" x14ac:dyDescent="0.25">
      <c r="A457">
        <v>922.8</v>
      </c>
      <c r="B457">
        <v>621.5</v>
      </c>
      <c r="C457" t="b">
        <v>0</v>
      </c>
      <c r="D457" t="s">
        <v>1334</v>
      </c>
      <c r="E457" t="s">
        <v>1810</v>
      </c>
      <c r="F457" t="str">
        <f t="shared" si="7"/>
        <v>TG (18:0)</v>
      </c>
    </row>
    <row r="458" spans="1:6" x14ac:dyDescent="0.25">
      <c r="A458">
        <v>922.8</v>
      </c>
      <c r="B458">
        <v>623.5</v>
      </c>
      <c r="C458" t="b">
        <v>0</v>
      </c>
      <c r="D458" t="s">
        <v>1335</v>
      </c>
      <c r="E458" t="s">
        <v>1810</v>
      </c>
      <c r="F458" t="str">
        <f t="shared" si="7"/>
        <v>TG (18:1)</v>
      </c>
    </row>
    <row r="459" spans="1:6" x14ac:dyDescent="0.25">
      <c r="A459">
        <v>922.8</v>
      </c>
      <c r="B459">
        <v>625.5</v>
      </c>
      <c r="C459" t="b">
        <v>0</v>
      </c>
      <c r="D459" t="s">
        <v>1336</v>
      </c>
      <c r="E459" t="s">
        <v>1810</v>
      </c>
      <c r="F459" t="str">
        <f t="shared" si="7"/>
        <v>TG (18:2)</v>
      </c>
    </row>
    <row r="460" spans="1:6" x14ac:dyDescent="0.25">
      <c r="A460">
        <v>922.8</v>
      </c>
      <c r="B460">
        <v>627.5</v>
      </c>
      <c r="C460" t="b">
        <v>0</v>
      </c>
      <c r="D460" t="s">
        <v>1337</v>
      </c>
      <c r="E460" t="s">
        <v>1810</v>
      </c>
      <c r="F460" t="str">
        <f t="shared" si="7"/>
        <v>TG (18:3)</v>
      </c>
    </row>
    <row r="461" spans="1:6" x14ac:dyDescent="0.25">
      <c r="A461">
        <v>922.8</v>
      </c>
      <c r="B461">
        <v>599.5</v>
      </c>
      <c r="C461" t="b">
        <v>0</v>
      </c>
      <c r="D461" t="s">
        <v>1338</v>
      </c>
      <c r="E461" t="s">
        <v>1810</v>
      </c>
      <c r="F461" t="str">
        <f t="shared" si="7"/>
        <v>TG (20:3)</v>
      </c>
    </row>
    <row r="462" spans="1:6" x14ac:dyDescent="0.25">
      <c r="A462">
        <v>922.8</v>
      </c>
      <c r="B462">
        <v>601.5</v>
      </c>
      <c r="C462" t="b">
        <v>0</v>
      </c>
      <c r="D462" t="s">
        <v>1339</v>
      </c>
      <c r="E462" t="s">
        <v>1810</v>
      </c>
      <c r="F462" t="str">
        <f t="shared" si="7"/>
        <v>TG (20:4)</v>
      </c>
    </row>
    <row r="463" spans="1:6" x14ac:dyDescent="0.25">
      <c r="A463">
        <v>922.8</v>
      </c>
      <c r="B463">
        <v>603.5</v>
      </c>
      <c r="C463" t="b">
        <v>0</v>
      </c>
      <c r="D463" t="s">
        <v>1340</v>
      </c>
      <c r="E463" t="s">
        <v>1810</v>
      </c>
      <c r="F463" t="str">
        <f t="shared" si="7"/>
        <v>TG (20:5)</v>
      </c>
    </row>
    <row r="464" spans="1:6" x14ac:dyDescent="0.25">
      <c r="A464">
        <v>922.8</v>
      </c>
      <c r="B464">
        <v>573.5</v>
      </c>
      <c r="C464" t="b">
        <v>0</v>
      </c>
      <c r="D464" t="s">
        <v>1341</v>
      </c>
      <c r="E464" t="s">
        <v>1810</v>
      </c>
      <c r="F464" t="str">
        <f t="shared" si="7"/>
        <v>TG (22:4)</v>
      </c>
    </row>
    <row r="465" spans="1:6" x14ac:dyDescent="0.25">
      <c r="A465">
        <v>922.8</v>
      </c>
      <c r="B465">
        <v>575.5</v>
      </c>
      <c r="C465" t="b">
        <v>0</v>
      </c>
      <c r="D465" t="s">
        <v>1342</v>
      </c>
      <c r="E465" t="s">
        <v>1810</v>
      </c>
      <c r="F465" t="str">
        <f t="shared" si="7"/>
        <v>TG (22:5)</v>
      </c>
    </row>
    <row r="466" spans="1:6" x14ac:dyDescent="0.25">
      <c r="A466">
        <v>922.8</v>
      </c>
      <c r="B466">
        <v>577.5</v>
      </c>
      <c r="C466" t="b">
        <v>0</v>
      </c>
      <c r="D466" t="s">
        <v>1343</v>
      </c>
      <c r="E466" t="s">
        <v>1810</v>
      </c>
      <c r="F466" t="str">
        <f t="shared" si="7"/>
        <v>TG (22:6)</v>
      </c>
    </row>
    <row r="467" spans="1:6" x14ac:dyDescent="0.25">
      <c r="A467">
        <v>920.8</v>
      </c>
      <c r="B467">
        <v>647.5</v>
      </c>
      <c r="C467" t="b">
        <v>0</v>
      </c>
      <c r="D467" t="s">
        <v>1344</v>
      </c>
      <c r="E467" t="s">
        <v>1810</v>
      </c>
      <c r="F467" t="str">
        <f t="shared" si="7"/>
        <v>TG (16:0)</v>
      </c>
    </row>
    <row r="468" spans="1:6" x14ac:dyDescent="0.25">
      <c r="A468">
        <v>920.8</v>
      </c>
      <c r="B468">
        <v>649.5</v>
      </c>
      <c r="C468" t="b">
        <v>0</v>
      </c>
      <c r="D468" t="s">
        <v>1345</v>
      </c>
      <c r="E468" t="s">
        <v>1810</v>
      </c>
      <c r="F468" t="str">
        <f t="shared" si="7"/>
        <v>TG (16:1)</v>
      </c>
    </row>
    <row r="469" spans="1:6" x14ac:dyDescent="0.25">
      <c r="A469">
        <v>920.8</v>
      </c>
      <c r="B469">
        <v>621.5</v>
      </c>
      <c r="C469" t="b">
        <v>0</v>
      </c>
      <c r="D469" t="s">
        <v>1346</v>
      </c>
      <c r="E469" t="s">
        <v>1810</v>
      </c>
      <c r="F469" t="str">
        <f t="shared" si="7"/>
        <v>TG (18:1)</v>
      </c>
    </row>
    <row r="470" spans="1:6" x14ac:dyDescent="0.25">
      <c r="A470">
        <v>920.8</v>
      </c>
      <c r="B470">
        <v>623.5</v>
      </c>
      <c r="C470" t="b">
        <v>0</v>
      </c>
      <c r="D470" t="s">
        <v>1347</v>
      </c>
      <c r="E470" t="s">
        <v>1810</v>
      </c>
      <c r="F470" t="str">
        <f t="shared" si="7"/>
        <v>TG (18:2)</v>
      </c>
    </row>
    <row r="471" spans="1:6" x14ac:dyDescent="0.25">
      <c r="A471">
        <v>920.8</v>
      </c>
      <c r="B471">
        <v>625.5</v>
      </c>
      <c r="C471" t="b">
        <v>0</v>
      </c>
      <c r="D471" t="s">
        <v>1348</v>
      </c>
      <c r="E471" t="s">
        <v>1810</v>
      </c>
      <c r="F471" t="str">
        <f t="shared" si="7"/>
        <v>TG (18:3)</v>
      </c>
    </row>
    <row r="472" spans="1:6" x14ac:dyDescent="0.25">
      <c r="A472">
        <v>920.8</v>
      </c>
      <c r="B472">
        <v>599.5</v>
      </c>
      <c r="C472" t="b">
        <v>0</v>
      </c>
      <c r="D472" t="s">
        <v>1349</v>
      </c>
      <c r="E472" t="s">
        <v>1810</v>
      </c>
      <c r="F472" t="str">
        <f t="shared" si="7"/>
        <v>TG (20:4)</v>
      </c>
    </row>
    <row r="473" spans="1:6" x14ac:dyDescent="0.25">
      <c r="A473">
        <v>920.8</v>
      </c>
      <c r="B473">
        <v>601.5</v>
      </c>
      <c r="C473" t="b">
        <v>0</v>
      </c>
      <c r="D473" t="s">
        <v>1350</v>
      </c>
      <c r="E473" t="s">
        <v>1810</v>
      </c>
      <c r="F473" t="str">
        <f t="shared" si="7"/>
        <v>TG (20:5)</v>
      </c>
    </row>
    <row r="474" spans="1:6" x14ac:dyDescent="0.25">
      <c r="A474">
        <v>920.8</v>
      </c>
      <c r="B474">
        <v>573.5</v>
      </c>
      <c r="C474" t="b">
        <v>0</v>
      </c>
      <c r="D474" t="s">
        <v>1351</v>
      </c>
      <c r="E474" t="s">
        <v>1810</v>
      </c>
      <c r="F474" t="str">
        <f t="shared" si="7"/>
        <v>TG (22:5)</v>
      </c>
    </row>
    <row r="475" spans="1:6" x14ac:dyDescent="0.25">
      <c r="A475">
        <v>920.8</v>
      </c>
      <c r="B475">
        <v>575.5</v>
      </c>
      <c r="C475" t="b">
        <v>0</v>
      </c>
      <c r="D475" t="s">
        <v>1352</v>
      </c>
      <c r="E475" t="s">
        <v>1810</v>
      </c>
      <c r="F475" t="str">
        <f t="shared" si="7"/>
        <v>TG (22:6)</v>
      </c>
    </row>
    <row r="476" spans="1:6" x14ac:dyDescent="0.25">
      <c r="A476">
        <v>918.8</v>
      </c>
      <c r="B476">
        <v>623.5</v>
      </c>
      <c r="C476" t="b">
        <v>0</v>
      </c>
      <c r="D476" t="s">
        <v>1353</v>
      </c>
      <c r="E476" t="s">
        <v>1810</v>
      </c>
      <c r="F476" t="str">
        <f t="shared" si="7"/>
        <v>TG (18:3)</v>
      </c>
    </row>
    <row r="477" spans="1:6" x14ac:dyDescent="0.25">
      <c r="A477">
        <v>918.8</v>
      </c>
      <c r="B477">
        <v>597.5</v>
      </c>
      <c r="C477" t="b">
        <v>0</v>
      </c>
      <c r="D477" t="s">
        <v>1354</v>
      </c>
      <c r="E477" t="s">
        <v>1810</v>
      </c>
      <c r="F477" t="str">
        <f t="shared" si="7"/>
        <v>TG (20:4)</v>
      </c>
    </row>
    <row r="478" spans="1:6" x14ac:dyDescent="0.25">
      <c r="A478">
        <v>918.8</v>
      </c>
      <c r="B478">
        <v>599.5</v>
      </c>
      <c r="C478" t="b">
        <v>0</v>
      </c>
      <c r="D478" t="s">
        <v>1355</v>
      </c>
      <c r="E478" t="s">
        <v>1810</v>
      </c>
      <c r="F478" t="str">
        <f t="shared" si="7"/>
        <v>TG (20:5)</v>
      </c>
    </row>
    <row r="479" spans="1:6" x14ac:dyDescent="0.25">
      <c r="A479">
        <v>918.8</v>
      </c>
      <c r="B479">
        <v>573.5</v>
      </c>
      <c r="C479" t="b">
        <v>0</v>
      </c>
      <c r="D479" t="s">
        <v>1356</v>
      </c>
      <c r="E479" t="s">
        <v>1810</v>
      </c>
      <c r="F479" t="str">
        <f t="shared" ref="F479:F542" si="8">LEFT(D479,2)&amp;" ("&amp;MID(D479,FIND("A",D479)+1,4)&amp;")"</f>
        <v>TG (22:6)</v>
      </c>
    </row>
    <row r="480" spans="1:6" x14ac:dyDescent="0.25">
      <c r="A480" s="3">
        <v>930.7</v>
      </c>
      <c r="B480" s="3">
        <v>585.5</v>
      </c>
      <c r="C480" t="b">
        <v>0</v>
      </c>
      <c r="D480" t="s">
        <v>1357</v>
      </c>
      <c r="E480" t="s">
        <v>1810</v>
      </c>
      <c r="F480" t="str">
        <f t="shared" si="8"/>
        <v>TG (22:6)</v>
      </c>
    </row>
    <row r="481" spans="1:6" x14ac:dyDescent="0.25">
      <c r="A481">
        <v>946.9</v>
      </c>
      <c r="B481">
        <v>647.6</v>
      </c>
      <c r="C481" t="b">
        <v>0</v>
      </c>
      <c r="D481" t="s">
        <v>1358</v>
      </c>
      <c r="E481" t="s">
        <v>1810</v>
      </c>
      <c r="F481" t="str">
        <f t="shared" si="8"/>
        <v>TG (18:1)</v>
      </c>
    </row>
    <row r="482" spans="1:6" x14ac:dyDescent="0.25">
      <c r="A482">
        <v>944.9</v>
      </c>
      <c r="B482">
        <v>647.6</v>
      </c>
      <c r="C482" t="b">
        <v>0</v>
      </c>
      <c r="D482" t="s">
        <v>1359</v>
      </c>
      <c r="E482" t="s">
        <v>1810</v>
      </c>
      <c r="F482" t="str">
        <f t="shared" si="8"/>
        <v>TG (18:2)</v>
      </c>
    </row>
    <row r="483" spans="1:6" x14ac:dyDescent="0.25">
      <c r="A483">
        <v>944.8</v>
      </c>
      <c r="B483">
        <v>647.5</v>
      </c>
      <c r="C483" t="b">
        <v>0</v>
      </c>
      <c r="D483" t="s">
        <v>1360</v>
      </c>
      <c r="E483" t="s">
        <v>1810</v>
      </c>
      <c r="F483" t="str">
        <f t="shared" si="8"/>
        <v>TG (18:2)</v>
      </c>
    </row>
    <row r="484" spans="1:6" x14ac:dyDescent="0.25">
      <c r="A484">
        <v>944.8</v>
      </c>
      <c r="B484">
        <v>623.5</v>
      </c>
      <c r="C484" t="b">
        <v>0</v>
      </c>
      <c r="D484" t="s">
        <v>1361</v>
      </c>
      <c r="E484" t="s">
        <v>1810</v>
      </c>
      <c r="F484" t="str">
        <f t="shared" si="8"/>
        <v>TG (20:4)</v>
      </c>
    </row>
    <row r="485" spans="1:6" x14ac:dyDescent="0.25">
      <c r="A485">
        <v>944.8</v>
      </c>
      <c r="B485">
        <v>625.5</v>
      </c>
      <c r="C485" t="b">
        <v>0</v>
      </c>
      <c r="D485" t="s">
        <v>1362</v>
      </c>
      <c r="E485" t="s">
        <v>1810</v>
      </c>
      <c r="F485" t="str">
        <f t="shared" si="8"/>
        <v>TG (20:5)</v>
      </c>
    </row>
    <row r="486" spans="1:6" x14ac:dyDescent="0.25">
      <c r="A486">
        <v>944.8</v>
      </c>
      <c r="B486">
        <v>597.5</v>
      </c>
      <c r="C486" t="b">
        <v>0</v>
      </c>
      <c r="D486" t="s">
        <v>1363</v>
      </c>
      <c r="E486" t="s">
        <v>1810</v>
      </c>
      <c r="F486" t="str">
        <f t="shared" si="8"/>
        <v>TG (22:5)</v>
      </c>
    </row>
    <row r="487" spans="1:6" x14ac:dyDescent="0.25">
      <c r="A487">
        <v>944.8</v>
      </c>
      <c r="B487">
        <v>599.5</v>
      </c>
      <c r="C487" t="b">
        <v>0</v>
      </c>
      <c r="D487" t="s">
        <v>1364</v>
      </c>
      <c r="E487" t="s">
        <v>1810</v>
      </c>
      <c r="F487" t="str">
        <f t="shared" si="8"/>
        <v>TG (22:6)</v>
      </c>
    </row>
    <row r="488" spans="1:6" x14ac:dyDescent="0.25">
      <c r="A488">
        <v>960.9</v>
      </c>
      <c r="B488">
        <v>661.6</v>
      </c>
      <c r="C488" t="b">
        <v>0</v>
      </c>
      <c r="D488" t="s">
        <v>1365</v>
      </c>
      <c r="E488" t="s">
        <v>1810</v>
      </c>
      <c r="F488" t="str">
        <f t="shared" si="8"/>
        <v>TG (18:1)</v>
      </c>
    </row>
    <row r="489" spans="1:6" x14ac:dyDescent="0.25">
      <c r="A489">
        <v>958.9</v>
      </c>
      <c r="B489">
        <v>659.6</v>
      </c>
      <c r="C489" t="b">
        <v>0</v>
      </c>
      <c r="D489" t="s">
        <v>1366</v>
      </c>
      <c r="E489" t="s">
        <v>1810</v>
      </c>
      <c r="F489" t="str">
        <f t="shared" si="8"/>
        <v>TG (18:1)</v>
      </c>
    </row>
    <row r="490" spans="1:6" x14ac:dyDescent="0.25">
      <c r="A490">
        <v>954.9</v>
      </c>
      <c r="B490">
        <v>655.6</v>
      </c>
      <c r="C490" t="b">
        <v>0</v>
      </c>
      <c r="D490" t="s">
        <v>1367</v>
      </c>
      <c r="E490" t="s">
        <v>1810</v>
      </c>
      <c r="F490" t="str">
        <f t="shared" si="8"/>
        <v>TG (18:1)</v>
      </c>
    </row>
    <row r="491" spans="1:6" x14ac:dyDescent="0.25">
      <c r="A491">
        <v>952.8</v>
      </c>
      <c r="B491">
        <v>679.5</v>
      </c>
      <c r="C491" t="b">
        <v>0</v>
      </c>
      <c r="D491" t="s">
        <v>1368</v>
      </c>
      <c r="E491" t="s">
        <v>1810</v>
      </c>
      <c r="F491" t="str">
        <f t="shared" si="8"/>
        <v>TG (16:0)</v>
      </c>
    </row>
    <row r="492" spans="1:6" x14ac:dyDescent="0.25">
      <c r="A492">
        <v>952.8</v>
      </c>
      <c r="B492">
        <v>651.5</v>
      </c>
      <c r="C492" t="b">
        <v>0</v>
      </c>
      <c r="D492" t="s">
        <v>1369</v>
      </c>
      <c r="E492" t="s">
        <v>1810</v>
      </c>
      <c r="F492" t="str">
        <f t="shared" si="8"/>
        <v>TG (18:0)</v>
      </c>
    </row>
    <row r="493" spans="1:6" x14ac:dyDescent="0.25">
      <c r="A493">
        <v>952.8</v>
      </c>
      <c r="B493">
        <v>653.5</v>
      </c>
      <c r="C493" t="b">
        <v>0</v>
      </c>
      <c r="D493" t="s">
        <v>1370</v>
      </c>
      <c r="E493" t="s">
        <v>1810</v>
      </c>
      <c r="F493" t="str">
        <f t="shared" si="8"/>
        <v>TG (18:1)</v>
      </c>
    </row>
    <row r="494" spans="1:6" x14ac:dyDescent="0.25">
      <c r="A494">
        <v>952.8</v>
      </c>
      <c r="B494">
        <v>631.5</v>
      </c>
      <c r="C494" t="b">
        <v>0</v>
      </c>
      <c r="D494" t="s">
        <v>1371</v>
      </c>
      <c r="E494" t="s">
        <v>1810</v>
      </c>
      <c r="F494" t="str">
        <f t="shared" si="8"/>
        <v>TG (20:4)</v>
      </c>
    </row>
    <row r="495" spans="1:6" x14ac:dyDescent="0.25">
      <c r="A495">
        <v>952.8</v>
      </c>
      <c r="B495">
        <v>603.5</v>
      </c>
      <c r="C495" t="b">
        <v>0</v>
      </c>
      <c r="D495" t="s">
        <v>1372</v>
      </c>
      <c r="E495" t="s">
        <v>1810</v>
      </c>
      <c r="F495" t="str">
        <f t="shared" si="8"/>
        <v>TG (22:4)</v>
      </c>
    </row>
    <row r="496" spans="1:6" x14ac:dyDescent="0.25">
      <c r="A496">
        <v>952.8</v>
      </c>
      <c r="B496">
        <v>605.5</v>
      </c>
      <c r="C496" t="b">
        <v>0</v>
      </c>
      <c r="D496" t="s">
        <v>1373</v>
      </c>
      <c r="E496" t="s">
        <v>1810</v>
      </c>
      <c r="F496" t="str">
        <f t="shared" si="8"/>
        <v>TG (22:5)</v>
      </c>
    </row>
    <row r="497" spans="1:6" x14ac:dyDescent="0.25">
      <c r="A497">
        <v>950.8</v>
      </c>
      <c r="B497">
        <v>677.5</v>
      </c>
      <c r="C497" t="b">
        <v>0</v>
      </c>
      <c r="D497" t="s">
        <v>1374</v>
      </c>
      <c r="E497" t="s">
        <v>1810</v>
      </c>
      <c r="F497" t="str">
        <f t="shared" si="8"/>
        <v>TG (16:0)</v>
      </c>
    </row>
    <row r="498" spans="1:6" x14ac:dyDescent="0.25">
      <c r="A498">
        <v>950.8</v>
      </c>
      <c r="B498">
        <v>649.5</v>
      </c>
      <c r="C498" t="b">
        <v>0</v>
      </c>
      <c r="D498" t="s">
        <v>1375</v>
      </c>
      <c r="E498" t="s">
        <v>1810</v>
      </c>
      <c r="F498" t="str">
        <f t="shared" si="8"/>
        <v>TG (18:0)</v>
      </c>
    </row>
    <row r="499" spans="1:6" x14ac:dyDescent="0.25">
      <c r="A499">
        <v>950.8</v>
      </c>
      <c r="B499">
        <v>651.5</v>
      </c>
      <c r="C499" t="b">
        <v>0</v>
      </c>
      <c r="D499" t="s">
        <v>1376</v>
      </c>
      <c r="E499" t="s">
        <v>1810</v>
      </c>
      <c r="F499" t="str">
        <f t="shared" si="8"/>
        <v>TG (18:1)</v>
      </c>
    </row>
    <row r="500" spans="1:6" x14ac:dyDescent="0.25">
      <c r="A500">
        <v>950.8</v>
      </c>
      <c r="B500">
        <v>653.5</v>
      </c>
      <c r="C500" t="b">
        <v>0</v>
      </c>
      <c r="D500" t="s">
        <v>1377</v>
      </c>
      <c r="E500" t="s">
        <v>1810</v>
      </c>
      <c r="F500" t="str">
        <f t="shared" si="8"/>
        <v>TG (18:2)</v>
      </c>
    </row>
    <row r="501" spans="1:6" x14ac:dyDescent="0.25">
      <c r="A501">
        <v>950.8</v>
      </c>
      <c r="B501">
        <v>629.5</v>
      </c>
      <c r="C501" t="b">
        <v>0</v>
      </c>
      <c r="D501" t="s">
        <v>1378</v>
      </c>
      <c r="E501" t="s">
        <v>1810</v>
      </c>
      <c r="F501" t="str">
        <f t="shared" si="8"/>
        <v>TG (20:4)</v>
      </c>
    </row>
    <row r="502" spans="1:6" x14ac:dyDescent="0.25">
      <c r="A502">
        <v>950.8</v>
      </c>
      <c r="B502">
        <v>601.5</v>
      </c>
      <c r="C502" t="b">
        <v>0</v>
      </c>
      <c r="D502" t="s">
        <v>1379</v>
      </c>
      <c r="E502" t="s">
        <v>1810</v>
      </c>
      <c r="F502" t="str">
        <f t="shared" si="8"/>
        <v>TG (22:4)</v>
      </c>
    </row>
    <row r="503" spans="1:6" x14ac:dyDescent="0.25">
      <c r="A503">
        <v>950.8</v>
      </c>
      <c r="B503">
        <v>603.5</v>
      </c>
      <c r="C503" t="b">
        <v>0</v>
      </c>
      <c r="D503" t="s">
        <v>1380</v>
      </c>
      <c r="E503" t="s">
        <v>1810</v>
      </c>
      <c r="F503" t="str">
        <f t="shared" si="8"/>
        <v>TG (22:5)</v>
      </c>
    </row>
    <row r="504" spans="1:6" x14ac:dyDescent="0.25">
      <c r="A504">
        <v>950.8</v>
      </c>
      <c r="B504">
        <v>605.5</v>
      </c>
      <c r="C504" t="b">
        <v>0</v>
      </c>
      <c r="D504" t="s">
        <v>1381</v>
      </c>
      <c r="E504" t="s">
        <v>1810</v>
      </c>
      <c r="F504" t="str">
        <f t="shared" si="8"/>
        <v>TG (22:6)</v>
      </c>
    </row>
    <row r="505" spans="1:6" x14ac:dyDescent="0.25">
      <c r="A505">
        <v>948.8</v>
      </c>
      <c r="B505">
        <v>649.5</v>
      </c>
      <c r="C505" t="b">
        <v>0</v>
      </c>
      <c r="D505" t="s">
        <v>1382</v>
      </c>
      <c r="E505" t="s">
        <v>1810</v>
      </c>
      <c r="F505" t="str">
        <f t="shared" si="8"/>
        <v>TG (18:1)</v>
      </c>
    </row>
    <row r="506" spans="1:6" x14ac:dyDescent="0.25">
      <c r="A506">
        <v>948.8</v>
      </c>
      <c r="B506">
        <v>651.5</v>
      </c>
      <c r="C506" t="b">
        <v>0</v>
      </c>
      <c r="D506" t="s">
        <v>1383</v>
      </c>
      <c r="E506" t="s">
        <v>1810</v>
      </c>
      <c r="F506" t="str">
        <f t="shared" si="8"/>
        <v>TG (18:2)</v>
      </c>
    </row>
    <row r="507" spans="1:6" x14ac:dyDescent="0.25">
      <c r="A507">
        <v>948.8</v>
      </c>
      <c r="B507">
        <v>625.5</v>
      </c>
      <c r="C507" t="b">
        <v>0</v>
      </c>
      <c r="D507" t="s">
        <v>1384</v>
      </c>
      <c r="E507" t="s">
        <v>1810</v>
      </c>
      <c r="F507" t="str">
        <f t="shared" si="8"/>
        <v>TG (20:3)</v>
      </c>
    </row>
    <row r="508" spans="1:6" x14ac:dyDescent="0.25">
      <c r="A508">
        <v>948.8</v>
      </c>
      <c r="B508">
        <v>627.5</v>
      </c>
      <c r="C508" t="b">
        <v>0</v>
      </c>
      <c r="D508" t="s">
        <v>1385</v>
      </c>
      <c r="E508" t="s">
        <v>1810</v>
      </c>
      <c r="F508" t="str">
        <f t="shared" si="8"/>
        <v>TG (20:4)</v>
      </c>
    </row>
    <row r="509" spans="1:6" x14ac:dyDescent="0.25">
      <c r="A509">
        <v>948.8</v>
      </c>
      <c r="B509">
        <v>601.5</v>
      </c>
      <c r="C509" t="b">
        <v>0</v>
      </c>
      <c r="D509" t="s">
        <v>1386</v>
      </c>
      <c r="E509" t="s">
        <v>1810</v>
      </c>
      <c r="F509" t="str">
        <f t="shared" si="8"/>
        <v>TG (22:5)</v>
      </c>
    </row>
    <row r="510" spans="1:6" x14ac:dyDescent="0.25">
      <c r="A510">
        <v>948.8</v>
      </c>
      <c r="B510">
        <v>603.5</v>
      </c>
      <c r="C510" t="b">
        <v>0</v>
      </c>
      <c r="D510" t="s">
        <v>1387</v>
      </c>
      <c r="E510" t="s">
        <v>1810</v>
      </c>
      <c r="F510" t="str">
        <f t="shared" si="8"/>
        <v>TG (22:6)</v>
      </c>
    </row>
    <row r="511" spans="1:6" x14ac:dyDescent="0.25">
      <c r="A511">
        <v>946.8</v>
      </c>
      <c r="B511">
        <v>647.5</v>
      </c>
      <c r="C511" t="b">
        <v>0</v>
      </c>
      <c r="D511" t="s">
        <v>1388</v>
      </c>
      <c r="E511" t="s">
        <v>1810</v>
      </c>
      <c r="F511" t="str">
        <f t="shared" si="8"/>
        <v>TG (18:1)</v>
      </c>
    </row>
    <row r="512" spans="1:6" x14ac:dyDescent="0.25">
      <c r="A512">
        <v>946.8</v>
      </c>
      <c r="B512">
        <v>649.5</v>
      </c>
      <c r="C512" t="b">
        <v>0</v>
      </c>
      <c r="D512" t="s">
        <v>1389</v>
      </c>
      <c r="E512" t="s">
        <v>1810</v>
      </c>
      <c r="F512" t="str">
        <f t="shared" si="8"/>
        <v>TG (18:2)</v>
      </c>
    </row>
    <row r="513" spans="1:6" x14ac:dyDescent="0.25">
      <c r="A513">
        <v>946.8</v>
      </c>
      <c r="B513">
        <v>625.5</v>
      </c>
      <c r="C513" t="b">
        <v>0</v>
      </c>
      <c r="D513" t="s">
        <v>1390</v>
      </c>
      <c r="E513" t="s">
        <v>1810</v>
      </c>
      <c r="F513" t="str">
        <f t="shared" si="8"/>
        <v>TG (20:4)</v>
      </c>
    </row>
    <row r="514" spans="1:6" x14ac:dyDescent="0.25">
      <c r="A514">
        <v>946.8</v>
      </c>
      <c r="B514">
        <v>599.5</v>
      </c>
      <c r="C514" t="b">
        <v>0</v>
      </c>
      <c r="D514" t="s">
        <v>1391</v>
      </c>
      <c r="E514" t="s">
        <v>1810</v>
      </c>
      <c r="F514" t="str">
        <f t="shared" si="8"/>
        <v>TG (22:5)</v>
      </c>
    </row>
    <row r="515" spans="1:6" x14ac:dyDescent="0.25">
      <c r="A515">
        <v>946.8</v>
      </c>
      <c r="B515">
        <v>601.5</v>
      </c>
      <c r="C515" t="b">
        <v>0</v>
      </c>
      <c r="D515" t="s">
        <v>1392</v>
      </c>
      <c r="E515" t="s">
        <v>1810</v>
      </c>
      <c r="F515" t="str">
        <f t="shared" si="8"/>
        <v>TG (22:6)</v>
      </c>
    </row>
    <row r="516" spans="1:6" x14ac:dyDescent="0.25">
      <c r="A516">
        <v>972.8</v>
      </c>
      <c r="B516">
        <v>625.5</v>
      </c>
      <c r="C516" t="b">
        <v>0</v>
      </c>
      <c r="D516" t="s">
        <v>1393</v>
      </c>
      <c r="E516" t="s">
        <v>1810</v>
      </c>
      <c r="F516" t="str">
        <f t="shared" si="8"/>
        <v>TG (22:5)</v>
      </c>
    </row>
    <row r="517" spans="1:6" x14ac:dyDescent="0.25">
      <c r="A517">
        <v>972.8</v>
      </c>
      <c r="B517">
        <v>627.5</v>
      </c>
      <c r="C517" t="b">
        <v>0</v>
      </c>
      <c r="D517" t="s">
        <v>1394</v>
      </c>
      <c r="E517" t="s">
        <v>1810</v>
      </c>
      <c r="F517" t="str">
        <f t="shared" si="8"/>
        <v>TG (22:6)</v>
      </c>
    </row>
    <row r="518" spans="1:6" x14ac:dyDescent="0.25">
      <c r="A518">
        <v>970.8</v>
      </c>
      <c r="B518">
        <v>623.5</v>
      </c>
      <c r="C518" t="b">
        <v>0</v>
      </c>
      <c r="D518" t="s">
        <v>1395</v>
      </c>
      <c r="E518" t="s">
        <v>1810</v>
      </c>
      <c r="F518" t="str">
        <f t="shared" si="8"/>
        <v>TG (22:5)</v>
      </c>
    </row>
    <row r="519" spans="1:6" x14ac:dyDescent="0.25">
      <c r="A519">
        <v>970.8</v>
      </c>
      <c r="B519">
        <v>625.5</v>
      </c>
      <c r="C519" t="b">
        <v>0</v>
      </c>
      <c r="D519" t="s">
        <v>1396</v>
      </c>
      <c r="E519" t="s">
        <v>1810</v>
      </c>
      <c r="F519" t="str">
        <f t="shared" si="8"/>
        <v>TG (22:6)</v>
      </c>
    </row>
    <row r="520" spans="1:6" ht="15.75" thickBot="1" x14ac:dyDescent="0.3">
      <c r="A520">
        <v>968.8</v>
      </c>
      <c r="B520">
        <v>623.5</v>
      </c>
      <c r="C520" t="b">
        <v>0</v>
      </c>
      <c r="D520" t="s">
        <v>1397</v>
      </c>
      <c r="E520" t="s">
        <v>1810</v>
      </c>
      <c r="F520" t="str">
        <f t="shared" si="8"/>
        <v>TG (22:6)</v>
      </c>
    </row>
    <row r="521" spans="1:6" x14ac:dyDescent="0.25">
      <c r="A521" s="23">
        <v>890.8</v>
      </c>
      <c r="B521" s="23">
        <v>589.5</v>
      </c>
      <c r="C521" t="b">
        <v>1</v>
      </c>
      <c r="D521" s="24" t="s">
        <v>1398</v>
      </c>
      <c r="E521" t="s">
        <v>1810</v>
      </c>
      <c r="F521" t="str">
        <f t="shared" si="8"/>
        <v>TG (18:0)</v>
      </c>
    </row>
    <row r="522" spans="1:6" x14ac:dyDescent="0.25">
      <c r="A522" s="26">
        <v>888.8</v>
      </c>
      <c r="B522" s="26">
        <v>587.5</v>
      </c>
      <c r="C522" t="b">
        <v>1</v>
      </c>
      <c r="D522" s="27" t="s">
        <v>1399</v>
      </c>
      <c r="E522" t="s">
        <v>1810</v>
      </c>
      <c r="F522" t="str">
        <f t="shared" si="8"/>
        <v>TG (18:0)</v>
      </c>
    </row>
    <row r="523" spans="1:6" x14ac:dyDescent="0.25">
      <c r="A523" s="26">
        <v>888.8</v>
      </c>
      <c r="B523" s="26">
        <v>589.5</v>
      </c>
      <c r="C523" t="b">
        <v>1</v>
      </c>
      <c r="D523" s="27" t="s">
        <v>1400</v>
      </c>
      <c r="E523" t="s">
        <v>1810</v>
      </c>
      <c r="F523" t="str">
        <f t="shared" si="8"/>
        <v>TG (18:1)</v>
      </c>
    </row>
    <row r="524" spans="1:6" x14ac:dyDescent="0.25">
      <c r="A524" s="26">
        <v>886.8</v>
      </c>
      <c r="B524" s="26">
        <v>585.5</v>
      </c>
      <c r="C524" t="b">
        <v>1</v>
      </c>
      <c r="D524" s="27" t="s">
        <v>1401</v>
      </c>
      <c r="E524" t="s">
        <v>1810</v>
      </c>
      <c r="F524" t="str">
        <f t="shared" si="8"/>
        <v>TG (18:0)</v>
      </c>
    </row>
    <row r="525" spans="1:6" x14ac:dyDescent="0.25">
      <c r="A525" s="26">
        <v>886.8</v>
      </c>
      <c r="B525" s="26">
        <v>587.5</v>
      </c>
      <c r="C525" t="b">
        <v>1</v>
      </c>
      <c r="D525" s="27" t="s">
        <v>1402</v>
      </c>
      <c r="E525" t="s">
        <v>1810</v>
      </c>
      <c r="F525" t="str">
        <f t="shared" si="8"/>
        <v>TG (18:1)</v>
      </c>
    </row>
    <row r="526" spans="1:6" x14ac:dyDescent="0.25">
      <c r="A526" s="26">
        <v>884.8</v>
      </c>
      <c r="B526" s="26">
        <v>585.5</v>
      </c>
      <c r="C526" t="b">
        <v>1</v>
      </c>
      <c r="D526" s="27" t="s">
        <v>1403</v>
      </c>
      <c r="E526" t="s">
        <v>1810</v>
      </c>
      <c r="F526" t="str">
        <f t="shared" si="8"/>
        <v>TG (18:1)</v>
      </c>
    </row>
    <row r="527" spans="1:6" x14ac:dyDescent="0.25">
      <c r="A527" s="26">
        <v>884.8</v>
      </c>
      <c r="B527" s="26">
        <v>587.5</v>
      </c>
      <c r="C527" t="b">
        <v>1</v>
      </c>
      <c r="D527" s="27" t="s">
        <v>1404</v>
      </c>
      <c r="E527" t="s">
        <v>1810</v>
      </c>
      <c r="F527" t="str">
        <f t="shared" si="8"/>
        <v>TG (18:2)</v>
      </c>
    </row>
    <row r="528" spans="1:6" x14ac:dyDescent="0.25">
      <c r="A528" s="26">
        <v>884.8</v>
      </c>
      <c r="B528" s="26">
        <v>589.5</v>
      </c>
      <c r="C528" t="b">
        <v>1</v>
      </c>
      <c r="D528" s="27" t="s">
        <v>1405</v>
      </c>
      <c r="E528" t="s">
        <v>1810</v>
      </c>
      <c r="F528" t="str">
        <f t="shared" si="8"/>
        <v>TG (18:3)</v>
      </c>
    </row>
    <row r="529" spans="1:6" x14ac:dyDescent="0.25">
      <c r="A529" s="26">
        <v>882.8</v>
      </c>
      <c r="B529" s="26">
        <v>583.5</v>
      </c>
      <c r="C529" t="b">
        <v>1</v>
      </c>
      <c r="D529" s="27" t="s">
        <v>1406</v>
      </c>
      <c r="E529" t="s">
        <v>1810</v>
      </c>
      <c r="F529" t="str">
        <f t="shared" si="8"/>
        <v>TG (18:1)</v>
      </c>
    </row>
    <row r="530" spans="1:6" x14ac:dyDescent="0.25">
      <c r="A530" s="26">
        <v>882.8</v>
      </c>
      <c r="B530" s="26">
        <v>585.5</v>
      </c>
      <c r="C530" t="b">
        <v>1</v>
      </c>
      <c r="D530" s="27" t="s">
        <v>1407</v>
      </c>
      <c r="E530" t="s">
        <v>1810</v>
      </c>
      <c r="F530" t="str">
        <f t="shared" si="8"/>
        <v>TG (18:2)</v>
      </c>
    </row>
    <row r="531" spans="1:6" x14ac:dyDescent="0.25">
      <c r="A531" s="26">
        <v>882.8</v>
      </c>
      <c r="B531" s="26">
        <v>587.5</v>
      </c>
      <c r="C531" t="b">
        <v>1</v>
      </c>
      <c r="D531" s="27" t="s">
        <v>1408</v>
      </c>
      <c r="E531" t="s">
        <v>1810</v>
      </c>
      <c r="F531" t="str">
        <f t="shared" si="8"/>
        <v>TG (18:3)</v>
      </c>
    </row>
    <row r="532" spans="1:6" x14ac:dyDescent="0.25">
      <c r="A532" s="26">
        <v>880.7</v>
      </c>
      <c r="B532" s="26">
        <v>585.4</v>
      </c>
      <c r="C532" t="b">
        <v>1</v>
      </c>
      <c r="D532" s="27" t="s">
        <v>1409</v>
      </c>
      <c r="E532" t="s">
        <v>1810</v>
      </c>
      <c r="F532" t="str">
        <f t="shared" si="8"/>
        <v>TG (18:3)</v>
      </c>
    </row>
    <row r="533" spans="1:6" x14ac:dyDescent="0.25">
      <c r="A533" s="26">
        <v>910.8</v>
      </c>
      <c r="B533" s="26">
        <v>611.5</v>
      </c>
      <c r="C533" t="b">
        <v>1</v>
      </c>
      <c r="D533" s="27" t="s">
        <v>1410</v>
      </c>
      <c r="E533" t="s">
        <v>1810</v>
      </c>
      <c r="F533" t="str">
        <f t="shared" si="8"/>
        <v>TG (18:1)</v>
      </c>
    </row>
    <row r="534" spans="1:6" x14ac:dyDescent="0.25">
      <c r="A534" s="26">
        <v>910.8</v>
      </c>
      <c r="B534" s="26">
        <v>587.5</v>
      </c>
      <c r="C534" t="b">
        <v>1</v>
      </c>
      <c r="D534" s="27" t="s">
        <v>1411</v>
      </c>
      <c r="E534" t="s">
        <v>1810</v>
      </c>
      <c r="F534" t="str">
        <f t="shared" si="8"/>
        <v>TG (20:3)</v>
      </c>
    </row>
    <row r="535" spans="1:6" x14ac:dyDescent="0.25">
      <c r="A535" s="26">
        <v>910.8</v>
      </c>
      <c r="B535" s="26">
        <v>589.5</v>
      </c>
      <c r="C535" t="b">
        <v>1</v>
      </c>
      <c r="D535" s="27" t="s">
        <v>1412</v>
      </c>
      <c r="E535" t="s">
        <v>1810</v>
      </c>
      <c r="F535" t="str">
        <f t="shared" si="8"/>
        <v>TG (20:4)</v>
      </c>
    </row>
    <row r="536" spans="1:6" x14ac:dyDescent="0.25">
      <c r="A536" s="26">
        <v>908.8</v>
      </c>
      <c r="B536" s="26">
        <v>609.5</v>
      </c>
      <c r="C536" t="b">
        <v>1</v>
      </c>
      <c r="D536" s="27" t="s">
        <v>1413</v>
      </c>
      <c r="E536" t="s">
        <v>1810</v>
      </c>
      <c r="F536" t="str">
        <f t="shared" si="8"/>
        <v>TG (18:1)</v>
      </c>
    </row>
    <row r="537" spans="1:6" x14ac:dyDescent="0.25">
      <c r="A537" s="26">
        <v>908.8</v>
      </c>
      <c r="B537" s="26">
        <v>585.5</v>
      </c>
      <c r="C537" t="b">
        <v>1</v>
      </c>
      <c r="D537" s="27" t="s">
        <v>1414</v>
      </c>
      <c r="E537" t="s">
        <v>1810</v>
      </c>
      <c r="F537" t="str">
        <f t="shared" si="8"/>
        <v>TG (20:3)</v>
      </c>
    </row>
    <row r="538" spans="1:6" x14ac:dyDescent="0.25">
      <c r="A538" s="26">
        <v>908.8</v>
      </c>
      <c r="B538" s="26">
        <v>587.5</v>
      </c>
      <c r="C538" t="b">
        <v>1</v>
      </c>
      <c r="D538" s="27" t="s">
        <v>1415</v>
      </c>
      <c r="E538" t="s">
        <v>1810</v>
      </c>
      <c r="F538" t="str">
        <f t="shared" si="8"/>
        <v>TG (20:4)</v>
      </c>
    </row>
    <row r="539" spans="1:6" x14ac:dyDescent="0.25">
      <c r="A539" s="26">
        <v>906.8</v>
      </c>
      <c r="B539" s="26">
        <v>585.5</v>
      </c>
      <c r="C539" t="b">
        <v>1</v>
      </c>
      <c r="D539" s="27" t="s">
        <v>1416</v>
      </c>
      <c r="E539" t="s">
        <v>1810</v>
      </c>
      <c r="F539" t="str">
        <f t="shared" si="8"/>
        <v>TG (20:4)</v>
      </c>
    </row>
    <row r="540" spans="1:6" x14ac:dyDescent="0.25">
      <c r="A540" s="26">
        <v>932.9</v>
      </c>
      <c r="B540" s="26">
        <v>633.6</v>
      </c>
      <c r="C540" t="b">
        <v>1</v>
      </c>
      <c r="D540" s="27" t="s">
        <v>1417</v>
      </c>
      <c r="E540" t="s">
        <v>1810</v>
      </c>
      <c r="F540" t="str">
        <f t="shared" si="8"/>
        <v>TG (18:1)</v>
      </c>
    </row>
    <row r="541" spans="1:6" x14ac:dyDescent="0.25">
      <c r="A541" s="26">
        <v>934.8</v>
      </c>
      <c r="B541" s="26">
        <v>589.5</v>
      </c>
      <c r="C541" t="b">
        <v>1</v>
      </c>
      <c r="D541" s="27" t="s">
        <v>1418</v>
      </c>
      <c r="E541" t="s">
        <v>1810</v>
      </c>
      <c r="F541" t="str">
        <f t="shared" si="8"/>
        <v>TG (22:6)</v>
      </c>
    </row>
    <row r="542" spans="1:6" ht="15.75" thickBot="1" x14ac:dyDescent="0.3">
      <c r="A542" s="29">
        <v>932.8</v>
      </c>
      <c r="B542" s="29">
        <v>587.5</v>
      </c>
      <c r="C542" t="b">
        <v>1</v>
      </c>
      <c r="D542" s="30" t="s">
        <v>1419</v>
      </c>
      <c r="E542" t="s">
        <v>1810</v>
      </c>
      <c r="F542" t="str">
        <f t="shared" si="8"/>
        <v>TG (22:6)</v>
      </c>
    </row>
    <row r="543" spans="1:6" x14ac:dyDescent="0.25">
      <c r="A543" s="32">
        <v>731.7</v>
      </c>
      <c r="B543" s="32">
        <v>500.5</v>
      </c>
      <c r="C543" t="b">
        <v>0</v>
      </c>
      <c r="D543" s="32" t="s">
        <v>1420</v>
      </c>
      <c r="E543" t="s">
        <v>1811</v>
      </c>
      <c r="F543" t="str">
        <f>LEFT(D543,3)&amp;" ("&amp;MID(D543,12,4)&amp;")"</f>
        <v>dTG (13:0)</v>
      </c>
    </row>
    <row r="544" spans="1:6" x14ac:dyDescent="0.25">
      <c r="A544" s="8">
        <v>757.7</v>
      </c>
      <c r="B544" s="8">
        <v>500.5</v>
      </c>
      <c r="C544" t="b">
        <v>0</v>
      </c>
      <c r="D544" s="8" t="s">
        <v>1421</v>
      </c>
      <c r="E544" t="s">
        <v>1811</v>
      </c>
      <c r="F544" t="str">
        <f t="shared" ref="F544:F560" si="9">LEFT(D544,3)&amp;" ("&amp;MID(D544,12,4)&amp;")"</f>
        <v>dTG (15:1)</v>
      </c>
    </row>
    <row r="545" spans="1:6" x14ac:dyDescent="0.25">
      <c r="A545" s="8">
        <v>785.7</v>
      </c>
      <c r="B545" s="8">
        <v>500.5</v>
      </c>
      <c r="C545" t="b">
        <v>0</v>
      </c>
      <c r="D545" s="8" t="s">
        <v>1422</v>
      </c>
      <c r="E545" t="s">
        <v>1811</v>
      </c>
      <c r="F545" t="str">
        <f t="shared" si="9"/>
        <v>dTG (17:1)</v>
      </c>
    </row>
    <row r="546" spans="1:6" x14ac:dyDescent="0.25">
      <c r="A546" s="8">
        <v>813.8</v>
      </c>
      <c r="B546" s="8">
        <v>556.6</v>
      </c>
      <c r="C546" t="b">
        <v>0</v>
      </c>
      <c r="D546" s="8" t="s">
        <v>1423</v>
      </c>
      <c r="E546" t="s">
        <v>1811</v>
      </c>
      <c r="F546" t="str">
        <f t="shared" si="9"/>
        <v>dTG (15:1)</v>
      </c>
    </row>
    <row r="547" spans="1:6" x14ac:dyDescent="0.25">
      <c r="A547" s="8">
        <v>841.8</v>
      </c>
      <c r="B547" s="8">
        <v>556.6</v>
      </c>
      <c r="C547" t="b">
        <v>0</v>
      </c>
      <c r="D547" s="8" t="s">
        <v>1424</v>
      </c>
      <c r="E547" t="s">
        <v>1811</v>
      </c>
      <c r="F547" t="str">
        <f t="shared" si="9"/>
        <v>dTG (17:1)</v>
      </c>
    </row>
    <row r="548" spans="1:6" x14ac:dyDescent="0.25">
      <c r="A548" s="8">
        <v>867.8</v>
      </c>
      <c r="B548" s="8">
        <v>556.6</v>
      </c>
      <c r="C548" t="b">
        <v>0</v>
      </c>
      <c r="D548" s="8" t="s">
        <v>1425</v>
      </c>
      <c r="E548" t="s">
        <v>1811</v>
      </c>
      <c r="F548" t="str">
        <f t="shared" si="9"/>
        <v>dTG (19:2)</v>
      </c>
    </row>
    <row r="549" spans="1:6" x14ac:dyDescent="0.25">
      <c r="A549" s="8">
        <v>893.8</v>
      </c>
      <c r="B549" s="8">
        <v>608.6</v>
      </c>
      <c r="C549" t="b">
        <v>0</v>
      </c>
      <c r="D549" s="8" t="s">
        <v>1426</v>
      </c>
      <c r="E549" t="s">
        <v>1811</v>
      </c>
      <c r="F549" t="str">
        <f t="shared" si="9"/>
        <v>dTG (17:1)</v>
      </c>
    </row>
    <row r="550" spans="1:6" x14ac:dyDescent="0.25">
      <c r="A550" s="8">
        <v>919.8</v>
      </c>
      <c r="B550" s="8">
        <v>608.6</v>
      </c>
      <c r="C550" t="b">
        <v>0</v>
      </c>
      <c r="D550" s="8" t="s">
        <v>1427</v>
      </c>
      <c r="E550" t="s">
        <v>1811</v>
      </c>
      <c r="F550" t="str">
        <f t="shared" si="9"/>
        <v>dTG (19:2)</v>
      </c>
    </row>
    <row r="551" spans="1:6" x14ac:dyDescent="0.25">
      <c r="A551" s="8">
        <v>947.9</v>
      </c>
      <c r="B551" s="8">
        <v>608.70000000000005</v>
      </c>
      <c r="C551" t="b">
        <v>0</v>
      </c>
      <c r="D551" s="8" t="s">
        <v>1428</v>
      </c>
      <c r="E551" t="s">
        <v>1811</v>
      </c>
      <c r="F551" t="str">
        <f t="shared" si="9"/>
        <v>dTG (21:2)</v>
      </c>
    </row>
    <row r="552" spans="1:6" x14ac:dyDescent="0.25">
      <c r="A552" s="32">
        <v>731.7</v>
      </c>
      <c r="B552" s="32">
        <v>486.5</v>
      </c>
      <c r="C552" t="b">
        <v>0</v>
      </c>
      <c r="D552" s="32" t="s">
        <v>1429</v>
      </c>
      <c r="E552" t="s">
        <v>1811</v>
      </c>
      <c r="F552" t="str">
        <f t="shared" si="9"/>
        <v>dTG (14:0)</v>
      </c>
    </row>
    <row r="553" spans="1:6" x14ac:dyDescent="0.25">
      <c r="A553" s="8">
        <v>757.7</v>
      </c>
      <c r="B553" s="8">
        <v>512.5</v>
      </c>
      <c r="C553" t="b">
        <v>0</v>
      </c>
      <c r="D553" s="8" t="s">
        <v>1430</v>
      </c>
      <c r="E553" t="s">
        <v>1811</v>
      </c>
      <c r="F553" t="str">
        <f t="shared" si="9"/>
        <v>dTG (14:0)</v>
      </c>
    </row>
    <row r="554" spans="1:6" x14ac:dyDescent="0.25">
      <c r="A554" s="8">
        <v>785.7</v>
      </c>
      <c r="B554" s="8">
        <v>540.5</v>
      </c>
      <c r="C554" t="b">
        <v>0</v>
      </c>
      <c r="D554" s="8" t="s">
        <v>1431</v>
      </c>
      <c r="E554" t="s">
        <v>1811</v>
      </c>
      <c r="F554" t="str">
        <f t="shared" si="9"/>
        <v>dTG (14:0)</v>
      </c>
    </row>
    <row r="555" spans="1:6" x14ac:dyDescent="0.25">
      <c r="A555" s="8">
        <v>813.8</v>
      </c>
      <c r="B555" s="8">
        <v>540.6</v>
      </c>
      <c r="C555" t="b">
        <v>0</v>
      </c>
      <c r="D555" s="8" t="s">
        <v>1432</v>
      </c>
      <c r="E555" t="s">
        <v>1811</v>
      </c>
      <c r="F555" t="str">
        <f t="shared" si="9"/>
        <v>dTG (16:0)</v>
      </c>
    </row>
    <row r="556" spans="1:6" x14ac:dyDescent="0.25">
      <c r="A556" s="8">
        <v>841.8</v>
      </c>
      <c r="B556" s="8">
        <v>568.6</v>
      </c>
      <c r="C556" t="b">
        <v>0</v>
      </c>
      <c r="D556" s="8" t="s">
        <v>1433</v>
      </c>
      <c r="E556" t="s">
        <v>1811</v>
      </c>
      <c r="F556" t="str">
        <f t="shared" si="9"/>
        <v>dTG (16:0)</v>
      </c>
    </row>
    <row r="557" spans="1:6" x14ac:dyDescent="0.25">
      <c r="A557" s="8">
        <v>867.8</v>
      </c>
      <c r="B557" s="8">
        <v>594.6</v>
      </c>
      <c r="C557" t="b">
        <v>0</v>
      </c>
      <c r="D557" s="8" t="s">
        <v>1434</v>
      </c>
      <c r="E557" t="s">
        <v>1811</v>
      </c>
      <c r="F557" t="str">
        <f t="shared" si="9"/>
        <v>dTG (16:0)</v>
      </c>
    </row>
    <row r="558" spans="1:6" x14ac:dyDescent="0.25">
      <c r="A558" s="8">
        <v>893.8</v>
      </c>
      <c r="B558" s="8">
        <v>594.6</v>
      </c>
      <c r="C558" t="b">
        <v>0</v>
      </c>
      <c r="D558" s="8" t="s">
        <v>1435</v>
      </c>
      <c r="E558" t="s">
        <v>1811</v>
      </c>
      <c r="F558" t="str">
        <f t="shared" si="9"/>
        <v>dTG (18:1)</v>
      </c>
    </row>
    <row r="559" spans="1:6" x14ac:dyDescent="0.25">
      <c r="A559" s="8">
        <v>919.8</v>
      </c>
      <c r="B559" s="8">
        <v>620.6</v>
      </c>
      <c r="C559" t="b">
        <v>0</v>
      </c>
      <c r="D559" s="8" t="s">
        <v>1436</v>
      </c>
      <c r="E559" t="s">
        <v>1811</v>
      </c>
      <c r="F559" t="str">
        <f t="shared" si="9"/>
        <v>dTG (18:1)</v>
      </c>
    </row>
    <row r="560" spans="1:6" x14ac:dyDescent="0.25">
      <c r="A560" s="35">
        <v>947.9</v>
      </c>
      <c r="B560" s="35">
        <v>648.70000000000005</v>
      </c>
      <c r="C560" t="b">
        <v>0</v>
      </c>
      <c r="D560" s="35" t="s">
        <v>1437</v>
      </c>
      <c r="E560" t="s">
        <v>1811</v>
      </c>
      <c r="F560" t="str">
        <f t="shared" si="9"/>
        <v>dTG (18:1)</v>
      </c>
    </row>
    <row r="561" spans="1:6" x14ac:dyDescent="0.25">
      <c r="A561">
        <v>586.6</v>
      </c>
      <c r="B561">
        <v>369.4</v>
      </c>
      <c r="C561" t="b">
        <v>0</v>
      </c>
      <c r="D561" t="s">
        <v>1438</v>
      </c>
      <c r="E561" t="s">
        <v>8</v>
      </c>
      <c r="F561" t="str">
        <f t="shared" ref="F561:F578" si="10">LEFT(D561,2)&amp;" ("&amp;MID(D561,4,4)&amp;")"</f>
        <v>CE (12:0)</v>
      </c>
    </row>
    <row r="562" spans="1:6" x14ac:dyDescent="0.25">
      <c r="A562">
        <v>614.6</v>
      </c>
      <c r="B562">
        <v>369.4</v>
      </c>
      <c r="C562" t="b">
        <v>0</v>
      </c>
      <c r="D562" t="s">
        <v>1439</v>
      </c>
      <c r="E562" t="s">
        <v>8</v>
      </c>
      <c r="F562" t="str">
        <f t="shared" si="10"/>
        <v>CE (14:0)</v>
      </c>
    </row>
    <row r="563" spans="1:6" x14ac:dyDescent="0.25">
      <c r="A563">
        <v>612.6</v>
      </c>
      <c r="B563">
        <v>369.4</v>
      </c>
      <c r="C563" t="b">
        <v>0</v>
      </c>
      <c r="D563" t="s">
        <v>1440</v>
      </c>
      <c r="E563" t="s">
        <v>8</v>
      </c>
      <c r="F563" t="str">
        <f t="shared" si="10"/>
        <v>CE (14:1)</v>
      </c>
    </row>
    <row r="564" spans="1:6" x14ac:dyDescent="0.25">
      <c r="A564">
        <v>628.6</v>
      </c>
      <c r="B564">
        <v>369.4</v>
      </c>
      <c r="C564" t="b">
        <v>0</v>
      </c>
      <c r="D564" t="s">
        <v>1441</v>
      </c>
      <c r="E564" t="s">
        <v>8</v>
      </c>
      <c r="F564" t="str">
        <f t="shared" si="10"/>
        <v>CE (15:0)</v>
      </c>
    </row>
    <row r="565" spans="1:6" x14ac:dyDescent="0.25">
      <c r="A565">
        <v>642.6</v>
      </c>
      <c r="B565">
        <v>369.4</v>
      </c>
      <c r="C565" t="b">
        <v>0</v>
      </c>
      <c r="D565" t="s">
        <v>1442</v>
      </c>
      <c r="E565" t="s">
        <v>8</v>
      </c>
      <c r="F565" t="str">
        <f t="shared" si="10"/>
        <v>CE (16:0)</v>
      </c>
    </row>
    <row r="566" spans="1:6" x14ac:dyDescent="0.25">
      <c r="A566">
        <v>640.6</v>
      </c>
      <c r="B566">
        <v>369.4</v>
      </c>
      <c r="C566" t="b">
        <v>0</v>
      </c>
      <c r="D566" t="s">
        <v>1443</v>
      </c>
      <c r="E566" t="s">
        <v>8</v>
      </c>
      <c r="F566" t="str">
        <f t="shared" si="10"/>
        <v>CE (16:1)</v>
      </c>
    </row>
    <row r="567" spans="1:6" x14ac:dyDescent="0.25">
      <c r="A567">
        <v>656.6</v>
      </c>
      <c r="B567">
        <v>369.4</v>
      </c>
      <c r="C567" t="b">
        <v>0</v>
      </c>
      <c r="D567" t="s">
        <v>1444</v>
      </c>
      <c r="E567" t="s">
        <v>8</v>
      </c>
      <c r="F567" t="str">
        <f t="shared" si="10"/>
        <v>CE (17:0)</v>
      </c>
    </row>
    <row r="568" spans="1:6" x14ac:dyDescent="0.25">
      <c r="A568">
        <v>670.6</v>
      </c>
      <c r="B568">
        <v>369.4</v>
      </c>
      <c r="C568" t="b">
        <v>0</v>
      </c>
      <c r="D568" t="s">
        <v>1445</v>
      </c>
      <c r="E568" t="s">
        <v>8</v>
      </c>
      <c r="F568" t="str">
        <f t="shared" si="10"/>
        <v>CE (18:0)</v>
      </c>
    </row>
    <row r="569" spans="1:6" x14ac:dyDescent="0.25">
      <c r="A569">
        <v>668.6</v>
      </c>
      <c r="B569">
        <v>369.4</v>
      </c>
      <c r="C569" t="b">
        <v>0</v>
      </c>
      <c r="D569" t="s">
        <v>1446</v>
      </c>
      <c r="E569" t="s">
        <v>8</v>
      </c>
      <c r="F569" t="str">
        <f t="shared" si="10"/>
        <v>CE (18:1)</v>
      </c>
    </row>
    <row r="570" spans="1:6" x14ac:dyDescent="0.25">
      <c r="A570">
        <v>666.6</v>
      </c>
      <c r="B570">
        <v>369.4</v>
      </c>
      <c r="C570" t="b">
        <v>0</v>
      </c>
      <c r="D570" t="s">
        <v>1447</v>
      </c>
      <c r="E570" t="s">
        <v>8</v>
      </c>
      <c r="F570" t="str">
        <f t="shared" si="10"/>
        <v>CE (18:2)</v>
      </c>
    </row>
    <row r="571" spans="1:6" x14ac:dyDescent="0.25">
      <c r="A571">
        <v>664.6</v>
      </c>
      <c r="B571">
        <v>369.4</v>
      </c>
      <c r="C571" t="b">
        <v>0</v>
      </c>
      <c r="D571" t="s">
        <v>1448</v>
      </c>
      <c r="E571" t="s">
        <v>8</v>
      </c>
      <c r="F571" t="str">
        <f t="shared" si="10"/>
        <v>CE (18:3)</v>
      </c>
    </row>
    <row r="572" spans="1:6" x14ac:dyDescent="0.25">
      <c r="A572">
        <v>662.6</v>
      </c>
      <c r="B572">
        <v>369.4</v>
      </c>
      <c r="C572" t="b">
        <v>0</v>
      </c>
      <c r="D572" t="s">
        <v>1449</v>
      </c>
      <c r="E572" t="s">
        <v>8</v>
      </c>
      <c r="F572" t="str">
        <f t="shared" si="10"/>
        <v>CE (18:4)</v>
      </c>
    </row>
    <row r="573" spans="1:6" x14ac:dyDescent="0.25">
      <c r="A573">
        <v>698.7</v>
      </c>
      <c r="B573">
        <v>369.4</v>
      </c>
      <c r="C573" t="b">
        <v>0</v>
      </c>
      <c r="D573" t="s">
        <v>1450</v>
      </c>
      <c r="E573" t="s">
        <v>8</v>
      </c>
      <c r="F573" t="str">
        <f t="shared" si="10"/>
        <v>CE (20:0)</v>
      </c>
    </row>
    <row r="574" spans="1:6" x14ac:dyDescent="0.25">
      <c r="A574">
        <v>696.7</v>
      </c>
      <c r="B574">
        <v>369.4</v>
      </c>
      <c r="C574" t="b">
        <v>0</v>
      </c>
      <c r="D574" t="s">
        <v>1451</v>
      </c>
      <c r="E574" t="s">
        <v>8</v>
      </c>
      <c r="F574" t="str">
        <f t="shared" si="10"/>
        <v>CE (20:1)</v>
      </c>
    </row>
    <row r="575" spans="1:6" x14ac:dyDescent="0.25">
      <c r="A575">
        <v>694.6</v>
      </c>
      <c r="B575">
        <v>369.4</v>
      </c>
      <c r="C575" t="b">
        <v>0</v>
      </c>
      <c r="D575" t="s">
        <v>1452</v>
      </c>
      <c r="E575" t="s">
        <v>8</v>
      </c>
      <c r="F575" t="str">
        <f t="shared" si="10"/>
        <v>CE (20:2)</v>
      </c>
    </row>
    <row r="576" spans="1:6" x14ac:dyDescent="0.25">
      <c r="A576">
        <v>692.6</v>
      </c>
      <c r="B576">
        <v>369.4</v>
      </c>
      <c r="C576" t="b">
        <v>0</v>
      </c>
      <c r="D576" t="s">
        <v>1453</v>
      </c>
      <c r="E576" t="s">
        <v>8</v>
      </c>
      <c r="F576" t="str">
        <f t="shared" si="10"/>
        <v>CE (20:3)</v>
      </c>
    </row>
    <row r="577" spans="1:7" x14ac:dyDescent="0.25">
      <c r="A577">
        <v>690.6</v>
      </c>
      <c r="B577">
        <v>369.4</v>
      </c>
      <c r="C577" t="b">
        <v>0</v>
      </c>
      <c r="D577" t="s">
        <v>1454</v>
      </c>
      <c r="E577" t="s">
        <v>8</v>
      </c>
      <c r="F577" t="str">
        <f t="shared" si="10"/>
        <v>CE (20:4)</v>
      </c>
    </row>
    <row r="578" spans="1:7" x14ac:dyDescent="0.25">
      <c r="A578">
        <v>688.6</v>
      </c>
      <c r="B578">
        <v>369.4</v>
      </c>
      <c r="C578" t="b">
        <v>0</v>
      </c>
      <c r="D578" t="s">
        <v>1455</v>
      </c>
      <c r="E578" t="s">
        <v>8</v>
      </c>
      <c r="F578" t="str">
        <f t="shared" si="10"/>
        <v>CE (20:5)</v>
      </c>
    </row>
    <row r="579" spans="1:7" x14ac:dyDescent="0.25">
      <c r="A579">
        <v>726.7</v>
      </c>
      <c r="B579">
        <v>369.4</v>
      </c>
      <c r="C579" t="b">
        <v>0</v>
      </c>
      <c r="D579" t="s">
        <v>1456</v>
      </c>
      <c r="E579" t="s">
        <v>8</v>
      </c>
      <c r="F579" t="str">
        <f t="shared" ref="F579:F641" si="11">LEFT(D579,2)&amp;" ("&amp;MID(D579,4,4)&amp;")"</f>
        <v>CE (22:0)</v>
      </c>
    </row>
    <row r="580" spans="1:7" x14ac:dyDescent="0.25">
      <c r="A580">
        <v>724.7</v>
      </c>
      <c r="B580">
        <v>369.4</v>
      </c>
      <c r="C580" t="b">
        <v>0</v>
      </c>
      <c r="D580" t="s">
        <v>1457</v>
      </c>
      <c r="E580" t="s">
        <v>8</v>
      </c>
      <c r="F580" t="str">
        <f t="shared" si="11"/>
        <v>CE (22:1)</v>
      </c>
    </row>
    <row r="581" spans="1:7" x14ac:dyDescent="0.25">
      <c r="A581">
        <v>722.7</v>
      </c>
      <c r="B581">
        <v>369.4</v>
      </c>
      <c r="C581" t="b">
        <v>0</v>
      </c>
      <c r="D581" t="s">
        <v>1458</v>
      </c>
      <c r="E581" t="s">
        <v>8</v>
      </c>
      <c r="F581" t="str">
        <f t="shared" si="11"/>
        <v>CE (22:2)</v>
      </c>
    </row>
    <row r="582" spans="1:7" x14ac:dyDescent="0.25">
      <c r="A582">
        <v>718.6</v>
      </c>
      <c r="B582">
        <v>369.4</v>
      </c>
      <c r="C582" t="b">
        <v>0</v>
      </c>
      <c r="D582" t="s">
        <v>1459</v>
      </c>
      <c r="E582" t="s">
        <v>8</v>
      </c>
      <c r="F582" t="str">
        <f t="shared" si="11"/>
        <v>CE (22:4)</v>
      </c>
    </row>
    <row r="583" spans="1:7" x14ac:dyDescent="0.25">
      <c r="A583">
        <v>716.6</v>
      </c>
      <c r="B583">
        <v>369.4</v>
      </c>
      <c r="C583" t="b">
        <v>0</v>
      </c>
      <c r="D583" t="s">
        <v>1460</v>
      </c>
      <c r="E583" t="s">
        <v>8</v>
      </c>
      <c r="F583" t="str">
        <f t="shared" si="11"/>
        <v>CE (22:5)</v>
      </c>
    </row>
    <row r="584" spans="1:7" x14ac:dyDescent="0.25">
      <c r="A584">
        <v>714.6</v>
      </c>
      <c r="B584">
        <v>369.4</v>
      </c>
      <c r="C584" t="b">
        <v>0</v>
      </c>
      <c r="D584" t="s">
        <v>1461</v>
      </c>
      <c r="E584" t="s">
        <v>8</v>
      </c>
      <c r="F584" t="str">
        <f t="shared" si="11"/>
        <v>CE (22:6)</v>
      </c>
    </row>
    <row r="585" spans="1:7" x14ac:dyDescent="0.25">
      <c r="A585">
        <v>754.7</v>
      </c>
      <c r="B585">
        <v>369.4</v>
      </c>
      <c r="C585" t="b">
        <v>0</v>
      </c>
      <c r="D585" t="s">
        <v>1462</v>
      </c>
      <c r="E585" t="s">
        <v>8</v>
      </c>
      <c r="F585" t="str">
        <f t="shared" si="11"/>
        <v>CE (24:0)</v>
      </c>
    </row>
    <row r="586" spans="1:7" x14ac:dyDescent="0.25">
      <c r="A586">
        <v>752.7</v>
      </c>
      <c r="B586">
        <v>369.4</v>
      </c>
      <c r="C586" t="b">
        <v>0</v>
      </c>
      <c r="D586" t="s">
        <v>1463</v>
      </c>
      <c r="E586" t="s">
        <v>8</v>
      </c>
      <c r="F586" t="str">
        <f t="shared" si="11"/>
        <v>CE (24:1)</v>
      </c>
    </row>
    <row r="587" spans="1:7" x14ac:dyDescent="0.25">
      <c r="A587" s="7">
        <v>619.6</v>
      </c>
      <c r="B587" s="7">
        <v>376.4</v>
      </c>
      <c r="C587" t="b">
        <v>0</v>
      </c>
      <c r="D587" s="7" t="s">
        <v>1464</v>
      </c>
      <c r="E587" t="s">
        <v>1812</v>
      </c>
      <c r="F587" t="str">
        <f>LEFT(D587,3)&amp;" ("&amp;MID(D587,5,4)&amp;")"</f>
        <v>dCE (14:1)</v>
      </c>
    </row>
    <row r="588" spans="1:7" x14ac:dyDescent="0.25">
      <c r="A588" s="7">
        <v>647.6</v>
      </c>
      <c r="B588" s="7">
        <v>376.4</v>
      </c>
      <c r="C588" t="b">
        <v>0</v>
      </c>
      <c r="D588" s="7" t="s">
        <v>1465</v>
      </c>
      <c r="E588" t="s">
        <v>1812</v>
      </c>
      <c r="F588" t="str">
        <f t="shared" ref="F588:F591" si="12">LEFT(D588,3)&amp;" ("&amp;MID(D588,5,4)&amp;")"</f>
        <v>dCE (16:1)</v>
      </c>
    </row>
    <row r="589" spans="1:7" x14ac:dyDescent="0.25">
      <c r="A589" s="7">
        <v>675.7</v>
      </c>
      <c r="B589" s="7">
        <v>376.4</v>
      </c>
      <c r="C589" t="b">
        <v>0</v>
      </c>
      <c r="D589" s="7" t="s">
        <v>1466</v>
      </c>
      <c r="E589" t="s">
        <v>1812</v>
      </c>
      <c r="F589" t="str">
        <f t="shared" si="12"/>
        <v>dCE (18:1)</v>
      </c>
    </row>
    <row r="590" spans="1:7" x14ac:dyDescent="0.25">
      <c r="A590" s="7">
        <v>699.7</v>
      </c>
      <c r="B590" s="7">
        <v>376.4</v>
      </c>
      <c r="C590" t="b">
        <v>0</v>
      </c>
      <c r="D590" s="7" t="s">
        <v>1467</v>
      </c>
      <c r="E590" t="s">
        <v>1812</v>
      </c>
      <c r="F590" t="str">
        <f t="shared" si="12"/>
        <v>dCE (20:3)</v>
      </c>
    </row>
    <row r="591" spans="1:7" x14ac:dyDescent="0.25">
      <c r="A591" s="7">
        <v>725.7</v>
      </c>
      <c r="B591" s="7">
        <v>376.4</v>
      </c>
      <c r="C591" t="b">
        <v>0</v>
      </c>
      <c r="D591" s="7" t="s">
        <v>1468</v>
      </c>
      <c r="E591" t="s">
        <v>1812</v>
      </c>
      <c r="F591" t="str">
        <f t="shared" si="12"/>
        <v>dCE (22:4)</v>
      </c>
    </row>
    <row r="592" spans="1:7" x14ac:dyDescent="0.25">
      <c r="A592">
        <v>530.4</v>
      </c>
      <c r="B592">
        <v>285.2</v>
      </c>
      <c r="C592" t="b">
        <v>0</v>
      </c>
      <c r="D592" t="s">
        <v>1469</v>
      </c>
      <c r="E592" t="s">
        <v>1813</v>
      </c>
      <c r="F592" t="str">
        <f t="shared" si="11"/>
        <v>DG (14:0)</v>
      </c>
      <c r="G592" t="str">
        <f>LEFT(D592,2)&amp;" ("&amp;MID(D592,9,4)&amp;")"</f>
        <v>DG (14:0)</v>
      </c>
    </row>
    <row r="593" spans="1:7" x14ac:dyDescent="0.25">
      <c r="A593">
        <v>530.4</v>
      </c>
      <c r="B593">
        <v>257.2</v>
      </c>
      <c r="C593" t="b">
        <v>0</v>
      </c>
      <c r="D593" t="s">
        <v>1470</v>
      </c>
      <c r="E593" t="s">
        <v>1813</v>
      </c>
      <c r="F593" t="str">
        <f t="shared" si="11"/>
        <v>DG (12:0)</v>
      </c>
      <c r="G593" t="str">
        <f t="shared" ref="G593:G675" si="13">LEFT(D593,2)&amp;" ("&amp;MID(D593,9,4)&amp;")"</f>
        <v>DG (16:0)</v>
      </c>
    </row>
    <row r="594" spans="1:7" x14ac:dyDescent="0.25">
      <c r="A594">
        <v>558.5</v>
      </c>
      <c r="B594">
        <v>285.2</v>
      </c>
      <c r="C594" t="b">
        <v>0</v>
      </c>
      <c r="D594" t="s">
        <v>1471</v>
      </c>
      <c r="E594" t="s">
        <v>1813</v>
      </c>
      <c r="F594" t="str">
        <f t="shared" si="11"/>
        <v>DG (14:0)</v>
      </c>
      <c r="G594" t="str">
        <f t="shared" si="13"/>
        <v>DG (16:0)</v>
      </c>
    </row>
    <row r="595" spans="1:7" x14ac:dyDescent="0.25">
      <c r="A595">
        <v>558.5</v>
      </c>
      <c r="B595">
        <v>257.2</v>
      </c>
      <c r="C595" t="b">
        <v>0</v>
      </c>
      <c r="D595" t="s">
        <v>1472</v>
      </c>
      <c r="E595" t="s">
        <v>1813</v>
      </c>
      <c r="F595" t="str">
        <f t="shared" si="11"/>
        <v>DG (12:0)</v>
      </c>
      <c r="G595" t="str">
        <f t="shared" si="13"/>
        <v>DG (18:0)</v>
      </c>
    </row>
    <row r="596" spans="1:7" x14ac:dyDescent="0.25">
      <c r="A596">
        <v>556.5</v>
      </c>
      <c r="B596">
        <v>283.2</v>
      </c>
      <c r="C596" t="b">
        <v>0</v>
      </c>
      <c r="D596" t="s">
        <v>1473</v>
      </c>
      <c r="E596" t="s">
        <v>1813</v>
      </c>
      <c r="F596" t="str">
        <f t="shared" si="11"/>
        <v>DG (14:1)</v>
      </c>
      <c r="G596" t="str">
        <f t="shared" si="13"/>
        <v>DG (16:0)</v>
      </c>
    </row>
    <row r="597" spans="1:7" x14ac:dyDescent="0.25">
      <c r="A597">
        <v>556.5</v>
      </c>
      <c r="B597">
        <v>285.2</v>
      </c>
      <c r="C597" t="b">
        <v>0</v>
      </c>
      <c r="D597" t="s">
        <v>1474</v>
      </c>
      <c r="E597" t="s">
        <v>1813</v>
      </c>
      <c r="F597" t="str">
        <f t="shared" si="11"/>
        <v>DG (14:0)</v>
      </c>
      <c r="G597" t="str">
        <f t="shared" si="13"/>
        <v>DG (16:1)</v>
      </c>
    </row>
    <row r="598" spans="1:7" x14ac:dyDescent="0.25">
      <c r="A598">
        <v>556.5</v>
      </c>
      <c r="B598">
        <v>257.2</v>
      </c>
      <c r="C598" t="b">
        <v>0</v>
      </c>
      <c r="D598" t="s">
        <v>1475</v>
      </c>
      <c r="E598" t="s">
        <v>1813</v>
      </c>
      <c r="F598" t="str">
        <f t="shared" si="11"/>
        <v>DG (12:0)</v>
      </c>
      <c r="G598" t="str">
        <f t="shared" si="13"/>
        <v>DG (18:1)</v>
      </c>
    </row>
    <row r="599" spans="1:7" x14ac:dyDescent="0.25">
      <c r="A599">
        <v>554.4</v>
      </c>
      <c r="B599">
        <v>257.2</v>
      </c>
      <c r="C599" t="b">
        <v>0</v>
      </c>
      <c r="D599" t="s">
        <v>1476</v>
      </c>
      <c r="E599" t="s">
        <v>1813</v>
      </c>
      <c r="F599" t="str">
        <f t="shared" si="11"/>
        <v>DG (12:0)</v>
      </c>
      <c r="G599" t="str">
        <f t="shared" si="13"/>
        <v>DG (18:2)</v>
      </c>
    </row>
    <row r="600" spans="1:7" x14ac:dyDescent="0.25">
      <c r="A600">
        <v>586.5</v>
      </c>
      <c r="B600">
        <v>313.3</v>
      </c>
      <c r="C600" t="b">
        <v>0</v>
      </c>
      <c r="D600" t="s">
        <v>1477</v>
      </c>
      <c r="E600" t="s">
        <v>1813</v>
      </c>
      <c r="F600" t="str">
        <f t="shared" si="11"/>
        <v>DG (16:0)</v>
      </c>
      <c r="G600" t="str">
        <f t="shared" si="13"/>
        <v>DG (16:0)</v>
      </c>
    </row>
    <row r="601" spans="1:7" x14ac:dyDescent="0.25">
      <c r="A601">
        <v>584.4</v>
      </c>
      <c r="B601">
        <v>313.2</v>
      </c>
      <c r="C601" t="b">
        <v>0</v>
      </c>
      <c r="D601" t="s">
        <v>1478</v>
      </c>
      <c r="E601" t="s">
        <v>1813</v>
      </c>
      <c r="F601" t="str">
        <f t="shared" si="11"/>
        <v>DG (16:0)</v>
      </c>
      <c r="G601" t="str">
        <f t="shared" si="13"/>
        <v>DG (16:1)</v>
      </c>
    </row>
    <row r="602" spans="1:7" x14ac:dyDescent="0.25">
      <c r="A602">
        <v>584.4</v>
      </c>
      <c r="B602">
        <v>285.2</v>
      </c>
      <c r="C602" t="b">
        <v>0</v>
      </c>
      <c r="D602" t="s">
        <v>1479</v>
      </c>
      <c r="E602" t="s">
        <v>1813</v>
      </c>
      <c r="F602" t="str">
        <f t="shared" si="11"/>
        <v>DG (14:0)</v>
      </c>
      <c r="G602" t="str">
        <f t="shared" si="13"/>
        <v>DG (18:1)</v>
      </c>
    </row>
    <row r="603" spans="1:7" x14ac:dyDescent="0.25">
      <c r="A603">
        <v>582.4</v>
      </c>
      <c r="B603">
        <v>311.2</v>
      </c>
      <c r="C603" t="b">
        <v>0</v>
      </c>
      <c r="D603" t="s">
        <v>1480</v>
      </c>
      <c r="E603" t="s">
        <v>1813</v>
      </c>
      <c r="F603" t="str">
        <f t="shared" si="11"/>
        <v>DG (16:1)</v>
      </c>
      <c r="G603" t="str">
        <f t="shared" si="13"/>
        <v>DG (16:1)</v>
      </c>
    </row>
    <row r="604" spans="1:7" x14ac:dyDescent="0.25">
      <c r="A604">
        <v>582.4</v>
      </c>
      <c r="B604">
        <v>283.2</v>
      </c>
      <c r="C604" t="b">
        <v>0</v>
      </c>
      <c r="D604" t="s">
        <v>1481</v>
      </c>
      <c r="E604" t="s">
        <v>1813</v>
      </c>
      <c r="F604" t="str">
        <f t="shared" si="11"/>
        <v>DG (14:1)</v>
      </c>
      <c r="G604" t="str">
        <f t="shared" si="13"/>
        <v>DG (18:1)</v>
      </c>
    </row>
    <row r="605" spans="1:7" x14ac:dyDescent="0.25">
      <c r="A605">
        <v>582.4</v>
      </c>
      <c r="B605">
        <v>285.2</v>
      </c>
      <c r="C605" t="b">
        <v>0</v>
      </c>
      <c r="D605" t="s">
        <v>1482</v>
      </c>
      <c r="E605" t="s">
        <v>1813</v>
      </c>
      <c r="F605" t="str">
        <f t="shared" si="11"/>
        <v>DG (14:0)</v>
      </c>
      <c r="G605" t="str">
        <f t="shared" si="13"/>
        <v>DG (18:2)</v>
      </c>
    </row>
    <row r="606" spans="1:7" x14ac:dyDescent="0.25">
      <c r="A606">
        <v>580.4</v>
      </c>
      <c r="B606">
        <v>285.2</v>
      </c>
      <c r="C606" t="b">
        <v>0</v>
      </c>
      <c r="D606" t="s">
        <v>1483</v>
      </c>
      <c r="E606" t="s">
        <v>1813</v>
      </c>
      <c r="F606" t="str">
        <f t="shared" si="11"/>
        <v>DG (14:0)</v>
      </c>
      <c r="G606" t="str">
        <f t="shared" si="13"/>
        <v>DG (18:3)</v>
      </c>
    </row>
    <row r="607" spans="1:7" x14ac:dyDescent="0.25">
      <c r="A607">
        <v>598.5</v>
      </c>
      <c r="B607">
        <v>299.3</v>
      </c>
      <c r="C607" t="b">
        <v>0</v>
      </c>
      <c r="D607" t="s">
        <v>1484</v>
      </c>
      <c r="E607" t="s">
        <v>1813</v>
      </c>
      <c r="F607" t="str">
        <f t="shared" si="11"/>
        <v>DG (15:0)</v>
      </c>
      <c r="G607" t="str">
        <f t="shared" si="13"/>
        <v>DG (18:1)</v>
      </c>
    </row>
    <row r="608" spans="1:7" x14ac:dyDescent="0.25">
      <c r="A608">
        <v>596.5</v>
      </c>
      <c r="B608">
        <v>299.3</v>
      </c>
      <c r="C608" t="b">
        <v>0</v>
      </c>
      <c r="D608" t="s">
        <v>1485</v>
      </c>
      <c r="E608" t="s">
        <v>1813</v>
      </c>
      <c r="F608" t="str">
        <f t="shared" si="11"/>
        <v>DG (15:0)</v>
      </c>
      <c r="G608" t="str">
        <f t="shared" si="13"/>
        <v>DG (18:2)</v>
      </c>
    </row>
    <row r="609" spans="1:7" x14ac:dyDescent="0.25">
      <c r="A609">
        <v>614.4</v>
      </c>
      <c r="B609">
        <v>313.2</v>
      </c>
      <c r="C609" t="b">
        <v>0</v>
      </c>
      <c r="D609" t="s">
        <v>1486</v>
      </c>
      <c r="E609" t="s">
        <v>1813</v>
      </c>
      <c r="F609" t="str">
        <f t="shared" si="11"/>
        <v>DG (16:0)</v>
      </c>
      <c r="G609" t="str">
        <f t="shared" si="13"/>
        <v>DG (18:0)</v>
      </c>
    </row>
    <row r="610" spans="1:7" x14ac:dyDescent="0.25">
      <c r="A610">
        <v>612.6</v>
      </c>
      <c r="B610">
        <v>311.3</v>
      </c>
      <c r="C610" t="b">
        <v>0</v>
      </c>
      <c r="D610" t="s">
        <v>1487</v>
      </c>
      <c r="E610" t="s">
        <v>1813</v>
      </c>
      <c r="F610" t="str">
        <f t="shared" si="11"/>
        <v>DG (16:1)</v>
      </c>
      <c r="G610" t="str">
        <f t="shared" si="13"/>
        <v>DG (18:0)</v>
      </c>
    </row>
    <row r="611" spans="1:7" x14ac:dyDescent="0.25">
      <c r="A611">
        <v>612.6</v>
      </c>
      <c r="B611">
        <v>313.2</v>
      </c>
      <c r="C611" t="b">
        <v>0</v>
      </c>
      <c r="D611" t="s">
        <v>1488</v>
      </c>
      <c r="E611" t="s">
        <v>1813</v>
      </c>
      <c r="F611" t="str">
        <f t="shared" si="11"/>
        <v>DG (16:0)</v>
      </c>
      <c r="G611" t="str">
        <f t="shared" si="13"/>
        <v>DG (18:1)</v>
      </c>
    </row>
    <row r="612" spans="1:7" x14ac:dyDescent="0.25">
      <c r="A612">
        <v>610.4</v>
      </c>
      <c r="B612">
        <v>311.2</v>
      </c>
      <c r="C612" t="b">
        <v>0</v>
      </c>
      <c r="D612" t="s">
        <v>1489</v>
      </c>
      <c r="E612" t="s">
        <v>1813</v>
      </c>
      <c r="F612" t="str">
        <f t="shared" si="11"/>
        <v>DG (16:1)</v>
      </c>
      <c r="G612" t="str">
        <f t="shared" si="13"/>
        <v>DG (18:1)</v>
      </c>
    </row>
    <row r="613" spans="1:7" x14ac:dyDescent="0.25">
      <c r="A613">
        <v>610.4</v>
      </c>
      <c r="B613">
        <v>313.2</v>
      </c>
      <c r="C613" t="b">
        <v>0</v>
      </c>
      <c r="D613" t="s">
        <v>1490</v>
      </c>
      <c r="E613" t="s">
        <v>1813</v>
      </c>
      <c r="F613" t="str">
        <f t="shared" si="11"/>
        <v>DG (16:0)</v>
      </c>
      <c r="G613" t="str">
        <f t="shared" si="13"/>
        <v>DG (18:2)</v>
      </c>
    </row>
    <row r="614" spans="1:7" x14ac:dyDescent="0.25">
      <c r="A614">
        <v>608.5</v>
      </c>
      <c r="B614">
        <v>311.2</v>
      </c>
      <c r="C614" t="b">
        <v>0</v>
      </c>
      <c r="D614" t="s">
        <v>1491</v>
      </c>
      <c r="E614" t="s">
        <v>1813</v>
      </c>
      <c r="F614" t="str">
        <f t="shared" si="11"/>
        <v>DG (16:1)</v>
      </c>
      <c r="G614" t="str">
        <f t="shared" si="13"/>
        <v>DG (18:2)</v>
      </c>
    </row>
    <row r="615" spans="1:7" x14ac:dyDescent="0.25">
      <c r="A615">
        <v>608.5</v>
      </c>
      <c r="B615">
        <v>313.2</v>
      </c>
      <c r="C615" t="b">
        <v>0</v>
      </c>
      <c r="D615" t="s">
        <v>1492</v>
      </c>
      <c r="E615" t="s">
        <v>1813</v>
      </c>
      <c r="F615" t="str">
        <f t="shared" si="11"/>
        <v>DG (16:0)</v>
      </c>
      <c r="G615" t="str">
        <f t="shared" si="13"/>
        <v>DG (18:3)</v>
      </c>
    </row>
    <row r="616" spans="1:7" x14ac:dyDescent="0.25">
      <c r="A616">
        <v>606.4</v>
      </c>
      <c r="B616">
        <v>311.2</v>
      </c>
      <c r="C616" t="b">
        <v>0</v>
      </c>
      <c r="D616" t="s">
        <v>1493</v>
      </c>
      <c r="E616" t="s">
        <v>1813</v>
      </c>
      <c r="F616" t="str">
        <f t="shared" si="11"/>
        <v>DG (16:1)</v>
      </c>
      <c r="G616" t="str">
        <f t="shared" si="13"/>
        <v>DG (18:3)</v>
      </c>
    </row>
    <row r="617" spans="1:7" x14ac:dyDescent="0.25">
      <c r="A617">
        <v>606.4</v>
      </c>
      <c r="B617">
        <v>285.2</v>
      </c>
      <c r="C617" t="b">
        <v>0</v>
      </c>
      <c r="D617" t="s">
        <v>1494</v>
      </c>
      <c r="E617" t="s">
        <v>1813</v>
      </c>
      <c r="F617" t="str">
        <f t="shared" si="11"/>
        <v>DG (14:0)</v>
      </c>
      <c r="G617" t="str">
        <f t="shared" si="13"/>
        <v>DG (20:4)</v>
      </c>
    </row>
    <row r="618" spans="1:7" x14ac:dyDescent="0.25">
      <c r="A618">
        <v>640.4</v>
      </c>
      <c r="B618">
        <v>341.3</v>
      </c>
      <c r="C618" t="b">
        <v>0</v>
      </c>
      <c r="D618" t="s">
        <v>1496</v>
      </c>
      <c r="E618" t="s">
        <v>1813</v>
      </c>
      <c r="F618" t="str">
        <f t="shared" si="11"/>
        <v>DG (18:0)</v>
      </c>
      <c r="G618" t="str">
        <f t="shared" si="13"/>
        <v>DG (18:1)</v>
      </c>
    </row>
    <row r="619" spans="1:7" x14ac:dyDescent="0.25">
      <c r="A619">
        <v>638.4</v>
      </c>
      <c r="B619">
        <v>339.3</v>
      </c>
      <c r="C619" t="b">
        <v>0</v>
      </c>
      <c r="D619" t="s">
        <v>1497</v>
      </c>
      <c r="E619" t="s">
        <v>1813</v>
      </c>
      <c r="F619" t="str">
        <f t="shared" si="11"/>
        <v>DG (18:1)</v>
      </c>
      <c r="G619" t="str">
        <f t="shared" si="13"/>
        <v>DG (18:1)</v>
      </c>
    </row>
    <row r="620" spans="1:7" x14ac:dyDescent="0.25">
      <c r="A620">
        <v>638.4</v>
      </c>
      <c r="B620">
        <v>341.3</v>
      </c>
      <c r="C620" t="b">
        <v>0</v>
      </c>
      <c r="D620" t="s">
        <v>1498</v>
      </c>
      <c r="E620" t="s">
        <v>1813</v>
      </c>
      <c r="F620" t="str">
        <f t="shared" si="11"/>
        <v>DG (18:0)</v>
      </c>
      <c r="G620" t="str">
        <f t="shared" si="13"/>
        <v>DG (18:2)</v>
      </c>
    </row>
    <row r="621" spans="1:7" x14ac:dyDescent="0.25">
      <c r="A621">
        <v>636.5</v>
      </c>
      <c r="B621">
        <v>339.3</v>
      </c>
      <c r="C621" t="b">
        <v>0</v>
      </c>
      <c r="D621" t="s">
        <v>1499</v>
      </c>
      <c r="E621" t="s">
        <v>1813</v>
      </c>
      <c r="F621" t="str">
        <f t="shared" si="11"/>
        <v>DG (18:1)</v>
      </c>
      <c r="G621" t="str">
        <f t="shared" si="13"/>
        <v>DG (18:2)</v>
      </c>
    </row>
    <row r="622" spans="1:7" x14ac:dyDescent="0.25">
      <c r="A622">
        <v>636.5</v>
      </c>
      <c r="B622">
        <v>341.3</v>
      </c>
      <c r="C622" t="b">
        <v>0</v>
      </c>
      <c r="D622" t="s">
        <v>1500</v>
      </c>
      <c r="E622" t="s">
        <v>1813</v>
      </c>
      <c r="F622" t="str">
        <f t="shared" si="11"/>
        <v>DG (18:0)</v>
      </c>
      <c r="G622" t="str">
        <f t="shared" si="13"/>
        <v>DG (18:3)</v>
      </c>
    </row>
    <row r="623" spans="1:7" x14ac:dyDescent="0.25">
      <c r="A623">
        <v>636.6</v>
      </c>
      <c r="B623">
        <v>311.3</v>
      </c>
      <c r="C623" t="b">
        <v>0</v>
      </c>
      <c r="D623" t="s">
        <v>1501</v>
      </c>
      <c r="E623" t="s">
        <v>1813</v>
      </c>
      <c r="F623" t="str">
        <f t="shared" si="11"/>
        <v>DG (16:1)</v>
      </c>
      <c r="G623" t="str">
        <f t="shared" si="13"/>
        <v>DG (20:2)</v>
      </c>
    </row>
    <row r="624" spans="1:7" x14ac:dyDescent="0.25">
      <c r="A624">
        <v>636.5</v>
      </c>
      <c r="B624">
        <v>313.3</v>
      </c>
      <c r="C624" t="b">
        <v>0</v>
      </c>
      <c r="D624" t="s">
        <v>1502</v>
      </c>
      <c r="E624" t="s">
        <v>1813</v>
      </c>
      <c r="F624" t="str">
        <f t="shared" si="11"/>
        <v>DG (16:0)</v>
      </c>
      <c r="G624" t="str">
        <f t="shared" si="13"/>
        <v>DG (20:3)</v>
      </c>
    </row>
    <row r="625" spans="1:7" x14ac:dyDescent="0.25">
      <c r="A625">
        <v>634.5</v>
      </c>
      <c r="B625">
        <v>313.3</v>
      </c>
      <c r="C625" t="b">
        <v>0</v>
      </c>
      <c r="D625" t="s">
        <v>1503</v>
      </c>
      <c r="E625" t="s">
        <v>1813</v>
      </c>
      <c r="F625" t="str">
        <f t="shared" si="11"/>
        <v>DG (16:0)</v>
      </c>
      <c r="G625" t="str">
        <f t="shared" si="13"/>
        <v>DG (20:4)</v>
      </c>
    </row>
    <row r="626" spans="1:7" x14ac:dyDescent="0.25">
      <c r="A626">
        <v>632.4</v>
      </c>
      <c r="B626">
        <v>337.3</v>
      </c>
      <c r="C626" t="b">
        <v>0</v>
      </c>
      <c r="D626" t="s">
        <v>1504</v>
      </c>
      <c r="E626" t="s">
        <v>1813</v>
      </c>
      <c r="F626" t="str">
        <f t="shared" si="11"/>
        <v>DG (18:2)</v>
      </c>
      <c r="G626" t="str">
        <f t="shared" si="13"/>
        <v>DG (18:3)</v>
      </c>
    </row>
    <row r="627" spans="1:7" x14ac:dyDescent="0.25">
      <c r="A627">
        <v>632.4</v>
      </c>
      <c r="B627">
        <v>311.3</v>
      </c>
      <c r="C627" t="b">
        <v>0</v>
      </c>
      <c r="D627" t="s">
        <v>1505</v>
      </c>
      <c r="E627" t="s">
        <v>1813</v>
      </c>
      <c r="F627" t="str">
        <f t="shared" si="11"/>
        <v>DG (16:1)</v>
      </c>
      <c r="G627" t="str">
        <f t="shared" si="13"/>
        <v>DG (20:4)</v>
      </c>
    </row>
    <row r="628" spans="1:7" x14ac:dyDescent="0.25">
      <c r="A628">
        <v>632.4</v>
      </c>
      <c r="B628">
        <v>313.3</v>
      </c>
      <c r="C628" t="b">
        <v>0</v>
      </c>
      <c r="D628" t="s">
        <v>1506</v>
      </c>
      <c r="E628" t="s">
        <v>1813</v>
      </c>
      <c r="F628" t="str">
        <f t="shared" si="11"/>
        <v>DG (16:0)</v>
      </c>
      <c r="G628" t="str">
        <f t="shared" si="13"/>
        <v>DG (20:5)</v>
      </c>
    </row>
    <row r="629" spans="1:7" x14ac:dyDescent="0.25">
      <c r="A629">
        <v>630.5</v>
      </c>
      <c r="B629">
        <v>285.3</v>
      </c>
      <c r="C629" t="b">
        <v>0</v>
      </c>
      <c r="D629" t="s">
        <v>1507</v>
      </c>
      <c r="E629" t="s">
        <v>1813</v>
      </c>
      <c r="F629" t="str">
        <f t="shared" si="11"/>
        <v>DG (14:0)</v>
      </c>
      <c r="G629" t="str">
        <f t="shared" si="13"/>
        <v>DG (22:6)</v>
      </c>
    </row>
    <row r="630" spans="1:7" x14ac:dyDescent="0.25">
      <c r="A630">
        <v>666.6</v>
      </c>
      <c r="B630">
        <v>339.3</v>
      </c>
      <c r="C630" t="b">
        <v>0</v>
      </c>
      <c r="D630" t="s">
        <v>1508</v>
      </c>
      <c r="E630" t="s">
        <v>1813</v>
      </c>
      <c r="F630" t="str">
        <f t="shared" si="11"/>
        <v>DG (18:1)</v>
      </c>
      <c r="G630" t="str">
        <f t="shared" si="13"/>
        <v>DG (20:1)</v>
      </c>
    </row>
    <row r="631" spans="1:7" x14ac:dyDescent="0.25">
      <c r="A631">
        <v>664.6</v>
      </c>
      <c r="B631">
        <v>339.3</v>
      </c>
      <c r="C631" t="b">
        <v>0</v>
      </c>
      <c r="D631" t="s">
        <v>1509</v>
      </c>
      <c r="E631" t="s">
        <v>1813</v>
      </c>
      <c r="F631" t="str">
        <f t="shared" si="11"/>
        <v>DG (18:1)</v>
      </c>
      <c r="G631" t="str">
        <f t="shared" si="13"/>
        <v>DG (20:2)</v>
      </c>
    </row>
    <row r="632" spans="1:7" x14ac:dyDescent="0.25">
      <c r="A632">
        <v>662.6</v>
      </c>
      <c r="B632">
        <v>339.3</v>
      </c>
      <c r="C632" t="b">
        <v>0</v>
      </c>
      <c r="D632" t="s">
        <v>1510</v>
      </c>
      <c r="E632" t="s">
        <v>1813</v>
      </c>
      <c r="F632" t="str">
        <f t="shared" si="11"/>
        <v>DG (18:1)</v>
      </c>
      <c r="G632" t="str">
        <f t="shared" si="13"/>
        <v>DG (20:3)</v>
      </c>
    </row>
    <row r="633" spans="1:7" x14ac:dyDescent="0.25">
      <c r="A633">
        <v>660.5</v>
      </c>
      <c r="B633">
        <v>337.3</v>
      </c>
      <c r="C633" t="b">
        <v>0</v>
      </c>
      <c r="D633" t="s">
        <v>1511</v>
      </c>
      <c r="E633" t="s">
        <v>1813</v>
      </c>
      <c r="F633" t="str">
        <f t="shared" si="11"/>
        <v>DG (18:2)</v>
      </c>
      <c r="G633" t="str">
        <f t="shared" si="13"/>
        <v>DG (20:3)</v>
      </c>
    </row>
    <row r="634" spans="1:7" x14ac:dyDescent="0.25">
      <c r="A634">
        <v>660.5</v>
      </c>
      <c r="B634">
        <v>339.3</v>
      </c>
      <c r="C634" t="b">
        <v>0</v>
      </c>
      <c r="D634" t="s">
        <v>1512</v>
      </c>
      <c r="E634" t="s">
        <v>1813</v>
      </c>
      <c r="F634" t="str">
        <f t="shared" si="11"/>
        <v>DG (18:1)</v>
      </c>
      <c r="G634" t="str">
        <f t="shared" si="13"/>
        <v>DG (20:4)</v>
      </c>
    </row>
    <row r="635" spans="1:7" x14ac:dyDescent="0.25">
      <c r="A635">
        <v>660.5</v>
      </c>
      <c r="B635">
        <v>313.3</v>
      </c>
      <c r="C635" t="b">
        <v>0</v>
      </c>
      <c r="D635" t="s">
        <v>1513</v>
      </c>
      <c r="E635" s="49" t="s">
        <v>1813</v>
      </c>
      <c r="F635" t="str">
        <f t="shared" si="11"/>
        <v>DG (16:0)</v>
      </c>
      <c r="G635" t="str">
        <f t="shared" si="13"/>
        <v>DG (22:5)</v>
      </c>
    </row>
    <row r="636" spans="1:7" x14ac:dyDescent="0.25">
      <c r="A636">
        <v>658.5</v>
      </c>
      <c r="B636">
        <v>337.3</v>
      </c>
      <c r="C636" t="b">
        <v>0</v>
      </c>
      <c r="D636" t="s">
        <v>1514</v>
      </c>
      <c r="E636" t="s">
        <v>1813</v>
      </c>
      <c r="F636" t="str">
        <f t="shared" si="11"/>
        <v>DG (18:2)</v>
      </c>
      <c r="G636" t="str">
        <f t="shared" si="13"/>
        <v>DG (20:4)</v>
      </c>
    </row>
    <row r="637" spans="1:7" x14ac:dyDescent="0.25">
      <c r="A637">
        <v>658.5</v>
      </c>
      <c r="B637">
        <v>339.3</v>
      </c>
      <c r="C637" t="b">
        <v>0</v>
      </c>
      <c r="D637" t="s">
        <v>1515</v>
      </c>
      <c r="E637" t="s">
        <v>1813</v>
      </c>
      <c r="F637" t="str">
        <f t="shared" si="11"/>
        <v>DG (18:1)</v>
      </c>
      <c r="G637" t="str">
        <f t="shared" si="13"/>
        <v>DG (20:5)</v>
      </c>
    </row>
    <row r="638" spans="1:7" x14ac:dyDescent="0.25">
      <c r="A638">
        <v>658.5</v>
      </c>
      <c r="B638">
        <v>313.3</v>
      </c>
      <c r="C638" t="b">
        <v>0</v>
      </c>
      <c r="D638" t="s">
        <v>1516</v>
      </c>
      <c r="E638" t="s">
        <v>1813</v>
      </c>
      <c r="F638" t="str">
        <f t="shared" si="11"/>
        <v>DG (16:0)</v>
      </c>
      <c r="G638" t="str">
        <f t="shared" si="13"/>
        <v>DG (22:6)</v>
      </c>
    </row>
    <row r="639" spans="1:7" x14ac:dyDescent="0.25">
      <c r="A639">
        <v>656.5</v>
      </c>
      <c r="B639">
        <v>337.3</v>
      </c>
      <c r="C639" t="b">
        <v>0</v>
      </c>
      <c r="D639" t="s">
        <v>1517</v>
      </c>
      <c r="E639" t="s">
        <v>1813</v>
      </c>
      <c r="F639" t="str">
        <f t="shared" si="11"/>
        <v>DG (18:2)</v>
      </c>
      <c r="G639" t="str">
        <f t="shared" si="13"/>
        <v>DG (20:5)</v>
      </c>
    </row>
    <row r="640" spans="1:7" x14ac:dyDescent="0.25">
      <c r="A640">
        <v>656.5</v>
      </c>
      <c r="B640">
        <v>311.3</v>
      </c>
      <c r="C640" t="b">
        <v>0</v>
      </c>
      <c r="D640" t="s">
        <v>1518</v>
      </c>
      <c r="E640" t="s">
        <v>1813</v>
      </c>
      <c r="F640" t="str">
        <f t="shared" si="11"/>
        <v>DG (16:1)</v>
      </c>
      <c r="G640" t="str">
        <f t="shared" si="13"/>
        <v>DG (22:6)</v>
      </c>
    </row>
    <row r="641" spans="1:7" x14ac:dyDescent="0.25">
      <c r="A641">
        <v>688.6</v>
      </c>
      <c r="B641">
        <v>339.3</v>
      </c>
      <c r="C641" t="b">
        <v>0</v>
      </c>
      <c r="D641" t="s">
        <v>1519</v>
      </c>
      <c r="E641" t="s">
        <v>1813</v>
      </c>
      <c r="F641" t="str">
        <f t="shared" si="11"/>
        <v>DG (18:1)</v>
      </c>
      <c r="G641" t="str">
        <f t="shared" si="13"/>
        <v>DG (22:4)</v>
      </c>
    </row>
    <row r="642" spans="1:7" x14ac:dyDescent="0.25">
      <c r="A642">
        <v>686.6</v>
      </c>
      <c r="B642">
        <v>337.3</v>
      </c>
      <c r="C642" t="b">
        <v>0</v>
      </c>
      <c r="D642" t="s">
        <v>1520</v>
      </c>
      <c r="E642" t="s">
        <v>1813</v>
      </c>
      <c r="F642" t="str">
        <f t="shared" ref="F642:F675" si="14">LEFT(D642,2)&amp;" ("&amp;MID(D642,4,4)&amp;")"</f>
        <v>DG (18:2)</v>
      </c>
      <c r="G642" t="str">
        <f t="shared" si="13"/>
        <v>DG (22:4)</v>
      </c>
    </row>
    <row r="643" spans="1:7" x14ac:dyDescent="0.25">
      <c r="A643">
        <v>686.6</v>
      </c>
      <c r="B643">
        <v>339.3</v>
      </c>
      <c r="C643" t="b">
        <v>0</v>
      </c>
      <c r="D643" t="s">
        <v>1521</v>
      </c>
      <c r="E643" t="s">
        <v>1813</v>
      </c>
      <c r="F643" t="str">
        <f t="shared" si="14"/>
        <v>DG (18:1)</v>
      </c>
      <c r="G643" t="str">
        <f t="shared" si="13"/>
        <v>DG (22:5)</v>
      </c>
    </row>
    <row r="644" spans="1:7" x14ac:dyDescent="0.25">
      <c r="A644">
        <v>686.6</v>
      </c>
      <c r="B644">
        <v>341.3</v>
      </c>
      <c r="C644" t="b">
        <v>0</v>
      </c>
      <c r="D644" t="s">
        <v>1522</v>
      </c>
      <c r="E644" t="s">
        <v>1813</v>
      </c>
      <c r="F644" t="str">
        <f t="shared" si="14"/>
        <v>DG (18:0)</v>
      </c>
      <c r="G644" t="str">
        <f t="shared" si="13"/>
        <v>DG (22:6)</v>
      </c>
    </row>
    <row r="645" spans="1:7" x14ac:dyDescent="0.25">
      <c r="A645">
        <v>684.6</v>
      </c>
      <c r="B645">
        <v>337.3</v>
      </c>
      <c r="C645" t="b">
        <v>0</v>
      </c>
      <c r="D645" t="s">
        <v>1523</v>
      </c>
      <c r="E645" t="s">
        <v>1813</v>
      </c>
      <c r="F645" t="str">
        <f t="shared" si="14"/>
        <v>DG (18:2)</v>
      </c>
      <c r="G645" t="str">
        <f t="shared" si="13"/>
        <v>DG (22:5)</v>
      </c>
    </row>
    <row r="646" spans="1:7" x14ac:dyDescent="0.25">
      <c r="A646">
        <v>684.6</v>
      </c>
      <c r="B646">
        <v>339.3</v>
      </c>
      <c r="C646" t="b">
        <v>0</v>
      </c>
      <c r="D646" t="s">
        <v>1524</v>
      </c>
      <c r="E646" t="s">
        <v>1813</v>
      </c>
      <c r="F646" t="str">
        <f t="shared" si="14"/>
        <v>DG (18:1)</v>
      </c>
      <c r="G646" t="str">
        <f t="shared" si="13"/>
        <v>DG (22:6)</v>
      </c>
    </row>
    <row r="647" spans="1:7" x14ac:dyDescent="0.25">
      <c r="A647">
        <v>682.5</v>
      </c>
      <c r="B647">
        <v>337.3</v>
      </c>
      <c r="C647" t="b">
        <v>0</v>
      </c>
      <c r="D647" t="s">
        <v>1525</v>
      </c>
      <c r="E647" t="s">
        <v>1813</v>
      </c>
      <c r="F647" t="str">
        <f t="shared" si="14"/>
        <v>DG (18:2)</v>
      </c>
      <c r="G647" t="str">
        <f t="shared" si="13"/>
        <v>DG (22:6)</v>
      </c>
    </row>
    <row r="648" spans="1:7" x14ac:dyDescent="0.25">
      <c r="A648">
        <v>586.5</v>
      </c>
      <c r="B648">
        <v>257.2</v>
      </c>
      <c r="C648" t="b">
        <v>0</v>
      </c>
      <c r="D648" s="52" t="s">
        <v>1922</v>
      </c>
      <c r="E648" t="s">
        <v>1813</v>
      </c>
      <c r="F648" t="str">
        <f t="shared" ref="F648:F672" si="15">LEFT(D648,2)&amp;" ("&amp;MID(D648,4,4)&amp;")"</f>
        <v>DG (12:0)</v>
      </c>
      <c r="G648" t="str">
        <f t="shared" ref="G648:G672" si="16">LEFT(D648,2)&amp;" ("&amp;MID(D648,9,4)&amp;")"</f>
        <v>DG (20:0)</v>
      </c>
    </row>
    <row r="649" spans="1:7" x14ac:dyDescent="0.25">
      <c r="A649" s="51">
        <v>614.6</v>
      </c>
      <c r="B649" s="51">
        <v>285.2</v>
      </c>
      <c r="C649" t="b">
        <v>0</v>
      </c>
      <c r="D649" s="52" t="s">
        <v>1921</v>
      </c>
      <c r="E649" t="s">
        <v>1813</v>
      </c>
      <c r="F649" t="str">
        <f t="shared" si="15"/>
        <v>DG (14:0)</v>
      </c>
      <c r="G649" t="str">
        <f t="shared" si="16"/>
        <v>DG (20:0)</v>
      </c>
    </row>
    <row r="650" spans="1:7" x14ac:dyDescent="0.25">
      <c r="A650">
        <v>612.6</v>
      </c>
      <c r="B650">
        <v>283.2</v>
      </c>
      <c r="C650" t="b">
        <v>0</v>
      </c>
      <c r="D650" s="52" t="s">
        <v>1923</v>
      </c>
      <c r="E650" t="s">
        <v>1813</v>
      </c>
      <c r="F650" t="str">
        <f t="shared" si="15"/>
        <v>DG (14:1)</v>
      </c>
      <c r="G650" t="str">
        <f t="shared" si="16"/>
        <v>DG (20:0)</v>
      </c>
    </row>
    <row r="651" spans="1:7" x14ac:dyDescent="0.25">
      <c r="A651">
        <v>628.6</v>
      </c>
      <c r="B651">
        <v>299.2</v>
      </c>
      <c r="C651" t="b">
        <v>0</v>
      </c>
      <c r="D651" s="52" t="s">
        <v>1924</v>
      </c>
      <c r="E651" t="s">
        <v>1813</v>
      </c>
      <c r="F651" t="str">
        <f t="shared" si="15"/>
        <v>DG (15:0)</v>
      </c>
      <c r="G651" t="str">
        <f t="shared" si="16"/>
        <v>DG (20:0)</v>
      </c>
    </row>
    <row r="652" spans="1:7" x14ac:dyDescent="0.25">
      <c r="A652">
        <v>642.6</v>
      </c>
      <c r="B652">
        <v>313.2</v>
      </c>
      <c r="C652" t="b">
        <v>0</v>
      </c>
      <c r="D652" s="52" t="s">
        <v>1925</v>
      </c>
      <c r="E652" t="s">
        <v>1813</v>
      </c>
      <c r="F652" t="str">
        <f t="shared" si="15"/>
        <v>DG (16:0)</v>
      </c>
      <c r="G652" t="str">
        <f t="shared" si="16"/>
        <v>DG (20:0)</v>
      </c>
    </row>
    <row r="653" spans="1:7" x14ac:dyDescent="0.25">
      <c r="A653" s="53">
        <v>640.6</v>
      </c>
      <c r="B653" s="53">
        <v>311.2</v>
      </c>
      <c r="C653" t="b">
        <v>0</v>
      </c>
      <c r="D653" s="52" t="s">
        <v>1495</v>
      </c>
      <c r="E653" t="s">
        <v>1813</v>
      </c>
      <c r="F653" t="str">
        <f t="shared" si="15"/>
        <v>DG (16:1)</v>
      </c>
      <c r="G653" t="str">
        <f t="shared" si="16"/>
        <v>DG (20:0)</v>
      </c>
    </row>
    <row r="654" spans="1:7" x14ac:dyDescent="0.25">
      <c r="A654">
        <v>656.6</v>
      </c>
      <c r="B654">
        <v>327.2</v>
      </c>
      <c r="C654" t="b">
        <v>0</v>
      </c>
      <c r="D654" s="52" t="s">
        <v>1926</v>
      </c>
      <c r="E654" t="s">
        <v>1813</v>
      </c>
      <c r="F654" t="str">
        <f t="shared" si="15"/>
        <v>DG (17:0)</v>
      </c>
      <c r="G654" t="str">
        <f t="shared" si="16"/>
        <v>DG (20:0)</v>
      </c>
    </row>
    <row r="655" spans="1:7" x14ac:dyDescent="0.25">
      <c r="A655">
        <v>670.6</v>
      </c>
      <c r="B655">
        <v>341.2</v>
      </c>
      <c r="C655" t="b">
        <v>0</v>
      </c>
      <c r="D655" s="52" t="s">
        <v>1927</v>
      </c>
      <c r="E655" t="s">
        <v>1813</v>
      </c>
      <c r="F655" t="str">
        <f t="shared" si="15"/>
        <v>DG (18:0)</v>
      </c>
      <c r="G655" t="str">
        <f t="shared" si="16"/>
        <v>DG (20:0)</v>
      </c>
    </row>
    <row r="656" spans="1:7" x14ac:dyDescent="0.25">
      <c r="A656">
        <v>668.6</v>
      </c>
      <c r="B656">
        <v>339.2</v>
      </c>
      <c r="C656" t="b">
        <v>0</v>
      </c>
      <c r="D656" s="52" t="s">
        <v>1928</v>
      </c>
      <c r="E656" t="s">
        <v>1813</v>
      </c>
      <c r="F656" t="str">
        <f t="shared" si="15"/>
        <v>DG (18:1)</v>
      </c>
      <c r="G656" t="str">
        <f t="shared" si="16"/>
        <v>DG (20:0)</v>
      </c>
    </row>
    <row r="657" spans="1:7" x14ac:dyDescent="0.25">
      <c r="A657">
        <v>666.6</v>
      </c>
      <c r="B657">
        <v>337.2</v>
      </c>
      <c r="C657" t="b">
        <v>0</v>
      </c>
      <c r="D657" s="52" t="s">
        <v>1929</v>
      </c>
      <c r="E657" t="s">
        <v>1813</v>
      </c>
      <c r="F657" t="str">
        <f t="shared" si="15"/>
        <v>DG (18:2)</v>
      </c>
      <c r="G657" t="str">
        <f t="shared" si="16"/>
        <v>DG (20:0)</v>
      </c>
    </row>
    <row r="658" spans="1:7" x14ac:dyDescent="0.25">
      <c r="A658">
        <v>664.6</v>
      </c>
      <c r="B658">
        <v>335.2</v>
      </c>
      <c r="C658" t="b">
        <v>0</v>
      </c>
      <c r="D658" s="52" t="s">
        <v>1930</v>
      </c>
      <c r="E658" t="s">
        <v>1813</v>
      </c>
      <c r="F658" t="str">
        <f t="shared" si="15"/>
        <v>DG (18:3)</v>
      </c>
      <c r="G658" t="str">
        <f t="shared" si="16"/>
        <v>DG (20:0)</v>
      </c>
    </row>
    <row r="659" spans="1:7" x14ac:dyDescent="0.25">
      <c r="A659">
        <v>662.6</v>
      </c>
      <c r="B659">
        <v>333.2</v>
      </c>
      <c r="C659" t="b">
        <v>0</v>
      </c>
      <c r="D659" s="52" t="s">
        <v>1931</v>
      </c>
      <c r="E659" t="s">
        <v>1813</v>
      </c>
      <c r="F659" t="str">
        <f t="shared" si="15"/>
        <v>DG (18:4)</v>
      </c>
      <c r="G659" t="str">
        <f t="shared" si="16"/>
        <v>DG (20:0)</v>
      </c>
    </row>
    <row r="660" spans="1:7" x14ac:dyDescent="0.25">
      <c r="A660">
        <v>696.6</v>
      </c>
      <c r="B660">
        <v>367.3</v>
      </c>
      <c r="C660" t="b">
        <v>0</v>
      </c>
      <c r="D660" s="52" t="s">
        <v>1932</v>
      </c>
      <c r="E660" t="s">
        <v>1813</v>
      </c>
      <c r="F660" t="str">
        <f t="shared" si="15"/>
        <v>DG (20:1)</v>
      </c>
      <c r="G660" t="str">
        <f t="shared" si="16"/>
        <v>DG (20:0)</v>
      </c>
    </row>
    <row r="661" spans="1:7" x14ac:dyDescent="0.25">
      <c r="A661">
        <v>694.6</v>
      </c>
      <c r="B661">
        <v>365.3</v>
      </c>
      <c r="C661" t="b">
        <v>0</v>
      </c>
      <c r="D661" s="52" t="s">
        <v>1933</v>
      </c>
      <c r="E661" t="s">
        <v>1813</v>
      </c>
      <c r="F661" t="str">
        <f t="shared" si="15"/>
        <v>DG (20:2)</v>
      </c>
      <c r="G661" t="str">
        <f t="shared" si="16"/>
        <v>DG (20:0)</v>
      </c>
    </row>
    <row r="662" spans="1:7" x14ac:dyDescent="0.25">
      <c r="A662">
        <v>692.6</v>
      </c>
      <c r="B662">
        <v>363.3</v>
      </c>
      <c r="C662" t="b">
        <v>0</v>
      </c>
      <c r="D662" s="52" t="s">
        <v>1934</v>
      </c>
      <c r="E662" t="s">
        <v>1813</v>
      </c>
      <c r="F662" t="str">
        <f t="shared" si="15"/>
        <v>DG (20:3)</v>
      </c>
      <c r="G662" t="str">
        <f t="shared" si="16"/>
        <v>DG (20:0)</v>
      </c>
    </row>
    <row r="663" spans="1:7" x14ac:dyDescent="0.25">
      <c r="A663">
        <v>690.6</v>
      </c>
      <c r="B663">
        <v>361.3</v>
      </c>
      <c r="C663" t="b">
        <v>0</v>
      </c>
      <c r="D663" s="52" t="s">
        <v>1935</v>
      </c>
      <c r="E663" t="s">
        <v>1813</v>
      </c>
      <c r="F663" t="str">
        <f t="shared" si="15"/>
        <v>DG (20:4)</v>
      </c>
      <c r="G663" t="str">
        <f t="shared" si="16"/>
        <v>DG (20:0)</v>
      </c>
    </row>
    <row r="664" spans="1:7" x14ac:dyDescent="0.25">
      <c r="A664">
        <v>688.6</v>
      </c>
      <c r="B664">
        <v>359.3</v>
      </c>
      <c r="C664" t="b">
        <v>0</v>
      </c>
      <c r="D664" s="52" t="s">
        <v>1936</v>
      </c>
      <c r="E664" t="s">
        <v>1813</v>
      </c>
      <c r="F664" t="str">
        <f t="shared" si="15"/>
        <v>DG (20:5)</v>
      </c>
      <c r="G664" t="str">
        <f t="shared" si="16"/>
        <v>DG (20:0)</v>
      </c>
    </row>
    <row r="665" spans="1:7" x14ac:dyDescent="0.25">
      <c r="A665">
        <v>726.7</v>
      </c>
      <c r="B665">
        <v>397.4</v>
      </c>
      <c r="C665" t="b">
        <v>0</v>
      </c>
      <c r="D665" s="52" t="s">
        <v>1937</v>
      </c>
      <c r="E665" t="s">
        <v>1813</v>
      </c>
      <c r="F665" t="str">
        <f t="shared" si="15"/>
        <v>DG (22:0)</v>
      </c>
      <c r="G665" t="str">
        <f t="shared" si="16"/>
        <v>DG (20:0)</v>
      </c>
    </row>
    <row r="666" spans="1:7" x14ac:dyDescent="0.25">
      <c r="A666">
        <v>724.7</v>
      </c>
      <c r="B666">
        <v>395.4</v>
      </c>
      <c r="C666" t="b">
        <v>0</v>
      </c>
      <c r="D666" s="52" t="s">
        <v>1938</v>
      </c>
      <c r="E666" t="s">
        <v>1813</v>
      </c>
      <c r="F666" t="str">
        <f t="shared" si="15"/>
        <v>DG (22:1)</v>
      </c>
      <c r="G666" t="str">
        <f t="shared" si="16"/>
        <v>DG (20:0)</v>
      </c>
    </row>
    <row r="667" spans="1:7" x14ac:dyDescent="0.25">
      <c r="A667">
        <v>722.7</v>
      </c>
      <c r="B667">
        <v>393.3</v>
      </c>
      <c r="C667" t="b">
        <v>0</v>
      </c>
      <c r="D667" s="52" t="s">
        <v>1939</v>
      </c>
      <c r="E667" t="s">
        <v>1813</v>
      </c>
      <c r="F667" t="str">
        <f t="shared" si="15"/>
        <v>DG (22:2)</v>
      </c>
      <c r="G667" t="str">
        <f t="shared" si="16"/>
        <v>DG (20:0)</v>
      </c>
    </row>
    <row r="668" spans="1:7" x14ac:dyDescent="0.25">
      <c r="A668">
        <v>718.6</v>
      </c>
      <c r="B668">
        <v>389.3</v>
      </c>
      <c r="C668" t="b">
        <v>0</v>
      </c>
      <c r="D668" s="52" t="s">
        <v>1940</v>
      </c>
      <c r="E668" t="s">
        <v>1813</v>
      </c>
      <c r="F668" t="str">
        <f t="shared" si="15"/>
        <v>DG (22:4)</v>
      </c>
      <c r="G668" t="str">
        <f t="shared" si="16"/>
        <v>DG (20:0)</v>
      </c>
    </row>
    <row r="669" spans="1:7" x14ac:dyDescent="0.25">
      <c r="A669">
        <v>716.6</v>
      </c>
      <c r="B669">
        <v>387.3</v>
      </c>
      <c r="C669" t="b">
        <v>0</v>
      </c>
      <c r="D669" s="52" t="s">
        <v>1941</v>
      </c>
      <c r="E669" t="s">
        <v>1813</v>
      </c>
      <c r="F669" t="str">
        <f t="shared" si="15"/>
        <v>DG (22:5)</v>
      </c>
      <c r="G669" t="str">
        <f t="shared" si="16"/>
        <v>DG (20:0)</v>
      </c>
    </row>
    <row r="670" spans="1:7" x14ac:dyDescent="0.25">
      <c r="A670">
        <v>714.6</v>
      </c>
      <c r="B670">
        <v>385.3</v>
      </c>
      <c r="C670" t="b">
        <v>0</v>
      </c>
      <c r="D670" s="52" t="s">
        <v>1942</v>
      </c>
      <c r="E670" t="s">
        <v>1813</v>
      </c>
      <c r="F670" t="str">
        <f t="shared" si="15"/>
        <v>DG (22:6)</v>
      </c>
      <c r="G670" t="str">
        <f t="shared" si="16"/>
        <v>DG (20:0)</v>
      </c>
    </row>
    <row r="671" spans="1:7" x14ac:dyDescent="0.25">
      <c r="A671">
        <v>754.7</v>
      </c>
      <c r="B671">
        <v>425.4</v>
      </c>
      <c r="C671" t="b">
        <v>0</v>
      </c>
      <c r="D671" s="52" t="s">
        <v>1943</v>
      </c>
      <c r="E671" t="s">
        <v>1813</v>
      </c>
      <c r="F671" t="str">
        <f t="shared" si="15"/>
        <v>DG (24:0)</v>
      </c>
      <c r="G671" t="str">
        <f t="shared" si="16"/>
        <v>DG (20:0)</v>
      </c>
    </row>
    <row r="672" spans="1:7" x14ac:dyDescent="0.25">
      <c r="A672">
        <v>752.7</v>
      </c>
      <c r="B672">
        <v>423.4</v>
      </c>
      <c r="C672" t="b">
        <v>0</v>
      </c>
      <c r="D672" s="52" t="s">
        <v>1944</v>
      </c>
      <c r="E672" t="s">
        <v>1813</v>
      </c>
      <c r="F672" t="str">
        <f t="shared" si="15"/>
        <v>DG (24:1)</v>
      </c>
      <c r="G672" t="str">
        <f t="shared" si="16"/>
        <v>DG (20:0)</v>
      </c>
    </row>
    <row r="673" spans="1:7" x14ac:dyDescent="0.25">
      <c r="A673" s="37">
        <v>666.6</v>
      </c>
      <c r="B673" s="37">
        <v>367.3</v>
      </c>
      <c r="C673" t="b">
        <v>0</v>
      </c>
      <c r="D673" s="38" t="s">
        <v>1526</v>
      </c>
      <c r="E673" t="s">
        <v>1813</v>
      </c>
      <c r="F673" t="str">
        <f t="shared" si="14"/>
        <v>DG (18:1)</v>
      </c>
      <c r="G673" t="str">
        <f t="shared" si="13"/>
        <v>DG (20:1)</v>
      </c>
    </row>
    <row r="674" spans="1:7" x14ac:dyDescent="0.25">
      <c r="A674" s="37">
        <v>584.4</v>
      </c>
      <c r="B674" s="37">
        <v>311.2</v>
      </c>
      <c r="C674" t="b">
        <v>0</v>
      </c>
      <c r="D674" s="38" t="s">
        <v>1527</v>
      </c>
      <c r="E674" t="s">
        <v>1813</v>
      </c>
      <c r="F674" t="str">
        <f t="shared" si="14"/>
        <v>DG (16:0)</v>
      </c>
      <c r="G674" t="str">
        <f t="shared" si="13"/>
        <v>DG (16:1)</v>
      </c>
    </row>
    <row r="675" spans="1:7" x14ac:dyDescent="0.25">
      <c r="A675" s="37">
        <v>636.5</v>
      </c>
      <c r="B675" s="37">
        <v>337.2</v>
      </c>
      <c r="C675" t="b">
        <v>0</v>
      </c>
      <c r="D675" s="38" t="s">
        <v>1528</v>
      </c>
      <c r="E675" t="s">
        <v>1813</v>
      </c>
      <c r="F675" t="str">
        <f t="shared" si="14"/>
        <v>DG (18:1)</v>
      </c>
      <c r="G675" t="str">
        <f t="shared" si="13"/>
        <v>DG (18:2)</v>
      </c>
    </row>
    <row r="676" spans="1:7" x14ac:dyDescent="0.25">
      <c r="A676" s="8">
        <v>575.5</v>
      </c>
      <c r="B676" s="8">
        <v>332.2</v>
      </c>
      <c r="C676" t="b">
        <v>0</v>
      </c>
      <c r="D676" s="7" t="s">
        <v>1529</v>
      </c>
      <c r="E676" t="s">
        <v>1814</v>
      </c>
      <c r="F676" t="str">
        <f t="shared" ref="F676:F685" si="17">LEFT(D676,3)&amp;" ("&amp;MID(D676,5,4)&amp;")"</f>
        <v>dDG (17:0)</v>
      </c>
      <c r="G676" t="str">
        <f>LEFT(D676,3)&amp;" ("&amp;MID(D676,10,4)&amp;")"</f>
        <v>dDG (14:1)</v>
      </c>
    </row>
    <row r="677" spans="1:7" x14ac:dyDescent="0.25">
      <c r="A677" s="8">
        <v>603.6</v>
      </c>
      <c r="B677" s="8">
        <v>332.2</v>
      </c>
      <c r="C677" t="b">
        <v>0</v>
      </c>
      <c r="D677" s="7" t="s">
        <v>1530</v>
      </c>
      <c r="E677" t="s">
        <v>1814</v>
      </c>
      <c r="F677" t="str">
        <f t="shared" si="17"/>
        <v>dDG (17:0)</v>
      </c>
      <c r="G677" t="str">
        <f t="shared" ref="G677:G685" si="18">LEFT(D677,3)&amp;" ("&amp;MID(D677,10,4)&amp;")"</f>
        <v>dDG (16:1)</v>
      </c>
    </row>
    <row r="678" spans="1:7" x14ac:dyDescent="0.25">
      <c r="A678" s="8">
        <v>631.6</v>
      </c>
      <c r="B678" s="8">
        <v>332.2</v>
      </c>
      <c r="C678" t="b">
        <v>0</v>
      </c>
      <c r="D678" s="7" t="s">
        <v>1531</v>
      </c>
      <c r="E678" t="s">
        <v>1814</v>
      </c>
      <c r="F678" t="str">
        <f t="shared" si="17"/>
        <v>dDG (17:0)</v>
      </c>
      <c r="G678" t="str">
        <f t="shared" si="18"/>
        <v>dDG (18:1)</v>
      </c>
    </row>
    <row r="679" spans="1:7" x14ac:dyDescent="0.25">
      <c r="A679" s="8">
        <v>655.6</v>
      </c>
      <c r="B679" s="8">
        <v>332.2</v>
      </c>
      <c r="C679" t="b">
        <v>0</v>
      </c>
      <c r="D679" s="7" t="s">
        <v>1532</v>
      </c>
      <c r="E679" t="s">
        <v>1814</v>
      </c>
      <c r="F679" t="str">
        <f t="shared" si="17"/>
        <v>dDG (17:0)</v>
      </c>
      <c r="G679" t="str">
        <f t="shared" si="18"/>
        <v>dDG (20:3)</v>
      </c>
    </row>
    <row r="680" spans="1:7" x14ac:dyDescent="0.25">
      <c r="A680" s="8">
        <v>681.6</v>
      </c>
      <c r="B680" s="8">
        <v>332.2</v>
      </c>
      <c r="C680" t="b">
        <v>0</v>
      </c>
      <c r="D680" s="7" t="s">
        <v>1533</v>
      </c>
      <c r="E680" t="s">
        <v>1814</v>
      </c>
      <c r="F680" t="str">
        <f t="shared" si="17"/>
        <v>dDG (17:0)</v>
      </c>
      <c r="G680" t="str">
        <f t="shared" si="18"/>
        <v>dDG (22:4)</v>
      </c>
    </row>
    <row r="681" spans="1:7" x14ac:dyDescent="0.25">
      <c r="A681" s="8">
        <v>575.5</v>
      </c>
      <c r="B681" s="8">
        <v>288.3</v>
      </c>
      <c r="C681" t="b">
        <v>0</v>
      </c>
      <c r="D681" s="7" t="s">
        <v>1835</v>
      </c>
      <c r="E681" t="s">
        <v>1814</v>
      </c>
      <c r="F681" t="str">
        <f t="shared" si="17"/>
        <v>dDG (17:0)</v>
      </c>
      <c r="G681" t="str">
        <f t="shared" si="18"/>
        <v>dDG (14:1)</v>
      </c>
    </row>
    <row r="682" spans="1:7" x14ac:dyDescent="0.25">
      <c r="A682" s="8">
        <v>603.6</v>
      </c>
      <c r="B682" s="8">
        <v>316.39999999999998</v>
      </c>
      <c r="C682" t="b">
        <v>0</v>
      </c>
      <c r="D682" s="7" t="s">
        <v>1836</v>
      </c>
      <c r="E682" t="s">
        <v>1814</v>
      </c>
      <c r="F682" t="str">
        <f t="shared" si="17"/>
        <v>dDG (17:0)</v>
      </c>
      <c r="G682" t="str">
        <f t="shared" si="18"/>
        <v>dDG (16:1)</v>
      </c>
    </row>
    <row r="683" spans="1:7" x14ac:dyDescent="0.25">
      <c r="A683" s="8">
        <v>631.6</v>
      </c>
      <c r="B683" s="8">
        <v>344.4</v>
      </c>
      <c r="C683" t="b">
        <v>0</v>
      </c>
      <c r="D683" s="7" t="s">
        <v>1837</v>
      </c>
      <c r="E683" t="s">
        <v>1814</v>
      </c>
      <c r="F683" t="str">
        <f t="shared" si="17"/>
        <v>dDG (17:0)</v>
      </c>
      <c r="G683" t="str">
        <f t="shared" si="18"/>
        <v>dDG (18:1)</v>
      </c>
    </row>
    <row r="684" spans="1:7" x14ac:dyDescent="0.25">
      <c r="A684" s="8">
        <v>655.6</v>
      </c>
      <c r="B684" s="8">
        <v>368.4</v>
      </c>
      <c r="C684" t="b">
        <v>0</v>
      </c>
      <c r="D684" s="7" t="s">
        <v>1838</v>
      </c>
      <c r="E684" t="s">
        <v>1814</v>
      </c>
      <c r="F684" t="str">
        <f t="shared" si="17"/>
        <v>dDG (17:0)</v>
      </c>
      <c r="G684" t="str">
        <f t="shared" si="18"/>
        <v>dDG (20:3)</v>
      </c>
    </row>
    <row r="685" spans="1:7" x14ac:dyDescent="0.25">
      <c r="A685" s="8">
        <v>681.6</v>
      </c>
      <c r="B685" s="8">
        <v>394.4</v>
      </c>
      <c r="C685" t="b">
        <v>0</v>
      </c>
      <c r="D685" s="7" t="s">
        <v>1839</v>
      </c>
      <c r="E685" t="s">
        <v>1814</v>
      </c>
      <c r="F685" t="str">
        <f t="shared" si="17"/>
        <v>dDG (17:0)</v>
      </c>
      <c r="G685" t="str">
        <f t="shared" si="18"/>
        <v>dDG (22:4)</v>
      </c>
    </row>
    <row r="686" spans="1:7" x14ac:dyDescent="0.25">
      <c r="A686">
        <v>510.5</v>
      </c>
      <c r="B686">
        <v>264.39999999999998</v>
      </c>
      <c r="C686" t="b">
        <v>0</v>
      </c>
      <c r="D686" t="s">
        <v>1539</v>
      </c>
      <c r="E686" t="s">
        <v>1815</v>
      </c>
      <c r="F686" t="str">
        <f>LEFT(D686,9)&amp;" ("&amp;MID(D686,FIND("/",D686)+1,4)&amp;")"</f>
        <v>Cer d18:1 (14:0)</v>
      </c>
    </row>
    <row r="687" spans="1:7" x14ac:dyDescent="0.25">
      <c r="A687">
        <v>538.5</v>
      </c>
      <c r="B687">
        <v>264.39999999999998</v>
      </c>
      <c r="C687" t="b">
        <v>0</v>
      </c>
      <c r="D687" t="s">
        <v>1540</v>
      </c>
      <c r="E687" t="s">
        <v>1815</v>
      </c>
      <c r="F687" t="str">
        <f t="shared" ref="F687:F697" si="19">LEFT(D687,9)&amp;" ("&amp;MID(D687,FIND("/",D687)+1,4)&amp;")"</f>
        <v>Cer d18:1 (16:0)</v>
      </c>
    </row>
    <row r="688" spans="1:7" x14ac:dyDescent="0.25">
      <c r="A688">
        <v>566.6</v>
      </c>
      <c r="B688">
        <v>264.39999999999998</v>
      </c>
      <c r="C688" t="b">
        <v>0</v>
      </c>
      <c r="D688" t="s">
        <v>1541</v>
      </c>
      <c r="E688" t="s">
        <v>1815</v>
      </c>
      <c r="F688" t="str">
        <f t="shared" si="19"/>
        <v>Cer d18:1 (18:0)</v>
      </c>
    </row>
    <row r="689" spans="1:6" x14ac:dyDescent="0.25">
      <c r="A689">
        <v>564.6</v>
      </c>
      <c r="B689">
        <v>264.39999999999998</v>
      </c>
      <c r="C689" t="b">
        <v>0</v>
      </c>
      <c r="D689" t="s">
        <v>1542</v>
      </c>
      <c r="E689" t="s">
        <v>1815</v>
      </c>
      <c r="F689" t="str">
        <f t="shared" si="19"/>
        <v>Cer d18:1 (18:1)</v>
      </c>
    </row>
    <row r="690" spans="1:6" x14ac:dyDescent="0.25">
      <c r="A690">
        <v>594.6</v>
      </c>
      <c r="B690">
        <v>264.39999999999998</v>
      </c>
      <c r="C690" t="b">
        <v>0</v>
      </c>
      <c r="D690" t="s">
        <v>1543</v>
      </c>
      <c r="E690" t="s">
        <v>1815</v>
      </c>
      <c r="F690" t="str">
        <f t="shared" si="19"/>
        <v>Cer d18:1 (20:0)</v>
      </c>
    </row>
    <row r="691" spans="1:6" x14ac:dyDescent="0.25">
      <c r="A691">
        <v>592.6</v>
      </c>
      <c r="B691">
        <v>264.39999999999998</v>
      </c>
      <c r="C691" t="b">
        <v>0</v>
      </c>
      <c r="D691" t="s">
        <v>1544</v>
      </c>
      <c r="E691" t="s">
        <v>1815</v>
      </c>
      <c r="F691" t="str">
        <f t="shared" si="19"/>
        <v>Cer d18:1 (20:1)</v>
      </c>
    </row>
    <row r="692" spans="1:6" x14ac:dyDescent="0.25">
      <c r="A692" s="51">
        <v>622.6</v>
      </c>
      <c r="B692" s="51">
        <v>264.39999999999998</v>
      </c>
      <c r="C692" t="b">
        <v>0</v>
      </c>
      <c r="D692" t="s">
        <v>1545</v>
      </c>
      <c r="E692" t="s">
        <v>1815</v>
      </c>
      <c r="F692" t="str">
        <f t="shared" si="19"/>
        <v>Cer d18:1 (22:0)</v>
      </c>
    </row>
    <row r="693" spans="1:6" x14ac:dyDescent="0.25">
      <c r="A693" s="51">
        <v>620.6</v>
      </c>
      <c r="B693" s="51">
        <v>264.39999999999998</v>
      </c>
      <c r="C693" t="b">
        <v>0</v>
      </c>
      <c r="D693" t="s">
        <v>1546</v>
      </c>
      <c r="E693" t="s">
        <v>1815</v>
      </c>
      <c r="F693" t="str">
        <f t="shared" si="19"/>
        <v>Cer d18:1 (22:1)</v>
      </c>
    </row>
    <row r="694" spans="1:6" x14ac:dyDescent="0.25">
      <c r="A694" s="51">
        <v>650.6</v>
      </c>
      <c r="B694" s="51">
        <v>264.39999999999998</v>
      </c>
      <c r="C694" t="b">
        <v>0</v>
      </c>
      <c r="D694" t="s">
        <v>1547</v>
      </c>
      <c r="E694" t="s">
        <v>1815</v>
      </c>
      <c r="F694" t="str">
        <f t="shared" si="19"/>
        <v>Cer d18:1 (24:0)</v>
      </c>
    </row>
    <row r="695" spans="1:6" x14ac:dyDescent="0.25">
      <c r="A695" s="51">
        <v>648.6</v>
      </c>
      <c r="B695" s="51">
        <v>264.39999999999998</v>
      </c>
      <c r="C695" t="b">
        <v>0</v>
      </c>
      <c r="D695" t="s">
        <v>1548</v>
      </c>
      <c r="E695" t="s">
        <v>1815</v>
      </c>
      <c r="F695" t="str">
        <f t="shared" si="19"/>
        <v>Cer d18:1 (24:1)</v>
      </c>
    </row>
    <row r="696" spans="1:6" x14ac:dyDescent="0.25">
      <c r="A696" s="51">
        <v>678.7</v>
      </c>
      <c r="B696" s="51">
        <v>264.39999999999998</v>
      </c>
      <c r="C696" t="b">
        <v>0</v>
      </c>
      <c r="D696" t="s">
        <v>1549</v>
      </c>
      <c r="E696" t="s">
        <v>1815</v>
      </c>
      <c r="F696" t="str">
        <f t="shared" si="19"/>
        <v>Cer d18:1 (26:0)</v>
      </c>
    </row>
    <row r="697" spans="1:6" x14ac:dyDescent="0.25">
      <c r="A697" s="51">
        <v>676.7</v>
      </c>
      <c r="B697" s="51">
        <v>264.39999999999998</v>
      </c>
      <c r="C697" t="b">
        <v>0</v>
      </c>
      <c r="D697" t="s">
        <v>1550</v>
      </c>
      <c r="E697" t="s">
        <v>1815</v>
      </c>
      <c r="F697" t="str">
        <f t="shared" si="19"/>
        <v>Cer d18:1 (26:1)</v>
      </c>
    </row>
    <row r="698" spans="1:6" x14ac:dyDescent="0.25">
      <c r="A698" s="7">
        <v>543.5</v>
      </c>
      <c r="B698" s="7">
        <v>271.39999999999998</v>
      </c>
      <c r="C698" t="b">
        <v>0</v>
      </c>
      <c r="D698" s="7" t="s">
        <v>1551</v>
      </c>
      <c r="E698" t="s">
        <v>1819</v>
      </c>
      <c r="F698" t="str">
        <f>LEFT(D698,10)&amp;" ("&amp;MID(D698,FIND("/",D698)+1,4)&amp;")"</f>
        <v>dCer d18:1 (16:1)</v>
      </c>
    </row>
    <row r="699" spans="1:6" x14ac:dyDescent="0.25">
      <c r="A699" s="7">
        <v>571.6</v>
      </c>
      <c r="B699" s="7">
        <v>271.39999999999998</v>
      </c>
      <c r="C699" t="b">
        <v>0</v>
      </c>
      <c r="D699" s="7" t="s">
        <v>1552</v>
      </c>
      <c r="E699" t="s">
        <v>1819</v>
      </c>
      <c r="F699" t="str">
        <f t="shared" ref="F699:F702" si="20">LEFT(D699,10)&amp;" ("&amp;MID(D699,FIND("/",D699)+1,4)&amp;")"</f>
        <v>dCer d18:1 (18:1)</v>
      </c>
    </row>
    <row r="700" spans="1:6" x14ac:dyDescent="0.25">
      <c r="A700" s="7">
        <v>599.6</v>
      </c>
      <c r="B700" s="7">
        <v>271.39999999999998</v>
      </c>
      <c r="C700" t="b">
        <v>0</v>
      </c>
      <c r="D700" s="7" t="s">
        <v>1553</v>
      </c>
      <c r="E700" t="s">
        <v>1819</v>
      </c>
      <c r="F700" t="str">
        <f t="shared" si="20"/>
        <v>dCer d18:1 (20:1)</v>
      </c>
    </row>
    <row r="701" spans="1:6" x14ac:dyDescent="0.25">
      <c r="A701" s="7">
        <v>627.6</v>
      </c>
      <c r="B701" s="7">
        <v>271.39999999999998</v>
      </c>
      <c r="C701" t="b">
        <v>0</v>
      </c>
      <c r="D701" s="7" t="s">
        <v>1554</v>
      </c>
      <c r="E701" t="s">
        <v>1819</v>
      </c>
      <c r="F701" t="str">
        <f t="shared" si="20"/>
        <v>dCer d18:1 (22:1)</v>
      </c>
    </row>
    <row r="702" spans="1:6" x14ac:dyDescent="0.25">
      <c r="A702" s="7">
        <v>655.6</v>
      </c>
      <c r="B702" s="7">
        <v>271.39999999999998</v>
      </c>
      <c r="C702" t="b">
        <v>0</v>
      </c>
      <c r="D702" s="7" t="s">
        <v>1555</v>
      </c>
      <c r="E702" t="s">
        <v>1819</v>
      </c>
      <c r="F702" t="str">
        <f t="shared" si="20"/>
        <v>dCer d18:1 (24:1)</v>
      </c>
    </row>
    <row r="703" spans="1:6" x14ac:dyDescent="0.25">
      <c r="A703">
        <v>512.5</v>
      </c>
      <c r="B703">
        <v>266.39999999999998</v>
      </c>
      <c r="C703" t="b">
        <v>0</v>
      </c>
      <c r="D703" t="s">
        <v>1556</v>
      </c>
      <c r="E703" t="s">
        <v>1816</v>
      </c>
      <c r="F703" t="str">
        <f>LEFT(D703,9)&amp;" ("&amp;MID(D703,FIND("/",D703)+1,4)&amp;")"</f>
        <v>Cer d18:0 (14:0)</v>
      </c>
    </row>
    <row r="704" spans="1:6" x14ac:dyDescent="0.25">
      <c r="A704">
        <v>540.5</v>
      </c>
      <c r="B704">
        <v>266.39999999999998</v>
      </c>
      <c r="C704" t="b">
        <v>0</v>
      </c>
      <c r="D704" t="s">
        <v>1557</v>
      </c>
      <c r="E704" t="s">
        <v>1816</v>
      </c>
      <c r="F704" t="str">
        <f t="shared" ref="F704:F714" si="21">LEFT(D704,9)&amp;" ("&amp;MID(D704,FIND("/",D704)+1,4)&amp;")"</f>
        <v>Cer d18:0 (16:0)</v>
      </c>
    </row>
    <row r="705" spans="1:6" x14ac:dyDescent="0.25">
      <c r="A705">
        <v>568.6</v>
      </c>
      <c r="B705">
        <v>266.39999999999998</v>
      </c>
      <c r="C705" t="b">
        <v>0</v>
      </c>
      <c r="D705" t="s">
        <v>1558</v>
      </c>
      <c r="E705" t="s">
        <v>1816</v>
      </c>
      <c r="F705" t="str">
        <f t="shared" si="21"/>
        <v>Cer d18:0 (18:0)</v>
      </c>
    </row>
    <row r="706" spans="1:6" x14ac:dyDescent="0.25">
      <c r="A706">
        <v>566.6</v>
      </c>
      <c r="B706">
        <v>266.39999999999998</v>
      </c>
      <c r="C706" t="b">
        <v>0</v>
      </c>
      <c r="D706" t="s">
        <v>1559</v>
      </c>
      <c r="E706" t="s">
        <v>1816</v>
      </c>
      <c r="F706" t="str">
        <f t="shared" si="21"/>
        <v>Cer d18:0 (18:1)</v>
      </c>
    </row>
    <row r="707" spans="1:6" x14ac:dyDescent="0.25">
      <c r="A707">
        <v>596.6</v>
      </c>
      <c r="B707">
        <v>266.39999999999998</v>
      </c>
      <c r="C707" t="b">
        <v>0</v>
      </c>
      <c r="D707" t="s">
        <v>1560</v>
      </c>
      <c r="E707" t="s">
        <v>1816</v>
      </c>
      <c r="F707" t="str">
        <f t="shared" si="21"/>
        <v>Cer d18:0 (20:0)</v>
      </c>
    </row>
    <row r="708" spans="1:6" x14ac:dyDescent="0.25">
      <c r="A708">
        <v>594.6</v>
      </c>
      <c r="B708">
        <v>266.39999999999998</v>
      </c>
      <c r="C708" t="b">
        <v>0</v>
      </c>
      <c r="D708" t="s">
        <v>1561</v>
      </c>
      <c r="E708" t="s">
        <v>1816</v>
      </c>
      <c r="F708" t="str">
        <f t="shared" si="21"/>
        <v>Cer d18:0 (20:1)</v>
      </c>
    </row>
    <row r="709" spans="1:6" x14ac:dyDescent="0.25">
      <c r="A709" s="51">
        <v>624.6</v>
      </c>
      <c r="B709" s="51">
        <v>266.39999999999998</v>
      </c>
      <c r="C709" t="b">
        <v>0</v>
      </c>
      <c r="D709" t="s">
        <v>1562</v>
      </c>
      <c r="E709" t="s">
        <v>1816</v>
      </c>
      <c r="F709" t="str">
        <f t="shared" si="21"/>
        <v>Cer d18:0 (22:0)</v>
      </c>
    </row>
    <row r="710" spans="1:6" x14ac:dyDescent="0.25">
      <c r="A710" s="51">
        <v>622.6</v>
      </c>
      <c r="B710" s="51">
        <v>266.39999999999998</v>
      </c>
      <c r="C710" t="b">
        <v>0</v>
      </c>
      <c r="D710" t="s">
        <v>1563</v>
      </c>
      <c r="E710" t="s">
        <v>1816</v>
      </c>
      <c r="F710" t="str">
        <f t="shared" si="21"/>
        <v>Cer d18:0 (22:1)</v>
      </c>
    </row>
    <row r="711" spans="1:6" x14ac:dyDescent="0.25">
      <c r="A711" s="51">
        <v>652.70000000000005</v>
      </c>
      <c r="B711" s="51">
        <v>266.39999999999998</v>
      </c>
      <c r="C711" t="b">
        <v>0</v>
      </c>
      <c r="D711" t="s">
        <v>1564</v>
      </c>
      <c r="E711" t="s">
        <v>1816</v>
      </c>
      <c r="F711" t="str">
        <f t="shared" si="21"/>
        <v>Cer d18:0 (24:0)</v>
      </c>
    </row>
    <row r="712" spans="1:6" x14ac:dyDescent="0.25">
      <c r="A712" s="51">
        <v>650.70000000000005</v>
      </c>
      <c r="B712" s="51">
        <v>266.39999999999998</v>
      </c>
      <c r="C712" t="b">
        <v>0</v>
      </c>
      <c r="D712" t="s">
        <v>1565</v>
      </c>
      <c r="E712" t="s">
        <v>1816</v>
      </c>
      <c r="F712" t="str">
        <f t="shared" si="21"/>
        <v>Cer d18:0 (24:1)</v>
      </c>
    </row>
    <row r="713" spans="1:6" x14ac:dyDescent="0.25">
      <c r="A713" s="51">
        <v>680.7</v>
      </c>
      <c r="B713" s="51">
        <v>266.39999999999998</v>
      </c>
      <c r="C713" t="b">
        <v>0</v>
      </c>
      <c r="D713" t="s">
        <v>1566</v>
      </c>
      <c r="E713" t="s">
        <v>1816</v>
      </c>
      <c r="F713" t="str">
        <f t="shared" si="21"/>
        <v>Cer d18:0 (26:0)</v>
      </c>
    </row>
    <row r="714" spans="1:6" x14ac:dyDescent="0.25">
      <c r="A714" s="51">
        <v>678.7</v>
      </c>
      <c r="B714" s="51">
        <v>266.39999999999998</v>
      </c>
      <c r="C714" t="b">
        <v>0</v>
      </c>
      <c r="D714" t="s">
        <v>1567</v>
      </c>
      <c r="E714" t="s">
        <v>1816</v>
      </c>
      <c r="F714" t="str">
        <f t="shared" si="21"/>
        <v>Cer d18:0 (26:1)</v>
      </c>
    </row>
    <row r="715" spans="1:6" x14ac:dyDescent="0.25">
      <c r="A715" s="7">
        <v>505.5</v>
      </c>
      <c r="B715" s="7">
        <v>273.39999999999998</v>
      </c>
      <c r="C715" t="b">
        <v>0</v>
      </c>
      <c r="D715" s="7" t="s">
        <v>1568</v>
      </c>
      <c r="E715" t="s">
        <v>1820</v>
      </c>
      <c r="F715" t="str">
        <f t="shared" ref="F715" si="22">LEFT(D715,10)&amp;" ("&amp;MID(D715,FIND("/",D715)+1,4)&amp;")"</f>
        <v>dCer d18:0 (13:0)</v>
      </c>
    </row>
    <row r="716" spans="1:6" x14ac:dyDescent="0.25">
      <c r="A716">
        <v>672.5</v>
      </c>
      <c r="B716">
        <v>264.39999999999998</v>
      </c>
      <c r="C716" t="b">
        <v>0</v>
      </c>
      <c r="D716" t="s">
        <v>1569</v>
      </c>
      <c r="E716" t="s">
        <v>1817</v>
      </c>
      <c r="F716" t="str">
        <f>LEFT(D716,12)&amp;" ("&amp;MID(D716,FIND("/",D716)+1,4)&amp;")"</f>
        <v>HexCER d18:1 (14:0)</v>
      </c>
    </row>
    <row r="717" spans="1:6" x14ac:dyDescent="0.25">
      <c r="A717">
        <v>700.6</v>
      </c>
      <c r="B717">
        <v>264.39999999999998</v>
      </c>
      <c r="C717" t="b">
        <v>0</v>
      </c>
      <c r="D717" t="s">
        <v>1570</v>
      </c>
      <c r="E717" t="s">
        <v>1817</v>
      </c>
      <c r="F717" t="str">
        <f t="shared" ref="F717:F740" si="23">LEFT(D717,12)&amp;" ("&amp;MID(D717,FIND("/",D717)+1,4)&amp;")"</f>
        <v>HexCER d18:1 (16:0)</v>
      </c>
    </row>
    <row r="718" spans="1:6" x14ac:dyDescent="0.25">
      <c r="A718">
        <v>728.6</v>
      </c>
      <c r="B718">
        <v>264.39999999999998</v>
      </c>
      <c r="C718" t="b">
        <v>0</v>
      </c>
      <c r="D718" t="s">
        <v>1571</v>
      </c>
      <c r="E718" t="s">
        <v>1817</v>
      </c>
      <c r="F718" t="str">
        <f t="shared" si="23"/>
        <v>HexCER d18:1 (18:0)</v>
      </c>
    </row>
    <row r="719" spans="1:6" x14ac:dyDescent="0.25">
      <c r="A719">
        <v>726.6</v>
      </c>
      <c r="B719">
        <v>264.39999999999998</v>
      </c>
      <c r="C719" t="b">
        <v>0</v>
      </c>
      <c r="D719" t="s">
        <v>1572</v>
      </c>
      <c r="E719" t="s">
        <v>1817</v>
      </c>
      <c r="F719" t="str">
        <f t="shared" si="23"/>
        <v>HexCER d18:1 (18:1)</v>
      </c>
    </row>
    <row r="720" spans="1:6" x14ac:dyDescent="0.25">
      <c r="A720">
        <v>756.6</v>
      </c>
      <c r="B720">
        <v>264.39999999999998</v>
      </c>
      <c r="C720" t="b">
        <v>0</v>
      </c>
      <c r="D720" t="s">
        <v>1573</v>
      </c>
      <c r="E720" t="s">
        <v>1817</v>
      </c>
      <c r="F720" t="str">
        <f t="shared" si="23"/>
        <v>HexCER d18:1 (20:0)</v>
      </c>
    </row>
    <row r="721" spans="1:6" x14ac:dyDescent="0.25">
      <c r="A721">
        <v>754.6</v>
      </c>
      <c r="B721">
        <v>264.39999999999998</v>
      </c>
      <c r="C721" t="b">
        <v>0</v>
      </c>
      <c r="D721" t="s">
        <v>1574</v>
      </c>
      <c r="E721" t="s">
        <v>1817</v>
      </c>
      <c r="F721" t="str">
        <f t="shared" si="23"/>
        <v>HexCER d18:1 (20:1)</v>
      </c>
    </row>
    <row r="722" spans="1:6" x14ac:dyDescent="0.25">
      <c r="A722">
        <v>784.7</v>
      </c>
      <c r="B722">
        <v>264.39999999999998</v>
      </c>
      <c r="C722" t="b">
        <v>0</v>
      </c>
      <c r="D722" t="s">
        <v>1575</v>
      </c>
      <c r="E722" t="s">
        <v>1817</v>
      </c>
      <c r="F722" t="str">
        <f t="shared" si="23"/>
        <v>HexCER d18:1 (22:0)</v>
      </c>
    </row>
    <row r="723" spans="1:6" x14ac:dyDescent="0.25">
      <c r="A723">
        <v>782.7</v>
      </c>
      <c r="B723">
        <v>264.39999999999998</v>
      </c>
      <c r="C723" t="b">
        <v>0</v>
      </c>
      <c r="D723" t="s">
        <v>1576</v>
      </c>
      <c r="E723" t="s">
        <v>1817</v>
      </c>
      <c r="F723" t="str">
        <f t="shared" si="23"/>
        <v>HexCER d18:1 (22:1)</v>
      </c>
    </row>
    <row r="724" spans="1:6" x14ac:dyDescent="0.25">
      <c r="A724">
        <v>812.7</v>
      </c>
      <c r="B724">
        <v>264.39999999999998</v>
      </c>
      <c r="C724" t="b">
        <v>0</v>
      </c>
      <c r="D724" t="s">
        <v>1577</v>
      </c>
      <c r="E724" t="s">
        <v>1817</v>
      </c>
      <c r="F724" t="str">
        <f t="shared" si="23"/>
        <v>HexCER d18:1 (24:0)</v>
      </c>
    </row>
    <row r="725" spans="1:6" x14ac:dyDescent="0.25">
      <c r="A725">
        <v>810.7</v>
      </c>
      <c r="B725">
        <v>264.39999999999998</v>
      </c>
      <c r="C725" t="b">
        <v>0</v>
      </c>
      <c r="D725" t="s">
        <v>1578</v>
      </c>
      <c r="E725" t="s">
        <v>1817</v>
      </c>
      <c r="F725" t="str">
        <f t="shared" si="23"/>
        <v>HexCER d18:1 (24:1)</v>
      </c>
    </row>
    <row r="726" spans="1:6" x14ac:dyDescent="0.25">
      <c r="A726">
        <v>840.7</v>
      </c>
      <c r="B726">
        <v>264.39999999999998</v>
      </c>
      <c r="C726" t="b">
        <v>0</v>
      </c>
      <c r="D726" t="s">
        <v>1579</v>
      </c>
      <c r="E726" t="s">
        <v>1817</v>
      </c>
      <c r="F726" t="str">
        <f t="shared" si="23"/>
        <v>HexCER d18:1 (26:0)</v>
      </c>
    </row>
    <row r="727" spans="1:6" x14ac:dyDescent="0.25">
      <c r="A727">
        <v>838.7</v>
      </c>
      <c r="B727">
        <v>264.39999999999998</v>
      </c>
      <c r="C727" t="b">
        <v>0</v>
      </c>
      <c r="D727" t="s">
        <v>1580</v>
      </c>
      <c r="E727" t="s">
        <v>1817</v>
      </c>
      <c r="F727" t="str">
        <f t="shared" si="23"/>
        <v>HexCER d18:1 (26:1)</v>
      </c>
    </row>
    <row r="728" spans="1:6" x14ac:dyDescent="0.25">
      <c r="A728" s="7">
        <v>693.6</v>
      </c>
      <c r="B728" s="7">
        <v>271.39999999999998</v>
      </c>
      <c r="C728" t="b">
        <v>0</v>
      </c>
      <c r="D728" s="7" t="s">
        <v>1581</v>
      </c>
      <c r="E728" t="s">
        <v>1821</v>
      </c>
      <c r="F728" t="str">
        <f>LEFT(D728,13)&amp;" ("&amp;MID(D728,FIND("/",D728)+1,4)&amp;")"</f>
        <v>dHexCER d18:1 (15:0)</v>
      </c>
    </row>
    <row r="729" spans="1:6" x14ac:dyDescent="0.25">
      <c r="A729" s="38">
        <v>834.6</v>
      </c>
      <c r="B729" s="38">
        <v>264.39999999999998</v>
      </c>
      <c r="C729" t="b">
        <v>0</v>
      </c>
      <c r="D729" s="38" t="s">
        <v>1582</v>
      </c>
      <c r="E729" s="50" t="s">
        <v>1818</v>
      </c>
      <c r="F729" t="str">
        <f t="shared" si="23"/>
        <v>LacCER d18:1 (14:0)</v>
      </c>
    </row>
    <row r="730" spans="1:6" x14ac:dyDescent="0.25">
      <c r="A730" s="38">
        <v>862.6</v>
      </c>
      <c r="B730" s="38">
        <v>264.39999999999998</v>
      </c>
      <c r="C730" t="b">
        <v>0</v>
      </c>
      <c r="D730" s="38" t="s">
        <v>1583</v>
      </c>
      <c r="E730" s="50" t="s">
        <v>1818</v>
      </c>
      <c r="F730" t="str">
        <f t="shared" si="23"/>
        <v>LacCER d18:1 (16:0)</v>
      </c>
    </row>
    <row r="731" spans="1:6" x14ac:dyDescent="0.25">
      <c r="A731" s="38">
        <v>890.6</v>
      </c>
      <c r="B731" s="38">
        <v>264.39999999999998</v>
      </c>
      <c r="C731" t="b">
        <v>0</v>
      </c>
      <c r="D731" s="38" t="s">
        <v>1584</v>
      </c>
      <c r="E731" s="50" t="s">
        <v>1818</v>
      </c>
      <c r="F731" t="str">
        <f t="shared" si="23"/>
        <v>LacCER d18:1 (18:0)</v>
      </c>
    </row>
    <row r="732" spans="1:6" x14ac:dyDescent="0.25">
      <c r="A732" s="38">
        <v>888.6</v>
      </c>
      <c r="B732" s="38">
        <v>264.39999999999998</v>
      </c>
      <c r="C732" t="b">
        <v>0</v>
      </c>
      <c r="D732" s="38" t="s">
        <v>1585</v>
      </c>
      <c r="E732" s="50" t="s">
        <v>1818</v>
      </c>
      <c r="F732" t="str">
        <f t="shared" si="23"/>
        <v>LacCER d18:1 (18:1)</v>
      </c>
    </row>
    <row r="733" spans="1:6" x14ac:dyDescent="0.25">
      <c r="A733" s="38">
        <v>918.7</v>
      </c>
      <c r="B733" s="38">
        <v>264.39999999999998</v>
      </c>
      <c r="C733" t="b">
        <v>0</v>
      </c>
      <c r="D733" s="38" t="s">
        <v>1586</v>
      </c>
      <c r="E733" s="50" t="s">
        <v>1818</v>
      </c>
      <c r="F733" t="str">
        <f t="shared" si="23"/>
        <v>LacCER d18:1 (20:0)</v>
      </c>
    </row>
    <row r="734" spans="1:6" x14ac:dyDescent="0.25">
      <c r="A734" s="38">
        <v>916.7</v>
      </c>
      <c r="B734" s="38">
        <v>264.39999999999998</v>
      </c>
      <c r="C734" t="b">
        <v>0</v>
      </c>
      <c r="D734" s="38" t="s">
        <v>1587</v>
      </c>
      <c r="E734" s="50" t="s">
        <v>1818</v>
      </c>
      <c r="F734" t="str">
        <f t="shared" si="23"/>
        <v>LacCER d18:1 (20:1)</v>
      </c>
    </row>
    <row r="735" spans="1:6" x14ac:dyDescent="0.25">
      <c r="A735" s="38">
        <v>946.7</v>
      </c>
      <c r="B735" s="38">
        <v>264.39999999999998</v>
      </c>
      <c r="C735" t="b">
        <v>0</v>
      </c>
      <c r="D735" s="38" t="s">
        <v>1588</v>
      </c>
      <c r="E735" s="50" t="s">
        <v>1818</v>
      </c>
      <c r="F735" t="str">
        <f t="shared" si="23"/>
        <v>LacCER d18:1 (22:0)</v>
      </c>
    </row>
    <row r="736" spans="1:6" x14ac:dyDescent="0.25">
      <c r="A736" s="38">
        <v>944.7</v>
      </c>
      <c r="B736" s="38">
        <v>264.39999999999998</v>
      </c>
      <c r="C736" t="b">
        <v>0</v>
      </c>
      <c r="D736" s="38" t="s">
        <v>1589</v>
      </c>
      <c r="E736" s="50" t="s">
        <v>1818</v>
      </c>
      <c r="F736" t="str">
        <f t="shared" si="23"/>
        <v>LacCER d18:1 (22:1)</v>
      </c>
    </row>
    <row r="737" spans="1:6" x14ac:dyDescent="0.25">
      <c r="A737" s="38">
        <v>974.7</v>
      </c>
      <c r="B737" s="38">
        <v>264.39999999999998</v>
      </c>
      <c r="C737" t="b">
        <v>0</v>
      </c>
      <c r="D737" s="38" t="s">
        <v>1590</v>
      </c>
      <c r="E737" s="50" t="s">
        <v>1818</v>
      </c>
      <c r="F737" t="str">
        <f t="shared" si="23"/>
        <v>LacCER d18:1 (24:0)</v>
      </c>
    </row>
    <row r="738" spans="1:6" x14ac:dyDescent="0.25">
      <c r="A738" s="38">
        <v>972.7</v>
      </c>
      <c r="B738" s="38">
        <v>264.39999999999998</v>
      </c>
      <c r="C738" t="b">
        <v>0</v>
      </c>
      <c r="D738" s="38" t="s">
        <v>1591</v>
      </c>
      <c r="E738" s="50" t="s">
        <v>1818</v>
      </c>
      <c r="F738" t="str">
        <f t="shared" si="23"/>
        <v>LacCER d18:1 (24:1)</v>
      </c>
    </row>
    <row r="739" spans="1:6" x14ac:dyDescent="0.25">
      <c r="A739" s="38">
        <v>1002.8</v>
      </c>
      <c r="B739" s="38">
        <v>264.39999999999998</v>
      </c>
      <c r="C739" t="b">
        <v>0</v>
      </c>
      <c r="D739" s="38" t="s">
        <v>1592</v>
      </c>
      <c r="E739" s="50" t="s">
        <v>1818</v>
      </c>
      <c r="F739" t="str">
        <f t="shared" si="23"/>
        <v>LacCER d18:1 (26:0)</v>
      </c>
    </row>
    <row r="740" spans="1:6" x14ac:dyDescent="0.25">
      <c r="A740" s="38">
        <v>1000.8</v>
      </c>
      <c r="B740" s="38">
        <v>264.39999999999998</v>
      </c>
      <c r="C740" t="b">
        <v>0</v>
      </c>
      <c r="D740" s="38" t="s">
        <v>1593</v>
      </c>
      <c r="E740" s="50" t="s">
        <v>1818</v>
      </c>
      <c r="F740" t="str">
        <f t="shared" si="23"/>
        <v>LacCER d18:1 (26:1)</v>
      </c>
    </row>
    <row r="741" spans="1:6" x14ac:dyDescent="0.25">
      <c r="A741" s="7">
        <v>855.7</v>
      </c>
      <c r="B741" s="7">
        <v>271.39999999999998</v>
      </c>
      <c r="C741" t="b">
        <v>0</v>
      </c>
      <c r="D741" s="39" t="s">
        <v>1594</v>
      </c>
      <c r="E741" t="s">
        <v>1822</v>
      </c>
      <c r="F741" t="str">
        <f>LEFT(D741,13)&amp;" ("&amp;MID(D741,FIND("/",D741)+1,4)&amp;")"</f>
        <v>dLacCER d18:1 (15:0)</v>
      </c>
    </row>
    <row r="742" spans="1:6" x14ac:dyDescent="0.25">
      <c r="A742">
        <v>568.4</v>
      </c>
      <c r="B742">
        <v>453.4</v>
      </c>
      <c r="C742" t="b">
        <v>0</v>
      </c>
      <c r="D742" t="s">
        <v>1595</v>
      </c>
      <c r="E742" t="s">
        <v>1823</v>
      </c>
      <c r="F742" t="str">
        <f t="shared" ref="F742:F780" si="24">LEFT(D742,2)&amp;" ("&amp;MID(D742,4,4)&amp;")"</f>
        <v>PA (25:0)</v>
      </c>
    </row>
    <row r="743" spans="1:6" x14ac:dyDescent="0.25">
      <c r="A743">
        <v>610.4</v>
      </c>
      <c r="B743">
        <v>495.4</v>
      </c>
      <c r="C743" t="b">
        <v>0</v>
      </c>
      <c r="D743" t="s">
        <v>1596</v>
      </c>
      <c r="E743" t="s">
        <v>1823</v>
      </c>
      <c r="F743" t="str">
        <f t="shared" si="24"/>
        <v>PA (28:0)</v>
      </c>
    </row>
    <row r="744" spans="1:6" x14ac:dyDescent="0.25">
      <c r="A744">
        <v>638.4</v>
      </c>
      <c r="B744">
        <v>523.4</v>
      </c>
      <c r="C744" t="b">
        <v>0</v>
      </c>
      <c r="D744" t="s">
        <v>1597</v>
      </c>
      <c r="E744" t="s">
        <v>1823</v>
      </c>
      <c r="F744" t="str">
        <f t="shared" si="24"/>
        <v>PA (30:0)</v>
      </c>
    </row>
    <row r="745" spans="1:6" x14ac:dyDescent="0.25">
      <c r="A745">
        <v>666.5</v>
      </c>
      <c r="B745">
        <v>551.5</v>
      </c>
      <c r="C745" t="b">
        <v>0</v>
      </c>
      <c r="D745" t="s">
        <v>1598</v>
      </c>
      <c r="E745" t="s">
        <v>1823</v>
      </c>
      <c r="F745" t="str">
        <f t="shared" si="24"/>
        <v>PA (32:0)</v>
      </c>
    </row>
    <row r="746" spans="1:6" x14ac:dyDescent="0.25">
      <c r="A746">
        <v>664.5</v>
      </c>
      <c r="B746">
        <v>549.5</v>
      </c>
      <c r="C746" t="b">
        <v>0</v>
      </c>
      <c r="D746" t="s">
        <v>1599</v>
      </c>
      <c r="E746" t="s">
        <v>1823</v>
      </c>
      <c r="F746" t="str">
        <f t="shared" si="24"/>
        <v>PA (32:1)</v>
      </c>
    </row>
    <row r="747" spans="1:6" x14ac:dyDescent="0.25">
      <c r="A747">
        <v>662.5</v>
      </c>
      <c r="B747">
        <v>547.5</v>
      </c>
      <c r="C747" t="b">
        <v>0</v>
      </c>
      <c r="D747" t="s">
        <v>1600</v>
      </c>
      <c r="E747" t="s">
        <v>1823</v>
      </c>
      <c r="F747" t="str">
        <f t="shared" si="24"/>
        <v>PA (32:2)</v>
      </c>
    </row>
    <row r="748" spans="1:6" x14ac:dyDescent="0.25">
      <c r="A748">
        <v>660.5</v>
      </c>
      <c r="B748">
        <v>545.5</v>
      </c>
      <c r="C748" t="b">
        <v>0</v>
      </c>
      <c r="D748" t="s">
        <v>1601</v>
      </c>
      <c r="E748" t="s">
        <v>1823</v>
      </c>
      <c r="F748" t="str">
        <f t="shared" si="24"/>
        <v>PA (32:3)</v>
      </c>
    </row>
    <row r="749" spans="1:6" x14ac:dyDescent="0.25">
      <c r="A749">
        <v>694.5</v>
      </c>
      <c r="B749">
        <v>579.5</v>
      </c>
      <c r="C749" t="b">
        <v>0</v>
      </c>
      <c r="D749" t="s">
        <v>1602</v>
      </c>
      <c r="E749" t="s">
        <v>1823</v>
      </c>
      <c r="F749" t="str">
        <f t="shared" si="24"/>
        <v>PA (34:0)</v>
      </c>
    </row>
    <row r="750" spans="1:6" x14ac:dyDescent="0.25">
      <c r="A750">
        <v>692.5</v>
      </c>
      <c r="B750">
        <v>577.5</v>
      </c>
      <c r="C750" t="b">
        <v>0</v>
      </c>
      <c r="D750" t="s">
        <v>1603</v>
      </c>
      <c r="E750" t="s">
        <v>1823</v>
      </c>
      <c r="F750" t="str">
        <f t="shared" si="24"/>
        <v>PA (34:1)</v>
      </c>
    </row>
    <row r="751" spans="1:6" x14ac:dyDescent="0.25">
      <c r="A751">
        <v>690.5</v>
      </c>
      <c r="B751">
        <v>575.5</v>
      </c>
      <c r="C751" t="b">
        <v>0</v>
      </c>
      <c r="D751" t="s">
        <v>1604</v>
      </c>
      <c r="E751" t="s">
        <v>1823</v>
      </c>
      <c r="F751" t="str">
        <f t="shared" si="24"/>
        <v>PA (34:2)</v>
      </c>
    </row>
    <row r="752" spans="1:6" x14ac:dyDescent="0.25">
      <c r="A752">
        <v>688.5</v>
      </c>
      <c r="B752">
        <v>573.5</v>
      </c>
      <c r="C752" t="b">
        <v>0</v>
      </c>
      <c r="D752" t="s">
        <v>1605</v>
      </c>
      <c r="E752" t="s">
        <v>1823</v>
      </c>
      <c r="F752" t="str">
        <f t="shared" si="24"/>
        <v>PA (34:3)</v>
      </c>
    </row>
    <row r="753" spans="1:6" x14ac:dyDescent="0.25">
      <c r="A753">
        <v>686.5</v>
      </c>
      <c r="B753">
        <v>571.5</v>
      </c>
      <c r="C753" t="b">
        <v>0</v>
      </c>
      <c r="D753" t="s">
        <v>1606</v>
      </c>
      <c r="E753" t="s">
        <v>1823</v>
      </c>
      <c r="F753" t="str">
        <f t="shared" si="24"/>
        <v>PA (34:4)</v>
      </c>
    </row>
    <row r="754" spans="1:6" x14ac:dyDescent="0.25">
      <c r="A754">
        <v>684.5</v>
      </c>
      <c r="B754">
        <v>569.5</v>
      </c>
      <c r="C754" t="b">
        <v>0</v>
      </c>
      <c r="D754" t="s">
        <v>1607</v>
      </c>
      <c r="E754" t="s">
        <v>1823</v>
      </c>
      <c r="F754" t="str">
        <f t="shared" si="24"/>
        <v>PA (34:5)</v>
      </c>
    </row>
    <row r="755" spans="1:6" x14ac:dyDescent="0.25">
      <c r="A755">
        <v>722.5</v>
      </c>
      <c r="B755">
        <v>607.5</v>
      </c>
      <c r="C755" t="b">
        <v>0</v>
      </c>
      <c r="D755" t="s">
        <v>1608</v>
      </c>
      <c r="E755" t="s">
        <v>1823</v>
      </c>
      <c r="F755" t="str">
        <f t="shared" si="24"/>
        <v>PA (36:0)</v>
      </c>
    </row>
    <row r="756" spans="1:6" x14ac:dyDescent="0.25">
      <c r="A756">
        <v>720.5</v>
      </c>
      <c r="B756">
        <v>605.5</v>
      </c>
      <c r="C756" t="b">
        <v>0</v>
      </c>
      <c r="D756" t="s">
        <v>1609</v>
      </c>
      <c r="E756" t="s">
        <v>1823</v>
      </c>
      <c r="F756" t="str">
        <f t="shared" si="24"/>
        <v>PA (36:1)</v>
      </c>
    </row>
    <row r="757" spans="1:6" x14ac:dyDescent="0.25">
      <c r="A757">
        <v>718.5</v>
      </c>
      <c r="B757">
        <v>603.5</v>
      </c>
      <c r="C757" t="b">
        <v>0</v>
      </c>
      <c r="D757" t="s">
        <v>1610</v>
      </c>
      <c r="E757" t="s">
        <v>1823</v>
      </c>
      <c r="F757" t="str">
        <f t="shared" si="24"/>
        <v>PA (36:2)</v>
      </c>
    </row>
    <row r="758" spans="1:6" x14ac:dyDescent="0.25">
      <c r="A758">
        <v>716.5</v>
      </c>
      <c r="B758">
        <v>601.5</v>
      </c>
      <c r="C758" t="b">
        <v>0</v>
      </c>
      <c r="D758" t="s">
        <v>1611</v>
      </c>
      <c r="E758" t="s">
        <v>1823</v>
      </c>
      <c r="F758" t="str">
        <f t="shared" si="24"/>
        <v>PA (36:3)</v>
      </c>
    </row>
    <row r="759" spans="1:6" x14ac:dyDescent="0.25">
      <c r="A759">
        <v>714.5</v>
      </c>
      <c r="B759">
        <v>599.5</v>
      </c>
      <c r="C759" t="b">
        <v>0</v>
      </c>
      <c r="D759" t="s">
        <v>1612</v>
      </c>
      <c r="E759" t="s">
        <v>1823</v>
      </c>
      <c r="F759" t="str">
        <f t="shared" si="24"/>
        <v>PA (36:4)</v>
      </c>
    </row>
    <row r="760" spans="1:6" x14ac:dyDescent="0.25">
      <c r="A760">
        <v>712.5</v>
      </c>
      <c r="B760">
        <v>597.5</v>
      </c>
      <c r="C760" t="b">
        <v>0</v>
      </c>
      <c r="D760" t="s">
        <v>1613</v>
      </c>
      <c r="E760" t="s">
        <v>1823</v>
      </c>
      <c r="F760" t="str">
        <f t="shared" si="24"/>
        <v>PA (36:5)</v>
      </c>
    </row>
    <row r="761" spans="1:6" x14ac:dyDescent="0.25">
      <c r="A761">
        <v>710.5</v>
      </c>
      <c r="B761">
        <v>595.5</v>
      </c>
      <c r="C761" t="b">
        <v>0</v>
      </c>
      <c r="D761" t="s">
        <v>1614</v>
      </c>
      <c r="E761" t="s">
        <v>1823</v>
      </c>
      <c r="F761" t="str">
        <f t="shared" si="24"/>
        <v>PA (36:6)</v>
      </c>
    </row>
    <row r="762" spans="1:6" x14ac:dyDescent="0.25">
      <c r="A762">
        <v>750.5</v>
      </c>
      <c r="B762">
        <v>635.5</v>
      </c>
      <c r="C762" t="b">
        <v>0</v>
      </c>
      <c r="D762" t="s">
        <v>1615</v>
      </c>
      <c r="E762" t="s">
        <v>1823</v>
      </c>
      <c r="F762" t="str">
        <f t="shared" si="24"/>
        <v>PA (38:0)</v>
      </c>
    </row>
    <row r="763" spans="1:6" x14ac:dyDescent="0.25">
      <c r="A763">
        <v>748.5</v>
      </c>
      <c r="B763">
        <v>633.5</v>
      </c>
      <c r="C763" t="b">
        <v>0</v>
      </c>
      <c r="D763" t="s">
        <v>1616</v>
      </c>
      <c r="E763" t="s">
        <v>1823</v>
      </c>
      <c r="F763" t="str">
        <f t="shared" si="24"/>
        <v>PA (38:1)</v>
      </c>
    </row>
    <row r="764" spans="1:6" x14ac:dyDescent="0.25">
      <c r="A764">
        <v>746.5</v>
      </c>
      <c r="B764">
        <v>631.5</v>
      </c>
      <c r="C764" t="b">
        <v>0</v>
      </c>
      <c r="D764" t="s">
        <v>1617</v>
      </c>
      <c r="E764" t="s">
        <v>1823</v>
      </c>
      <c r="F764" t="str">
        <f t="shared" si="24"/>
        <v>PA (38:2)</v>
      </c>
    </row>
    <row r="765" spans="1:6" x14ac:dyDescent="0.25">
      <c r="A765">
        <v>744.5</v>
      </c>
      <c r="B765">
        <v>629.5</v>
      </c>
      <c r="C765" t="b">
        <v>0</v>
      </c>
      <c r="D765" t="s">
        <v>1618</v>
      </c>
      <c r="E765" t="s">
        <v>1823</v>
      </c>
      <c r="F765" t="str">
        <f t="shared" si="24"/>
        <v>PA (38:3)</v>
      </c>
    </row>
    <row r="766" spans="1:6" x14ac:dyDescent="0.25">
      <c r="A766">
        <v>742.5</v>
      </c>
      <c r="B766">
        <v>627.5</v>
      </c>
      <c r="C766" t="b">
        <v>0</v>
      </c>
      <c r="D766" t="s">
        <v>1619</v>
      </c>
      <c r="E766" t="s">
        <v>1823</v>
      </c>
      <c r="F766" t="str">
        <f t="shared" si="24"/>
        <v>PA (38:4)</v>
      </c>
    </row>
    <row r="767" spans="1:6" x14ac:dyDescent="0.25">
      <c r="A767">
        <v>740.5</v>
      </c>
      <c r="B767">
        <v>625.5</v>
      </c>
      <c r="C767" t="b">
        <v>0</v>
      </c>
      <c r="D767" t="s">
        <v>1620</v>
      </c>
      <c r="E767" t="s">
        <v>1823</v>
      </c>
      <c r="F767" t="str">
        <f t="shared" si="24"/>
        <v>PA (38:5)</v>
      </c>
    </row>
    <row r="768" spans="1:6" x14ac:dyDescent="0.25">
      <c r="A768">
        <v>738.5</v>
      </c>
      <c r="B768">
        <v>623.5</v>
      </c>
      <c r="C768" t="b">
        <v>0</v>
      </c>
      <c r="D768" t="s">
        <v>1621</v>
      </c>
      <c r="E768" t="s">
        <v>1823</v>
      </c>
      <c r="F768" t="str">
        <f t="shared" si="24"/>
        <v>PA (38:6)</v>
      </c>
    </row>
    <row r="769" spans="1:6" x14ac:dyDescent="0.25">
      <c r="A769">
        <v>736.5</v>
      </c>
      <c r="B769">
        <v>621.5</v>
      </c>
      <c r="C769" t="b">
        <v>0</v>
      </c>
      <c r="D769" t="s">
        <v>1622</v>
      </c>
      <c r="E769" t="s">
        <v>1823</v>
      </c>
      <c r="F769" t="str">
        <f t="shared" si="24"/>
        <v>PA (38:7)</v>
      </c>
    </row>
    <row r="770" spans="1:6" x14ac:dyDescent="0.25">
      <c r="A770">
        <v>776.5</v>
      </c>
      <c r="B770">
        <v>661.5</v>
      </c>
      <c r="C770" t="b">
        <v>0</v>
      </c>
      <c r="D770" t="s">
        <v>1623</v>
      </c>
      <c r="E770" t="s">
        <v>1823</v>
      </c>
      <c r="F770" t="str">
        <f t="shared" si="24"/>
        <v>PA (40:1)</v>
      </c>
    </row>
    <row r="771" spans="1:6" x14ac:dyDescent="0.25">
      <c r="A771">
        <v>774.5</v>
      </c>
      <c r="B771">
        <v>659.5</v>
      </c>
      <c r="C771" t="b">
        <v>0</v>
      </c>
      <c r="D771" t="s">
        <v>1624</v>
      </c>
      <c r="E771" t="s">
        <v>1823</v>
      </c>
      <c r="F771" t="str">
        <f t="shared" si="24"/>
        <v>PA (40:2)</v>
      </c>
    </row>
    <row r="772" spans="1:6" x14ac:dyDescent="0.25">
      <c r="A772">
        <v>772.5</v>
      </c>
      <c r="B772">
        <v>657.5</v>
      </c>
      <c r="C772" t="b">
        <v>0</v>
      </c>
      <c r="D772" t="s">
        <v>1625</v>
      </c>
      <c r="E772" t="s">
        <v>1823</v>
      </c>
      <c r="F772" t="str">
        <f t="shared" si="24"/>
        <v>PA (40:3)</v>
      </c>
    </row>
    <row r="773" spans="1:6" x14ac:dyDescent="0.25">
      <c r="A773">
        <v>770.5</v>
      </c>
      <c r="B773">
        <v>655.5</v>
      </c>
      <c r="C773" t="b">
        <v>0</v>
      </c>
      <c r="D773" t="s">
        <v>1626</v>
      </c>
      <c r="E773" t="s">
        <v>1823</v>
      </c>
      <c r="F773" t="str">
        <f t="shared" si="24"/>
        <v>PA (40:4)</v>
      </c>
    </row>
    <row r="774" spans="1:6" x14ac:dyDescent="0.25">
      <c r="A774">
        <v>768.5</v>
      </c>
      <c r="B774">
        <v>653.5</v>
      </c>
      <c r="C774" t="b">
        <v>0</v>
      </c>
      <c r="D774" t="s">
        <v>1627</v>
      </c>
      <c r="E774" t="s">
        <v>1823</v>
      </c>
      <c r="F774" t="str">
        <f t="shared" si="24"/>
        <v>PA (40:5)</v>
      </c>
    </row>
    <row r="775" spans="1:6" x14ac:dyDescent="0.25">
      <c r="A775">
        <v>766.5</v>
      </c>
      <c r="B775">
        <v>651.5</v>
      </c>
      <c r="C775" t="b">
        <v>0</v>
      </c>
      <c r="D775" t="s">
        <v>1628</v>
      </c>
      <c r="E775" t="s">
        <v>1823</v>
      </c>
      <c r="F775" t="str">
        <f t="shared" si="24"/>
        <v>PA (40:6)</v>
      </c>
    </row>
    <row r="776" spans="1:6" x14ac:dyDescent="0.25">
      <c r="A776">
        <v>764.5</v>
      </c>
      <c r="B776">
        <v>649.5</v>
      </c>
      <c r="C776" t="b">
        <v>0</v>
      </c>
      <c r="D776" t="s">
        <v>1629</v>
      </c>
      <c r="E776" t="s">
        <v>1823</v>
      </c>
      <c r="F776" t="str">
        <f t="shared" si="24"/>
        <v>PA (40:7)</v>
      </c>
    </row>
    <row r="777" spans="1:6" x14ac:dyDescent="0.25">
      <c r="A777">
        <v>762.5</v>
      </c>
      <c r="B777">
        <v>647.5</v>
      </c>
      <c r="C777" t="b">
        <v>0</v>
      </c>
      <c r="D777" t="s">
        <v>1630</v>
      </c>
      <c r="E777" t="s">
        <v>1823</v>
      </c>
      <c r="F777" t="str">
        <f t="shared" si="24"/>
        <v>PA (40:8)</v>
      </c>
    </row>
    <row r="778" spans="1:6" x14ac:dyDescent="0.25">
      <c r="A778">
        <v>798.6</v>
      </c>
      <c r="B778">
        <v>683.6</v>
      </c>
      <c r="C778" t="b">
        <v>0</v>
      </c>
      <c r="D778" t="s">
        <v>1631</v>
      </c>
      <c r="E778" t="s">
        <v>1823</v>
      </c>
      <c r="F778" t="str">
        <f t="shared" si="24"/>
        <v>PA (42:4)</v>
      </c>
    </row>
    <row r="779" spans="1:6" x14ac:dyDescent="0.25">
      <c r="A779">
        <v>796.6</v>
      </c>
      <c r="B779">
        <v>681.6</v>
      </c>
      <c r="C779" t="b">
        <v>0</v>
      </c>
      <c r="D779" t="s">
        <v>1632</v>
      </c>
      <c r="E779" t="s">
        <v>1823</v>
      </c>
      <c r="F779" t="str">
        <f t="shared" si="24"/>
        <v>PA (42:5)</v>
      </c>
    </row>
    <row r="780" spans="1:6" x14ac:dyDescent="0.25">
      <c r="A780">
        <v>794.6</v>
      </c>
      <c r="B780">
        <v>679.6</v>
      </c>
      <c r="C780" t="b">
        <v>0</v>
      </c>
      <c r="D780" t="s">
        <v>1633</v>
      </c>
      <c r="E780" t="s">
        <v>1823</v>
      </c>
      <c r="F780" t="str">
        <f t="shared" si="24"/>
        <v>PA (42:6)</v>
      </c>
    </row>
    <row r="781" spans="1:6" x14ac:dyDescent="0.25">
      <c r="A781" s="7">
        <v>685.5</v>
      </c>
      <c r="B781" s="7">
        <v>570.5</v>
      </c>
      <c r="C781" t="b">
        <v>0</v>
      </c>
      <c r="D781" s="7" t="s">
        <v>1634</v>
      </c>
      <c r="E781" t="s">
        <v>1824</v>
      </c>
      <c r="F781" t="str">
        <f>LEFT(D781,3)&amp;" ("&amp;MID(D781,5,4)&amp;")"</f>
        <v>dPA (15:0)</v>
      </c>
    </row>
    <row r="782" spans="1:6" x14ac:dyDescent="0.25">
      <c r="A782">
        <v>468.3</v>
      </c>
      <c r="B782">
        <v>184.1</v>
      </c>
      <c r="C782" t="b">
        <v>0</v>
      </c>
      <c r="D782" t="s">
        <v>1635</v>
      </c>
      <c r="E782" t="s">
        <v>1825</v>
      </c>
      <c r="F782" t="str">
        <f>LEFT(D782,3)&amp;" ("&amp;MID(D782,5,4)&amp;")"</f>
        <v>LPC (14:0)</v>
      </c>
    </row>
    <row r="783" spans="1:6" x14ac:dyDescent="0.25">
      <c r="A783">
        <v>466.3</v>
      </c>
      <c r="B783">
        <v>184.1</v>
      </c>
      <c r="C783" t="b">
        <v>0</v>
      </c>
      <c r="D783" t="s">
        <v>1636</v>
      </c>
      <c r="E783" t="s">
        <v>1825</v>
      </c>
      <c r="F783" t="str">
        <f t="shared" ref="F783:F846" si="25">LEFT(D783,3)&amp;" ("&amp;MID(D783,5,4)&amp;")"</f>
        <v>LPC (14:1)</v>
      </c>
    </row>
    <row r="784" spans="1:6" x14ac:dyDescent="0.25">
      <c r="A784">
        <v>482.3</v>
      </c>
      <c r="B784">
        <v>184.1</v>
      </c>
      <c r="C784" t="b">
        <v>0</v>
      </c>
      <c r="D784" t="s">
        <v>1637</v>
      </c>
      <c r="E784" t="s">
        <v>1825</v>
      </c>
      <c r="F784" t="str">
        <f t="shared" si="25"/>
        <v>LPC (15:0)</v>
      </c>
    </row>
    <row r="785" spans="1:6" x14ac:dyDescent="0.25">
      <c r="A785">
        <v>496.3</v>
      </c>
      <c r="B785">
        <v>184.1</v>
      </c>
      <c r="C785" t="b">
        <v>0</v>
      </c>
      <c r="D785" t="s">
        <v>1638</v>
      </c>
      <c r="E785" t="s">
        <v>1825</v>
      </c>
      <c r="F785" t="str">
        <f t="shared" si="25"/>
        <v>LPC (16:0)</v>
      </c>
    </row>
    <row r="786" spans="1:6" x14ac:dyDescent="0.25">
      <c r="A786">
        <v>494.3</v>
      </c>
      <c r="B786">
        <v>184.1</v>
      </c>
      <c r="C786" t="b">
        <v>0</v>
      </c>
      <c r="D786" t="s">
        <v>1639</v>
      </c>
      <c r="E786" t="s">
        <v>1825</v>
      </c>
      <c r="F786" t="str">
        <f t="shared" si="25"/>
        <v>LPC (16:1)</v>
      </c>
    </row>
    <row r="787" spans="1:6" x14ac:dyDescent="0.25">
      <c r="A787">
        <v>510.4</v>
      </c>
      <c r="B787">
        <v>184.1</v>
      </c>
      <c r="C787" t="b">
        <v>0</v>
      </c>
      <c r="D787" t="s">
        <v>1640</v>
      </c>
      <c r="E787" t="s">
        <v>1825</v>
      </c>
      <c r="F787" t="str">
        <f t="shared" si="25"/>
        <v>LPC (17:0)</v>
      </c>
    </row>
    <row r="788" spans="1:6" x14ac:dyDescent="0.25">
      <c r="A788">
        <v>524.4</v>
      </c>
      <c r="B788">
        <v>184.1</v>
      </c>
      <c r="C788" t="b">
        <v>0</v>
      </c>
      <c r="D788" t="s">
        <v>1641</v>
      </c>
      <c r="E788" t="s">
        <v>1825</v>
      </c>
      <c r="F788" t="str">
        <f t="shared" si="25"/>
        <v>LPC (18:0)</v>
      </c>
    </row>
    <row r="789" spans="1:6" x14ac:dyDescent="0.25">
      <c r="A789">
        <v>522.4</v>
      </c>
      <c r="B789">
        <v>184.1</v>
      </c>
      <c r="C789" t="b">
        <v>0</v>
      </c>
      <c r="D789" t="s">
        <v>1642</v>
      </c>
      <c r="E789" t="s">
        <v>1825</v>
      </c>
      <c r="F789" t="str">
        <f t="shared" si="25"/>
        <v>LPC (18:1)</v>
      </c>
    </row>
    <row r="790" spans="1:6" x14ac:dyDescent="0.25">
      <c r="A790">
        <v>520.4</v>
      </c>
      <c r="B790">
        <v>184.1</v>
      </c>
      <c r="C790" t="b">
        <v>0</v>
      </c>
      <c r="D790" t="s">
        <v>1643</v>
      </c>
      <c r="E790" t="s">
        <v>1825</v>
      </c>
      <c r="F790" t="str">
        <f t="shared" si="25"/>
        <v>LPC (18:2)</v>
      </c>
    </row>
    <row r="791" spans="1:6" x14ac:dyDescent="0.25">
      <c r="A791">
        <v>518.4</v>
      </c>
      <c r="B791">
        <v>184.1</v>
      </c>
      <c r="C791" t="b">
        <v>0</v>
      </c>
      <c r="D791" t="s">
        <v>1644</v>
      </c>
      <c r="E791" t="s">
        <v>1825</v>
      </c>
      <c r="F791" t="str">
        <f t="shared" si="25"/>
        <v>LPC (18:3)</v>
      </c>
    </row>
    <row r="792" spans="1:6" x14ac:dyDescent="0.25">
      <c r="A792">
        <v>516.4</v>
      </c>
      <c r="B792">
        <v>184.1</v>
      </c>
      <c r="C792" t="b">
        <v>0</v>
      </c>
      <c r="D792" t="s">
        <v>1645</v>
      </c>
      <c r="E792" t="s">
        <v>1825</v>
      </c>
      <c r="F792" t="str">
        <f t="shared" si="25"/>
        <v>LPC (18:4)</v>
      </c>
    </row>
    <row r="793" spans="1:6" x14ac:dyDescent="0.25">
      <c r="A793">
        <v>538.4</v>
      </c>
      <c r="B793">
        <v>184.1</v>
      </c>
      <c r="C793" t="b">
        <v>0</v>
      </c>
      <c r="D793" t="s">
        <v>1646</v>
      </c>
      <c r="E793" t="s">
        <v>1825</v>
      </c>
      <c r="F793" t="str">
        <f t="shared" si="25"/>
        <v>LPC (19:0)</v>
      </c>
    </row>
    <row r="794" spans="1:6" x14ac:dyDescent="0.25">
      <c r="A794">
        <v>552.4</v>
      </c>
      <c r="B794">
        <v>184.1</v>
      </c>
      <c r="C794" t="b">
        <v>0</v>
      </c>
      <c r="D794" t="s">
        <v>1647</v>
      </c>
      <c r="E794" t="s">
        <v>1825</v>
      </c>
      <c r="F794" t="str">
        <f t="shared" si="25"/>
        <v>LPC (20:0)</v>
      </c>
    </row>
    <row r="795" spans="1:6" x14ac:dyDescent="0.25">
      <c r="A795">
        <v>550.4</v>
      </c>
      <c r="B795">
        <v>184.1</v>
      </c>
      <c r="C795" t="b">
        <v>0</v>
      </c>
      <c r="D795" t="s">
        <v>1648</v>
      </c>
      <c r="E795" t="s">
        <v>1825</v>
      </c>
      <c r="F795" t="str">
        <f t="shared" si="25"/>
        <v>LPC (20:1)</v>
      </c>
    </row>
    <row r="796" spans="1:6" x14ac:dyDescent="0.25">
      <c r="A796">
        <v>548.4</v>
      </c>
      <c r="B796">
        <v>184.1</v>
      </c>
      <c r="C796" t="b">
        <v>0</v>
      </c>
      <c r="D796" t="s">
        <v>1649</v>
      </c>
      <c r="E796" t="s">
        <v>1825</v>
      </c>
      <c r="F796" t="str">
        <f t="shared" si="25"/>
        <v>LPC (20:2)</v>
      </c>
    </row>
    <row r="797" spans="1:6" x14ac:dyDescent="0.25">
      <c r="A797">
        <v>546.4</v>
      </c>
      <c r="B797">
        <v>184.1</v>
      </c>
      <c r="C797" t="b">
        <v>0</v>
      </c>
      <c r="D797" t="s">
        <v>1650</v>
      </c>
      <c r="E797" t="s">
        <v>1825</v>
      </c>
      <c r="F797" t="str">
        <f t="shared" si="25"/>
        <v>LPC (20:3)</v>
      </c>
    </row>
    <row r="798" spans="1:6" x14ac:dyDescent="0.25">
      <c r="A798">
        <v>544.4</v>
      </c>
      <c r="B798">
        <v>184.1</v>
      </c>
      <c r="C798" t="b">
        <v>0</v>
      </c>
      <c r="D798" t="s">
        <v>1651</v>
      </c>
      <c r="E798" t="s">
        <v>1825</v>
      </c>
      <c r="F798" t="str">
        <f t="shared" si="25"/>
        <v>LPC (20:4)</v>
      </c>
    </row>
    <row r="799" spans="1:6" x14ac:dyDescent="0.25">
      <c r="A799">
        <v>542.4</v>
      </c>
      <c r="B799">
        <v>184.1</v>
      </c>
      <c r="C799" t="b">
        <v>0</v>
      </c>
      <c r="D799" t="s">
        <v>1652</v>
      </c>
      <c r="E799" t="s">
        <v>1825</v>
      </c>
      <c r="F799" t="str">
        <f t="shared" si="25"/>
        <v>LPC (20:5)</v>
      </c>
    </row>
    <row r="800" spans="1:6" x14ac:dyDescent="0.25">
      <c r="A800">
        <v>580.4</v>
      </c>
      <c r="B800">
        <v>184.1</v>
      </c>
      <c r="C800" t="b">
        <v>0</v>
      </c>
      <c r="D800" t="s">
        <v>1653</v>
      </c>
      <c r="E800" t="s">
        <v>1825</v>
      </c>
      <c r="F800" t="str">
        <f t="shared" si="25"/>
        <v>LPC (22:0)</v>
      </c>
    </row>
    <row r="801" spans="1:6" x14ac:dyDescent="0.25">
      <c r="A801">
        <v>578.4</v>
      </c>
      <c r="B801">
        <v>184.1</v>
      </c>
      <c r="C801" t="b">
        <v>0</v>
      </c>
      <c r="D801" t="s">
        <v>1654</v>
      </c>
      <c r="E801" t="s">
        <v>1825</v>
      </c>
      <c r="F801" t="str">
        <f t="shared" si="25"/>
        <v>LPC (22:1)</v>
      </c>
    </row>
    <row r="802" spans="1:6" x14ac:dyDescent="0.25">
      <c r="A802">
        <v>576.4</v>
      </c>
      <c r="B802">
        <v>184.1</v>
      </c>
      <c r="C802" t="b">
        <v>0</v>
      </c>
      <c r="D802" t="s">
        <v>1655</v>
      </c>
      <c r="E802" t="s">
        <v>1825</v>
      </c>
      <c r="F802" t="str">
        <f t="shared" si="25"/>
        <v>LPC (22:2)</v>
      </c>
    </row>
    <row r="803" spans="1:6" x14ac:dyDescent="0.25">
      <c r="A803">
        <v>572.4</v>
      </c>
      <c r="B803">
        <v>184.1</v>
      </c>
      <c r="C803" t="b">
        <v>0</v>
      </c>
      <c r="D803" t="s">
        <v>1656</v>
      </c>
      <c r="E803" t="s">
        <v>1825</v>
      </c>
      <c r="F803" t="str">
        <f t="shared" si="25"/>
        <v>LPC (22:4)</v>
      </c>
    </row>
    <row r="804" spans="1:6" x14ac:dyDescent="0.25">
      <c r="A804">
        <v>570.4</v>
      </c>
      <c r="B804">
        <v>184.1</v>
      </c>
      <c r="C804" t="b">
        <v>0</v>
      </c>
      <c r="D804" t="s">
        <v>1657</v>
      </c>
      <c r="E804" t="s">
        <v>1825</v>
      </c>
      <c r="F804" t="str">
        <f t="shared" si="25"/>
        <v>LPC (22:5)</v>
      </c>
    </row>
    <row r="805" spans="1:6" x14ac:dyDescent="0.25">
      <c r="A805">
        <v>568.4</v>
      </c>
      <c r="B805">
        <v>184.1</v>
      </c>
      <c r="C805" t="b">
        <v>0</v>
      </c>
      <c r="D805" t="s">
        <v>1658</v>
      </c>
      <c r="E805" t="s">
        <v>1825</v>
      </c>
      <c r="F805" t="str">
        <f t="shared" si="25"/>
        <v>LPC (22:6)</v>
      </c>
    </row>
    <row r="806" spans="1:6" x14ac:dyDescent="0.25">
      <c r="A806">
        <v>608.4</v>
      </c>
      <c r="B806">
        <v>184.1</v>
      </c>
      <c r="C806" t="b">
        <v>0</v>
      </c>
      <c r="D806" t="s">
        <v>1659</v>
      </c>
      <c r="E806" t="s">
        <v>1825</v>
      </c>
      <c r="F806" t="str">
        <f t="shared" si="25"/>
        <v>LPC (24:0)</v>
      </c>
    </row>
    <row r="807" spans="1:6" x14ac:dyDescent="0.25">
      <c r="A807">
        <v>606.4</v>
      </c>
      <c r="B807">
        <v>184.1</v>
      </c>
      <c r="C807" t="b">
        <v>0</v>
      </c>
      <c r="D807" t="s">
        <v>1660</v>
      </c>
      <c r="E807" t="s">
        <v>1825</v>
      </c>
      <c r="F807" t="str">
        <f t="shared" si="25"/>
        <v>LPC (24:1)</v>
      </c>
    </row>
    <row r="808" spans="1:6" x14ac:dyDescent="0.25">
      <c r="A808" s="40">
        <v>487.3</v>
      </c>
      <c r="B808" s="40">
        <v>184.1</v>
      </c>
      <c r="C808" t="b">
        <v>0</v>
      </c>
      <c r="D808" s="7" t="s">
        <v>1661</v>
      </c>
      <c r="E808" t="s">
        <v>1826</v>
      </c>
      <c r="F808" t="str">
        <f>LEFT(D808,4)&amp;" ("&amp;MID(D808,6,4)&amp;")"</f>
        <v>dLPC (15:0)</v>
      </c>
    </row>
    <row r="809" spans="1:6" x14ac:dyDescent="0.25">
      <c r="A809" s="40">
        <v>515.4</v>
      </c>
      <c r="B809" s="40">
        <v>184.1</v>
      </c>
      <c r="C809" t="b">
        <v>0</v>
      </c>
      <c r="D809" s="7" t="s">
        <v>1662</v>
      </c>
      <c r="E809" t="s">
        <v>1826</v>
      </c>
      <c r="F809" t="str">
        <f t="shared" ref="F809:F810" si="26">LEFT(D809,4)&amp;" ("&amp;MID(D809,6,4)&amp;")"</f>
        <v>dLPC (17:0)</v>
      </c>
    </row>
    <row r="810" spans="1:6" x14ac:dyDescent="0.25">
      <c r="A810" s="40">
        <v>543.4</v>
      </c>
      <c r="B810" s="40">
        <v>184.1</v>
      </c>
      <c r="C810" t="b">
        <v>0</v>
      </c>
      <c r="D810" s="7" t="s">
        <v>1663</v>
      </c>
      <c r="E810" t="s">
        <v>1826</v>
      </c>
      <c r="F810" t="str">
        <f t="shared" si="26"/>
        <v>dLPC (19:0)</v>
      </c>
    </row>
    <row r="811" spans="1:6" x14ac:dyDescent="0.25">
      <c r="A811">
        <v>426.3</v>
      </c>
      <c r="B811">
        <v>285.3</v>
      </c>
      <c r="C811" t="b">
        <v>0</v>
      </c>
      <c r="D811" t="s">
        <v>1664</v>
      </c>
      <c r="E811" t="s">
        <v>1827</v>
      </c>
      <c r="F811" t="str">
        <f t="shared" si="25"/>
        <v>LPE (14:0)</v>
      </c>
    </row>
    <row r="812" spans="1:6" x14ac:dyDescent="0.25">
      <c r="A812">
        <v>424.3</v>
      </c>
      <c r="B812">
        <v>283.3</v>
      </c>
      <c r="C812" t="b">
        <v>0</v>
      </c>
      <c r="D812" t="s">
        <v>1665</v>
      </c>
      <c r="E812" t="s">
        <v>1827</v>
      </c>
      <c r="F812" t="str">
        <f t="shared" si="25"/>
        <v>LPE (14:1)</v>
      </c>
    </row>
    <row r="813" spans="1:6" x14ac:dyDescent="0.25">
      <c r="A813">
        <v>440.3</v>
      </c>
      <c r="B813">
        <v>299.3</v>
      </c>
      <c r="C813" t="b">
        <v>0</v>
      </c>
      <c r="D813" t="s">
        <v>1666</v>
      </c>
      <c r="E813" t="s">
        <v>1827</v>
      </c>
      <c r="F813" t="str">
        <f t="shared" si="25"/>
        <v>LPE (15:0)</v>
      </c>
    </row>
    <row r="814" spans="1:6" x14ac:dyDescent="0.25">
      <c r="A814">
        <v>454.3</v>
      </c>
      <c r="B814">
        <v>313.3</v>
      </c>
      <c r="C814" t="b">
        <v>0</v>
      </c>
      <c r="D814" t="s">
        <v>1667</v>
      </c>
      <c r="E814" t="s">
        <v>1827</v>
      </c>
      <c r="F814" t="str">
        <f t="shared" si="25"/>
        <v>LPE (16:0)</v>
      </c>
    </row>
    <row r="815" spans="1:6" x14ac:dyDescent="0.25">
      <c r="A815">
        <v>452.3</v>
      </c>
      <c r="B815">
        <v>311.3</v>
      </c>
      <c r="C815" t="b">
        <v>0</v>
      </c>
      <c r="D815" t="s">
        <v>1668</v>
      </c>
      <c r="E815" t="s">
        <v>1827</v>
      </c>
      <c r="F815" t="str">
        <f t="shared" si="25"/>
        <v>LPE (16:1)</v>
      </c>
    </row>
    <row r="816" spans="1:6" x14ac:dyDescent="0.25">
      <c r="A816">
        <v>468.3</v>
      </c>
      <c r="B816">
        <v>327.3</v>
      </c>
      <c r="C816" t="b">
        <v>0</v>
      </c>
      <c r="D816" t="s">
        <v>1669</v>
      </c>
      <c r="E816" t="s">
        <v>1827</v>
      </c>
      <c r="F816" t="str">
        <f t="shared" si="25"/>
        <v>LPE (17:0)</v>
      </c>
    </row>
    <row r="817" spans="1:6" x14ac:dyDescent="0.25">
      <c r="A817">
        <v>482.3</v>
      </c>
      <c r="B817">
        <v>341.3</v>
      </c>
      <c r="C817" t="b">
        <v>0</v>
      </c>
      <c r="D817" t="s">
        <v>1670</v>
      </c>
      <c r="E817" t="s">
        <v>1827</v>
      </c>
      <c r="F817" t="str">
        <f t="shared" si="25"/>
        <v>LPE (18:0)</v>
      </c>
    </row>
    <row r="818" spans="1:6" x14ac:dyDescent="0.25">
      <c r="A818">
        <v>480.3</v>
      </c>
      <c r="B818">
        <v>339.3</v>
      </c>
      <c r="C818" t="b">
        <v>0</v>
      </c>
      <c r="D818" t="s">
        <v>1671</v>
      </c>
      <c r="E818" t="s">
        <v>1827</v>
      </c>
      <c r="F818" t="str">
        <f t="shared" si="25"/>
        <v>LPE (18:1)</v>
      </c>
    </row>
    <row r="819" spans="1:6" x14ac:dyDescent="0.25">
      <c r="A819">
        <v>478.3</v>
      </c>
      <c r="B819">
        <v>337.3</v>
      </c>
      <c r="C819" t="b">
        <v>0</v>
      </c>
      <c r="D819" t="s">
        <v>1672</v>
      </c>
      <c r="E819" t="s">
        <v>1827</v>
      </c>
      <c r="F819" t="str">
        <f t="shared" si="25"/>
        <v>LPE (18:2)</v>
      </c>
    </row>
    <row r="820" spans="1:6" x14ac:dyDescent="0.25">
      <c r="A820">
        <v>476.3</v>
      </c>
      <c r="B820">
        <v>335.3</v>
      </c>
      <c r="C820" t="b">
        <v>0</v>
      </c>
      <c r="D820" t="s">
        <v>1673</v>
      </c>
      <c r="E820" t="s">
        <v>1827</v>
      </c>
      <c r="F820" t="str">
        <f t="shared" si="25"/>
        <v>LPE (18:3)</v>
      </c>
    </row>
    <row r="821" spans="1:6" x14ac:dyDescent="0.25">
      <c r="A821">
        <v>474.3</v>
      </c>
      <c r="B821">
        <v>333.3</v>
      </c>
      <c r="C821" t="b">
        <v>0</v>
      </c>
      <c r="D821" t="s">
        <v>1674</v>
      </c>
      <c r="E821" t="s">
        <v>1827</v>
      </c>
      <c r="F821" t="str">
        <f t="shared" si="25"/>
        <v>LPE (18:4)</v>
      </c>
    </row>
    <row r="822" spans="1:6" x14ac:dyDescent="0.25">
      <c r="A822">
        <v>496.3</v>
      </c>
      <c r="B822">
        <v>355.3</v>
      </c>
      <c r="C822" t="b">
        <v>0</v>
      </c>
      <c r="D822" t="s">
        <v>1675</v>
      </c>
      <c r="E822" t="s">
        <v>1827</v>
      </c>
      <c r="F822" t="str">
        <f t="shared" si="25"/>
        <v>LPE (19:0)</v>
      </c>
    </row>
    <row r="823" spans="1:6" x14ac:dyDescent="0.25">
      <c r="A823">
        <v>510.4</v>
      </c>
      <c r="B823">
        <v>369.4</v>
      </c>
      <c r="C823" t="b">
        <v>0</v>
      </c>
      <c r="D823" t="s">
        <v>1676</v>
      </c>
      <c r="E823" t="s">
        <v>1827</v>
      </c>
      <c r="F823" t="str">
        <f t="shared" si="25"/>
        <v>LPE (20:0)</v>
      </c>
    </row>
    <row r="824" spans="1:6" x14ac:dyDescent="0.25">
      <c r="A824">
        <v>508.4</v>
      </c>
      <c r="B824">
        <v>367.4</v>
      </c>
      <c r="C824" t="b">
        <v>0</v>
      </c>
      <c r="D824" t="s">
        <v>1677</v>
      </c>
      <c r="E824" t="s">
        <v>1827</v>
      </c>
      <c r="F824" t="str">
        <f t="shared" si="25"/>
        <v>LPE (20:1)</v>
      </c>
    </row>
    <row r="825" spans="1:6" x14ac:dyDescent="0.25">
      <c r="A825">
        <v>506.4</v>
      </c>
      <c r="B825">
        <v>365.4</v>
      </c>
      <c r="C825" t="b">
        <v>0</v>
      </c>
      <c r="D825" t="s">
        <v>1678</v>
      </c>
      <c r="E825" t="s">
        <v>1827</v>
      </c>
      <c r="F825" t="str">
        <f t="shared" si="25"/>
        <v>LPE (20:2)</v>
      </c>
    </row>
    <row r="826" spans="1:6" x14ac:dyDescent="0.25">
      <c r="A826">
        <v>504.4</v>
      </c>
      <c r="B826">
        <v>363.4</v>
      </c>
      <c r="C826" t="b">
        <v>0</v>
      </c>
      <c r="D826" t="s">
        <v>1679</v>
      </c>
      <c r="E826" t="s">
        <v>1827</v>
      </c>
      <c r="F826" t="str">
        <f t="shared" si="25"/>
        <v>LPE (20:3)</v>
      </c>
    </row>
    <row r="827" spans="1:6" x14ac:dyDescent="0.25">
      <c r="A827">
        <v>502.4</v>
      </c>
      <c r="B827">
        <v>361.4</v>
      </c>
      <c r="C827" t="b">
        <v>0</v>
      </c>
      <c r="D827" t="s">
        <v>1680</v>
      </c>
      <c r="E827" t="s">
        <v>1827</v>
      </c>
      <c r="F827" t="str">
        <f t="shared" si="25"/>
        <v>LPE (20:4)</v>
      </c>
    </row>
    <row r="828" spans="1:6" x14ac:dyDescent="0.25">
      <c r="A828">
        <v>500.4</v>
      </c>
      <c r="B828">
        <v>359.4</v>
      </c>
      <c r="C828" t="b">
        <v>0</v>
      </c>
      <c r="D828" t="s">
        <v>1681</v>
      </c>
      <c r="E828" t="s">
        <v>1827</v>
      </c>
      <c r="F828" t="str">
        <f t="shared" si="25"/>
        <v>LPE (20:5)</v>
      </c>
    </row>
    <row r="829" spans="1:6" x14ac:dyDescent="0.25">
      <c r="A829">
        <v>538.4</v>
      </c>
      <c r="B829">
        <v>397.4</v>
      </c>
      <c r="C829" t="b">
        <v>0</v>
      </c>
      <c r="D829" t="s">
        <v>1682</v>
      </c>
      <c r="E829" t="s">
        <v>1827</v>
      </c>
      <c r="F829" t="str">
        <f t="shared" si="25"/>
        <v>LPE (22:0)</v>
      </c>
    </row>
    <row r="830" spans="1:6" x14ac:dyDescent="0.25">
      <c r="A830">
        <v>536.4</v>
      </c>
      <c r="B830">
        <v>395.4</v>
      </c>
      <c r="C830" t="b">
        <v>0</v>
      </c>
      <c r="D830" t="s">
        <v>1683</v>
      </c>
      <c r="E830" t="s">
        <v>1827</v>
      </c>
      <c r="F830" t="str">
        <f t="shared" si="25"/>
        <v>LPE (22:1)</v>
      </c>
    </row>
    <row r="831" spans="1:6" x14ac:dyDescent="0.25">
      <c r="A831">
        <v>534.4</v>
      </c>
      <c r="B831">
        <v>393.4</v>
      </c>
      <c r="C831" t="b">
        <v>0</v>
      </c>
      <c r="D831" t="s">
        <v>1684</v>
      </c>
      <c r="E831" t="s">
        <v>1827</v>
      </c>
      <c r="F831" t="str">
        <f t="shared" si="25"/>
        <v>LPE (22:2)</v>
      </c>
    </row>
    <row r="832" spans="1:6" x14ac:dyDescent="0.25">
      <c r="A832">
        <v>530.4</v>
      </c>
      <c r="B832">
        <v>389.4</v>
      </c>
      <c r="C832" t="b">
        <v>0</v>
      </c>
      <c r="D832" t="s">
        <v>1685</v>
      </c>
      <c r="E832" t="s">
        <v>1827</v>
      </c>
      <c r="F832" t="str">
        <f t="shared" si="25"/>
        <v>LPE (22:4)</v>
      </c>
    </row>
    <row r="833" spans="1:6" x14ac:dyDescent="0.25">
      <c r="A833">
        <v>528.4</v>
      </c>
      <c r="B833">
        <v>387.4</v>
      </c>
      <c r="C833" t="b">
        <v>0</v>
      </c>
      <c r="D833" t="s">
        <v>1686</v>
      </c>
      <c r="E833" t="s">
        <v>1827</v>
      </c>
      <c r="F833" t="str">
        <f t="shared" si="25"/>
        <v>LPE (22:5)</v>
      </c>
    </row>
    <row r="834" spans="1:6" x14ac:dyDescent="0.25">
      <c r="A834">
        <v>526.4</v>
      </c>
      <c r="B834">
        <v>385.4</v>
      </c>
      <c r="C834" t="b">
        <v>0</v>
      </c>
      <c r="D834" t="s">
        <v>1687</v>
      </c>
      <c r="E834" t="s">
        <v>1827</v>
      </c>
      <c r="F834" t="str">
        <f t="shared" si="25"/>
        <v>LPE (22:6)</v>
      </c>
    </row>
    <row r="835" spans="1:6" x14ac:dyDescent="0.25">
      <c r="A835">
        <v>566.4</v>
      </c>
      <c r="B835">
        <v>425.4</v>
      </c>
      <c r="C835" t="b">
        <v>0</v>
      </c>
      <c r="D835" t="s">
        <v>1688</v>
      </c>
      <c r="E835" t="s">
        <v>1827</v>
      </c>
      <c r="F835" t="str">
        <f t="shared" si="25"/>
        <v>LPE (24:0)</v>
      </c>
    </row>
    <row r="836" spans="1:6" x14ac:dyDescent="0.25">
      <c r="A836">
        <v>564.4</v>
      </c>
      <c r="B836">
        <v>423.4</v>
      </c>
      <c r="C836" t="b">
        <v>0</v>
      </c>
      <c r="D836" t="s">
        <v>1689</v>
      </c>
      <c r="E836" t="s">
        <v>1827</v>
      </c>
      <c r="F836" t="str">
        <f t="shared" si="25"/>
        <v>LPE (24:1)</v>
      </c>
    </row>
    <row r="837" spans="1:6" x14ac:dyDescent="0.25">
      <c r="A837" s="40">
        <v>445.3</v>
      </c>
      <c r="B837" s="40">
        <v>304.3</v>
      </c>
      <c r="C837" t="b">
        <v>0</v>
      </c>
      <c r="D837" s="7" t="s">
        <v>1690</v>
      </c>
      <c r="E837" t="s">
        <v>1828</v>
      </c>
      <c r="F837" t="str">
        <f>LEFT(D837,4)&amp;" ("&amp;MID(D837,6,4)&amp;")"</f>
        <v>dLPE (15:0)</v>
      </c>
    </row>
    <row r="838" spans="1:6" x14ac:dyDescent="0.25">
      <c r="A838" s="40">
        <v>473.3</v>
      </c>
      <c r="B838" s="40">
        <v>332.3</v>
      </c>
      <c r="C838" t="b">
        <v>0</v>
      </c>
      <c r="D838" s="7" t="s">
        <v>1691</v>
      </c>
      <c r="E838" t="s">
        <v>1828</v>
      </c>
      <c r="F838" t="str">
        <f t="shared" ref="F838:F839" si="27">LEFT(D838,4)&amp;" ("&amp;MID(D838,6,4)&amp;")"</f>
        <v>dLPE (17:0)</v>
      </c>
    </row>
    <row r="839" spans="1:6" x14ac:dyDescent="0.25">
      <c r="A839" s="40">
        <v>501.3</v>
      </c>
      <c r="B839" s="40">
        <v>360.3</v>
      </c>
      <c r="C839" t="b">
        <v>0</v>
      </c>
      <c r="D839" s="7" t="s">
        <v>1692</v>
      </c>
      <c r="E839" t="s">
        <v>1828</v>
      </c>
      <c r="F839" t="str">
        <f t="shared" si="27"/>
        <v>dLPE (19:0)</v>
      </c>
    </row>
    <row r="840" spans="1:6" x14ac:dyDescent="0.25">
      <c r="A840">
        <v>562.29999999999995</v>
      </c>
      <c r="B840">
        <v>285.3</v>
      </c>
      <c r="C840" t="b">
        <v>1</v>
      </c>
      <c r="D840" t="s">
        <v>1693</v>
      </c>
      <c r="E840" t="s">
        <v>1829</v>
      </c>
      <c r="F840" t="str">
        <f t="shared" si="25"/>
        <v>LPI (14:0)</v>
      </c>
    </row>
    <row r="841" spans="1:6" x14ac:dyDescent="0.25">
      <c r="A841">
        <v>576.29999999999995</v>
      </c>
      <c r="B841">
        <v>299.3</v>
      </c>
      <c r="C841" t="b">
        <v>1</v>
      </c>
      <c r="D841" t="s">
        <v>1694</v>
      </c>
      <c r="E841" t="s">
        <v>1829</v>
      </c>
      <c r="F841" t="str">
        <f t="shared" si="25"/>
        <v>LPI (15:0)</v>
      </c>
    </row>
    <row r="842" spans="1:6" x14ac:dyDescent="0.25">
      <c r="A842">
        <v>590.29999999999995</v>
      </c>
      <c r="B842">
        <v>313.3</v>
      </c>
      <c r="C842" t="b">
        <v>1</v>
      </c>
      <c r="D842" t="s">
        <v>1695</v>
      </c>
      <c r="E842" t="s">
        <v>1829</v>
      </c>
      <c r="F842" t="str">
        <f t="shared" si="25"/>
        <v>LPI (16:0)</v>
      </c>
    </row>
    <row r="843" spans="1:6" x14ac:dyDescent="0.25">
      <c r="A843">
        <v>588.29999999999995</v>
      </c>
      <c r="B843">
        <v>311.3</v>
      </c>
      <c r="C843" t="b">
        <v>1</v>
      </c>
      <c r="D843" t="s">
        <v>1696</v>
      </c>
      <c r="E843" t="s">
        <v>1829</v>
      </c>
      <c r="F843" t="str">
        <f t="shared" si="25"/>
        <v>LPI (16:1)</v>
      </c>
    </row>
    <row r="844" spans="1:6" x14ac:dyDescent="0.25">
      <c r="A844">
        <v>604.29999999999995</v>
      </c>
      <c r="B844">
        <v>327.3</v>
      </c>
      <c r="C844" t="b">
        <v>1</v>
      </c>
      <c r="D844" t="s">
        <v>1697</v>
      </c>
      <c r="E844" t="s">
        <v>1829</v>
      </c>
      <c r="F844" t="str">
        <f t="shared" si="25"/>
        <v>LPI (17:0)</v>
      </c>
    </row>
    <row r="845" spans="1:6" x14ac:dyDescent="0.25">
      <c r="A845">
        <v>618.4</v>
      </c>
      <c r="B845">
        <v>341.4</v>
      </c>
      <c r="C845" t="b">
        <v>1</v>
      </c>
      <c r="D845" t="s">
        <v>1698</v>
      </c>
      <c r="E845" t="s">
        <v>1829</v>
      </c>
      <c r="F845" t="str">
        <f t="shared" si="25"/>
        <v>LPI (18:0)</v>
      </c>
    </row>
    <row r="846" spans="1:6" x14ac:dyDescent="0.25">
      <c r="A846">
        <v>616.4</v>
      </c>
      <c r="B846">
        <v>339.4</v>
      </c>
      <c r="C846" t="b">
        <v>1</v>
      </c>
      <c r="D846" t="s">
        <v>1699</v>
      </c>
      <c r="E846" t="s">
        <v>1829</v>
      </c>
      <c r="F846" t="str">
        <f t="shared" si="25"/>
        <v>LPI (18:1)</v>
      </c>
    </row>
    <row r="847" spans="1:6" x14ac:dyDescent="0.25">
      <c r="A847">
        <v>614.4</v>
      </c>
      <c r="B847">
        <v>337.4</v>
      </c>
      <c r="C847" t="b">
        <v>1</v>
      </c>
      <c r="D847" t="s">
        <v>1700</v>
      </c>
      <c r="E847" t="s">
        <v>1829</v>
      </c>
      <c r="F847" t="str">
        <f t="shared" ref="F847:F893" si="28">LEFT(D847,3)&amp;" ("&amp;MID(D847,5,4)&amp;")"</f>
        <v>LPI (18:2)</v>
      </c>
    </row>
    <row r="848" spans="1:6" x14ac:dyDescent="0.25">
      <c r="A848">
        <v>612.4</v>
      </c>
      <c r="B848">
        <v>335.4</v>
      </c>
      <c r="C848" t="b">
        <v>1</v>
      </c>
      <c r="D848" t="s">
        <v>1701</v>
      </c>
      <c r="E848" t="s">
        <v>1829</v>
      </c>
      <c r="F848" t="str">
        <f t="shared" si="28"/>
        <v>LPI (18:3)</v>
      </c>
    </row>
    <row r="849" spans="1:6" x14ac:dyDescent="0.25">
      <c r="A849">
        <v>610.4</v>
      </c>
      <c r="B849">
        <v>333.4</v>
      </c>
      <c r="C849" t="b">
        <v>1</v>
      </c>
      <c r="D849" t="s">
        <v>1702</v>
      </c>
      <c r="E849" t="s">
        <v>1829</v>
      </c>
      <c r="F849" t="str">
        <f t="shared" si="28"/>
        <v>LPI (18:4)</v>
      </c>
    </row>
    <row r="850" spans="1:6" x14ac:dyDescent="0.25">
      <c r="A850">
        <v>632.4</v>
      </c>
      <c r="B850">
        <v>355.4</v>
      </c>
      <c r="C850" t="b">
        <v>1</v>
      </c>
      <c r="D850" t="s">
        <v>1703</v>
      </c>
      <c r="E850" t="s">
        <v>1829</v>
      </c>
      <c r="F850" t="str">
        <f t="shared" si="28"/>
        <v>LPI (19:0)</v>
      </c>
    </row>
    <row r="851" spans="1:6" x14ac:dyDescent="0.25">
      <c r="A851">
        <v>646.4</v>
      </c>
      <c r="B851">
        <v>369.4</v>
      </c>
      <c r="C851" t="b">
        <v>1</v>
      </c>
      <c r="D851" t="s">
        <v>1704</v>
      </c>
      <c r="E851" t="s">
        <v>1829</v>
      </c>
      <c r="F851" t="str">
        <f t="shared" si="28"/>
        <v>LPI (20:0)</v>
      </c>
    </row>
    <row r="852" spans="1:6" x14ac:dyDescent="0.25">
      <c r="A852">
        <v>644.4</v>
      </c>
      <c r="B852">
        <v>367.4</v>
      </c>
      <c r="C852" t="b">
        <v>1</v>
      </c>
      <c r="D852" t="s">
        <v>1705</v>
      </c>
      <c r="E852" t="s">
        <v>1829</v>
      </c>
      <c r="F852" t="str">
        <f t="shared" si="28"/>
        <v>LPI (20:1)</v>
      </c>
    </row>
    <row r="853" spans="1:6" x14ac:dyDescent="0.25">
      <c r="A853">
        <v>642.4</v>
      </c>
      <c r="B853">
        <v>365.4</v>
      </c>
      <c r="C853" t="b">
        <v>1</v>
      </c>
      <c r="D853" t="s">
        <v>1706</v>
      </c>
      <c r="E853" t="s">
        <v>1829</v>
      </c>
      <c r="F853" t="str">
        <f t="shared" si="28"/>
        <v>LPI (20:2)</v>
      </c>
    </row>
    <row r="854" spans="1:6" x14ac:dyDescent="0.25">
      <c r="A854">
        <v>640.4</v>
      </c>
      <c r="B854">
        <v>363.4</v>
      </c>
      <c r="C854" t="b">
        <v>1</v>
      </c>
      <c r="D854" t="s">
        <v>1707</v>
      </c>
      <c r="E854" t="s">
        <v>1829</v>
      </c>
      <c r="F854" t="str">
        <f t="shared" si="28"/>
        <v>LPI (20:3)</v>
      </c>
    </row>
    <row r="855" spans="1:6" x14ac:dyDescent="0.25">
      <c r="A855">
        <v>638.4</v>
      </c>
      <c r="B855">
        <v>361.4</v>
      </c>
      <c r="C855" t="b">
        <v>1</v>
      </c>
      <c r="D855" t="s">
        <v>1708</v>
      </c>
      <c r="E855" t="s">
        <v>1829</v>
      </c>
      <c r="F855" t="str">
        <f t="shared" si="28"/>
        <v>LPI (20:4)</v>
      </c>
    </row>
    <row r="856" spans="1:6" x14ac:dyDescent="0.25">
      <c r="A856">
        <v>636.4</v>
      </c>
      <c r="B856">
        <v>359.4</v>
      </c>
      <c r="C856" t="b">
        <v>1</v>
      </c>
      <c r="D856" t="s">
        <v>1709</v>
      </c>
      <c r="E856" t="s">
        <v>1829</v>
      </c>
      <c r="F856" t="str">
        <f t="shared" si="28"/>
        <v>LPI (20:5)</v>
      </c>
    </row>
    <row r="857" spans="1:6" x14ac:dyDescent="0.25">
      <c r="A857">
        <v>674.4</v>
      </c>
      <c r="B857">
        <v>397.4</v>
      </c>
      <c r="C857" t="b">
        <v>1</v>
      </c>
      <c r="D857" t="s">
        <v>1710</v>
      </c>
      <c r="E857" t="s">
        <v>1829</v>
      </c>
      <c r="F857" t="str">
        <f t="shared" si="28"/>
        <v>LPI (22:0)</v>
      </c>
    </row>
    <row r="858" spans="1:6" x14ac:dyDescent="0.25">
      <c r="A858">
        <v>672.4</v>
      </c>
      <c r="B858">
        <v>395.4</v>
      </c>
      <c r="C858" t="b">
        <v>1</v>
      </c>
      <c r="D858" t="s">
        <v>1711</v>
      </c>
      <c r="E858" t="s">
        <v>1829</v>
      </c>
      <c r="F858" t="str">
        <f t="shared" si="28"/>
        <v>LPI (22:1)</v>
      </c>
    </row>
    <row r="859" spans="1:6" x14ac:dyDescent="0.25">
      <c r="A859">
        <v>670.4</v>
      </c>
      <c r="B859">
        <v>393.4</v>
      </c>
      <c r="C859" t="b">
        <v>1</v>
      </c>
      <c r="D859" t="s">
        <v>1712</v>
      </c>
      <c r="E859" t="s">
        <v>1829</v>
      </c>
      <c r="F859" t="str">
        <f t="shared" si="28"/>
        <v>LPI (22:2)</v>
      </c>
    </row>
    <row r="860" spans="1:6" x14ac:dyDescent="0.25">
      <c r="A860">
        <v>666.4</v>
      </c>
      <c r="B860">
        <v>389.4</v>
      </c>
      <c r="C860" t="b">
        <v>1</v>
      </c>
      <c r="D860" t="s">
        <v>1713</v>
      </c>
      <c r="E860" t="s">
        <v>1829</v>
      </c>
      <c r="F860" t="str">
        <f t="shared" si="28"/>
        <v>LPI (22:4)</v>
      </c>
    </row>
    <row r="861" spans="1:6" x14ac:dyDescent="0.25">
      <c r="A861">
        <v>664.4</v>
      </c>
      <c r="B861">
        <v>387.4</v>
      </c>
      <c r="C861" t="b">
        <v>1</v>
      </c>
      <c r="D861" t="s">
        <v>1714</v>
      </c>
      <c r="E861" t="s">
        <v>1829</v>
      </c>
      <c r="F861" t="str">
        <f t="shared" si="28"/>
        <v>LPI (22:5)</v>
      </c>
    </row>
    <row r="862" spans="1:6" x14ac:dyDescent="0.25">
      <c r="A862">
        <v>662.4</v>
      </c>
      <c r="B862">
        <v>385.4</v>
      </c>
      <c r="C862" t="b">
        <v>1</v>
      </c>
      <c r="D862" t="s">
        <v>1715</v>
      </c>
      <c r="E862" t="s">
        <v>1829</v>
      </c>
      <c r="F862" t="str">
        <f t="shared" si="28"/>
        <v>LPI (22:6)</v>
      </c>
    </row>
    <row r="863" spans="1:6" x14ac:dyDescent="0.25">
      <c r="A863">
        <v>702.4</v>
      </c>
      <c r="B863">
        <v>425.4</v>
      </c>
      <c r="C863" t="b">
        <v>1</v>
      </c>
      <c r="D863" t="s">
        <v>1716</v>
      </c>
      <c r="E863" t="s">
        <v>1829</v>
      </c>
      <c r="F863" t="str">
        <f t="shared" si="28"/>
        <v>LPI (24:0)</v>
      </c>
    </row>
    <row r="864" spans="1:6" x14ac:dyDescent="0.25">
      <c r="A864">
        <v>700.4</v>
      </c>
      <c r="B864">
        <v>423.4</v>
      </c>
      <c r="C864" t="b">
        <v>1</v>
      </c>
      <c r="D864" t="s">
        <v>1717</v>
      </c>
      <c r="E864" t="s">
        <v>1829</v>
      </c>
      <c r="F864" t="str">
        <f t="shared" si="28"/>
        <v>LPI (24:1)</v>
      </c>
    </row>
    <row r="865" spans="1:6" x14ac:dyDescent="0.25">
      <c r="A865" s="7">
        <v>581.29999999999995</v>
      </c>
      <c r="B865" s="7">
        <v>304.3</v>
      </c>
      <c r="C865" t="b">
        <v>1</v>
      </c>
      <c r="D865" s="7" t="s">
        <v>1718</v>
      </c>
      <c r="E865" t="s">
        <v>1830</v>
      </c>
      <c r="F865" t="str">
        <f>LEFT(D865,4)&amp;" ("&amp;MID(D865,6,4)&amp;")"</f>
        <v>dLPI (15:0)</v>
      </c>
    </row>
    <row r="866" spans="1:6" x14ac:dyDescent="0.25">
      <c r="A866" s="7">
        <v>609.29999999999995</v>
      </c>
      <c r="B866" s="7">
        <v>332.3</v>
      </c>
      <c r="C866" t="b">
        <v>1</v>
      </c>
      <c r="D866" s="7" t="s">
        <v>1719</v>
      </c>
      <c r="E866" t="s">
        <v>1830</v>
      </c>
      <c r="F866" t="str">
        <f t="shared" ref="F866:F867" si="29">LEFT(D866,4)&amp;" ("&amp;MID(D866,6,4)&amp;")"</f>
        <v>dLPI (17:0)</v>
      </c>
    </row>
    <row r="867" spans="1:6" x14ac:dyDescent="0.25">
      <c r="A867" s="7">
        <v>637.4</v>
      </c>
      <c r="B867" s="7">
        <v>360.4</v>
      </c>
      <c r="C867" t="b">
        <v>1</v>
      </c>
      <c r="D867" s="7" t="s">
        <v>1720</v>
      </c>
      <c r="E867" t="s">
        <v>1830</v>
      </c>
      <c r="F867" t="str">
        <f t="shared" si="29"/>
        <v>dLPI (19:0)</v>
      </c>
    </row>
    <row r="868" spans="1:6" x14ac:dyDescent="0.25">
      <c r="A868">
        <v>470.3</v>
      </c>
      <c r="B868">
        <v>285.3</v>
      </c>
      <c r="C868" t="b">
        <v>1</v>
      </c>
      <c r="D868" t="s">
        <v>1721</v>
      </c>
      <c r="E868" t="s">
        <v>1831</v>
      </c>
      <c r="F868" t="str">
        <f t="shared" si="28"/>
        <v>LPS (14:0)</v>
      </c>
    </row>
    <row r="869" spans="1:6" x14ac:dyDescent="0.25">
      <c r="A869">
        <v>468.3</v>
      </c>
      <c r="B869">
        <v>283.3</v>
      </c>
      <c r="C869" t="b">
        <v>1</v>
      </c>
      <c r="D869" t="s">
        <v>1722</v>
      </c>
      <c r="E869" t="s">
        <v>1831</v>
      </c>
      <c r="F869" t="str">
        <f t="shared" si="28"/>
        <v>LPS (14:1)</v>
      </c>
    </row>
    <row r="870" spans="1:6" x14ac:dyDescent="0.25">
      <c r="A870">
        <v>484.3</v>
      </c>
      <c r="B870">
        <v>299.3</v>
      </c>
      <c r="C870" t="b">
        <v>1</v>
      </c>
      <c r="D870" t="s">
        <v>1723</v>
      </c>
      <c r="E870" t="s">
        <v>1831</v>
      </c>
      <c r="F870" t="str">
        <f t="shared" si="28"/>
        <v>LPS (15:0)</v>
      </c>
    </row>
    <row r="871" spans="1:6" x14ac:dyDescent="0.25">
      <c r="A871">
        <v>498.3</v>
      </c>
      <c r="B871">
        <v>313.3</v>
      </c>
      <c r="C871" t="b">
        <v>1</v>
      </c>
      <c r="D871" t="s">
        <v>1724</v>
      </c>
      <c r="E871" t="s">
        <v>1831</v>
      </c>
      <c r="F871" t="str">
        <f t="shared" si="28"/>
        <v>LPS (16:0)</v>
      </c>
    </row>
    <row r="872" spans="1:6" x14ac:dyDescent="0.25">
      <c r="A872">
        <v>496.3</v>
      </c>
      <c r="B872">
        <v>311.3</v>
      </c>
      <c r="C872" t="b">
        <v>1</v>
      </c>
      <c r="D872" t="s">
        <v>1725</v>
      </c>
      <c r="E872" t="s">
        <v>1831</v>
      </c>
      <c r="F872" t="str">
        <f t="shared" si="28"/>
        <v>LPS (16:1)</v>
      </c>
    </row>
    <row r="873" spans="1:6" x14ac:dyDescent="0.25">
      <c r="A873">
        <v>512.29999999999995</v>
      </c>
      <c r="B873">
        <v>327.3</v>
      </c>
      <c r="C873" t="b">
        <v>1</v>
      </c>
      <c r="D873" t="s">
        <v>1726</v>
      </c>
      <c r="E873" t="s">
        <v>1831</v>
      </c>
      <c r="F873" t="str">
        <f t="shared" si="28"/>
        <v>LPS (17:0)</v>
      </c>
    </row>
    <row r="874" spans="1:6" x14ac:dyDescent="0.25">
      <c r="A874">
        <v>526.29999999999995</v>
      </c>
      <c r="B874">
        <v>341.3</v>
      </c>
      <c r="C874" t="b">
        <v>1</v>
      </c>
      <c r="D874" t="s">
        <v>1727</v>
      </c>
      <c r="E874" t="s">
        <v>1831</v>
      </c>
      <c r="F874" t="str">
        <f t="shared" si="28"/>
        <v>LPS (18:0)</v>
      </c>
    </row>
    <row r="875" spans="1:6" x14ac:dyDescent="0.25">
      <c r="A875">
        <v>524.29999999999995</v>
      </c>
      <c r="B875">
        <v>339.3</v>
      </c>
      <c r="C875" t="b">
        <v>1</v>
      </c>
      <c r="D875" t="s">
        <v>1728</v>
      </c>
      <c r="E875" t="s">
        <v>1831</v>
      </c>
      <c r="F875" t="str">
        <f t="shared" si="28"/>
        <v>LPS (18:1)</v>
      </c>
    </row>
    <row r="876" spans="1:6" x14ac:dyDescent="0.25">
      <c r="A876">
        <v>522.29999999999995</v>
      </c>
      <c r="B876">
        <v>337.3</v>
      </c>
      <c r="C876" t="b">
        <v>1</v>
      </c>
      <c r="D876" t="s">
        <v>1729</v>
      </c>
      <c r="E876" t="s">
        <v>1831</v>
      </c>
      <c r="F876" t="str">
        <f t="shared" si="28"/>
        <v>LPS (18:2)</v>
      </c>
    </row>
    <row r="877" spans="1:6" x14ac:dyDescent="0.25">
      <c r="A877">
        <v>520.29999999999995</v>
      </c>
      <c r="B877">
        <v>335.3</v>
      </c>
      <c r="C877" t="b">
        <v>1</v>
      </c>
      <c r="D877" t="s">
        <v>1730</v>
      </c>
      <c r="E877" t="s">
        <v>1831</v>
      </c>
      <c r="F877" t="str">
        <f t="shared" si="28"/>
        <v>LPS (18:3)</v>
      </c>
    </row>
    <row r="878" spans="1:6" x14ac:dyDescent="0.25">
      <c r="A878">
        <v>518.29999999999995</v>
      </c>
      <c r="B878">
        <v>333.3</v>
      </c>
      <c r="C878" t="b">
        <v>1</v>
      </c>
      <c r="D878" t="s">
        <v>1731</v>
      </c>
      <c r="E878" t="s">
        <v>1831</v>
      </c>
      <c r="F878" t="str">
        <f t="shared" si="28"/>
        <v>LPS (18:4)</v>
      </c>
    </row>
    <row r="879" spans="1:6" x14ac:dyDescent="0.25">
      <c r="A879">
        <v>540.29999999999995</v>
      </c>
      <c r="B879">
        <v>355.3</v>
      </c>
      <c r="C879" t="b">
        <v>1</v>
      </c>
      <c r="D879" t="s">
        <v>1732</v>
      </c>
      <c r="E879" t="s">
        <v>1831</v>
      </c>
      <c r="F879" t="str">
        <f t="shared" si="28"/>
        <v>LPS (19:0)</v>
      </c>
    </row>
    <row r="880" spans="1:6" x14ac:dyDescent="0.25">
      <c r="A880">
        <v>554.29999999999995</v>
      </c>
      <c r="B880">
        <v>369.3</v>
      </c>
      <c r="C880" t="b">
        <v>1</v>
      </c>
      <c r="D880" t="s">
        <v>1733</v>
      </c>
      <c r="E880" t="s">
        <v>1831</v>
      </c>
      <c r="F880" t="str">
        <f t="shared" si="28"/>
        <v>LPS (20:0)</v>
      </c>
    </row>
    <row r="881" spans="1:6" x14ac:dyDescent="0.25">
      <c r="A881">
        <v>552.29999999999995</v>
      </c>
      <c r="B881">
        <v>367.3</v>
      </c>
      <c r="C881" t="b">
        <v>1</v>
      </c>
      <c r="D881" t="s">
        <v>1734</v>
      </c>
      <c r="E881" t="s">
        <v>1831</v>
      </c>
      <c r="F881" t="str">
        <f t="shared" si="28"/>
        <v>LPS (20:1)</v>
      </c>
    </row>
    <row r="882" spans="1:6" x14ac:dyDescent="0.25">
      <c r="A882">
        <v>550.29999999999995</v>
      </c>
      <c r="B882">
        <v>365.3</v>
      </c>
      <c r="C882" t="b">
        <v>1</v>
      </c>
      <c r="D882" t="s">
        <v>1735</v>
      </c>
      <c r="E882" t="s">
        <v>1831</v>
      </c>
      <c r="F882" t="str">
        <f t="shared" si="28"/>
        <v>LPS (20:2)</v>
      </c>
    </row>
    <row r="883" spans="1:6" x14ac:dyDescent="0.25">
      <c r="A883">
        <v>548.29999999999995</v>
      </c>
      <c r="B883">
        <v>363.3</v>
      </c>
      <c r="C883" t="b">
        <v>1</v>
      </c>
      <c r="D883" t="s">
        <v>1736</v>
      </c>
      <c r="E883" t="s">
        <v>1831</v>
      </c>
      <c r="F883" t="str">
        <f t="shared" si="28"/>
        <v>LPS (20:3)</v>
      </c>
    </row>
    <row r="884" spans="1:6" x14ac:dyDescent="0.25">
      <c r="A884">
        <v>546.29999999999995</v>
      </c>
      <c r="B884">
        <v>361.3</v>
      </c>
      <c r="C884" t="b">
        <v>1</v>
      </c>
      <c r="D884" t="s">
        <v>1737</v>
      </c>
      <c r="E884" t="s">
        <v>1831</v>
      </c>
      <c r="F884" t="str">
        <f t="shared" si="28"/>
        <v>LPS (20:4)</v>
      </c>
    </row>
    <row r="885" spans="1:6" x14ac:dyDescent="0.25">
      <c r="A885">
        <v>544.29999999999995</v>
      </c>
      <c r="B885">
        <v>359.3</v>
      </c>
      <c r="C885" t="b">
        <v>1</v>
      </c>
      <c r="D885" t="s">
        <v>1738</v>
      </c>
      <c r="E885" t="s">
        <v>1831</v>
      </c>
      <c r="F885" t="str">
        <f t="shared" si="28"/>
        <v>LPS (20:5)</v>
      </c>
    </row>
    <row r="886" spans="1:6" x14ac:dyDescent="0.25">
      <c r="A886">
        <v>582.4</v>
      </c>
      <c r="B886">
        <v>397.4</v>
      </c>
      <c r="C886" t="b">
        <v>1</v>
      </c>
      <c r="D886" t="s">
        <v>1739</v>
      </c>
      <c r="E886" t="s">
        <v>1831</v>
      </c>
      <c r="F886" t="str">
        <f t="shared" si="28"/>
        <v>LPS (22:0)</v>
      </c>
    </row>
    <row r="887" spans="1:6" x14ac:dyDescent="0.25">
      <c r="A887">
        <v>580.4</v>
      </c>
      <c r="B887">
        <v>395.4</v>
      </c>
      <c r="C887" t="b">
        <v>1</v>
      </c>
      <c r="D887" t="s">
        <v>1740</v>
      </c>
      <c r="E887" t="s">
        <v>1831</v>
      </c>
      <c r="F887" t="str">
        <f t="shared" si="28"/>
        <v>LPS (22:1)</v>
      </c>
    </row>
    <row r="888" spans="1:6" x14ac:dyDescent="0.25">
      <c r="A888">
        <v>578.4</v>
      </c>
      <c r="B888">
        <v>393.4</v>
      </c>
      <c r="C888" t="b">
        <v>1</v>
      </c>
      <c r="D888" t="s">
        <v>1741</v>
      </c>
      <c r="E888" t="s">
        <v>1831</v>
      </c>
      <c r="F888" t="str">
        <f t="shared" si="28"/>
        <v>LPS (22:2)</v>
      </c>
    </row>
    <row r="889" spans="1:6" x14ac:dyDescent="0.25">
      <c r="A889">
        <v>574.4</v>
      </c>
      <c r="B889">
        <v>389.4</v>
      </c>
      <c r="C889" t="b">
        <v>1</v>
      </c>
      <c r="D889" t="s">
        <v>1742</v>
      </c>
      <c r="E889" t="s">
        <v>1831</v>
      </c>
      <c r="F889" t="str">
        <f t="shared" si="28"/>
        <v>LPS (22:4)</v>
      </c>
    </row>
    <row r="890" spans="1:6" x14ac:dyDescent="0.25">
      <c r="A890">
        <v>572.4</v>
      </c>
      <c r="B890">
        <v>387.4</v>
      </c>
      <c r="C890" t="b">
        <v>1</v>
      </c>
      <c r="D890" t="s">
        <v>1743</v>
      </c>
      <c r="E890" t="s">
        <v>1831</v>
      </c>
      <c r="F890" t="str">
        <f t="shared" si="28"/>
        <v>LPS (22:5)</v>
      </c>
    </row>
    <row r="891" spans="1:6" x14ac:dyDescent="0.25">
      <c r="A891">
        <v>570.4</v>
      </c>
      <c r="B891">
        <v>385.4</v>
      </c>
      <c r="C891" t="b">
        <v>1</v>
      </c>
      <c r="D891" t="s">
        <v>1744</v>
      </c>
      <c r="E891" t="s">
        <v>1831</v>
      </c>
      <c r="F891" t="str">
        <f t="shared" si="28"/>
        <v>LPS (22:6)</v>
      </c>
    </row>
    <row r="892" spans="1:6" x14ac:dyDescent="0.25">
      <c r="A892">
        <v>610.4</v>
      </c>
      <c r="B892">
        <v>425.4</v>
      </c>
      <c r="C892" t="b">
        <v>1</v>
      </c>
      <c r="D892" t="s">
        <v>1745</v>
      </c>
      <c r="E892" t="s">
        <v>1831</v>
      </c>
      <c r="F892" t="str">
        <f t="shared" si="28"/>
        <v>LPS (24:0)</v>
      </c>
    </row>
    <row r="893" spans="1:6" x14ac:dyDescent="0.25">
      <c r="A893">
        <v>608.4</v>
      </c>
      <c r="B893">
        <v>423.4</v>
      </c>
      <c r="C893" t="b">
        <v>1</v>
      </c>
      <c r="D893" t="s">
        <v>1746</v>
      </c>
      <c r="E893" t="s">
        <v>1831</v>
      </c>
      <c r="F893" t="str">
        <f t="shared" si="28"/>
        <v>LPS (24:1)</v>
      </c>
    </row>
    <row r="894" spans="1:6" x14ac:dyDescent="0.25">
      <c r="A894" s="7">
        <v>489.3</v>
      </c>
      <c r="B894" s="7">
        <v>304.3</v>
      </c>
      <c r="C894" t="b">
        <v>1</v>
      </c>
      <c r="D894" s="7" t="s">
        <v>1747</v>
      </c>
      <c r="E894" t="s">
        <v>1832</v>
      </c>
      <c r="F894" t="str">
        <f>LEFT(D894,4)&amp;" ("&amp;MID(D894,6,4)&amp;")"</f>
        <v>dLPS (15:0)</v>
      </c>
    </row>
    <row r="895" spans="1:6" x14ac:dyDescent="0.25">
      <c r="A895" s="7">
        <v>517.29999999999995</v>
      </c>
      <c r="B895" s="7">
        <v>332.3</v>
      </c>
      <c r="C895" t="b">
        <v>1</v>
      </c>
      <c r="D895" s="7" t="s">
        <v>1748</v>
      </c>
      <c r="E895" t="s">
        <v>1832</v>
      </c>
      <c r="F895" t="str">
        <f t="shared" ref="F895:F896" si="30">LEFT(D895,4)&amp;" ("&amp;MID(D895,6,4)&amp;")"</f>
        <v>dLPS (17:0)</v>
      </c>
    </row>
    <row r="896" spans="1:6" x14ac:dyDescent="0.25">
      <c r="A896" s="7">
        <v>545.29999999999995</v>
      </c>
      <c r="B896" s="7">
        <v>360.3</v>
      </c>
      <c r="C896" t="b">
        <v>1</v>
      </c>
      <c r="D896" s="7" t="s">
        <v>1749</v>
      </c>
      <c r="E896" t="s">
        <v>1832</v>
      </c>
      <c r="F896" t="str">
        <f t="shared" si="30"/>
        <v>dLPS (19:0)</v>
      </c>
    </row>
    <row r="897" spans="1:6" x14ac:dyDescent="0.25">
      <c r="A897" s="21">
        <v>474.3</v>
      </c>
      <c r="B897" s="21">
        <v>285.3</v>
      </c>
      <c r="C897" t="b">
        <v>1</v>
      </c>
      <c r="D897" s="21" t="s">
        <v>1750</v>
      </c>
      <c r="E897" t="s">
        <v>1833</v>
      </c>
      <c r="F897" t="str">
        <f t="shared" ref="F897:F910" si="31">LEFT(D897,3)&amp;" ("&amp;MID(D897,5,4)&amp;")"</f>
        <v>LPG (14:0)</v>
      </c>
    </row>
    <row r="898" spans="1:6" x14ac:dyDescent="0.25">
      <c r="A898" s="21">
        <v>472.3</v>
      </c>
      <c r="B898" s="21">
        <v>283.3</v>
      </c>
      <c r="C898" t="b">
        <v>1</v>
      </c>
      <c r="D898" s="21" t="s">
        <v>1751</v>
      </c>
      <c r="E898" t="s">
        <v>1833</v>
      </c>
      <c r="F898" t="str">
        <f t="shared" si="31"/>
        <v>LPG (14:1)</v>
      </c>
    </row>
    <row r="899" spans="1:6" x14ac:dyDescent="0.25">
      <c r="A899" s="21">
        <v>488.3</v>
      </c>
      <c r="B899" s="21">
        <v>299.3</v>
      </c>
      <c r="C899" t="b">
        <v>1</v>
      </c>
      <c r="D899" s="21" t="s">
        <v>1752</v>
      </c>
      <c r="E899" t="s">
        <v>1833</v>
      </c>
      <c r="F899" t="str">
        <f t="shared" si="31"/>
        <v>LPG (15:0)</v>
      </c>
    </row>
    <row r="900" spans="1:6" x14ac:dyDescent="0.25">
      <c r="A900" s="21">
        <v>502.3</v>
      </c>
      <c r="B900" s="21">
        <v>313.3</v>
      </c>
      <c r="C900" t="b">
        <v>1</v>
      </c>
      <c r="D900" s="21" t="s">
        <v>1753</v>
      </c>
      <c r="E900" t="s">
        <v>1833</v>
      </c>
      <c r="F900" t="str">
        <f t="shared" si="31"/>
        <v>LPG (16:0)</v>
      </c>
    </row>
    <row r="901" spans="1:6" x14ac:dyDescent="0.25">
      <c r="A901" s="21">
        <v>500.3</v>
      </c>
      <c r="B901" s="21">
        <v>311.3</v>
      </c>
      <c r="C901" t="b">
        <v>1</v>
      </c>
      <c r="D901" s="21" t="s">
        <v>1754</v>
      </c>
      <c r="E901" t="s">
        <v>1833</v>
      </c>
      <c r="F901" t="str">
        <f t="shared" si="31"/>
        <v>LPG (16:1)</v>
      </c>
    </row>
    <row r="902" spans="1:6" x14ac:dyDescent="0.25">
      <c r="A902" s="21">
        <v>516.29999999999995</v>
      </c>
      <c r="B902" s="21">
        <v>327.3</v>
      </c>
      <c r="C902" t="b">
        <v>1</v>
      </c>
      <c r="D902" s="21" t="s">
        <v>1755</v>
      </c>
      <c r="E902" t="s">
        <v>1833</v>
      </c>
      <c r="F902" t="str">
        <f t="shared" si="31"/>
        <v>LPG (17:0)</v>
      </c>
    </row>
    <row r="903" spans="1:6" x14ac:dyDescent="0.25">
      <c r="A903" s="21">
        <v>530.29999999999995</v>
      </c>
      <c r="B903" s="21">
        <v>341.3</v>
      </c>
      <c r="C903" t="b">
        <v>1</v>
      </c>
      <c r="D903" s="21" t="s">
        <v>1756</v>
      </c>
      <c r="E903" t="s">
        <v>1833</v>
      </c>
      <c r="F903" t="str">
        <f t="shared" si="31"/>
        <v>LPG (18:0)</v>
      </c>
    </row>
    <row r="904" spans="1:6" x14ac:dyDescent="0.25">
      <c r="A904" s="21">
        <v>528.29999999999995</v>
      </c>
      <c r="B904" s="21">
        <v>339.3</v>
      </c>
      <c r="C904" t="b">
        <v>1</v>
      </c>
      <c r="D904" s="21" t="s">
        <v>1757</v>
      </c>
      <c r="E904" t="s">
        <v>1833</v>
      </c>
      <c r="F904" t="str">
        <f t="shared" si="31"/>
        <v>LPG (18:1)</v>
      </c>
    </row>
    <row r="905" spans="1:6" x14ac:dyDescent="0.25">
      <c r="A905" s="21">
        <v>526.29999999999995</v>
      </c>
      <c r="B905" s="21">
        <v>337.3</v>
      </c>
      <c r="C905" t="b">
        <v>1</v>
      </c>
      <c r="D905" s="21" t="s">
        <v>1758</v>
      </c>
      <c r="E905" t="s">
        <v>1833</v>
      </c>
      <c r="F905" t="str">
        <f t="shared" si="31"/>
        <v>LPG (18:2)</v>
      </c>
    </row>
    <row r="906" spans="1:6" x14ac:dyDescent="0.25">
      <c r="A906" s="21">
        <v>524.29999999999995</v>
      </c>
      <c r="B906" s="21">
        <v>335.3</v>
      </c>
      <c r="C906" t="b">
        <v>1</v>
      </c>
      <c r="D906" s="21" t="s">
        <v>1759</v>
      </c>
      <c r="E906" t="s">
        <v>1833</v>
      </c>
      <c r="F906" t="str">
        <f t="shared" si="31"/>
        <v>LPG (18:3)</v>
      </c>
    </row>
    <row r="907" spans="1:6" x14ac:dyDescent="0.25">
      <c r="A907" s="21">
        <v>522.29999999999995</v>
      </c>
      <c r="B907" s="21">
        <v>333.3</v>
      </c>
      <c r="C907" t="b">
        <v>1</v>
      </c>
      <c r="D907" s="21" t="s">
        <v>1760</v>
      </c>
      <c r="E907" t="s">
        <v>1833</v>
      </c>
      <c r="F907" t="str">
        <f t="shared" si="31"/>
        <v>LPG (18:4)</v>
      </c>
    </row>
    <row r="908" spans="1:6" x14ac:dyDescent="0.25">
      <c r="A908" s="21">
        <v>544.29999999999995</v>
      </c>
      <c r="B908" s="21">
        <v>355.3</v>
      </c>
      <c r="C908" t="b">
        <v>1</v>
      </c>
      <c r="D908" s="21" t="s">
        <v>1761</v>
      </c>
      <c r="E908" t="s">
        <v>1833</v>
      </c>
      <c r="F908" t="str">
        <f t="shared" si="31"/>
        <v>LPG (19:0)</v>
      </c>
    </row>
    <row r="909" spans="1:6" x14ac:dyDescent="0.25">
      <c r="A909" s="21">
        <v>558.29999999999995</v>
      </c>
      <c r="B909" s="21">
        <v>369.3</v>
      </c>
      <c r="C909" t="b">
        <v>1</v>
      </c>
      <c r="D909" s="21" t="s">
        <v>1762</v>
      </c>
      <c r="E909" t="s">
        <v>1833</v>
      </c>
      <c r="F909" t="str">
        <f t="shared" si="31"/>
        <v>LPG (20:0)</v>
      </c>
    </row>
    <row r="910" spans="1:6" x14ac:dyDescent="0.25">
      <c r="A910" s="21">
        <v>556.29999999999995</v>
      </c>
      <c r="B910" s="21">
        <v>367.3</v>
      </c>
      <c r="C910" t="b">
        <v>1</v>
      </c>
      <c r="D910" s="21" t="s">
        <v>1763</v>
      </c>
      <c r="E910" t="s">
        <v>1833</v>
      </c>
      <c r="F910" t="str">
        <f t="shared" si="31"/>
        <v>LPG (20:1)</v>
      </c>
    </row>
    <row r="911" spans="1:6" x14ac:dyDescent="0.25">
      <c r="A911" s="21">
        <v>554.29999999999995</v>
      </c>
      <c r="B911" s="21">
        <v>365.3</v>
      </c>
      <c r="C911" t="b">
        <v>1</v>
      </c>
      <c r="D911" s="21" t="s">
        <v>1764</v>
      </c>
      <c r="E911" t="s">
        <v>1833</v>
      </c>
      <c r="F911" t="str">
        <f t="shared" ref="F911:F922" si="32">LEFT(D911,3)&amp;" ("&amp;MID(D911,5,4)&amp;")"</f>
        <v>LPG (20:2)</v>
      </c>
    </row>
    <row r="912" spans="1:6" x14ac:dyDescent="0.25">
      <c r="A912" s="21">
        <v>552.29999999999995</v>
      </c>
      <c r="B912" s="21">
        <v>363.3</v>
      </c>
      <c r="C912" t="b">
        <v>1</v>
      </c>
      <c r="D912" s="21" t="s">
        <v>1765</v>
      </c>
      <c r="E912" t="s">
        <v>1833</v>
      </c>
      <c r="F912" t="str">
        <f t="shared" si="32"/>
        <v>LPG (20:3)</v>
      </c>
    </row>
    <row r="913" spans="1:6" x14ac:dyDescent="0.25">
      <c r="A913" s="21">
        <v>550.29999999999995</v>
      </c>
      <c r="B913" s="21">
        <v>361.3</v>
      </c>
      <c r="C913" t="b">
        <v>1</v>
      </c>
      <c r="D913" s="21" t="s">
        <v>1766</v>
      </c>
      <c r="E913" t="s">
        <v>1833</v>
      </c>
      <c r="F913" t="str">
        <f t="shared" si="32"/>
        <v>LPG (20:4)</v>
      </c>
    </row>
    <row r="914" spans="1:6" x14ac:dyDescent="0.25">
      <c r="A914" s="21">
        <v>548.29999999999995</v>
      </c>
      <c r="B914" s="21">
        <v>359.3</v>
      </c>
      <c r="C914" t="b">
        <v>1</v>
      </c>
      <c r="D914" s="21" t="s">
        <v>1767</v>
      </c>
      <c r="E914" t="s">
        <v>1833</v>
      </c>
      <c r="F914" t="str">
        <f t="shared" si="32"/>
        <v>LPG (20:5)</v>
      </c>
    </row>
    <row r="915" spans="1:6" x14ac:dyDescent="0.25">
      <c r="A915" s="21">
        <v>586.4</v>
      </c>
      <c r="B915" s="21">
        <v>397.4</v>
      </c>
      <c r="C915" t="b">
        <v>1</v>
      </c>
      <c r="D915" s="21" t="s">
        <v>1768</v>
      </c>
      <c r="E915" t="s">
        <v>1833</v>
      </c>
      <c r="F915" t="str">
        <f t="shared" si="32"/>
        <v>LPG (22:0)</v>
      </c>
    </row>
    <row r="916" spans="1:6" x14ac:dyDescent="0.25">
      <c r="A916" s="21">
        <v>584.4</v>
      </c>
      <c r="B916" s="21">
        <v>395.4</v>
      </c>
      <c r="C916" t="b">
        <v>1</v>
      </c>
      <c r="D916" s="21" t="s">
        <v>1769</v>
      </c>
      <c r="E916" t="s">
        <v>1833</v>
      </c>
      <c r="F916" t="str">
        <f t="shared" si="32"/>
        <v>LPG (22:1)</v>
      </c>
    </row>
    <row r="917" spans="1:6" x14ac:dyDescent="0.25">
      <c r="A917" s="21">
        <v>582.4</v>
      </c>
      <c r="B917" s="21">
        <v>393.4</v>
      </c>
      <c r="C917" t="b">
        <v>1</v>
      </c>
      <c r="D917" s="21" t="s">
        <v>1770</v>
      </c>
      <c r="E917" t="s">
        <v>1833</v>
      </c>
      <c r="F917" t="str">
        <f t="shared" si="32"/>
        <v>LPG (22:2)</v>
      </c>
    </row>
    <row r="918" spans="1:6" x14ac:dyDescent="0.25">
      <c r="A918" s="21">
        <v>578.4</v>
      </c>
      <c r="B918" s="21">
        <v>389.4</v>
      </c>
      <c r="C918" t="b">
        <v>1</v>
      </c>
      <c r="D918" s="21" t="s">
        <v>1771</v>
      </c>
      <c r="E918" t="s">
        <v>1833</v>
      </c>
      <c r="F918" t="str">
        <f t="shared" si="32"/>
        <v>LPG (22:4)</v>
      </c>
    </row>
    <row r="919" spans="1:6" x14ac:dyDescent="0.25">
      <c r="A919" s="21">
        <v>576.4</v>
      </c>
      <c r="B919" s="21">
        <v>387.4</v>
      </c>
      <c r="C919" t="b">
        <v>1</v>
      </c>
      <c r="D919" s="21" t="s">
        <v>1772</v>
      </c>
      <c r="E919" t="s">
        <v>1833</v>
      </c>
      <c r="F919" t="str">
        <f t="shared" si="32"/>
        <v>LPG (22:5)</v>
      </c>
    </row>
    <row r="920" spans="1:6" x14ac:dyDescent="0.25">
      <c r="A920" s="21">
        <v>574.4</v>
      </c>
      <c r="B920" s="21">
        <v>385.4</v>
      </c>
      <c r="C920" t="b">
        <v>1</v>
      </c>
      <c r="D920" s="21" t="s">
        <v>1773</v>
      </c>
      <c r="E920" t="s">
        <v>1833</v>
      </c>
      <c r="F920" t="str">
        <f t="shared" si="32"/>
        <v>LPG (22:6)</v>
      </c>
    </row>
    <row r="921" spans="1:6" x14ac:dyDescent="0.25">
      <c r="A921" s="21">
        <v>614.4</v>
      </c>
      <c r="B921" s="21">
        <v>425.4</v>
      </c>
      <c r="C921" t="b">
        <v>1</v>
      </c>
      <c r="D921" s="21" t="s">
        <v>1774</v>
      </c>
      <c r="E921" t="s">
        <v>1833</v>
      </c>
      <c r="F921" t="str">
        <f t="shared" si="32"/>
        <v>LPG (24:0)</v>
      </c>
    </row>
    <row r="922" spans="1:6" x14ac:dyDescent="0.25">
      <c r="A922" s="21">
        <v>612.4</v>
      </c>
      <c r="B922" s="21">
        <v>423.4</v>
      </c>
      <c r="C922" t="b">
        <v>1</v>
      </c>
      <c r="D922" s="21" t="s">
        <v>1775</v>
      </c>
      <c r="E922" t="s">
        <v>1833</v>
      </c>
      <c r="F922" t="str">
        <f t="shared" si="32"/>
        <v>LPG (24:1)</v>
      </c>
    </row>
    <row r="923" spans="1:6" x14ac:dyDescent="0.25">
      <c r="A923" s="8">
        <v>493.3</v>
      </c>
      <c r="B923" s="8">
        <v>304.3</v>
      </c>
      <c r="C923" t="b">
        <v>1</v>
      </c>
      <c r="D923" s="8" t="s">
        <v>1776</v>
      </c>
      <c r="E923" t="s">
        <v>1834</v>
      </c>
      <c r="F923" t="str">
        <f>LEFT(D923,4)&amp;" ("&amp;MID(D923,6,4)&amp;")"</f>
        <v>dLPG (15:0)</v>
      </c>
    </row>
    <row r="924" spans="1:6" x14ac:dyDescent="0.25">
      <c r="A924" s="8">
        <v>521.29999999999995</v>
      </c>
      <c r="B924" s="8">
        <v>332.3</v>
      </c>
      <c r="C924" t="b">
        <v>1</v>
      </c>
      <c r="D924" s="8" t="s">
        <v>1777</v>
      </c>
      <c r="E924" t="s">
        <v>1834</v>
      </c>
      <c r="F924" t="str">
        <f t="shared" ref="F924:F925" si="33">LEFT(D924,4)&amp;" ("&amp;MID(D924,6,4)&amp;")"</f>
        <v>dLPG (17:0)</v>
      </c>
    </row>
    <row r="925" spans="1:6" x14ac:dyDescent="0.25">
      <c r="A925" s="8">
        <v>549.4</v>
      </c>
      <c r="B925" s="8">
        <v>360.4</v>
      </c>
      <c r="C925" t="b">
        <v>1</v>
      </c>
      <c r="D925" s="8" t="s">
        <v>1778</v>
      </c>
      <c r="E925" t="s">
        <v>1834</v>
      </c>
      <c r="F925" t="str">
        <f t="shared" si="33"/>
        <v>dLPG (19:0)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9"/>
  <sheetViews>
    <sheetView topLeftCell="A40" workbookViewId="0">
      <selection sqref="A1:G69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1788</v>
      </c>
      <c r="D1" t="s">
        <v>2</v>
      </c>
      <c r="E1" t="s">
        <v>4</v>
      </c>
      <c r="F1" t="s">
        <v>1789</v>
      </c>
      <c r="G1" t="s">
        <v>1790</v>
      </c>
    </row>
    <row r="2" spans="1:7" x14ac:dyDescent="0.25">
      <c r="A2">
        <v>586.6</v>
      </c>
      <c r="B2">
        <v>369.4</v>
      </c>
      <c r="C2" t="b">
        <v>1</v>
      </c>
      <c r="D2" t="s">
        <v>1841</v>
      </c>
      <c r="E2" t="s">
        <v>1842</v>
      </c>
      <c r="F2" t="s">
        <v>1843</v>
      </c>
    </row>
    <row r="3" spans="1:7" x14ac:dyDescent="0.25">
      <c r="A3">
        <v>614.6</v>
      </c>
      <c r="B3">
        <v>369.4</v>
      </c>
      <c r="C3" t="b">
        <v>1</v>
      </c>
      <c r="D3" t="s">
        <v>1844</v>
      </c>
      <c r="E3" t="s">
        <v>1842</v>
      </c>
      <c r="F3" t="s">
        <v>1845</v>
      </c>
    </row>
    <row r="4" spans="1:7" x14ac:dyDescent="0.25">
      <c r="A4">
        <v>612.6</v>
      </c>
      <c r="B4">
        <v>369.4</v>
      </c>
      <c r="C4" t="b">
        <v>1</v>
      </c>
      <c r="D4" t="s">
        <v>1846</v>
      </c>
      <c r="E4" t="s">
        <v>1842</v>
      </c>
      <c r="F4" t="s">
        <v>1847</v>
      </c>
    </row>
    <row r="5" spans="1:7" x14ac:dyDescent="0.25">
      <c r="A5">
        <v>628.6</v>
      </c>
      <c r="B5">
        <v>369.4</v>
      </c>
      <c r="C5" t="b">
        <v>1</v>
      </c>
      <c r="D5" t="s">
        <v>1848</v>
      </c>
      <c r="E5" t="s">
        <v>1842</v>
      </c>
      <c r="F5" t="s">
        <v>1849</v>
      </c>
    </row>
    <row r="6" spans="1:7" x14ac:dyDescent="0.25">
      <c r="A6">
        <v>642.6</v>
      </c>
      <c r="B6">
        <v>369.4</v>
      </c>
      <c r="C6" t="b">
        <v>1</v>
      </c>
      <c r="D6" t="s">
        <v>1850</v>
      </c>
      <c r="E6" t="s">
        <v>1842</v>
      </c>
      <c r="F6" t="s">
        <v>1851</v>
      </c>
    </row>
    <row r="7" spans="1:7" x14ac:dyDescent="0.25">
      <c r="A7">
        <v>640.6</v>
      </c>
      <c r="B7">
        <v>369.4</v>
      </c>
      <c r="C7" t="b">
        <v>1</v>
      </c>
      <c r="D7" t="s">
        <v>1852</v>
      </c>
      <c r="E7" t="s">
        <v>1842</v>
      </c>
      <c r="F7" t="s">
        <v>1853</v>
      </c>
    </row>
    <row r="8" spans="1:7" x14ac:dyDescent="0.25">
      <c r="A8">
        <v>656.6</v>
      </c>
      <c r="B8">
        <v>369.4</v>
      </c>
      <c r="C8" t="b">
        <v>1</v>
      </c>
      <c r="D8" t="s">
        <v>1854</v>
      </c>
      <c r="E8" t="s">
        <v>1842</v>
      </c>
      <c r="F8" t="s">
        <v>1855</v>
      </c>
    </row>
    <row r="9" spans="1:7" x14ac:dyDescent="0.25">
      <c r="A9">
        <v>670.6</v>
      </c>
      <c r="B9">
        <v>369.4</v>
      </c>
      <c r="C9" t="b">
        <v>1</v>
      </c>
      <c r="D9" t="s">
        <v>1856</v>
      </c>
      <c r="E9" t="s">
        <v>1842</v>
      </c>
      <c r="F9" t="s">
        <v>1857</v>
      </c>
    </row>
    <row r="10" spans="1:7" x14ac:dyDescent="0.25">
      <c r="A10">
        <v>668.6</v>
      </c>
      <c r="B10">
        <v>369.4</v>
      </c>
      <c r="C10" t="b">
        <v>1</v>
      </c>
      <c r="D10" t="s">
        <v>1858</v>
      </c>
      <c r="E10" t="s">
        <v>1842</v>
      </c>
      <c r="F10" t="s">
        <v>1859</v>
      </c>
    </row>
    <row r="11" spans="1:7" x14ac:dyDescent="0.25">
      <c r="A11">
        <v>666.6</v>
      </c>
      <c r="B11">
        <v>369.4</v>
      </c>
      <c r="C11" t="b">
        <v>1</v>
      </c>
      <c r="D11" t="s">
        <v>1860</v>
      </c>
      <c r="E11" t="s">
        <v>1842</v>
      </c>
      <c r="F11" t="s">
        <v>1861</v>
      </c>
    </row>
    <row r="12" spans="1:7" x14ac:dyDescent="0.25">
      <c r="A12">
        <v>664.6</v>
      </c>
      <c r="B12">
        <v>369.4</v>
      </c>
      <c r="C12" t="b">
        <v>1</v>
      </c>
      <c r="D12" t="s">
        <v>1862</v>
      </c>
      <c r="E12" t="s">
        <v>1842</v>
      </c>
      <c r="F12" t="s">
        <v>1863</v>
      </c>
    </row>
    <row r="13" spans="1:7" x14ac:dyDescent="0.25">
      <c r="A13">
        <v>662.6</v>
      </c>
      <c r="B13">
        <v>369.4</v>
      </c>
      <c r="C13" t="b">
        <v>1</v>
      </c>
      <c r="D13" t="s">
        <v>1864</v>
      </c>
      <c r="E13" t="s">
        <v>1842</v>
      </c>
      <c r="F13" t="s">
        <v>1865</v>
      </c>
    </row>
    <row r="14" spans="1:7" x14ac:dyDescent="0.25">
      <c r="A14">
        <v>698.7</v>
      </c>
      <c r="B14">
        <v>369.4</v>
      </c>
      <c r="C14" t="b">
        <v>1</v>
      </c>
      <c r="D14" t="s">
        <v>1866</v>
      </c>
      <c r="E14" t="s">
        <v>1842</v>
      </c>
      <c r="F14" t="s">
        <v>1867</v>
      </c>
    </row>
    <row r="15" spans="1:7" x14ac:dyDescent="0.25">
      <c r="A15">
        <v>696.7</v>
      </c>
      <c r="B15">
        <v>369.4</v>
      </c>
      <c r="C15" t="b">
        <v>1</v>
      </c>
      <c r="D15" t="s">
        <v>1868</v>
      </c>
      <c r="E15" t="s">
        <v>1842</v>
      </c>
      <c r="F15" t="s">
        <v>1869</v>
      </c>
    </row>
    <row r="16" spans="1:7" x14ac:dyDescent="0.25">
      <c r="A16">
        <v>694.6</v>
      </c>
      <c r="B16">
        <v>369.4</v>
      </c>
      <c r="C16" t="b">
        <v>1</v>
      </c>
      <c r="D16" t="s">
        <v>1870</v>
      </c>
      <c r="E16" t="s">
        <v>1842</v>
      </c>
      <c r="F16" t="s">
        <v>1871</v>
      </c>
    </row>
    <row r="17" spans="1:6" x14ac:dyDescent="0.25">
      <c r="A17">
        <v>692.6</v>
      </c>
      <c r="B17">
        <v>369.4</v>
      </c>
      <c r="C17" t="b">
        <v>1</v>
      </c>
      <c r="D17" t="s">
        <v>1872</v>
      </c>
      <c r="E17" t="s">
        <v>1842</v>
      </c>
      <c r="F17" t="s">
        <v>1873</v>
      </c>
    </row>
    <row r="18" spans="1:6" x14ac:dyDescent="0.25">
      <c r="A18">
        <v>690.6</v>
      </c>
      <c r="B18">
        <v>369.4</v>
      </c>
      <c r="C18" t="b">
        <v>1</v>
      </c>
      <c r="D18" t="s">
        <v>1874</v>
      </c>
      <c r="E18" t="s">
        <v>1842</v>
      </c>
      <c r="F18" t="s">
        <v>1875</v>
      </c>
    </row>
    <row r="19" spans="1:6" x14ac:dyDescent="0.25">
      <c r="A19">
        <v>688.6</v>
      </c>
      <c r="B19">
        <v>369.4</v>
      </c>
      <c r="C19" t="b">
        <v>1</v>
      </c>
      <c r="D19" t="s">
        <v>1876</v>
      </c>
      <c r="E19" t="s">
        <v>1842</v>
      </c>
      <c r="F19" t="s">
        <v>1877</v>
      </c>
    </row>
    <row r="20" spans="1:6" x14ac:dyDescent="0.25">
      <c r="A20">
        <v>726.7</v>
      </c>
      <c r="B20">
        <v>369.4</v>
      </c>
      <c r="C20" t="b">
        <v>1</v>
      </c>
      <c r="D20" t="s">
        <v>1878</v>
      </c>
      <c r="E20" t="s">
        <v>1842</v>
      </c>
      <c r="F20" t="s">
        <v>1879</v>
      </c>
    </row>
    <row r="21" spans="1:6" x14ac:dyDescent="0.25">
      <c r="A21">
        <v>724.7</v>
      </c>
      <c r="B21">
        <v>369.4</v>
      </c>
      <c r="C21" t="b">
        <v>1</v>
      </c>
      <c r="D21" t="s">
        <v>1880</v>
      </c>
      <c r="E21" t="s">
        <v>1842</v>
      </c>
      <c r="F21" t="s">
        <v>1881</v>
      </c>
    </row>
    <row r="22" spans="1:6" x14ac:dyDescent="0.25">
      <c r="A22">
        <v>722.7</v>
      </c>
      <c r="B22">
        <v>369.4</v>
      </c>
      <c r="C22" t="b">
        <v>1</v>
      </c>
      <c r="D22" t="s">
        <v>1882</v>
      </c>
      <c r="E22" t="s">
        <v>1842</v>
      </c>
      <c r="F22" t="s">
        <v>1883</v>
      </c>
    </row>
    <row r="23" spans="1:6" x14ac:dyDescent="0.25">
      <c r="A23">
        <v>718.6</v>
      </c>
      <c r="B23">
        <v>369.4</v>
      </c>
      <c r="C23" t="b">
        <v>1</v>
      </c>
      <c r="D23" t="s">
        <v>1884</v>
      </c>
      <c r="E23" t="s">
        <v>1842</v>
      </c>
      <c r="F23" t="s">
        <v>1885</v>
      </c>
    </row>
    <row r="24" spans="1:6" x14ac:dyDescent="0.25">
      <c r="A24">
        <v>716.6</v>
      </c>
      <c r="B24">
        <v>369.4</v>
      </c>
      <c r="C24" t="b">
        <v>1</v>
      </c>
      <c r="D24" t="s">
        <v>1886</v>
      </c>
      <c r="E24" t="s">
        <v>1842</v>
      </c>
      <c r="F24" t="s">
        <v>1887</v>
      </c>
    </row>
    <row r="25" spans="1:6" x14ac:dyDescent="0.25">
      <c r="A25">
        <v>714.6</v>
      </c>
      <c r="B25">
        <v>369.4</v>
      </c>
      <c r="C25" t="b">
        <v>1</v>
      </c>
      <c r="D25" t="s">
        <v>1888</v>
      </c>
      <c r="E25" t="s">
        <v>1842</v>
      </c>
      <c r="F25" t="s">
        <v>1889</v>
      </c>
    </row>
    <row r="26" spans="1:6" x14ac:dyDescent="0.25">
      <c r="A26">
        <v>754.7</v>
      </c>
      <c r="B26">
        <v>369.4</v>
      </c>
      <c r="C26" t="b">
        <v>1</v>
      </c>
      <c r="D26" t="s">
        <v>1890</v>
      </c>
      <c r="E26" t="s">
        <v>1842</v>
      </c>
      <c r="F26" t="s">
        <v>1891</v>
      </c>
    </row>
    <row r="27" spans="1:6" x14ac:dyDescent="0.25">
      <c r="A27">
        <v>752.7</v>
      </c>
      <c r="B27">
        <v>369.4</v>
      </c>
      <c r="C27" t="b">
        <v>1</v>
      </c>
      <c r="D27" t="s">
        <v>1892</v>
      </c>
      <c r="E27" t="s">
        <v>1842</v>
      </c>
      <c r="F27" t="s">
        <v>1893</v>
      </c>
    </row>
    <row r="28" spans="1:6" x14ac:dyDescent="0.25">
      <c r="A28">
        <v>619.6</v>
      </c>
      <c r="B28">
        <v>376.5</v>
      </c>
      <c r="C28" t="b">
        <v>1</v>
      </c>
      <c r="D28" t="s">
        <v>1945</v>
      </c>
      <c r="E28" t="s">
        <v>1895</v>
      </c>
      <c r="F28" t="s">
        <v>1946</v>
      </c>
    </row>
    <row r="29" spans="1:6" x14ac:dyDescent="0.25">
      <c r="A29">
        <v>649.6</v>
      </c>
      <c r="B29">
        <v>376.5</v>
      </c>
      <c r="C29" t="b">
        <v>1</v>
      </c>
      <c r="D29" t="s">
        <v>1894</v>
      </c>
      <c r="E29" t="s">
        <v>1895</v>
      </c>
      <c r="F29" t="s">
        <v>1896</v>
      </c>
    </row>
    <row r="30" spans="1:6" x14ac:dyDescent="0.25">
      <c r="A30">
        <v>647.6</v>
      </c>
      <c r="B30">
        <v>376.5</v>
      </c>
      <c r="C30" t="b">
        <v>1</v>
      </c>
      <c r="D30" t="s">
        <v>1897</v>
      </c>
      <c r="E30" t="s">
        <v>1895</v>
      </c>
      <c r="F30" t="s">
        <v>1898</v>
      </c>
    </row>
    <row r="31" spans="1:6" x14ac:dyDescent="0.25">
      <c r="A31">
        <v>675.6</v>
      </c>
      <c r="B31">
        <v>376.5</v>
      </c>
      <c r="C31" t="b">
        <v>1</v>
      </c>
      <c r="D31" t="s">
        <v>1899</v>
      </c>
      <c r="E31" t="s">
        <v>1895</v>
      </c>
      <c r="F31" t="s">
        <v>1900</v>
      </c>
    </row>
    <row r="32" spans="1:6" x14ac:dyDescent="0.25">
      <c r="A32">
        <v>673.6</v>
      </c>
      <c r="B32">
        <v>376.5</v>
      </c>
      <c r="C32" t="b">
        <v>1</v>
      </c>
      <c r="D32" t="s">
        <v>1901</v>
      </c>
      <c r="E32" t="s">
        <v>1895</v>
      </c>
      <c r="F32" t="s">
        <v>1902</v>
      </c>
    </row>
    <row r="33" spans="1:6" x14ac:dyDescent="0.25">
      <c r="A33">
        <v>699.6</v>
      </c>
      <c r="B33">
        <v>376.5</v>
      </c>
      <c r="C33" t="b">
        <v>1</v>
      </c>
      <c r="D33" t="s">
        <v>1903</v>
      </c>
      <c r="E33" t="s">
        <v>1895</v>
      </c>
      <c r="F33" t="s">
        <v>1904</v>
      </c>
    </row>
    <row r="34" spans="1:6" x14ac:dyDescent="0.25">
      <c r="A34">
        <v>697.6</v>
      </c>
      <c r="B34">
        <v>376.5</v>
      </c>
      <c r="C34" t="b">
        <v>1</v>
      </c>
      <c r="D34" t="s">
        <v>1905</v>
      </c>
      <c r="E34" t="s">
        <v>1895</v>
      </c>
      <c r="F34" t="s">
        <v>1906</v>
      </c>
    </row>
    <row r="35" spans="1:6" x14ac:dyDescent="0.25">
      <c r="A35">
        <v>695.6</v>
      </c>
      <c r="B35">
        <v>376.5</v>
      </c>
      <c r="C35" t="b">
        <v>1</v>
      </c>
      <c r="D35" t="s">
        <v>1907</v>
      </c>
      <c r="E35" t="s">
        <v>1895</v>
      </c>
      <c r="F35" t="s">
        <v>1908</v>
      </c>
    </row>
    <row r="36" spans="1:6" x14ac:dyDescent="0.25">
      <c r="A36">
        <v>725.6</v>
      </c>
      <c r="B36">
        <v>376.5</v>
      </c>
      <c r="C36" t="b">
        <v>1</v>
      </c>
      <c r="D36" t="s">
        <v>1947</v>
      </c>
      <c r="E36" t="s">
        <v>1895</v>
      </c>
      <c r="F36" t="s">
        <v>1948</v>
      </c>
    </row>
    <row r="37" spans="1:6" x14ac:dyDescent="0.25">
      <c r="A37">
        <v>721.6</v>
      </c>
      <c r="B37">
        <v>376.5</v>
      </c>
      <c r="C37" t="b">
        <v>1</v>
      </c>
      <c r="D37" t="s">
        <v>1909</v>
      </c>
      <c r="E37" t="s">
        <v>1895</v>
      </c>
      <c r="F37" t="s">
        <v>1910</v>
      </c>
    </row>
    <row r="38" spans="1:6" x14ac:dyDescent="0.25">
      <c r="A38">
        <v>446.4</v>
      </c>
      <c r="B38">
        <v>369.3</v>
      </c>
      <c r="C38" t="b">
        <v>1</v>
      </c>
      <c r="D38" t="s">
        <v>1911</v>
      </c>
      <c r="E38" t="s">
        <v>1912</v>
      </c>
      <c r="F38" t="s">
        <v>1913</v>
      </c>
    </row>
    <row r="39" spans="1:6" x14ac:dyDescent="0.25">
      <c r="A39">
        <v>446.4</v>
      </c>
      <c r="B39">
        <v>369.3</v>
      </c>
      <c r="C39" t="b">
        <v>0</v>
      </c>
      <c r="D39" t="s">
        <v>1914</v>
      </c>
      <c r="E39" t="s">
        <v>1912</v>
      </c>
      <c r="F39" t="s">
        <v>1915</v>
      </c>
    </row>
    <row r="40" spans="1:6" x14ac:dyDescent="0.25">
      <c r="A40" s="68">
        <v>450.4</v>
      </c>
      <c r="B40" s="68">
        <v>373.3</v>
      </c>
      <c r="C40" t="b">
        <v>1</v>
      </c>
      <c r="D40" s="68" t="s">
        <v>1949</v>
      </c>
      <c r="E40" s="68" t="s">
        <v>1912</v>
      </c>
      <c r="F40" s="68" t="s">
        <v>1950</v>
      </c>
    </row>
    <row r="41" spans="1:6" x14ac:dyDescent="0.25">
      <c r="A41" s="68">
        <v>450.4</v>
      </c>
      <c r="B41" s="68">
        <v>373.3</v>
      </c>
      <c r="C41" t="b">
        <v>1</v>
      </c>
      <c r="D41" s="68" t="s">
        <v>1951</v>
      </c>
      <c r="E41" s="68" t="s">
        <v>1912</v>
      </c>
      <c r="F41" s="68" t="s">
        <v>1952</v>
      </c>
    </row>
    <row r="42" spans="1:6" x14ac:dyDescent="0.25">
      <c r="A42">
        <v>453.4</v>
      </c>
      <c r="B42">
        <v>376.3</v>
      </c>
      <c r="C42" t="b">
        <v>1</v>
      </c>
      <c r="D42" t="s">
        <v>1916</v>
      </c>
      <c r="E42" t="s">
        <v>1917</v>
      </c>
      <c r="F42" t="s">
        <v>1918</v>
      </c>
    </row>
    <row r="43" spans="1:6" x14ac:dyDescent="0.25">
      <c r="A43">
        <v>453.4</v>
      </c>
      <c r="B43">
        <v>376.3</v>
      </c>
      <c r="C43" t="b">
        <v>0</v>
      </c>
      <c r="D43" t="s">
        <v>1919</v>
      </c>
      <c r="E43" t="s">
        <v>1917</v>
      </c>
      <c r="F43" t="s">
        <v>1920</v>
      </c>
    </row>
    <row r="44" spans="1:6" x14ac:dyDescent="0.25">
      <c r="A44" s="69">
        <v>590.6</v>
      </c>
      <c r="B44" s="68">
        <v>373.4</v>
      </c>
      <c r="C44" t="b">
        <v>1</v>
      </c>
      <c r="D44" s="69" t="s">
        <v>1953</v>
      </c>
      <c r="E44" s="69" t="s">
        <v>1954</v>
      </c>
      <c r="F44" s="69" t="s">
        <v>1955</v>
      </c>
    </row>
    <row r="45" spans="1:6" x14ac:dyDescent="0.25">
      <c r="A45" s="69">
        <v>618.6</v>
      </c>
      <c r="B45" s="68">
        <v>373.4</v>
      </c>
      <c r="C45" t="b">
        <v>1</v>
      </c>
      <c r="D45" s="69" t="s">
        <v>1956</v>
      </c>
      <c r="E45" s="69" t="s">
        <v>1954</v>
      </c>
      <c r="F45" s="69" t="s">
        <v>1957</v>
      </c>
    </row>
    <row r="46" spans="1:6" x14ac:dyDescent="0.25">
      <c r="A46" s="69">
        <v>616.6</v>
      </c>
      <c r="B46" s="68">
        <v>373.4</v>
      </c>
      <c r="C46" t="b">
        <v>1</v>
      </c>
      <c r="D46" s="69" t="s">
        <v>1958</v>
      </c>
      <c r="E46" s="69" t="s">
        <v>1954</v>
      </c>
      <c r="F46" s="69" t="s">
        <v>1959</v>
      </c>
    </row>
    <row r="47" spans="1:6" x14ac:dyDescent="0.25">
      <c r="A47" s="69">
        <v>632.6</v>
      </c>
      <c r="B47" s="68">
        <v>373.4</v>
      </c>
      <c r="C47" t="b">
        <v>1</v>
      </c>
      <c r="D47" s="69" t="s">
        <v>1960</v>
      </c>
      <c r="E47" s="69" t="s">
        <v>1954</v>
      </c>
      <c r="F47" s="69" t="s">
        <v>1961</v>
      </c>
    </row>
    <row r="48" spans="1:6" x14ac:dyDescent="0.25">
      <c r="A48" s="69">
        <v>646.6</v>
      </c>
      <c r="B48" s="68">
        <v>373.4</v>
      </c>
      <c r="C48" t="b">
        <v>1</v>
      </c>
      <c r="D48" s="69" t="s">
        <v>1962</v>
      </c>
      <c r="E48" s="69" t="s">
        <v>1954</v>
      </c>
      <c r="F48" s="69" t="s">
        <v>1963</v>
      </c>
    </row>
    <row r="49" spans="1:6" x14ac:dyDescent="0.25">
      <c r="A49" s="69">
        <v>644.6</v>
      </c>
      <c r="B49" s="68">
        <v>373.4</v>
      </c>
      <c r="C49" t="b">
        <v>1</v>
      </c>
      <c r="D49" s="69" t="s">
        <v>1964</v>
      </c>
      <c r="E49" s="69" t="s">
        <v>1954</v>
      </c>
      <c r="F49" s="69" t="s">
        <v>1965</v>
      </c>
    </row>
    <row r="50" spans="1:6" x14ac:dyDescent="0.25">
      <c r="A50" s="69">
        <v>660.6</v>
      </c>
      <c r="B50" s="68">
        <v>373.4</v>
      </c>
      <c r="C50" t="b">
        <v>1</v>
      </c>
      <c r="D50" s="69" t="s">
        <v>1966</v>
      </c>
      <c r="E50" s="69" t="s">
        <v>1954</v>
      </c>
      <c r="F50" s="69" t="s">
        <v>1967</v>
      </c>
    </row>
    <row r="51" spans="1:6" x14ac:dyDescent="0.25">
      <c r="A51" s="69">
        <v>674.6</v>
      </c>
      <c r="B51" s="68">
        <v>373.4</v>
      </c>
      <c r="C51" t="b">
        <v>1</v>
      </c>
      <c r="D51" s="69" t="s">
        <v>1968</v>
      </c>
      <c r="E51" s="69" t="s">
        <v>1954</v>
      </c>
      <c r="F51" s="69" t="s">
        <v>1969</v>
      </c>
    </row>
    <row r="52" spans="1:6" x14ac:dyDescent="0.25">
      <c r="A52" s="69">
        <v>672.6</v>
      </c>
      <c r="B52" s="68">
        <v>373.4</v>
      </c>
      <c r="C52" t="b">
        <v>1</v>
      </c>
      <c r="D52" s="69" t="s">
        <v>1970</v>
      </c>
      <c r="E52" s="69" t="s">
        <v>1954</v>
      </c>
      <c r="F52" s="69" t="s">
        <v>1971</v>
      </c>
    </row>
    <row r="53" spans="1:6" x14ac:dyDescent="0.25">
      <c r="A53" s="69">
        <v>670.6</v>
      </c>
      <c r="B53" s="68">
        <v>373.4</v>
      </c>
      <c r="C53" t="b">
        <v>1</v>
      </c>
      <c r="D53" s="69" t="s">
        <v>1972</v>
      </c>
      <c r="E53" s="69" t="s">
        <v>1954</v>
      </c>
      <c r="F53" s="69" t="s">
        <v>1973</v>
      </c>
    </row>
    <row r="54" spans="1:6" x14ac:dyDescent="0.25">
      <c r="A54" s="69">
        <v>668.6</v>
      </c>
      <c r="B54" s="68">
        <v>373.4</v>
      </c>
      <c r="C54" t="b">
        <v>1</v>
      </c>
      <c r="D54" s="69" t="s">
        <v>1974</v>
      </c>
      <c r="E54" s="69" t="s">
        <v>1954</v>
      </c>
      <c r="F54" s="69" t="s">
        <v>1975</v>
      </c>
    </row>
    <row r="55" spans="1:6" x14ac:dyDescent="0.25">
      <c r="A55" s="69">
        <v>666.6</v>
      </c>
      <c r="B55" s="68">
        <v>373.4</v>
      </c>
      <c r="C55" t="b">
        <v>1</v>
      </c>
      <c r="D55" s="69" t="s">
        <v>1976</v>
      </c>
      <c r="E55" s="69" t="s">
        <v>1954</v>
      </c>
      <c r="F55" s="69" t="s">
        <v>1977</v>
      </c>
    </row>
    <row r="56" spans="1:6" x14ac:dyDescent="0.25">
      <c r="A56" s="69">
        <v>702.7</v>
      </c>
      <c r="B56" s="68">
        <v>373.4</v>
      </c>
      <c r="C56" t="b">
        <v>1</v>
      </c>
      <c r="D56" s="69" t="s">
        <v>1978</v>
      </c>
      <c r="E56" s="69" t="s">
        <v>1954</v>
      </c>
      <c r="F56" s="69" t="s">
        <v>1979</v>
      </c>
    </row>
    <row r="57" spans="1:6" x14ac:dyDescent="0.25">
      <c r="A57" s="69">
        <v>700.7</v>
      </c>
      <c r="B57" s="68">
        <v>373.4</v>
      </c>
      <c r="C57" t="b">
        <v>1</v>
      </c>
      <c r="D57" s="69" t="s">
        <v>1980</v>
      </c>
      <c r="E57" s="69" t="s">
        <v>1954</v>
      </c>
      <c r="F57" s="69" t="s">
        <v>1981</v>
      </c>
    </row>
    <row r="58" spans="1:6" x14ac:dyDescent="0.25">
      <c r="A58" s="69">
        <v>698.6</v>
      </c>
      <c r="B58" s="68">
        <v>373.4</v>
      </c>
      <c r="C58" t="b">
        <v>1</v>
      </c>
      <c r="D58" s="69" t="s">
        <v>1982</v>
      </c>
      <c r="E58" s="69" t="s">
        <v>1954</v>
      </c>
      <c r="F58" s="69" t="s">
        <v>1983</v>
      </c>
    </row>
    <row r="59" spans="1:6" x14ac:dyDescent="0.25">
      <c r="A59" s="69">
        <v>696.6</v>
      </c>
      <c r="B59" s="68">
        <v>373.4</v>
      </c>
      <c r="C59" t="b">
        <v>1</v>
      </c>
      <c r="D59" s="69" t="s">
        <v>1984</v>
      </c>
      <c r="E59" s="69" t="s">
        <v>1954</v>
      </c>
      <c r="F59" s="69" t="s">
        <v>1985</v>
      </c>
    </row>
    <row r="60" spans="1:6" x14ac:dyDescent="0.25">
      <c r="A60" s="69">
        <v>694.6</v>
      </c>
      <c r="B60" s="68">
        <v>373.4</v>
      </c>
      <c r="C60" t="b">
        <v>1</v>
      </c>
      <c r="D60" s="69" t="s">
        <v>1986</v>
      </c>
      <c r="E60" s="69" t="s">
        <v>1954</v>
      </c>
      <c r="F60" s="69" t="s">
        <v>1987</v>
      </c>
    </row>
    <row r="61" spans="1:6" x14ac:dyDescent="0.25">
      <c r="A61" s="69">
        <v>692.6</v>
      </c>
      <c r="B61" s="68">
        <v>373.4</v>
      </c>
      <c r="C61" t="b">
        <v>1</v>
      </c>
      <c r="D61" s="69" t="s">
        <v>1988</v>
      </c>
      <c r="E61" s="69" t="s">
        <v>1954</v>
      </c>
      <c r="F61" s="69" t="s">
        <v>1989</v>
      </c>
    </row>
    <row r="62" spans="1:6" x14ac:dyDescent="0.25">
      <c r="A62" s="69">
        <v>730.7</v>
      </c>
      <c r="B62" s="68">
        <v>373.4</v>
      </c>
      <c r="C62" t="b">
        <v>1</v>
      </c>
      <c r="D62" s="69" t="s">
        <v>1990</v>
      </c>
      <c r="E62" s="69" t="s">
        <v>1954</v>
      </c>
      <c r="F62" s="69" t="s">
        <v>1991</v>
      </c>
    </row>
    <row r="63" spans="1:6" x14ac:dyDescent="0.25">
      <c r="A63" s="69">
        <v>728.7</v>
      </c>
      <c r="B63" s="68">
        <v>373.4</v>
      </c>
      <c r="C63" t="b">
        <v>1</v>
      </c>
      <c r="D63" s="69" t="s">
        <v>1992</v>
      </c>
      <c r="E63" s="69" t="s">
        <v>1954</v>
      </c>
      <c r="F63" s="69" t="s">
        <v>1993</v>
      </c>
    </row>
    <row r="64" spans="1:6" x14ac:dyDescent="0.25">
      <c r="A64" s="69">
        <v>726.7</v>
      </c>
      <c r="B64" s="68">
        <v>373.4</v>
      </c>
      <c r="C64" t="b">
        <v>1</v>
      </c>
      <c r="D64" s="69" t="s">
        <v>1994</v>
      </c>
      <c r="E64" s="69" t="s">
        <v>1954</v>
      </c>
      <c r="F64" s="69" t="s">
        <v>1995</v>
      </c>
    </row>
    <row r="65" spans="1:6" x14ac:dyDescent="0.25">
      <c r="A65" s="69">
        <v>722.6</v>
      </c>
      <c r="B65" s="68">
        <v>373.4</v>
      </c>
      <c r="C65" t="b">
        <v>1</v>
      </c>
      <c r="D65" s="69" t="s">
        <v>1996</v>
      </c>
      <c r="E65" s="69" t="s">
        <v>1954</v>
      </c>
      <c r="F65" s="69" t="s">
        <v>1997</v>
      </c>
    </row>
    <row r="66" spans="1:6" x14ac:dyDescent="0.25">
      <c r="A66" s="69">
        <v>720.6</v>
      </c>
      <c r="B66" s="68">
        <v>373.4</v>
      </c>
      <c r="C66" t="b">
        <v>1</v>
      </c>
      <c r="D66" s="69" t="s">
        <v>1998</v>
      </c>
      <c r="E66" s="69" t="s">
        <v>1954</v>
      </c>
      <c r="F66" s="69" t="s">
        <v>1999</v>
      </c>
    </row>
    <row r="67" spans="1:6" x14ac:dyDescent="0.25">
      <c r="A67" s="69">
        <v>718.6</v>
      </c>
      <c r="B67" s="68">
        <v>373.4</v>
      </c>
      <c r="C67" t="b">
        <v>1</v>
      </c>
      <c r="D67" s="69" t="s">
        <v>2000</v>
      </c>
      <c r="E67" s="69" t="s">
        <v>1954</v>
      </c>
      <c r="F67" s="69" t="s">
        <v>2001</v>
      </c>
    </row>
    <row r="68" spans="1:6" x14ac:dyDescent="0.25">
      <c r="A68" s="69">
        <v>758.7</v>
      </c>
      <c r="B68" s="68">
        <v>373.4</v>
      </c>
      <c r="C68" t="b">
        <v>1</v>
      </c>
      <c r="D68" s="69" t="s">
        <v>2002</v>
      </c>
      <c r="E68" s="69" t="s">
        <v>1954</v>
      </c>
      <c r="F68" s="69" t="s">
        <v>2003</v>
      </c>
    </row>
    <row r="69" spans="1:6" x14ac:dyDescent="0.25">
      <c r="A69" s="69">
        <v>756.7</v>
      </c>
      <c r="B69" s="68">
        <v>373.4</v>
      </c>
      <c r="C69" t="b">
        <v>1</v>
      </c>
      <c r="D69" s="69" t="s">
        <v>2004</v>
      </c>
      <c r="E69" s="69" t="s">
        <v>1954</v>
      </c>
      <c r="F69" s="69" t="s">
        <v>2005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U870"/>
  <sheetViews>
    <sheetView zoomScale="120" zoomScaleNormal="120" workbookViewId="0">
      <pane ySplit="1" topLeftCell="A2" activePane="bottomLeft" state="frozen"/>
      <selection pane="bottomLeft" activeCell="E1" sqref="E1:E1048576"/>
    </sheetView>
  </sheetViews>
  <sheetFormatPr defaultColWidth="8.7109375" defaultRowHeight="15" x14ac:dyDescent="0.25"/>
  <cols>
    <col min="3" max="3" width="15.28515625" customWidth="1"/>
    <col min="4" max="4" width="11.7109375" customWidth="1"/>
    <col min="1000" max="1024" width="11.5703125" customWidth="1"/>
  </cols>
  <sheetData>
    <row r="1" spans="1:15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/>
      <c r="O1" s="1" t="s">
        <v>1</v>
      </c>
      <c r="P1" s="2" t="s">
        <v>5</v>
      </c>
    </row>
    <row r="2" spans="1:151" x14ac:dyDescent="0.25">
      <c r="A2" s="1">
        <v>-700</v>
      </c>
      <c r="B2" s="1">
        <v>200</v>
      </c>
      <c r="C2" s="1" t="s">
        <v>13</v>
      </c>
      <c r="D2" s="1"/>
      <c r="E2" s="1"/>
      <c r="F2" s="1">
        <v>50</v>
      </c>
      <c r="G2">
        <v>-80</v>
      </c>
      <c r="H2">
        <v>-10</v>
      </c>
      <c r="I2">
        <v>-50</v>
      </c>
      <c r="J2">
        <v>-16</v>
      </c>
      <c r="K2">
        <v>3500</v>
      </c>
      <c r="L2">
        <v>-4.3499999999999996</v>
      </c>
      <c r="M2">
        <v>3</v>
      </c>
      <c r="N2">
        <v>700</v>
      </c>
      <c r="O2" s="1">
        <v>200</v>
      </c>
      <c r="P2">
        <v>50</v>
      </c>
    </row>
    <row r="3" spans="1:151" x14ac:dyDescent="0.25">
      <c r="A3">
        <v>-706.5</v>
      </c>
      <c r="B3">
        <v>225.2</v>
      </c>
      <c r="C3" t="s">
        <v>14</v>
      </c>
      <c r="D3">
        <f t="shared" ref="D3:D34" si="0">-A3-B3-282.2</f>
        <v>199.10000000000002</v>
      </c>
      <c r="E3" t="s">
        <v>15</v>
      </c>
      <c r="F3">
        <v>20</v>
      </c>
      <c r="G3">
        <v>-80</v>
      </c>
      <c r="H3">
        <v>-10</v>
      </c>
      <c r="I3">
        <v>-50</v>
      </c>
      <c r="J3">
        <v>-16</v>
      </c>
      <c r="K3">
        <v>3500</v>
      </c>
      <c r="L3">
        <v>-4.3499999999999996</v>
      </c>
      <c r="M3">
        <v>3</v>
      </c>
      <c r="N3">
        <v>706.5</v>
      </c>
      <c r="O3">
        <v>225.2</v>
      </c>
      <c r="P3">
        <v>20</v>
      </c>
      <c r="EM3">
        <v>3500</v>
      </c>
      <c r="EN3">
        <v>3500</v>
      </c>
      <c r="EO3">
        <v>-5.0519999999999996</v>
      </c>
      <c r="EP3">
        <v>-5.0519999999999996</v>
      </c>
      <c r="EU3">
        <v>3</v>
      </c>
    </row>
    <row r="4" spans="1:151" x14ac:dyDescent="0.25">
      <c r="A4">
        <v>-736.5</v>
      </c>
      <c r="B4">
        <v>255.2</v>
      </c>
      <c r="C4" t="s">
        <v>16</v>
      </c>
      <c r="D4">
        <f t="shared" si="0"/>
        <v>199.10000000000002</v>
      </c>
      <c r="E4" t="s">
        <v>15</v>
      </c>
      <c r="F4">
        <v>20</v>
      </c>
      <c r="G4">
        <v>-80</v>
      </c>
      <c r="H4">
        <v>-10</v>
      </c>
      <c r="I4">
        <v>-50</v>
      </c>
      <c r="J4">
        <v>-16</v>
      </c>
      <c r="K4">
        <v>3500</v>
      </c>
      <c r="L4">
        <v>-4.3499999999999996</v>
      </c>
      <c r="M4">
        <v>3</v>
      </c>
      <c r="N4">
        <v>736.5</v>
      </c>
      <c r="O4">
        <v>255.2</v>
      </c>
      <c r="P4">
        <v>20</v>
      </c>
    </row>
    <row r="5" spans="1:151" x14ac:dyDescent="0.25">
      <c r="A5">
        <v>-734.5</v>
      </c>
      <c r="B5">
        <v>253.2</v>
      </c>
      <c r="C5" t="s">
        <v>17</v>
      </c>
      <c r="D5">
        <f t="shared" si="0"/>
        <v>199.10000000000002</v>
      </c>
      <c r="E5" t="s">
        <v>15</v>
      </c>
      <c r="F5">
        <v>20</v>
      </c>
      <c r="G5">
        <v>-80</v>
      </c>
      <c r="H5">
        <v>-10</v>
      </c>
      <c r="I5">
        <v>-50</v>
      </c>
      <c r="J5">
        <v>-16</v>
      </c>
      <c r="K5">
        <v>3500</v>
      </c>
      <c r="L5">
        <v>-4.3499999999999996</v>
      </c>
      <c r="M5">
        <v>3</v>
      </c>
      <c r="N5">
        <v>734.5</v>
      </c>
      <c r="O5">
        <v>253.2</v>
      </c>
      <c r="P5">
        <v>20</v>
      </c>
    </row>
    <row r="6" spans="1:151" x14ac:dyDescent="0.25">
      <c r="A6">
        <v>-764.5</v>
      </c>
      <c r="B6">
        <v>283.3</v>
      </c>
      <c r="C6" t="s">
        <v>18</v>
      </c>
      <c r="D6">
        <f t="shared" si="0"/>
        <v>199</v>
      </c>
      <c r="E6" t="s">
        <v>15</v>
      </c>
      <c r="F6">
        <v>20</v>
      </c>
      <c r="G6">
        <v>-80</v>
      </c>
      <c r="H6">
        <v>-10</v>
      </c>
      <c r="I6">
        <v>-50</v>
      </c>
      <c r="J6">
        <v>-16</v>
      </c>
      <c r="K6">
        <v>3500</v>
      </c>
      <c r="L6">
        <v>-4.3499999999999996</v>
      </c>
      <c r="M6">
        <v>3</v>
      </c>
      <c r="N6">
        <v>764.5</v>
      </c>
      <c r="O6">
        <v>283.3</v>
      </c>
      <c r="P6">
        <v>20</v>
      </c>
    </row>
    <row r="7" spans="1:151" x14ac:dyDescent="0.25">
      <c r="A7">
        <v>-762.5</v>
      </c>
      <c r="B7">
        <v>281.2</v>
      </c>
      <c r="C7" t="s">
        <v>19</v>
      </c>
      <c r="D7">
        <f t="shared" si="0"/>
        <v>199.10000000000002</v>
      </c>
      <c r="E7" t="s">
        <v>15</v>
      </c>
      <c r="F7">
        <v>20</v>
      </c>
      <c r="G7">
        <v>-80</v>
      </c>
      <c r="H7">
        <v>-10</v>
      </c>
      <c r="I7">
        <v>-50</v>
      </c>
      <c r="J7">
        <v>-16</v>
      </c>
      <c r="K7">
        <v>3500</v>
      </c>
      <c r="L7">
        <v>-4.3499999999999996</v>
      </c>
      <c r="M7">
        <v>3</v>
      </c>
      <c r="N7">
        <v>762.5</v>
      </c>
      <c r="O7">
        <v>281.2</v>
      </c>
      <c r="P7">
        <v>20</v>
      </c>
    </row>
    <row r="8" spans="1:151" x14ac:dyDescent="0.25">
      <c r="A8">
        <v>-760.5</v>
      </c>
      <c r="B8">
        <v>279.2</v>
      </c>
      <c r="C8" t="s">
        <v>20</v>
      </c>
      <c r="D8">
        <f t="shared" si="0"/>
        <v>199.10000000000002</v>
      </c>
      <c r="E8" t="s">
        <v>15</v>
      </c>
      <c r="F8">
        <v>20</v>
      </c>
      <c r="G8">
        <v>-80</v>
      </c>
      <c r="H8">
        <v>-10</v>
      </c>
      <c r="I8">
        <v>-50</v>
      </c>
      <c r="J8">
        <v>-16</v>
      </c>
      <c r="K8">
        <v>3500</v>
      </c>
      <c r="L8">
        <v>-4.3499999999999996</v>
      </c>
      <c r="M8">
        <v>3</v>
      </c>
      <c r="N8">
        <v>760.5</v>
      </c>
      <c r="O8">
        <v>279.2</v>
      </c>
      <c r="P8">
        <v>20</v>
      </c>
    </row>
    <row r="9" spans="1:151" x14ac:dyDescent="0.25">
      <c r="A9">
        <v>-758.5</v>
      </c>
      <c r="B9">
        <v>277.2</v>
      </c>
      <c r="C9" t="s">
        <v>21</v>
      </c>
      <c r="D9">
        <f t="shared" si="0"/>
        <v>199.10000000000002</v>
      </c>
      <c r="E9" t="s">
        <v>15</v>
      </c>
      <c r="F9">
        <v>20</v>
      </c>
      <c r="G9">
        <v>-80</v>
      </c>
      <c r="H9">
        <v>-10</v>
      </c>
      <c r="I9">
        <v>-50</v>
      </c>
      <c r="J9">
        <v>-16</v>
      </c>
      <c r="K9">
        <v>3500</v>
      </c>
      <c r="L9">
        <v>-4.3499999999999996</v>
      </c>
      <c r="M9">
        <v>3</v>
      </c>
      <c r="N9">
        <v>758.5</v>
      </c>
      <c r="O9">
        <v>277.2</v>
      </c>
      <c r="P9">
        <v>20</v>
      </c>
    </row>
    <row r="10" spans="1:151" x14ac:dyDescent="0.25">
      <c r="A10">
        <v>-756.5</v>
      </c>
      <c r="B10">
        <v>275.2</v>
      </c>
      <c r="C10" t="s">
        <v>22</v>
      </c>
      <c r="D10">
        <f t="shared" si="0"/>
        <v>199.10000000000002</v>
      </c>
      <c r="E10" t="s">
        <v>15</v>
      </c>
      <c r="F10">
        <v>20</v>
      </c>
      <c r="G10">
        <v>-80</v>
      </c>
      <c r="H10">
        <v>-10</v>
      </c>
      <c r="I10">
        <v>-50</v>
      </c>
      <c r="J10">
        <v>-16</v>
      </c>
      <c r="K10">
        <v>3500</v>
      </c>
      <c r="L10">
        <v>-4.3499999999999996</v>
      </c>
      <c r="M10">
        <v>3</v>
      </c>
      <c r="N10">
        <v>756.5</v>
      </c>
      <c r="O10">
        <v>275.2</v>
      </c>
      <c r="P10">
        <v>20</v>
      </c>
    </row>
    <row r="11" spans="1:151" x14ac:dyDescent="0.25">
      <c r="A11">
        <v>-790.6</v>
      </c>
      <c r="B11">
        <v>309.3</v>
      </c>
      <c r="C11" t="s">
        <v>23</v>
      </c>
      <c r="D11">
        <f t="shared" si="0"/>
        <v>199.10000000000002</v>
      </c>
      <c r="E11" t="s">
        <v>15</v>
      </c>
      <c r="F11">
        <v>20</v>
      </c>
      <c r="G11">
        <v>-80</v>
      </c>
      <c r="H11">
        <v>-10</v>
      </c>
      <c r="I11">
        <v>-50</v>
      </c>
      <c r="J11">
        <v>-16</v>
      </c>
      <c r="K11">
        <v>3500</v>
      </c>
      <c r="L11">
        <v>-4.3499999999999996</v>
      </c>
      <c r="M11">
        <v>3</v>
      </c>
      <c r="N11">
        <v>790.6</v>
      </c>
      <c r="O11">
        <v>309.3</v>
      </c>
      <c r="P11">
        <v>20</v>
      </c>
    </row>
    <row r="12" spans="1:151" x14ac:dyDescent="0.25">
      <c r="A12">
        <v>-788.5</v>
      </c>
      <c r="B12">
        <v>307.3</v>
      </c>
      <c r="C12" t="s">
        <v>24</v>
      </c>
      <c r="D12">
        <f t="shared" si="0"/>
        <v>199</v>
      </c>
      <c r="E12" t="s">
        <v>15</v>
      </c>
      <c r="F12">
        <v>20</v>
      </c>
      <c r="G12">
        <v>-80</v>
      </c>
      <c r="H12">
        <v>-10</v>
      </c>
      <c r="I12">
        <v>-50</v>
      </c>
      <c r="J12">
        <v>-16</v>
      </c>
      <c r="K12">
        <v>3500</v>
      </c>
      <c r="L12">
        <v>-4.3499999999999996</v>
      </c>
      <c r="M12">
        <v>3</v>
      </c>
      <c r="N12">
        <v>788.5</v>
      </c>
      <c r="O12">
        <v>307.3</v>
      </c>
      <c r="P12">
        <v>20</v>
      </c>
    </row>
    <row r="13" spans="1:151" x14ac:dyDescent="0.25">
      <c r="A13">
        <v>-786.5</v>
      </c>
      <c r="B13">
        <v>305.2</v>
      </c>
      <c r="C13" t="s">
        <v>25</v>
      </c>
      <c r="D13">
        <f t="shared" si="0"/>
        <v>199.10000000000002</v>
      </c>
      <c r="E13" t="s">
        <v>15</v>
      </c>
      <c r="F13">
        <v>20</v>
      </c>
      <c r="G13">
        <v>-80</v>
      </c>
      <c r="H13">
        <v>-10</v>
      </c>
      <c r="I13">
        <v>-50</v>
      </c>
      <c r="J13">
        <v>-16</v>
      </c>
      <c r="K13">
        <v>3500</v>
      </c>
      <c r="L13">
        <v>-4.3499999999999996</v>
      </c>
      <c r="M13">
        <v>3</v>
      </c>
      <c r="N13">
        <v>786.5</v>
      </c>
      <c r="O13">
        <v>305.2</v>
      </c>
      <c r="P13">
        <v>20</v>
      </c>
    </row>
    <row r="14" spans="1:151" x14ac:dyDescent="0.25">
      <c r="A14">
        <v>-784.5</v>
      </c>
      <c r="B14">
        <v>303.2</v>
      </c>
      <c r="C14" t="s">
        <v>26</v>
      </c>
      <c r="D14">
        <f t="shared" si="0"/>
        <v>199.10000000000002</v>
      </c>
      <c r="E14" t="s">
        <v>15</v>
      </c>
      <c r="F14">
        <v>20</v>
      </c>
      <c r="G14">
        <v>-80</v>
      </c>
      <c r="H14">
        <v>-10</v>
      </c>
      <c r="I14">
        <v>-50</v>
      </c>
      <c r="J14">
        <v>-16</v>
      </c>
      <c r="K14">
        <v>3500</v>
      </c>
      <c r="L14">
        <v>-4.3499999999999996</v>
      </c>
      <c r="M14">
        <v>3</v>
      </c>
      <c r="N14">
        <v>784.5</v>
      </c>
      <c r="O14">
        <v>303.2</v>
      </c>
      <c r="P14">
        <v>20</v>
      </c>
    </row>
    <row r="15" spans="1:151" x14ac:dyDescent="0.25">
      <c r="A15">
        <v>-782.5</v>
      </c>
      <c r="B15">
        <v>301.2</v>
      </c>
      <c r="C15" t="s">
        <v>27</v>
      </c>
      <c r="D15">
        <f t="shared" si="0"/>
        <v>199.10000000000002</v>
      </c>
      <c r="E15" t="s">
        <v>15</v>
      </c>
      <c r="F15">
        <v>20</v>
      </c>
      <c r="G15">
        <v>-80</v>
      </c>
      <c r="H15">
        <v>-10</v>
      </c>
      <c r="I15">
        <v>-50</v>
      </c>
      <c r="J15">
        <v>-16</v>
      </c>
      <c r="K15">
        <v>3500</v>
      </c>
      <c r="L15">
        <v>-4.3499999999999996</v>
      </c>
      <c r="M15">
        <v>3</v>
      </c>
      <c r="N15">
        <v>782.5</v>
      </c>
      <c r="O15">
        <v>301.2</v>
      </c>
      <c r="P15">
        <v>20</v>
      </c>
    </row>
    <row r="16" spans="1:151" x14ac:dyDescent="0.25">
      <c r="A16">
        <v>-816.6</v>
      </c>
      <c r="B16">
        <v>335.3</v>
      </c>
      <c r="C16" t="s">
        <v>28</v>
      </c>
      <c r="D16">
        <f t="shared" si="0"/>
        <v>199.10000000000002</v>
      </c>
      <c r="E16" t="s">
        <v>15</v>
      </c>
      <c r="F16">
        <v>20</v>
      </c>
      <c r="G16">
        <v>-80</v>
      </c>
      <c r="H16">
        <v>-10</v>
      </c>
      <c r="I16">
        <v>-50</v>
      </c>
      <c r="J16">
        <v>-16</v>
      </c>
      <c r="K16">
        <v>3500</v>
      </c>
      <c r="L16">
        <v>-4.3499999999999996</v>
      </c>
      <c r="M16">
        <v>3</v>
      </c>
      <c r="N16">
        <v>816.6</v>
      </c>
      <c r="O16">
        <v>335.3</v>
      </c>
      <c r="P16">
        <v>20</v>
      </c>
    </row>
    <row r="17" spans="1:16" x14ac:dyDescent="0.25">
      <c r="A17">
        <v>-812.5</v>
      </c>
      <c r="B17">
        <v>331.3</v>
      </c>
      <c r="C17" t="s">
        <v>29</v>
      </c>
      <c r="D17">
        <f t="shared" si="0"/>
        <v>199</v>
      </c>
      <c r="E17" t="s">
        <v>15</v>
      </c>
      <c r="F17">
        <v>20</v>
      </c>
      <c r="G17">
        <v>-80</v>
      </c>
      <c r="H17">
        <v>-10</v>
      </c>
      <c r="I17">
        <v>-50</v>
      </c>
      <c r="J17">
        <v>-16</v>
      </c>
      <c r="K17">
        <v>3500</v>
      </c>
      <c r="L17">
        <v>-4.3499999999999996</v>
      </c>
      <c r="M17">
        <v>3</v>
      </c>
      <c r="N17">
        <v>812.5</v>
      </c>
      <c r="O17">
        <v>331.3</v>
      </c>
      <c r="P17">
        <v>20</v>
      </c>
    </row>
    <row r="18" spans="1:16" x14ac:dyDescent="0.25">
      <c r="A18">
        <v>-810.5</v>
      </c>
      <c r="B18">
        <v>329.2</v>
      </c>
      <c r="C18" t="s">
        <v>30</v>
      </c>
      <c r="D18">
        <f t="shared" si="0"/>
        <v>199.10000000000002</v>
      </c>
      <c r="E18" t="s">
        <v>15</v>
      </c>
      <c r="F18">
        <v>20</v>
      </c>
      <c r="G18">
        <v>-80</v>
      </c>
      <c r="H18">
        <v>-10</v>
      </c>
      <c r="I18">
        <v>-50</v>
      </c>
      <c r="J18">
        <v>-16</v>
      </c>
      <c r="K18">
        <v>3500</v>
      </c>
      <c r="L18">
        <v>-4.3499999999999996</v>
      </c>
      <c r="M18">
        <v>3</v>
      </c>
      <c r="N18">
        <v>810.5</v>
      </c>
      <c r="O18">
        <v>329.2</v>
      </c>
      <c r="P18">
        <v>20</v>
      </c>
    </row>
    <row r="19" spans="1:16" x14ac:dyDescent="0.25">
      <c r="A19">
        <v>-808.5</v>
      </c>
      <c r="B19">
        <v>327.2</v>
      </c>
      <c r="C19" t="s">
        <v>31</v>
      </c>
      <c r="D19">
        <f t="shared" si="0"/>
        <v>199.10000000000002</v>
      </c>
      <c r="E19" t="s">
        <v>15</v>
      </c>
      <c r="F19">
        <v>20</v>
      </c>
      <c r="G19">
        <v>-80</v>
      </c>
      <c r="H19">
        <v>-10</v>
      </c>
      <c r="I19">
        <v>-50</v>
      </c>
      <c r="J19">
        <v>-16</v>
      </c>
      <c r="K19">
        <v>3500</v>
      </c>
      <c r="L19">
        <v>-4.3499999999999996</v>
      </c>
      <c r="M19">
        <v>3</v>
      </c>
      <c r="N19">
        <v>808.5</v>
      </c>
      <c r="O19">
        <v>327.2</v>
      </c>
      <c r="P19">
        <v>20</v>
      </c>
    </row>
    <row r="20" spans="1:16" x14ac:dyDescent="0.25">
      <c r="A20">
        <v>-748.5</v>
      </c>
      <c r="B20">
        <v>241.2</v>
      </c>
      <c r="C20" t="s">
        <v>32</v>
      </c>
      <c r="D20">
        <f t="shared" si="0"/>
        <v>225.10000000000002</v>
      </c>
      <c r="E20" t="s">
        <v>15</v>
      </c>
      <c r="F20">
        <v>20</v>
      </c>
      <c r="G20">
        <v>-80</v>
      </c>
      <c r="H20">
        <v>-10</v>
      </c>
      <c r="I20">
        <v>-50</v>
      </c>
      <c r="J20">
        <v>-16</v>
      </c>
      <c r="K20">
        <v>3500</v>
      </c>
      <c r="L20">
        <v>-4.3499999999999996</v>
      </c>
      <c r="M20">
        <v>3</v>
      </c>
      <c r="N20">
        <v>748.5</v>
      </c>
      <c r="O20">
        <v>241.2</v>
      </c>
      <c r="P20">
        <v>20</v>
      </c>
    </row>
    <row r="21" spans="1:16" x14ac:dyDescent="0.25">
      <c r="A21">
        <v>-776.5</v>
      </c>
      <c r="B21">
        <v>241.2</v>
      </c>
      <c r="C21" t="s">
        <v>33</v>
      </c>
      <c r="D21">
        <f t="shared" si="0"/>
        <v>253.09999999999997</v>
      </c>
      <c r="E21" t="s">
        <v>15</v>
      </c>
      <c r="F21">
        <v>20</v>
      </c>
      <c r="G21">
        <v>-80</v>
      </c>
      <c r="H21">
        <v>-10</v>
      </c>
      <c r="I21">
        <v>-50</v>
      </c>
      <c r="J21">
        <v>-16</v>
      </c>
      <c r="K21">
        <v>3500</v>
      </c>
      <c r="L21">
        <v>-4.3499999999999996</v>
      </c>
      <c r="M21">
        <v>3</v>
      </c>
      <c r="N21">
        <v>776.5</v>
      </c>
      <c r="O21">
        <v>241.2</v>
      </c>
      <c r="P21">
        <v>20</v>
      </c>
    </row>
    <row r="22" spans="1:16" x14ac:dyDescent="0.25">
      <c r="A22">
        <v>-800.5</v>
      </c>
      <c r="B22">
        <v>241.2</v>
      </c>
      <c r="C22" t="s">
        <v>34</v>
      </c>
      <c r="D22">
        <f t="shared" si="0"/>
        <v>277.09999999999997</v>
      </c>
      <c r="E22" t="s">
        <v>15</v>
      </c>
      <c r="F22">
        <v>20</v>
      </c>
      <c r="G22">
        <v>-80</v>
      </c>
      <c r="H22">
        <v>-10</v>
      </c>
      <c r="I22">
        <v>-50</v>
      </c>
      <c r="J22">
        <v>-16</v>
      </c>
      <c r="K22">
        <v>3500</v>
      </c>
      <c r="L22">
        <v>-4.3499999999999996</v>
      </c>
      <c r="M22">
        <v>3</v>
      </c>
      <c r="N22">
        <v>800.5</v>
      </c>
      <c r="O22">
        <v>241.2</v>
      </c>
      <c r="P22">
        <v>20</v>
      </c>
    </row>
    <row r="23" spans="1:16" x14ac:dyDescent="0.25">
      <c r="A23">
        <v>-828.6</v>
      </c>
      <c r="B23">
        <v>241.2</v>
      </c>
      <c r="C23" t="s">
        <v>35</v>
      </c>
      <c r="D23">
        <f t="shared" si="0"/>
        <v>305.2000000000001</v>
      </c>
      <c r="E23" t="s">
        <v>15</v>
      </c>
      <c r="F23">
        <v>20</v>
      </c>
      <c r="G23">
        <v>-80</v>
      </c>
      <c r="H23">
        <v>-10</v>
      </c>
      <c r="I23">
        <v>-50</v>
      </c>
      <c r="J23">
        <v>-16</v>
      </c>
      <c r="K23">
        <v>3500</v>
      </c>
      <c r="L23">
        <v>-4.3499999999999996</v>
      </c>
      <c r="M23">
        <v>3</v>
      </c>
      <c r="N23">
        <v>828.6</v>
      </c>
      <c r="O23">
        <v>241.2</v>
      </c>
      <c r="P23">
        <v>20</v>
      </c>
    </row>
    <row r="24" spans="1:16" x14ac:dyDescent="0.25">
      <c r="A24">
        <v>-826.6</v>
      </c>
      <c r="B24">
        <v>241.2</v>
      </c>
      <c r="C24" t="s">
        <v>36</v>
      </c>
      <c r="D24">
        <f t="shared" si="0"/>
        <v>303.2000000000001</v>
      </c>
      <c r="E24" t="s">
        <v>15</v>
      </c>
      <c r="F24">
        <v>20</v>
      </c>
      <c r="G24">
        <v>-80</v>
      </c>
      <c r="H24">
        <v>-10</v>
      </c>
      <c r="I24">
        <v>-50</v>
      </c>
      <c r="J24">
        <v>-16</v>
      </c>
      <c r="K24">
        <v>3500</v>
      </c>
      <c r="L24">
        <v>-4.3499999999999996</v>
      </c>
      <c r="M24">
        <v>3</v>
      </c>
      <c r="N24">
        <v>826.6</v>
      </c>
      <c r="O24">
        <v>241.2</v>
      </c>
      <c r="P24">
        <v>20</v>
      </c>
    </row>
    <row r="25" spans="1:16" x14ac:dyDescent="0.25">
      <c r="A25">
        <v>-824.5</v>
      </c>
      <c r="B25">
        <v>241.2</v>
      </c>
      <c r="C25" t="s">
        <v>37</v>
      </c>
      <c r="D25">
        <f t="shared" si="0"/>
        <v>301.09999999999997</v>
      </c>
      <c r="E25" t="s">
        <v>15</v>
      </c>
      <c r="F25">
        <v>20</v>
      </c>
      <c r="G25">
        <v>-80</v>
      </c>
      <c r="H25">
        <v>-10</v>
      </c>
      <c r="I25">
        <v>-50</v>
      </c>
      <c r="J25">
        <v>-16</v>
      </c>
      <c r="K25">
        <v>3500</v>
      </c>
      <c r="L25">
        <v>-4.3499999999999996</v>
      </c>
      <c r="M25">
        <v>3</v>
      </c>
      <c r="N25">
        <v>824.5</v>
      </c>
      <c r="O25">
        <v>241.2</v>
      </c>
      <c r="P25">
        <v>20</v>
      </c>
    </row>
    <row r="26" spans="1:16" x14ac:dyDescent="0.25">
      <c r="A26">
        <v>-854.6</v>
      </c>
      <c r="B26">
        <v>241.2</v>
      </c>
      <c r="C26" t="s">
        <v>38</v>
      </c>
      <c r="D26">
        <f t="shared" si="0"/>
        <v>331.2000000000001</v>
      </c>
      <c r="E26" t="s">
        <v>15</v>
      </c>
      <c r="F26">
        <v>20</v>
      </c>
      <c r="G26">
        <v>-80</v>
      </c>
      <c r="H26">
        <v>-10</v>
      </c>
      <c r="I26">
        <v>-50</v>
      </c>
      <c r="J26">
        <v>-16</v>
      </c>
      <c r="K26">
        <v>3500</v>
      </c>
      <c r="L26">
        <v>-4.3499999999999996</v>
      </c>
      <c r="M26">
        <v>3</v>
      </c>
      <c r="N26">
        <v>854.6</v>
      </c>
      <c r="O26">
        <v>241.2</v>
      </c>
      <c r="P26">
        <v>20</v>
      </c>
    </row>
    <row r="27" spans="1:16" x14ac:dyDescent="0.25">
      <c r="A27">
        <v>-852.6</v>
      </c>
      <c r="B27">
        <v>241.2</v>
      </c>
      <c r="C27" t="s">
        <v>39</v>
      </c>
      <c r="D27">
        <f t="shared" si="0"/>
        <v>329.2000000000001</v>
      </c>
      <c r="E27" t="s">
        <v>15</v>
      </c>
      <c r="F27">
        <v>20</v>
      </c>
      <c r="G27">
        <v>-80</v>
      </c>
      <c r="H27">
        <v>-10</v>
      </c>
      <c r="I27">
        <v>-50</v>
      </c>
      <c r="J27">
        <v>-16</v>
      </c>
      <c r="K27">
        <v>3500</v>
      </c>
      <c r="L27">
        <v>-4.3499999999999996</v>
      </c>
      <c r="M27">
        <v>3</v>
      </c>
      <c r="N27">
        <v>852.6</v>
      </c>
      <c r="O27">
        <v>241.2</v>
      </c>
      <c r="P27">
        <v>20</v>
      </c>
    </row>
    <row r="28" spans="1:16" x14ac:dyDescent="0.25">
      <c r="A28">
        <v>-850.6</v>
      </c>
      <c r="B28">
        <v>241.2</v>
      </c>
      <c r="C28" t="s">
        <v>40</v>
      </c>
      <c r="D28">
        <f t="shared" si="0"/>
        <v>327.2000000000001</v>
      </c>
      <c r="E28" t="s">
        <v>15</v>
      </c>
      <c r="F28">
        <v>20</v>
      </c>
      <c r="G28">
        <v>-80</v>
      </c>
      <c r="H28">
        <v>-10</v>
      </c>
      <c r="I28">
        <v>-50</v>
      </c>
      <c r="J28">
        <v>-16</v>
      </c>
      <c r="K28">
        <v>3500</v>
      </c>
      <c r="L28">
        <v>-4.3499999999999996</v>
      </c>
      <c r="M28">
        <v>3</v>
      </c>
      <c r="N28">
        <v>850.6</v>
      </c>
      <c r="O28">
        <v>241.2</v>
      </c>
      <c r="P28">
        <v>20</v>
      </c>
    </row>
    <row r="29" spans="1:16" x14ac:dyDescent="0.25">
      <c r="A29">
        <v>-874.7</v>
      </c>
      <c r="B29">
        <v>337.3</v>
      </c>
      <c r="C29" t="s">
        <v>41</v>
      </c>
      <c r="D29">
        <f t="shared" si="0"/>
        <v>255.2000000000001</v>
      </c>
      <c r="E29" t="s">
        <v>15</v>
      </c>
      <c r="F29">
        <v>20</v>
      </c>
      <c r="G29">
        <v>-80</v>
      </c>
      <c r="H29">
        <v>-10</v>
      </c>
      <c r="I29">
        <v>-50</v>
      </c>
      <c r="J29">
        <v>-16</v>
      </c>
      <c r="K29">
        <v>3500</v>
      </c>
      <c r="L29">
        <v>-4.3499999999999996</v>
      </c>
      <c r="M29">
        <v>3</v>
      </c>
      <c r="N29">
        <v>874.7</v>
      </c>
      <c r="O29">
        <v>337.3</v>
      </c>
      <c r="P29">
        <v>20</v>
      </c>
    </row>
    <row r="30" spans="1:16" x14ac:dyDescent="0.25">
      <c r="A30">
        <v>-776.5</v>
      </c>
      <c r="B30">
        <v>269.2</v>
      </c>
      <c r="C30" t="s">
        <v>42</v>
      </c>
      <c r="D30">
        <f t="shared" si="0"/>
        <v>225.10000000000002</v>
      </c>
      <c r="E30" t="s">
        <v>15</v>
      </c>
      <c r="F30">
        <v>20</v>
      </c>
      <c r="G30">
        <v>-80</v>
      </c>
      <c r="H30">
        <v>-10</v>
      </c>
      <c r="I30">
        <v>-50</v>
      </c>
      <c r="J30">
        <v>-16</v>
      </c>
      <c r="K30">
        <v>3500</v>
      </c>
      <c r="L30">
        <v>-4.3499999999999996</v>
      </c>
      <c r="M30">
        <v>3</v>
      </c>
      <c r="N30">
        <v>776.5</v>
      </c>
      <c r="O30">
        <v>269.2</v>
      </c>
      <c r="P30">
        <v>20</v>
      </c>
    </row>
    <row r="31" spans="1:16" x14ac:dyDescent="0.25">
      <c r="A31">
        <v>-804.6</v>
      </c>
      <c r="B31">
        <v>269.2</v>
      </c>
      <c r="C31" t="s">
        <v>43</v>
      </c>
      <c r="D31">
        <f t="shared" si="0"/>
        <v>253.2000000000001</v>
      </c>
      <c r="E31" t="s">
        <v>15</v>
      </c>
      <c r="F31">
        <v>20</v>
      </c>
      <c r="G31">
        <v>-80</v>
      </c>
      <c r="H31">
        <v>-10</v>
      </c>
      <c r="I31">
        <v>-50</v>
      </c>
      <c r="J31">
        <v>-16</v>
      </c>
      <c r="K31">
        <v>3500</v>
      </c>
      <c r="L31">
        <v>-4.3499999999999996</v>
      </c>
      <c r="M31">
        <v>3</v>
      </c>
      <c r="N31">
        <v>804.6</v>
      </c>
      <c r="O31">
        <v>269.2</v>
      </c>
      <c r="P31">
        <v>20</v>
      </c>
    </row>
    <row r="32" spans="1:16" x14ac:dyDescent="0.25">
      <c r="A32" s="3">
        <v>-828.5</v>
      </c>
      <c r="B32" s="3">
        <v>269.2</v>
      </c>
      <c r="C32" t="s">
        <v>44</v>
      </c>
      <c r="D32">
        <f t="shared" si="0"/>
        <v>277.09999999999997</v>
      </c>
      <c r="E32" t="s">
        <v>15</v>
      </c>
      <c r="F32">
        <v>20</v>
      </c>
      <c r="G32">
        <v>-80</v>
      </c>
      <c r="H32">
        <v>-10</v>
      </c>
      <c r="I32">
        <v>-50</v>
      </c>
      <c r="J32">
        <v>-16</v>
      </c>
      <c r="K32">
        <v>3500</v>
      </c>
      <c r="L32">
        <v>-4.3499999999999996</v>
      </c>
      <c r="M32">
        <v>3</v>
      </c>
      <c r="N32">
        <v>828.5</v>
      </c>
      <c r="O32" s="3">
        <v>269.2</v>
      </c>
      <c r="P32">
        <v>20</v>
      </c>
    </row>
    <row r="33" spans="1:16" x14ac:dyDescent="0.25">
      <c r="A33">
        <v>-856.6</v>
      </c>
      <c r="B33">
        <v>269.2</v>
      </c>
      <c r="C33" t="s">
        <v>45</v>
      </c>
      <c r="D33">
        <f t="shared" si="0"/>
        <v>305.2000000000001</v>
      </c>
      <c r="E33" t="s">
        <v>15</v>
      </c>
      <c r="F33">
        <v>20</v>
      </c>
      <c r="G33">
        <v>-80</v>
      </c>
      <c r="H33">
        <v>-10</v>
      </c>
      <c r="I33">
        <v>-50</v>
      </c>
      <c r="J33">
        <v>-16</v>
      </c>
      <c r="K33">
        <v>3500</v>
      </c>
      <c r="L33">
        <v>-4.3499999999999996</v>
      </c>
      <c r="M33">
        <v>3</v>
      </c>
      <c r="N33">
        <v>856.6</v>
      </c>
      <c r="O33">
        <v>269.2</v>
      </c>
      <c r="P33">
        <v>20</v>
      </c>
    </row>
    <row r="34" spans="1:16" x14ac:dyDescent="0.25">
      <c r="A34">
        <v>-854.6</v>
      </c>
      <c r="B34">
        <v>269.2</v>
      </c>
      <c r="C34" t="s">
        <v>46</v>
      </c>
      <c r="D34">
        <f t="shared" si="0"/>
        <v>303.2000000000001</v>
      </c>
      <c r="E34" t="s">
        <v>15</v>
      </c>
      <c r="F34">
        <v>20</v>
      </c>
      <c r="G34">
        <v>-80</v>
      </c>
      <c r="H34">
        <v>-10</v>
      </c>
      <c r="I34">
        <v>-50</v>
      </c>
      <c r="J34">
        <v>-16</v>
      </c>
      <c r="K34">
        <v>3500</v>
      </c>
      <c r="L34">
        <v>-4.3499999999999996</v>
      </c>
      <c r="M34">
        <v>3</v>
      </c>
      <c r="N34">
        <v>854.6</v>
      </c>
      <c r="O34">
        <v>269.2</v>
      </c>
      <c r="P34">
        <v>20</v>
      </c>
    </row>
    <row r="35" spans="1:16" x14ac:dyDescent="0.25">
      <c r="A35">
        <v>-852.6</v>
      </c>
      <c r="B35">
        <v>269.2</v>
      </c>
      <c r="C35" t="s">
        <v>47</v>
      </c>
      <c r="D35">
        <f t="shared" ref="D35:D66" si="1">-A35-B35-282.2</f>
        <v>301.2000000000001</v>
      </c>
      <c r="E35" t="s">
        <v>15</v>
      </c>
      <c r="F35">
        <v>20</v>
      </c>
      <c r="G35">
        <v>-80</v>
      </c>
      <c r="H35">
        <v>-10</v>
      </c>
      <c r="I35">
        <v>-50</v>
      </c>
      <c r="J35">
        <v>-16</v>
      </c>
      <c r="K35">
        <v>3500</v>
      </c>
      <c r="L35">
        <v>-4.3499999999999996</v>
      </c>
      <c r="M35">
        <v>3</v>
      </c>
      <c r="N35">
        <v>852.6</v>
      </c>
      <c r="O35">
        <v>269.2</v>
      </c>
      <c r="P35">
        <v>20</v>
      </c>
    </row>
    <row r="36" spans="1:16" x14ac:dyDescent="0.25">
      <c r="A36">
        <v>-882.6</v>
      </c>
      <c r="B36">
        <v>269.2</v>
      </c>
      <c r="C36" t="s">
        <v>48</v>
      </c>
      <c r="D36">
        <f t="shared" si="1"/>
        <v>331.2000000000001</v>
      </c>
      <c r="E36" t="s">
        <v>15</v>
      </c>
      <c r="F36">
        <v>20</v>
      </c>
      <c r="G36">
        <v>-80</v>
      </c>
      <c r="H36">
        <v>-10</v>
      </c>
      <c r="I36">
        <v>-50</v>
      </c>
      <c r="J36">
        <v>-16</v>
      </c>
      <c r="K36">
        <v>3500</v>
      </c>
      <c r="L36">
        <v>-4.3499999999999996</v>
      </c>
      <c r="M36">
        <v>3</v>
      </c>
      <c r="N36">
        <v>882.6</v>
      </c>
      <c r="O36">
        <v>269.2</v>
      </c>
      <c r="P36">
        <v>20</v>
      </c>
    </row>
    <row r="37" spans="1:16" x14ac:dyDescent="0.25">
      <c r="A37">
        <v>-880.6</v>
      </c>
      <c r="B37">
        <v>269.2</v>
      </c>
      <c r="C37" t="s">
        <v>49</v>
      </c>
      <c r="D37">
        <f t="shared" si="1"/>
        <v>329.2000000000001</v>
      </c>
      <c r="E37" t="s">
        <v>15</v>
      </c>
      <c r="F37">
        <v>20</v>
      </c>
      <c r="G37">
        <v>-80</v>
      </c>
      <c r="H37">
        <v>-10</v>
      </c>
      <c r="I37">
        <v>-50</v>
      </c>
      <c r="J37">
        <v>-16</v>
      </c>
      <c r="K37">
        <v>3500</v>
      </c>
      <c r="L37">
        <v>-4.3499999999999996</v>
      </c>
      <c r="M37">
        <v>3</v>
      </c>
      <c r="N37">
        <v>880.6</v>
      </c>
      <c r="O37">
        <v>269.2</v>
      </c>
      <c r="P37">
        <v>20</v>
      </c>
    </row>
    <row r="38" spans="1:16" x14ac:dyDescent="0.25">
      <c r="A38">
        <v>-878.6</v>
      </c>
      <c r="B38">
        <v>269.2</v>
      </c>
      <c r="C38" t="s">
        <v>50</v>
      </c>
      <c r="D38">
        <f t="shared" si="1"/>
        <v>327.2000000000001</v>
      </c>
      <c r="E38" t="s">
        <v>15</v>
      </c>
      <c r="F38">
        <v>20</v>
      </c>
      <c r="G38">
        <v>-80</v>
      </c>
      <c r="H38">
        <v>-10</v>
      </c>
      <c r="I38">
        <v>-50</v>
      </c>
      <c r="J38">
        <v>-16</v>
      </c>
      <c r="K38">
        <v>3500</v>
      </c>
      <c r="L38">
        <v>-4.3499999999999996</v>
      </c>
      <c r="M38">
        <v>3</v>
      </c>
      <c r="N38">
        <v>878.6</v>
      </c>
      <c r="O38">
        <v>269.2</v>
      </c>
      <c r="P38">
        <v>20</v>
      </c>
    </row>
    <row r="39" spans="1:16" x14ac:dyDescent="0.25">
      <c r="A39">
        <v>-818.6</v>
      </c>
      <c r="B39">
        <v>253.2</v>
      </c>
      <c r="C39" t="s">
        <v>51</v>
      </c>
      <c r="D39">
        <f t="shared" si="1"/>
        <v>283.2000000000001</v>
      </c>
      <c r="E39" t="s">
        <v>15</v>
      </c>
      <c r="F39">
        <v>20</v>
      </c>
      <c r="G39">
        <v>-80</v>
      </c>
      <c r="H39">
        <v>-10</v>
      </c>
      <c r="I39">
        <v>-50</v>
      </c>
      <c r="J39">
        <v>-16</v>
      </c>
      <c r="K39">
        <v>3500</v>
      </c>
      <c r="L39">
        <v>-4.3499999999999996</v>
      </c>
      <c r="M39">
        <v>3</v>
      </c>
      <c r="N39">
        <v>818.6</v>
      </c>
      <c r="O39">
        <v>253.2</v>
      </c>
      <c r="P39">
        <v>20</v>
      </c>
    </row>
    <row r="40" spans="1:16" x14ac:dyDescent="0.25">
      <c r="A40">
        <v>-818.6</v>
      </c>
      <c r="B40">
        <v>225.2</v>
      </c>
      <c r="C40" t="s">
        <v>52</v>
      </c>
      <c r="D40">
        <f t="shared" si="1"/>
        <v>311.2000000000001</v>
      </c>
      <c r="E40" t="s">
        <v>15</v>
      </c>
      <c r="F40">
        <v>20</v>
      </c>
      <c r="G40">
        <v>-80</v>
      </c>
      <c r="H40">
        <v>-10</v>
      </c>
      <c r="I40">
        <v>-50</v>
      </c>
      <c r="J40">
        <v>-16</v>
      </c>
      <c r="K40">
        <v>3500</v>
      </c>
      <c r="L40">
        <v>-4.3499999999999996</v>
      </c>
      <c r="M40">
        <v>3</v>
      </c>
      <c r="N40">
        <v>818.6</v>
      </c>
      <c r="O40">
        <v>225.2</v>
      </c>
      <c r="P40">
        <v>20</v>
      </c>
    </row>
    <row r="41" spans="1:16" x14ac:dyDescent="0.25">
      <c r="A41">
        <v>-846.6</v>
      </c>
      <c r="B41">
        <v>253.2</v>
      </c>
      <c r="C41" t="s">
        <v>53</v>
      </c>
      <c r="D41">
        <f t="shared" si="1"/>
        <v>311.2000000000001</v>
      </c>
      <c r="E41" t="s">
        <v>15</v>
      </c>
      <c r="F41">
        <v>20</v>
      </c>
      <c r="G41">
        <v>-80</v>
      </c>
      <c r="H41">
        <v>-10</v>
      </c>
      <c r="I41">
        <v>-50</v>
      </c>
      <c r="J41">
        <v>-16</v>
      </c>
      <c r="K41">
        <v>3500</v>
      </c>
      <c r="L41">
        <v>-4.3499999999999996</v>
      </c>
      <c r="M41">
        <v>3</v>
      </c>
      <c r="N41">
        <v>846.6</v>
      </c>
      <c r="O41">
        <v>253.2</v>
      </c>
      <c r="P41">
        <v>20</v>
      </c>
    </row>
    <row r="42" spans="1:16" x14ac:dyDescent="0.25">
      <c r="A42">
        <v>-876.7</v>
      </c>
      <c r="B42">
        <v>283.3</v>
      </c>
      <c r="C42" t="s">
        <v>54</v>
      </c>
      <c r="D42">
        <f t="shared" si="1"/>
        <v>311.2000000000001</v>
      </c>
      <c r="E42" t="s">
        <v>15</v>
      </c>
      <c r="F42">
        <v>20</v>
      </c>
      <c r="G42">
        <v>-80</v>
      </c>
      <c r="H42">
        <v>-10</v>
      </c>
      <c r="I42">
        <v>-50</v>
      </c>
      <c r="J42">
        <v>-16</v>
      </c>
      <c r="K42">
        <v>3500</v>
      </c>
      <c r="L42">
        <v>-4.3499999999999996</v>
      </c>
      <c r="M42">
        <v>3</v>
      </c>
      <c r="N42">
        <v>876.7</v>
      </c>
      <c r="O42">
        <v>283.3</v>
      </c>
      <c r="P42">
        <v>20</v>
      </c>
    </row>
    <row r="43" spans="1:16" x14ac:dyDescent="0.25">
      <c r="A43">
        <v>-874.6</v>
      </c>
      <c r="B43">
        <v>281.2</v>
      </c>
      <c r="C43" t="s">
        <v>55</v>
      </c>
      <c r="D43">
        <f t="shared" si="1"/>
        <v>311.2000000000001</v>
      </c>
      <c r="E43" t="s">
        <v>15</v>
      </c>
      <c r="F43">
        <v>20</v>
      </c>
      <c r="G43">
        <v>-80</v>
      </c>
      <c r="H43">
        <v>-10</v>
      </c>
      <c r="I43">
        <v>-50</v>
      </c>
      <c r="J43">
        <v>-16</v>
      </c>
      <c r="K43">
        <v>3500</v>
      </c>
      <c r="L43">
        <v>-4.3499999999999996</v>
      </c>
      <c r="M43">
        <v>3</v>
      </c>
      <c r="N43">
        <v>874.6</v>
      </c>
      <c r="O43">
        <v>281.2</v>
      </c>
      <c r="P43">
        <v>20</v>
      </c>
    </row>
    <row r="44" spans="1:16" x14ac:dyDescent="0.25">
      <c r="A44">
        <v>-872.6</v>
      </c>
      <c r="B44">
        <v>279.2</v>
      </c>
      <c r="C44" t="s">
        <v>56</v>
      </c>
      <c r="D44">
        <f t="shared" si="1"/>
        <v>311.2000000000001</v>
      </c>
      <c r="E44" t="s">
        <v>15</v>
      </c>
      <c r="F44">
        <v>20</v>
      </c>
      <c r="G44">
        <v>-80</v>
      </c>
      <c r="H44">
        <v>-10</v>
      </c>
      <c r="I44">
        <v>-50</v>
      </c>
      <c r="J44">
        <v>-16</v>
      </c>
      <c r="K44">
        <v>3500</v>
      </c>
      <c r="L44">
        <v>-4.3499999999999996</v>
      </c>
      <c r="M44">
        <v>3</v>
      </c>
      <c r="N44">
        <v>872.6</v>
      </c>
      <c r="O44">
        <v>279.2</v>
      </c>
      <c r="P44">
        <v>20</v>
      </c>
    </row>
    <row r="45" spans="1:16" x14ac:dyDescent="0.25">
      <c r="A45">
        <v>-870.6</v>
      </c>
      <c r="B45">
        <v>277.2</v>
      </c>
      <c r="C45" t="s">
        <v>57</v>
      </c>
      <c r="D45">
        <f t="shared" si="1"/>
        <v>311.2000000000001</v>
      </c>
      <c r="E45" t="s">
        <v>15</v>
      </c>
      <c r="F45">
        <v>20</v>
      </c>
      <c r="G45">
        <v>-80</v>
      </c>
      <c r="H45">
        <v>-10</v>
      </c>
      <c r="I45">
        <v>-50</v>
      </c>
      <c r="J45">
        <v>-16</v>
      </c>
      <c r="K45">
        <v>3500</v>
      </c>
      <c r="L45">
        <v>-4.3499999999999996</v>
      </c>
      <c r="M45">
        <v>3</v>
      </c>
      <c r="N45">
        <v>870.6</v>
      </c>
      <c r="O45">
        <v>277.2</v>
      </c>
      <c r="P45">
        <v>20</v>
      </c>
    </row>
    <row r="46" spans="1:16" x14ac:dyDescent="0.25">
      <c r="A46">
        <v>-868.6</v>
      </c>
      <c r="B46">
        <v>275.2</v>
      </c>
      <c r="C46" t="s">
        <v>58</v>
      </c>
      <c r="D46">
        <f t="shared" si="1"/>
        <v>311.2000000000001</v>
      </c>
      <c r="E46" t="s">
        <v>15</v>
      </c>
      <c r="F46">
        <v>20</v>
      </c>
      <c r="G46">
        <v>-80</v>
      </c>
      <c r="H46">
        <v>-10</v>
      </c>
      <c r="I46">
        <v>-50</v>
      </c>
      <c r="J46">
        <v>-16</v>
      </c>
      <c r="K46">
        <v>3500</v>
      </c>
      <c r="L46">
        <v>-4.3499999999999996</v>
      </c>
      <c r="M46">
        <v>3</v>
      </c>
      <c r="N46">
        <v>868.6</v>
      </c>
      <c r="O46">
        <v>275.2</v>
      </c>
      <c r="P46">
        <v>20</v>
      </c>
    </row>
    <row r="47" spans="1:16" x14ac:dyDescent="0.25">
      <c r="A47">
        <v>-902.7</v>
      </c>
      <c r="B47">
        <v>309.3</v>
      </c>
      <c r="C47" t="s">
        <v>59</v>
      </c>
      <c r="D47">
        <f t="shared" si="1"/>
        <v>311.2000000000001</v>
      </c>
      <c r="E47" t="s">
        <v>15</v>
      </c>
      <c r="F47">
        <v>20</v>
      </c>
      <c r="G47">
        <v>-80</v>
      </c>
      <c r="H47">
        <v>-10</v>
      </c>
      <c r="I47">
        <v>-50</v>
      </c>
      <c r="J47">
        <v>-16</v>
      </c>
      <c r="K47">
        <v>3500</v>
      </c>
      <c r="L47">
        <v>-4.3499999999999996</v>
      </c>
      <c r="M47">
        <v>3</v>
      </c>
      <c r="N47">
        <v>902.7</v>
      </c>
      <c r="O47">
        <v>309.3</v>
      </c>
      <c r="P47">
        <v>20</v>
      </c>
    </row>
    <row r="48" spans="1:16" x14ac:dyDescent="0.25">
      <c r="A48">
        <v>-900.7</v>
      </c>
      <c r="B48">
        <v>307.3</v>
      </c>
      <c r="C48" t="s">
        <v>60</v>
      </c>
      <c r="D48">
        <f t="shared" si="1"/>
        <v>311.2000000000001</v>
      </c>
      <c r="E48" t="s">
        <v>15</v>
      </c>
      <c r="F48">
        <v>20</v>
      </c>
      <c r="G48">
        <v>-80</v>
      </c>
      <c r="H48">
        <v>-10</v>
      </c>
      <c r="I48">
        <v>-50</v>
      </c>
      <c r="J48">
        <v>-16</v>
      </c>
      <c r="K48">
        <v>3500</v>
      </c>
      <c r="L48">
        <v>-4.3499999999999996</v>
      </c>
      <c r="M48">
        <v>3</v>
      </c>
      <c r="N48">
        <v>900.7</v>
      </c>
      <c r="O48">
        <v>307.3</v>
      </c>
      <c r="P48">
        <v>20</v>
      </c>
    </row>
    <row r="49" spans="1:16" x14ac:dyDescent="0.25">
      <c r="A49">
        <v>-898.7</v>
      </c>
      <c r="B49">
        <v>305.2</v>
      </c>
      <c r="C49" t="s">
        <v>61</v>
      </c>
      <c r="D49">
        <f t="shared" si="1"/>
        <v>311.3</v>
      </c>
      <c r="E49" t="s">
        <v>15</v>
      </c>
      <c r="F49">
        <v>20</v>
      </c>
      <c r="G49">
        <v>-80</v>
      </c>
      <c r="H49">
        <v>-10</v>
      </c>
      <c r="I49">
        <v>-50</v>
      </c>
      <c r="J49">
        <v>-16</v>
      </c>
      <c r="K49">
        <v>3500</v>
      </c>
      <c r="L49">
        <v>-4.3499999999999996</v>
      </c>
      <c r="M49">
        <v>3</v>
      </c>
      <c r="N49">
        <v>898.7</v>
      </c>
      <c r="O49">
        <v>305.2</v>
      </c>
      <c r="P49">
        <v>20</v>
      </c>
    </row>
    <row r="50" spans="1:16" x14ac:dyDescent="0.25">
      <c r="A50">
        <v>-896.6</v>
      </c>
      <c r="B50">
        <v>303.2</v>
      </c>
      <c r="C50" t="s">
        <v>62</v>
      </c>
      <c r="D50">
        <f t="shared" si="1"/>
        <v>311.2000000000001</v>
      </c>
      <c r="E50" t="s">
        <v>15</v>
      </c>
      <c r="F50">
        <v>20</v>
      </c>
      <c r="G50">
        <v>-80</v>
      </c>
      <c r="H50">
        <v>-10</v>
      </c>
      <c r="I50">
        <v>-50</v>
      </c>
      <c r="J50">
        <v>-16</v>
      </c>
      <c r="K50">
        <v>3500</v>
      </c>
      <c r="L50">
        <v>-4.3499999999999996</v>
      </c>
      <c r="M50">
        <v>3</v>
      </c>
      <c r="N50">
        <v>896.6</v>
      </c>
      <c r="O50">
        <v>303.2</v>
      </c>
      <c r="P50">
        <v>20</v>
      </c>
    </row>
    <row r="51" spans="1:16" x14ac:dyDescent="0.25">
      <c r="A51">
        <v>-894.6</v>
      </c>
      <c r="B51">
        <v>301.2</v>
      </c>
      <c r="C51" t="s">
        <v>63</v>
      </c>
      <c r="D51">
        <f t="shared" si="1"/>
        <v>311.2000000000001</v>
      </c>
      <c r="E51" t="s">
        <v>15</v>
      </c>
      <c r="F51">
        <v>20</v>
      </c>
      <c r="G51">
        <v>-80</v>
      </c>
      <c r="H51">
        <v>-10</v>
      </c>
      <c r="I51">
        <v>-50</v>
      </c>
      <c r="J51">
        <v>-16</v>
      </c>
      <c r="K51">
        <v>3500</v>
      </c>
      <c r="L51">
        <v>-4.3499999999999996</v>
      </c>
      <c r="M51">
        <v>3</v>
      </c>
      <c r="N51">
        <v>894.6</v>
      </c>
      <c r="O51">
        <v>301.2</v>
      </c>
      <c r="P51">
        <v>20</v>
      </c>
    </row>
    <row r="52" spans="1:16" x14ac:dyDescent="0.25">
      <c r="A52">
        <v>-928.7</v>
      </c>
      <c r="B52">
        <v>335.3</v>
      </c>
      <c r="C52" t="s">
        <v>64</v>
      </c>
      <c r="D52">
        <f t="shared" si="1"/>
        <v>311.2000000000001</v>
      </c>
      <c r="E52" t="s">
        <v>15</v>
      </c>
      <c r="F52">
        <v>20</v>
      </c>
      <c r="G52">
        <v>-80</v>
      </c>
      <c r="H52">
        <v>-10</v>
      </c>
      <c r="I52">
        <v>-50</v>
      </c>
      <c r="J52">
        <v>-16</v>
      </c>
      <c r="K52">
        <v>3500</v>
      </c>
      <c r="L52">
        <v>-4.3499999999999996</v>
      </c>
      <c r="M52">
        <v>3</v>
      </c>
      <c r="N52">
        <v>928.7</v>
      </c>
      <c r="O52">
        <v>335.3</v>
      </c>
      <c r="P52">
        <v>20</v>
      </c>
    </row>
    <row r="53" spans="1:16" x14ac:dyDescent="0.25">
      <c r="A53">
        <v>-924.7</v>
      </c>
      <c r="B53">
        <v>331.3</v>
      </c>
      <c r="C53" t="s">
        <v>65</v>
      </c>
      <c r="D53">
        <f t="shared" si="1"/>
        <v>311.2000000000001</v>
      </c>
      <c r="E53" t="s">
        <v>15</v>
      </c>
      <c r="F53">
        <v>20</v>
      </c>
      <c r="G53">
        <v>-80</v>
      </c>
      <c r="H53">
        <v>-10</v>
      </c>
      <c r="I53">
        <v>-50</v>
      </c>
      <c r="J53">
        <v>-16</v>
      </c>
      <c r="K53">
        <v>3500</v>
      </c>
      <c r="L53">
        <v>-4.3499999999999996</v>
      </c>
      <c r="M53">
        <v>3</v>
      </c>
      <c r="N53">
        <v>924.7</v>
      </c>
      <c r="O53">
        <v>331.3</v>
      </c>
      <c r="P53">
        <v>20</v>
      </c>
    </row>
    <row r="54" spans="1:16" x14ac:dyDescent="0.25">
      <c r="A54">
        <v>-922.7</v>
      </c>
      <c r="B54">
        <v>329.2</v>
      </c>
      <c r="C54" t="s">
        <v>66</v>
      </c>
      <c r="D54">
        <f t="shared" si="1"/>
        <v>311.3</v>
      </c>
      <c r="E54" t="s">
        <v>15</v>
      </c>
      <c r="F54">
        <v>20</v>
      </c>
      <c r="G54">
        <v>-80</v>
      </c>
      <c r="H54">
        <v>-10</v>
      </c>
      <c r="I54">
        <v>-50</v>
      </c>
      <c r="J54">
        <v>-16</v>
      </c>
      <c r="K54">
        <v>3500</v>
      </c>
      <c r="L54">
        <v>-4.3499999999999996</v>
      </c>
      <c r="M54">
        <v>3</v>
      </c>
      <c r="N54">
        <v>922.7</v>
      </c>
      <c r="O54">
        <v>329.2</v>
      </c>
      <c r="P54">
        <v>20</v>
      </c>
    </row>
    <row r="55" spans="1:16" x14ac:dyDescent="0.25">
      <c r="A55">
        <v>-920.6</v>
      </c>
      <c r="B55">
        <v>327.2</v>
      </c>
      <c r="C55" t="s">
        <v>67</v>
      </c>
      <c r="D55">
        <f t="shared" si="1"/>
        <v>311.2000000000001</v>
      </c>
      <c r="E55" t="s">
        <v>15</v>
      </c>
      <c r="F55">
        <v>20</v>
      </c>
      <c r="G55">
        <v>-80</v>
      </c>
      <c r="H55">
        <v>-10</v>
      </c>
      <c r="I55">
        <v>-50</v>
      </c>
      <c r="J55">
        <v>-16</v>
      </c>
      <c r="K55">
        <v>3500</v>
      </c>
      <c r="L55">
        <v>-4.3499999999999996</v>
      </c>
      <c r="M55">
        <v>3</v>
      </c>
      <c r="N55">
        <v>920.6</v>
      </c>
      <c r="O55">
        <v>327.2</v>
      </c>
      <c r="P55">
        <v>20</v>
      </c>
    </row>
    <row r="56" spans="1:16" x14ac:dyDescent="0.25">
      <c r="A56">
        <v>-736.5</v>
      </c>
      <c r="B56">
        <v>227.2</v>
      </c>
      <c r="C56" t="s">
        <v>68</v>
      </c>
      <c r="D56">
        <f t="shared" si="1"/>
        <v>227.10000000000002</v>
      </c>
      <c r="E56" t="s">
        <v>15</v>
      </c>
      <c r="F56">
        <v>20</v>
      </c>
      <c r="G56">
        <v>-80</v>
      </c>
      <c r="H56">
        <v>-10</v>
      </c>
      <c r="I56">
        <v>-50</v>
      </c>
      <c r="J56">
        <v>-16</v>
      </c>
      <c r="K56">
        <v>3500</v>
      </c>
      <c r="L56">
        <v>-4.3499999999999996</v>
      </c>
      <c r="M56">
        <v>3</v>
      </c>
      <c r="N56">
        <v>736.5</v>
      </c>
      <c r="O56">
        <v>227.2</v>
      </c>
      <c r="P56">
        <v>20</v>
      </c>
    </row>
    <row r="57" spans="1:16" x14ac:dyDescent="0.25">
      <c r="A57">
        <v>-734.5</v>
      </c>
      <c r="B57">
        <v>225.2</v>
      </c>
      <c r="C57" t="s">
        <v>69</v>
      </c>
      <c r="D57">
        <f t="shared" si="1"/>
        <v>227.10000000000002</v>
      </c>
      <c r="E57" t="s">
        <v>15</v>
      </c>
      <c r="F57">
        <v>20</v>
      </c>
      <c r="G57">
        <v>-80</v>
      </c>
      <c r="H57">
        <v>-10</v>
      </c>
      <c r="I57">
        <v>-50</v>
      </c>
      <c r="J57">
        <v>-16</v>
      </c>
      <c r="K57">
        <v>3500</v>
      </c>
      <c r="L57">
        <v>-4.3499999999999996</v>
      </c>
      <c r="M57">
        <v>3</v>
      </c>
      <c r="N57">
        <v>734.5</v>
      </c>
      <c r="O57">
        <v>225.2</v>
      </c>
      <c r="P57">
        <v>20</v>
      </c>
    </row>
    <row r="58" spans="1:16" x14ac:dyDescent="0.25">
      <c r="A58">
        <v>-764.5</v>
      </c>
      <c r="B58">
        <v>227.2</v>
      </c>
      <c r="C58" t="s">
        <v>70</v>
      </c>
      <c r="D58">
        <f t="shared" si="1"/>
        <v>255.09999999999997</v>
      </c>
      <c r="E58" t="s">
        <v>15</v>
      </c>
      <c r="F58">
        <v>20</v>
      </c>
      <c r="G58">
        <v>-80</v>
      </c>
      <c r="H58">
        <v>-10</v>
      </c>
      <c r="I58">
        <v>-50</v>
      </c>
      <c r="J58">
        <v>-16</v>
      </c>
      <c r="K58">
        <v>3500</v>
      </c>
      <c r="L58">
        <v>-4.3499999999999996</v>
      </c>
      <c r="M58">
        <v>3</v>
      </c>
      <c r="N58">
        <v>764.5</v>
      </c>
      <c r="O58">
        <v>227.2</v>
      </c>
      <c r="P58">
        <v>20</v>
      </c>
    </row>
    <row r="59" spans="1:16" x14ac:dyDescent="0.25">
      <c r="A59">
        <v>-762.5</v>
      </c>
      <c r="B59">
        <v>253.2</v>
      </c>
      <c r="C59" t="s">
        <v>71</v>
      </c>
      <c r="D59">
        <f t="shared" si="1"/>
        <v>227.10000000000002</v>
      </c>
      <c r="E59" t="s">
        <v>15</v>
      </c>
      <c r="F59">
        <v>20</v>
      </c>
      <c r="G59">
        <v>-80</v>
      </c>
      <c r="H59">
        <v>-10</v>
      </c>
      <c r="I59">
        <v>-50</v>
      </c>
      <c r="J59">
        <v>-16</v>
      </c>
      <c r="K59">
        <v>3500</v>
      </c>
      <c r="L59">
        <v>-4.3499999999999996</v>
      </c>
      <c r="M59">
        <v>3</v>
      </c>
      <c r="N59">
        <v>762.5</v>
      </c>
      <c r="O59">
        <v>253.2</v>
      </c>
      <c r="P59">
        <v>20</v>
      </c>
    </row>
    <row r="60" spans="1:16" x14ac:dyDescent="0.25">
      <c r="A60">
        <v>-792.6</v>
      </c>
      <c r="B60">
        <v>227.2</v>
      </c>
      <c r="C60" t="s">
        <v>72</v>
      </c>
      <c r="D60">
        <f t="shared" si="1"/>
        <v>283.2000000000001</v>
      </c>
      <c r="E60" t="s">
        <v>15</v>
      </c>
      <c r="F60">
        <v>20</v>
      </c>
      <c r="G60">
        <v>-80</v>
      </c>
      <c r="H60">
        <v>-10</v>
      </c>
      <c r="I60">
        <v>-50</v>
      </c>
      <c r="J60">
        <v>-16</v>
      </c>
      <c r="K60">
        <v>3500</v>
      </c>
      <c r="L60">
        <v>-4.3499999999999996</v>
      </c>
      <c r="M60">
        <v>3</v>
      </c>
      <c r="N60">
        <v>792.6</v>
      </c>
      <c r="O60">
        <v>227.2</v>
      </c>
      <c r="P60">
        <v>20</v>
      </c>
    </row>
    <row r="61" spans="1:16" x14ac:dyDescent="0.25">
      <c r="A61">
        <v>-790.6</v>
      </c>
      <c r="B61">
        <v>281.2</v>
      </c>
      <c r="C61" t="s">
        <v>73</v>
      </c>
      <c r="D61">
        <f t="shared" si="1"/>
        <v>227.20000000000005</v>
      </c>
      <c r="E61" t="s">
        <v>15</v>
      </c>
      <c r="F61">
        <v>20</v>
      </c>
      <c r="G61">
        <v>-80</v>
      </c>
      <c r="H61">
        <v>-10</v>
      </c>
      <c r="I61">
        <v>-50</v>
      </c>
      <c r="J61">
        <v>-16</v>
      </c>
      <c r="K61">
        <v>3500</v>
      </c>
      <c r="L61">
        <v>-4.3499999999999996</v>
      </c>
      <c r="M61">
        <v>3</v>
      </c>
      <c r="N61">
        <v>790.6</v>
      </c>
      <c r="O61">
        <v>281.2</v>
      </c>
      <c r="P61">
        <v>20</v>
      </c>
    </row>
    <row r="62" spans="1:16" x14ac:dyDescent="0.25">
      <c r="A62">
        <v>-788.5</v>
      </c>
      <c r="B62">
        <v>279.2</v>
      </c>
      <c r="C62" t="s">
        <v>74</v>
      </c>
      <c r="D62">
        <f t="shared" si="1"/>
        <v>227.10000000000002</v>
      </c>
      <c r="E62" t="s">
        <v>15</v>
      </c>
      <c r="F62">
        <v>20</v>
      </c>
      <c r="G62">
        <v>-80</v>
      </c>
      <c r="H62">
        <v>-10</v>
      </c>
      <c r="I62">
        <v>-50</v>
      </c>
      <c r="J62">
        <v>-16</v>
      </c>
      <c r="K62">
        <v>3500</v>
      </c>
      <c r="L62">
        <v>-4.3499999999999996</v>
      </c>
      <c r="M62">
        <v>3</v>
      </c>
      <c r="N62">
        <v>788.5</v>
      </c>
      <c r="O62">
        <v>279.2</v>
      </c>
      <c r="P62">
        <v>20</v>
      </c>
    </row>
    <row r="63" spans="1:16" x14ac:dyDescent="0.25">
      <c r="A63">
        <v>-786.5</v>
      </c>
      <c r="B63">
        <v>277.2</v>
      </c>
      <c r="C63" t="s">
        <v>75</v>
      </c>
      <c r="D63">
        <f t="shared" si="1"/>
        <v>227.10000000000002</v>
      </c>
      <c r="E63" t="s">
        <v>15</v>
      </c>
      <c r="F63">
        <v>20</v>
      </c>
      <c r="G63">
        <v>-80</v>
      </c>
      <c r="H63">
        <v>-10</v>
      </c>
      <c r="I63">
        <v>-50</v>
      </c>
      <c r="J63">
        <v>-16</v>
      </c>
      <c r="K63">
        <v>3500</v>
      </c>
      <c r="L63">
        <v>-4.3499999999999996</v>
      </c>
      <c r="M63">
        <v>3</v>
      </c>
      <c r="N63">
        <v>786.5</v>
      </c>
      <c r="O63">
        <v>277.2</v>
      </c>
      <c r="P63">
        <v>20</v>
      </c>
    </row>
    <row r="64" spans="1:16" x14ac:dyDescent="0.25">
      <c r="A64">
        <v>-784.5</v>
      </c>
      <c r="B64">
        <v>275.2</v>
      </c>
      <c r="C64" t="s">
        <v>76</v>
      </c>
      <c r="D64">
        <f t="shared" si="1"/>
        <v>227.10000000000002</v>
      </c>
      <c r="E64" t="s">
        <v>15</v>
      </c>
      <c r="F64">
        <v>20</v>
      </c>
      <c r="G64">
        <v>-80</v>
      </c>
      <c r="H64">
        <v>-10</v>
      </c>
      <c r="I64">
        <v>-50</v>
      </c>
      <c r="J64">
        <v>-16</v>
      </c>
      <c r="K64">
        <v>3500</v>
      </c>
      <c r="L64">
        <v>-4.3499999999999996</v>
      </c>
      <c r="M64">
        <v>3</v>
      </c>
      <c r="N64">
        <v>784.5</v>
      </c>
      <c r="O64">
        <v>275.2</v>
      </c>
      <c r="P64">
        <v>20</v>
      </c>
    </row>
    <row r="65" spans="1:16" x14ac:dyDescent="0.25">
      <c r="A65">
        <v>-818.6</v>
      </c>
      <c r="B65">
        <v>309.3</v>
      </c>
      <c r="C65" t="s">
        <v>77</v>
      </c>
      <c r="D65">
        <f t="shared" si="1"/>
        <v>227.10000000000002</v>
      </c>
      <c r="E65" t="s">
        <v>15</v>
      </c>
      <c r="F65">
        <v>20</v>
      </c>
      <c r="G65">
        <v>-80</v>
      </c>
      <c r="H65">
        <v>-10</v>
      </c>
      <c r="I65">
        <v>-50</v>
      </c>
      <c r="J65">
        <v>-16</v>
      </c>
      <c r="K65">
        <v>3500</v>
      </c>
      <c r="L65">
        <v>-4.3499999999999996</v>
      </c>
      <c r="M65">
        <v>3</v>
      </c>
      <c r="N65">
        <v>818.6</v>
      </c>
      <c r="O65">
        <v>309.3</v>
      </c>
      <c r="P65">
        <v>20</v>
      </c>
    </row>
    <row r="66" spans="1:16" x14ac:dyDescent="0.25">
      <c r="A66">
        <v>-816.6</v>
      </c>
      <c r="B66">
        <v>307.3</v>
      </c>
      <c r="C66" t="s">
        <v>78</v>
      </c>
      <c r="D66">
        <f t="shared" si="1"/>
        <v>227.10000000000002</v>
      </c>
      <c r="E66" t="s">
        <v>15</v>
      </c>
      <c r="F66">
        <v>20</v>
      </c>
      <c r="G66">
        <v>-80</v>
      </c>
      <c r="H66">
        <v>-10</v>
      </c>
      <c r="I66">
        <v>-50</v>
      </c>
      <c r="J66">
        <v>-16</v>
      </c>
      <c r="K66">
        <v>3500</v>
      </c>
      <c r="L66">
        <v>-4.3499999999999996</v>
      </c>
      <c r="M66">
        <v>3</v>
      </c>
      <c r="N66">
        <v>816.6</v>
      </c>
      <c r="O66">
        <v>307.3</v>
      </c>
      <c r="P66">
        <v>20</v>
      </c>
    </row>
    <row r="67" spans="1:16" x14ac:dyDescent="0.25">
      <c r="A67">
        <v>-814.6</v>
      </c>
      <c r="B67">
        <v>305.2</v>
      </c>
      <c r="C67" t="s">
        <v>79</v>
      </c>
      <c r="D67">
        <f t="shared" ref="D67:D98" si="2">-A67-B67-282.2</f>
        <v>227.20000000000005</v>
      </c>
      <c r="E67" t="s">
        <v>15</v>
      </c>
      <c r="F67">
        <v>20</v>
      </c>
      <c r="G67">
        <v>-80</v>
      </c>
      <c r="H67">
        <v>-10</v>
      </c>
      <c r="I67">
        <v>-50</v>
      </c>
      <c r="J67">
        <v>-16</v>
      </c>
      <c r="K67">
        <v>3500</v>
      </c>
      <c r="L67">
        <v>-4.3499999999999996</v>
      </c>
      <c r="M67">
        <v>3</v>
      </c>
      <c r="N67">
        <v>814.6</v>
      </c>
      <c r="O67">
        <v>305.2</v>
      </c>
      <c r="P67">
        <v>20</v>
      </c>
    </row>
    <row r="68" spans="1:16" x14ac:dyDescent="0.25">
      <c r="A68">
        <v>-812.5</v>
      </c>
      <c r="B68">
        <v>303.2</v>
      </c>
      <c r="C68" t="s">
        <v>80</v>
      </c>
      <c r="D68">
        <f t="shared" si="2"/>
        <v>227.10000000000002</v>
      </c>
      <c r="E68" t="s">
        <v>15</v>
      </c>
      <c r="F68">
        <v>20</v>
      </c>
      <c r="G68">
        <v>-80</v>
      </c>
      <c r="H68">
        <v>-10</v>
      </c>
      <c r="I68">
        <v>-50</v>
      </c>
      <c r="J68">
        <v>-16</v>
      </c>
      <c r="K68">
        <v>3500</v>
      </c>
      <c r="L68">
        <v>-4.3499999999999996</v>
      </c>
      <c r="M68">
        <v>3</v>
      </c>
      <c r="N68">
        <v>812.5</v>
      </c>
      <c r="O68">
        <v>303.2</v>
      </c>
      <c r="P68">
        <v>20</v>
      </c>
    </row>
    <row r="69" spans="1:16" x14ac:dyDescent="0.25">
      <c r="A69">
        <v>-810.5</v>
      </c>
      <c r="B69">
        <v>301.2</v>
      </c>
      <c r="C69" t="s">
        <v>81</v>
      </c>
      <c r="D69">
        <f t="shared" si="2"/>
        <v>227.10000000000002</v>
      </c>
      <c r="E69" t="s">
        <v>15</v>
      </c>
      <c r="F69">
        <v>20</v>
      </c>
      <c r="G69">
        <v>-80</v>
      </c>
      <c r="H69">
        <v>-10</v>
      </c>
      <c r="I69">
        <v>-50</v>
      </c>
      <c r="J69">
        <v>-16</v>
      </c>
      <c r="K69">
        <v>3500</v>
      </c>
      <c r="L69">
        <v>-4.3499999999999996</v>
      </c>
      <c r="M69">
        <v>3</v>
      </c>
      <c r="N69">
        <v>810.5</v>
      </c>
      <c r="O69">
        <v>301.2</v>
      </c>
      <c r="P69">
        <v>20</v>
      </c>
    </row>
    <row r="70" spans="1:16" x14ac:dyDescent="0.25">
      <c r="A70">
        <v>-846.6</v>
      </c>
      <c r="B70">
        <v>337.3</v>
      </c>
      <c r="C70" t="s">
        <v>82</v>
      </c>
      <c r="D70">
        <f t="shared" si="2"/>
        <v>227.10000000000002</v>
      </c>
      <c r="E70" t="s">
        <v>15</v>
      </c>
      <c r="F70">
        <v>20</v>
      </c>
      <c r="G70">
        <v>-80</v>
      </c>
      <c r="H70">
        <v>-10</v>
      </c>
      <c r="I70">
        <v>-50</v>
      </c>
      <c r="J70">
        <v>-16</v>
      </c>
      <c r="K70">
        <v>3500</v>
      </c>
      <c r="L70">
        <v>-4.3499999999999996</v>
      </c>
      <c r="M70">
        <v>3</v>
      </c>
      <c r="N70">
        <v>846.6</v>
      </c>
      <c r="O70">
        <v>337.3</v>
      </c>
      <c r="P70">
        <v>20</v>
      </c>
    </row>
    <row r="71" spans="1:16" x14ac:dyDescent="0.25">
      <c r="A71">
        <v>-844.6</v>
      </c>
      <c r="B71">
        <v>335.3</v>
      </c>
      <c r="C71" t="s">
        <v>83</v>
      </c>
      <c r="D71">
        <f t="shared" si="2"/>
        <v>227.10000000000002</v>
      </c>
      <c r="E71" t="s">
        <v>15</v>
      </c>
      <c r="F71">
        <v>20</v>
      </c>
      <c r="G71">
        <v>-80</v>
      </c>
      <c r="H71">
        <v>-10</v>
      </c>
      <c r="I71">
        <v>-50</v>
      </c>
      <c r="J71">
        <v>-16</v>
      </c>
      <c r="K71">
        <v>3500</v>
      </c>
      <c r="L71">
        <v>-4.3499999999999996</v>
      </c>
      <c r="M71">
        <v>3</v>
      </c>
      <c r="N71">
        <v>844.6</v>
      </c>
      <c r="O71">
        <v>335.3</v>
      </c>
      <c r="P71">
        <v>20</v>
      </c>
    </row>
    <row r="72" spans="1:16" x14ac:dyDescent="0.25">
      <c r="A72">
        <v>-840.6</v>
      </c>
      <c r="B72">
        <v>331.3</v>
      </c>
      <c r="C72" t="s">
        <v>84</v>
      </c>
      <c r="D72">
        <f t="shared" si="2"/>
        <v>227.10000000000002</v>
      </c>
      <c r="E72" t="s">
        <v>15</v>
      </c>
      <c r="F72">
        <v>20</v>
      </c>
      <c r="G72">
        <v>-80</v>
      </c>
      <c r="H72">
        <v>-10</v>
      </c>
      <c r="I72">
        <v>-50</v>
      </c>
      <c r="J72">
        <v>-16</v>
      </c>
      <c r="K72">
        <v>3500</v>
      </c>
      <c r="L72">
        <v>-4.3499999999999996</v>
      </c>
      <c r="M72">
        <v>3</v>
      </c>
      <c r="N72">
        <v>840.6</v>
      </c>
      <c r="O72">
        <v>331.3</v>
      </c>
      <c r="P72">
        <v>20</v>
      </c>
    </row>
    <row r="73" spans="1:16" x14ac:dyDescent="0.25">
      <c r="A73">
        <v>-838.6</v>
      </c>
      <c r="B73">
        <v>329.2</v>
      </c>
      <c r="C73" t="s">
        <v>85</v>
      </c>
      <c r="D73">
        <f t="shared" si="2"/>
        <v>227.20000000000005</v>
      </c>
      <c r="E73" t="s">
        <v>15</v>
      </c>
      <c r="F73">
        <v>20</v>
      </c>
      <c r="G73">
        <v>-80</v>
      </c>
      <c r="H73">
        <v>-10</v>
      </c>
      <c r="I73">
        <v>-50</v>
      </c>
      <c r="J73">
        <v>-16</v>
      </c>
      <c r="K73">
        <v>3500</v>
      </c>
      <c r="L73">
        <v>-4.3499999999999996</v>
      </c>
      <c r="M73">
        <v>3</v>
      </c>
      <c r="N73">
        <v>838.6</v>
      </c>
      <c r="O73">
        <v>329.2</v>
      </c>
      <c r="P73">
        <v>20</v>
      </c>
    </row>
    <row r="74" spans="1:16" x14ac:dyDescent="0.25">
      <c r="A74">
        <v>-836.5</v>
      </c>
      <c r="B74">
        <v>327.2</v>
      </c>
      <c r="C74" t="s">
        <v>86</v>
      </c>
      <c r="D74">
        <f t="shared" si="2"/>
        <v>227.10000000000002</v>
      </c>
      <c r="E74" t="s">
        <v>15</v>
      </c>
      <c r="F74">
        <v>20</v>
      </c>
      <c r="G74">
        <v>-80</v>
      </c>
      <c r="H74">
        <v>-10</v>
      </c>
      <c r="I74">
        <v>-50</v>
      </c>
      <c r="J74">
        <v>-16</v>
      </c>
      <c r="K74">
        <v>3500</v>
      </c>
      <c r="L74">
        <v>-4.3499999999999996</v>
      </c>
      <c r="M74">
        <v>3</v>
      </c>
      <c r="N74">
        <v>836.5</v>
      </c>
      <c r="O74">
        <v>327.2</v>
      </c>
      <c r="P74">
        <v>20</v>
      </c>
    </row>
    <row r="75" spans="1:16" x14ac:dyDescent="0.25">
      <c r="A75">
        <v>-762.5</v>
      </c>
      <c r="B75">
        <v>225.2</v>
      </c>
      <c r="C75" t="s">
        <v>87</v>
      </c>
      <c r="D75">
        <f t="shared" si="2"/>
        <v>255.09999999999997</v>
      </c>
      <c r="E75" t="s">
        <v>15</v>
      </c>
      <c r="F75">
        <v>20</v>
      </c>
      <c r="G75">
        <v>-80</v>
      </c>
      <c r="H75">
        <v>-10</v>
      </c>
      <c r="I75">
        <v>-50</v>
      </c>
      <c r="J75">
        <v>-16</v>
      </c>
      <c r="K75">
        <v>3500</v>
      </c>
      <c r="L75">
        <v>-4.3499999999999996</v>
      </c>
      <c r="M75">
        <v>3</v>
      </c>
      <c r="N75">
        <v>762.5</v>
      </c>
      <c r="O75">
        <v>225.2</v>
      </c>
      <c r="P75">
        <v>20</v>
      </c>
    </row>
    <row r="76" spans="1:16" x14ac:dyDescent="0.25">
      <c r="A76">
        <v>-790.6</v>
      </c>
      <c r="B76">
        <v>225.2</v>
      </c>
      <c r="C76" t="s">
        <v>88</v>
      </c>
      <c r="D76">
        <f t="shared" si="2"/>
        <v>283.2000000000001</v>
      </c>
      <c r="E76" t="s">
        <v>15</v>
      </c>
      <c r="F76">
        <v>20</v>
      </c>
      <c r="G76">
        <v>-80</v>
      </c>
      <c r="H76">
        <v>-10</v>
      </c>
      <c r="I76">
        <v>-50</v>
      </c>
      <c r="J76">
        <v>-16</v>
      </c>
      <c r="K76">
        <v>3500</v>
      </c>
      <c r="L76">
        <v>-4.3499999999999996</v>
      </c>
      <c r="M76">
        <v>3</v>
      </c>
      <c r="N76">
        <v>790.6</v>
      </c>
      <c r="O76">
        <v>225.2</v>
      </c>
      <c r="P76">
        <v>20</v>
      </c>
    </row>
    <row r="77" spans="1:16" x14ac:dyDescent="0.25">
      <c r="A77">
        <v>-788.5</v>
      </c>
      <c r="B77">
        <v>225.2</v>
      </c>
      <c r="C77" t="s">
        <v>89</v>
      </c>
      <c r="D77">
        <f t="shared" si="2"/>
        <v>281.09999999999997</v>
      </c>
      <c r="E77" t="s">
        <v>15</v>
      </c>
      <c r="F77">
        <v>20</v>
      </c>
      <c r="G77">
        <v>-80</v>
      </c>
      <c r="H77">
        <v>-10</v>
      </c>
      <c r="I77">
        <v>-50</v>
      </c>
      <c r="J77">
        <v>-16</v>
      </c>
      <c r="K77">
        <v>3500</v>
      </c>
      <c r="L77">
        <v>-4.3499999999999996</v>
      </c>
      <c r="M77">
        <v>3</v>
      </c>
      <c r="N77">
        <v>788.5</v>
      </c>
      <c r="O77">
        <v>225.2</v>
      </c>
      <c r="P77">
        <v>20</v>
      </c>
    </row>
    <row r="78" spans="1:16" x14ac:dyDescent="0.25">
      <c r="A78">
        <v>-786.5</v>
      </c>
      <c r="B78">
        <v>225.2</v>
      </c>
      <c r="C78" t="s">
        <v>90</v>
      </c>
      <c r="D78">
        <f t="shared" si="2"/>
        <v>279.09999999999997</v>
      </c>
      <c r="E78" t="s">
        <v>15</v>
      </c>
      <c r="F78">
        <v>20</v>
      </c>
      <c r="G78">
        <v>-80</v>
      </c>
      <c r="H78">
        <v>-10</v>
      </c>
      <c r="I78">
        <v>-50</v>
      </c>
      <c r="J78">
        <v>-16</v>
      </c>
      <c r="K78">
        <v>3500</v>
      </c>
      <c r="L78">
        <v>-4.3499999999999996</v>
      </c>
      <c r="M78">
        <v>3</v>
      </c>
      <c r="N78">
        <v>786.5</v>
      </c>
      <c r="O78">
        <v>225.2</v>
      </c>
      <c r="P78">
        <v>20</v>
      </c>
    </row>
    <row r="79" spans="1:16" x14ac:dyDescent="0.25">
      <c r="A79">
        <v>-804.6</v>
      </c>
      <c r="B79">
        <v>241.2</v>
      </c>
      <c r="C79" t="s">
        <v>91</v>
      </c>
      <c r="D79">
        <f t="shared" si="2"/>
        <v>281.2000000000001</v>
      </c>
      <c r="E79" t="s">
        <v>15</v>
      </c>
      <c r="F79">
        <v>20</v>
      </c>
      <c r="G79">
        <v>-80</v>
      </c>
      <c r="H79">
        <v>-10</v>
      </c>
      <c r="I79">
        <v>-50</v>
      </c>
      <c r="J79">
        <v>-16</v>
      </c>
      <c r="K79">
        <v>3500</v>
      </c>
      <c r="L79">
        <v>-4.3499999999999996</v>
      </c>
      <c r="M79">
        <v>3</v>
      </c>
      <c r="N79">
        <v>804.6</v>
      </c>
      <c r="O79">
        <v>241.2</v>
      </c>
      <c r="P79">
        <v>20</v>
      </c>
    </row>
    <row r="80" spans="1:16" x14ac:dyDescent="0.25">
      <c r="A80">
        <v>-802.6</v>
      </c>
      <c r="B80">
        <v>241.2</v>
      </c>
      <c r="C80" t="s">
        <v>92</v>
      </c>
      <c r="D80">
        <f t="shared" si="2"/>
        <v>279.2000000000001</v>
      </c>
      <c r="E80" t="s">
        <v>15</v>
      </c>
      <c r="F80">
        <v>20</v>
      </c>
      <c r="G80">
        <v>-80</v>
      </c>
      <c r="H80">
        <v>-10</v>
      </c>
      <c r="I80">
        <v>-50</v>
      </c>
      <c r="J80">
        <v>-16</v>
      </c>
      <c r="K80">
        <v>3500</v>
      </c>
      <c r="L80">
        <v>-4.3499999999999996</v>
      </c>
      <c r="M80">
        <v>3</v>
      </c>
      <c r="N80">
        <v>802.6</v>
      </c>
      <c r="O80">
        <v>241.2</v>
      </c>
      <c r="P80">
        <v>20</v>
      </c>
    </row>
    <row r="81" spans="1:16" x14ac:dyDescent="0.25">
      <c r="A81">
        <v>-792.6</v>
      </c>
      <c r="B81">
        <v>255.2</v>
      </c>
      <c r="C81" t="s">
        <v>93</v>
      </c>
      <c r="D81">
        <f t="shared" si="2"/>
        <v>255.2000000000001</v>
      </c>
      <c r="E81" t="s">
        <v>15</v>
      </c>
      <c r="F81">
        <v>20</v>
      </c>
      <c r="G81">
        <v>-80</v>
      </c>
      <c r="H81">
        <v>-10</v>
      </c>
      <c r="I81">
        <v>-50</v>
      </c>
      <c r="J81">
        <v>-16</v>
      </c>
      <c r="K81">
        <v>3500</v>
      </c>
      <c r="L81">
        <v>-4.3499999999999996</v>
      </c>
      <c r="M81">
        <v>3</v>
      </c>
      <c r="N81">
        <v>792.6</v>
      </c>
      <c r="O81">
        <v>255.2</v>
      </c>
      <c r="P81">
        <v>20</v>
      </c>
    </row>
    <row r="82" spans="1:16" x14ac:dyDescent="0.25">
      <c r="A82">
        <v>-790.6</v>
      </c>
      <c r="B82">
        <v>253.2</v>
      </c>
      <c r="C82" t="s">
        <v>94</v>
      </c>
      <c r="D82">
        <f t="shared" si="2"/>
        <v>255.2000000000001</v>
      </c>
      <c r="E82" t="s">
        <v>15</v>
      </c>
      <c r="F82">
        <v>20</v>
      </c>
      <c r="G82">
        <v>-80</v>
      </c>
      <c r="H82">
        <v>-10</v>
      </c>
      <c r="I82">
        <v>-50</v>
      </c>
      <c r="J82">
        <v>-16</v>
      </c>
      <c r="K82">
        <v>3500</v>
      </c>
      <c r="L82">
        <v>-4.3499999999999996</v>
      </c>
      <c r="M82">
        <v>3</v>
      </c>
      <c r="N82">
        <v>790.6</v>
      </c>
      <c r="O82">
        <v>253.2</v>
      </c>
      <c r="P82">
        <v>20</v>
      </c>
    </row>
    <row r="83" spans="1:16" x14ac:dyDescent="0.25">
      <c r="A83">
        <v>-820.6</v>
      </c>
      <c r="B83">
        <v>283.3</v>
      </c>
      <c r="C83" t="s">
        <v>95</v>
      </c>
      <c r="D83">
        <f t="shared" si="2"/>
        <v>255.09999999999997</v>
      </c>
      <c r="E83" t="s">
        <v>15</v>
      </c>
      <c r="F83">
        <v>20</v>
      </c>
      <c r="G83">
        <v>-80</v>
      </c>
      <c r="H83">
        <v>-10</v>
      </c>
      <c r="I83">
        <v>-50</v>
      </c>
      <c r="J83">
        <v>-16</v>
      </c>
      <c r="K83">
        <v>3500</v>
      </c>
      <c r="L83">
        <v>-4.3499999999999996</v>
      </c>
      <c r="M83">
        <v>3</v>
      </c>
      <c r="N83">
        <v>820.6</v>
      </c>
      <c r="O83">
        <v>283.3</v>
      </c>
      <c r="P83">
        <v>20</v>
      </c>
    </row>
    <row r="84" spans="1:16" x14ac:dyDescent="0.25">
      <c r="A84">
        <v>-818.6</v>
      </c>
      <c r="B84">
        <v>281.2</v>
      </c>
      <c r="C84" t="s">
        <v>96</v>
      </c>
      <c r="D84">
        <f t="shared" si="2"/>
        <v>255.2000000000001</v>
      </c>
      <c r="E84" t="s">
        <v>15</v>
      </c>
      <c r="F84">
        <v>20</v>
      </c>
      <c r="G84">
        <v>-80</v>
      </c>
      <c r="H84">
        <v>-10</v>
      </c>
      <c r="I84">
        <v>-50</v>
      </c>
      <c r="J84">
        <v>-16</v>
      </c>
      <c r="K84">
        <v>3500</v>
      </c>
      <c r="L84">
        <v>-4.3499999999999996</v>
      </c>
      <c r="M84">
        <v>3</v>
      </c>
      <c r="N84">
        <v>818.6</v>
      </c>
      <c r="O84">
        <v>281.2</v>
      </c>
      <c r="P84">
        <v>20</v>
      </c>
    </row>
    <row r="85" spans="1:16" x14ac:dyDescent="0.25">
      <c r="A85">
        <v>-816.6</v>
      </c>
      <c r="B85">
        <v>279.2</v>
      </c>
      <c r="C85" t="s">
        <v>97</v>
      </c>
      <c r="D85">
        <f t="shared" si="2"/>
        <v>255.2000000000001</v>
      </c>
      <c r="E85" t="s">
        <v>15</v>
      </c>
      <c r="F85">
        <v>20</v>
      </c>
      <c r="G85">
        <v>-80</v>
      </c>
      <c r="H85">
        <v>-10</v>
      </c>
      <c r="I85">
        <v>-50</v>
      </c>
      <c r="J85">
        <v>-16</v>
      </c>
      <c r="K85">
        <v>3500</v>
      </c>
      <c r="L85">
        <v>-4.3499999999999996</v>
      </c>
      <c r="M85">
        <v>3</v>
      </c>
      <c r="N85">
        <v>816.6</v>
      </c>
      <c r="O85">
        <v>279.2</v>
      </c>
      <c r="P85">
        <v>20</v>
      </c>
    </row>
    <row r="86" spans="1:16" x14ac:dyDescent="0.25">
      <c r="A86">
        <v>-814.6</v>
      </c>
      <c r="B86">
        <v>277.2</v>
      </c>
      <c r="C86" t="s">
        <v>98</v>
      </c>
      <c r="D86">
        <f t="shared" si="2"/>
        <v>255.2000000000001</v>
      </c>
      <c r="E86" t="s">
        <v>15</v>
      </c>
      <c r="F86">
        <v>20</v>
      </c>
      <c r="G86">
        <v>-80</v>
      </c>
      <c r="H86">
        <v>-10</v>
      </c>
      <c r="I86">
        <v>-50</v>
      </c>
      <c r="J86">
        <v>-16</v>
      </c>
      <c r="K86">
        <v>3500</v>
      </c>
      <c r="L86">
        <v>-4.3499999999999996</v>
      </c>
      <c r="M86">
        <v>3</v>
      </c>
      <c r="N86">
        <v>814.6</v>
      </c>
      <c r="O86">
        <v>277.2</v>
      </c>
      <c r="P86">
        <v>20</v>
      </c>
    </row>
    <row r="87" spans="1:16" x14ac:dyDescent="0.25">
      <c r="A87">
        <v>-812.5</v>
      </c>
      <c r="B87">
        <v>275.2</v>
      </c>
      <c r="C87" t="s">
        <v>99</v>
      </c>
      <c r="D87">
        <f t="shared" si="2"/>
        <v>255.09999999999997</v>
      </c>
      <c r="E87" t="s">
        <v>15</v>
      </c>
      <c r="F87">
        <v>20</v>
      </c>
      <c r="G87">
        <v>-80</v>
      </c>
      <c r="H87">
        <v>-10</v>
      </c>
      <c r="I87">
        <v>-50</v>
      </c>
      <c r="J87">
        <v>-16</v>
      </c>
      <c r="K87">
        <v>3500</v>
      </c>
      <c r="L87">
        <v>-4.3499999999999996</v>
      </c>
      <c r="M87">
        <v>3</v>
      </c>
      <c r="N87">
        <v>812.5</v>
      </c>
      <c r="O87">
        <v>275.2</v>
      </c>
      <c r="P87">
        <v>20</v>
      </c>
    </row>
    <row r="88" spans="1:16" x14ac:dyDescent="0.25">
      <c r="A88">
        <v>-846.6</v>
      </c>
      <c r="B88">
        <v>309.3</v>
      </c>
      <c r="C88" t="s">
        <v>100</v>
      </c>
      <c r="D88">
        <f t="shared" si="2"/>
        <v>255.09999999999997</v>
      </c>
      <c r="E88" t="s">
        <v>15</v>
      </c>
      <c r="F88">
        <v>20</v>
      </c>
      <c r="G88">
        <v>-80</v>
      </c>
      <c r="H88">
        <v>-10</v>
      </c>
      <c r="I88">
        <v>-50</v>
      </c>
      <c r="J88">
        <v>-16</v>
      </c>
      <c r="K88">
        <v>3500</v>
      </c>
      <c r="L88">
        <v>-4.3499999999999996</v>
      </c>
      <c r="M88">
        <v>3</v>
      </c>
      <c r="N88">
        <v>846.6</v>
      </c>
      <c r="O88">
        <v>309.3</v>
      </c>
      <c r="P88">
        <v>20</v>
      </c>
    </row>
    <row r="89" spans="1:16" x14ac:dyDescent="0.25">
      <c r="A89">
        <v>-844.6</v>
      </c>
      <c r="B89">
        <v>307.3</v>
      </c>
      <c r="C89" t="s">
        <v>101</v>
      </c>
      <c r="D89">
        <f t="shared" si="2"/>
        <v>255.09999999999997</v>
      </c>
      <c r="E89" t="s">
        <v>15</v>
      </c>
      <c r="F89">
        <v>20</v>
      </c>
      <c r="G89">
        <v>-80</v>
      </c>
      <c r="H89">
        <v>-10</v>
      </c>
      <c r="I89">
        <v>-50</v>
      </c>
      <c r="J89">
        <v>-16</v>
      </c>
      <c r="K89">
        <v>3500</v>
      </c>
      <c r="L89">
        <v>-4.3499999999999996</v>
      </c>
      <c r="M89">
        <v>3</v>
      </c>
      <c r="N89">
        <v>844.6</v>
      </c>
      <c r="O89">
        <v>307.3</v>
      </c>
      <c r="P89">
        <v>20</v>
      </c>
    </row>
    <row r="90" spans="1:16" x14ac:dyDescent="0.25">
      <c r="A90">
        <v>-842.6</v>
      </c>
      <c r="B90">
        <v>305.2</v>
      </c>
      <c r="C90" t="s">
        <v>102</v>
      </c>
      <c r="D90">
        <f t="shared" si="2"/>
        <v>255.2000000000001</v>
      </c>
      <c r="E90" t="s">
        <v>15</v>
      </c>
      <c r="F90">
        <v>20</v>
      </c>
      <c r="G90">
        <v>-80</v>
      </c>
      <c r="H90">
        <v>-10</v>
      </c>
      <c r="I90">
        <v>-50</v>
      </c>
      <c r="J90">
        <v>-16</v>
      </c>
      <c r="K90">
        <v>3500</v>
      </c>
      <c r="L90">
        <v>-4.3499999999999996</v>
      </c>
      <c r="M90">
        <v>3</v>
      </c>
      <c r="N90">
        <v>842.6</v>
      </c>
      <c r="O90">
        <v>305.2</v>
      </c>
      <c r="P90">
        <v>20</v>
      </c>
    </row>
    <row r="91" spans="1:16" x14ac:dyDescent="0.25">
      <c r="A91">
        <v>-840.6</v>
      </c>
      <c r="B91">
        <v>303.2</v>
      </c>
      <c r="C91" t="s">
        <v>103</v>
      </c>
      <c r="D91">
        <f t="shared" si="2"/>
        <v>255.2000000000001</v>
      </c>
      <c r="E91" t="s">
        <v>15</v>
      </c>
      <c r="F91">
        <v>20</v>
      </c>
      <c r="G91">
        <v>-80</v>
      </c>
      <c r="H91">
        <v>-10</v>
      </c>
      <c r="I91">
        <v>-50</v>
      </c>
      <c r="J91">
        <v>-16</v>
      </c>
      <c r="K91">
        <v>3500</v>
      </c>
      <c r="L91">
        <v>-4.3499999999999996</v>
      </c>
      <c r="M91">
        <v>3</v>
      </c>
      <c r="N91">
        <v>840.6</v>
      </c>
      <c r="O91">
        <v>303.2</v>
      </c>
      <c r="P91">
        <v>20</v>
      </c>
    </row>
    <row r="92" spans="1:16" x14ac:dyDescent="0.25">
      <c r="A92">
        <v>-838.6</v>
      </c>
      <c r="B92">
        <v>301.2</v>
      </c>
      <c r="C92" t="s">
        <v>104</v>
      </c>
      <c r="D92">
        <f t="shared" si="2"/>
        <v>255.2000000000001</v>
      </c>
      <c r="E92" t="s">
        <v>15</v>
      </c>
      <c r="F92">
        <v>20</v>
      </c>
      <c r="G92">
        <v>-80</v>
      </c>
      <c r="H92">
        <v>-10</v>
      </c>
      <c r="I92">
        <v>-50</v>
      </c>
      <c r="J92">
        <v>-16</v>
      </c>
      <c r="K92">
        <v>3500</v>
      </c>
      <c r="L92">
        <v>-4.3499999999999996</v>
      </c>
      <c r="M92">
        <v>3</v>
      </c>
      <c r="N92">
        <v>838.6</v>
      </c>
      <c r="O92">
        <v>301.2</v>
      </c>
      <c r="P92">
        <v>20</v>
      </c>
    </row>
    <row r="93" spans="1:16" x14ac:dyDescent="0.25">
      <c r="A93">
        <v>-872.6</v>
      </c>
      <c r="B93">
        <v>335.3</v>
      </c>
      <c r="C93" t="s">
        <v>105</v>
      </c>
      <c r="D93">
        <f t="shared" si="2"/>
        <v>255.09999999999997</v>
      </c>
      <c r="E93" t="s">
        <v>15</v>
      </c>
      <c r="F93">
        <v>20</v>
      </c>
      <c r="G93">
        <v>-80</v>
      </c>
      <c r="H93">
        <v>-10</v>
      </c>
      <c r="I93">
        <v>-50</v>
      </c>
      <c r="J93">
        <v>-16</v>
      </c>
      <c r="K93">
        <v>3500</v>
      </c>
      <c r="L93">
        <v>-4.3499999999999996</v>
      </c>
      <c r="M93">
        <v>3</v>
      </c>
      <c r="N93">
        <v>872.6</v>
      </c>
      <c r="O93">
        <v>335.3</v>
      </c>
      <c r="P93">
        <v>20</v>
      </c>
    </row>
    <row r="94" spans="1:16" x14ac:dyDescent="0.25">
      <c r="A94">
        <v>-868.6</v>
      </c>
      <c r="B94">
        <v>331.3</v>
      </c>
      <c r="C94" t="s">
        <v>106</v>
      </c>
      <c r="D94">
        <f t="shared" si="2"/>
        <v>255.09999999999997</v>
      </c>
      <c r="E94" t="s">
        <v>15</v>
      </c>
      <c r="F94">
        <v>20</v>
      </c>
      <c r="G94">
        <v>-80</v>
      </c>
      <c r="H94">
        <v>-10</v>
      </c>
      <c r="I94">
        <v>-50</v>
      </c>
      <c r="J94">
        <v>-16</v>
      </c>
      <c r="K94">
        <v>3500</v>
      </c>
      <c r="L94">
        <v>-4.3499999999999996</v>
      </c>
      <c r="M94">
        <v>3</v>
      </c>
      <c r="N94">
        <v>868.6</v>
      </c>
      <c r="O94">
        <v>331.3</v>
      </c>
      <c r="P94">
        <v>20</v>
      </c>
    </row>
    <row r="95" spans="1:16" x14ac:dyDescent="0.25">
      <c r="A95">
        <v>-866.6</v>
      </c>
      <c r="B95">
        <v>329.2</v>
      </c>
      <c r="C95" t="s">
        <v>107</v>
      </c>
      <c r="D95">
        <f t="shared" si="2"/>
        <v>255.2000000000001</v>
      </c>
      <c r="E95" t="s">
        <v>15</v>
      </c>
      <c r="F95">
        <v>20</v>
      </c>
      <c r="G95">
        <v>-80</v>
      </c>
      <c r="H95">
        <v>-10</v>
      </c>
      <c r="I95">
        <v>-50</v>
      </c>
      <c r="J95">
        <v>-16</v>
      </c>
      <c r="K95">
        <v>3500</v>
      </c>
      <c r="L95">
        <v>-4.3499999999999996</v>
      </c>
      <c r="M95">
        <v>3</v>
      </c>
      <c r="N95">
        <v>866.6</v>
      </c>
      <c r="O95">
        <v>329.2</v>
      </c>
      <c r="P95">
        <v>20</v>
      </c>
    </row>
    <row r="96" spans="1:16" x14ac:dyDescent="0.25">
      <c r="A96">
        <v>-864.6</v>
      </c>
      <c r="B96">
        <v>327.2</v>
      </c>
      <c r="C96" t="s">
        <v>108</v>
      </c>
      <c r="D96">
        <f t="shared" si="2"/>
        <v>255.2000000000001</v>
      </c>
      <c r="E96" t="s">
        <v>15</v>
      </c>
      <c r="F96">
        <v>20</v>
      </c>
      <c r="G96">
        <v>-80</v>
      </c>
      <c r="H96">
        <v>-10</v>
      </c>
      <c r="I96">
        <v>-50</v>
      </c>
      <c r="J96">
        <v>-16</v>
      </c>
      <c r="K96">
        <v>3500</v>
      </c>
      <c r="L96">
        <v>-4.3499999999999996</v>
      </c>
      <c r="M96">
        <v>3</v>
      </c>
      <c r="N96">
        <v>864.6</v>
      </c>
      <c r="O96">
        <v>327.2</v>
      </c>
      <c r="P96">
        <v>20</v>
      </c>
    </row>
    <row r="97" spans="1:16" x14ac:dyDescent="0.25">
      <c r="A97">
        <v>-816.6</v>
      </c>
      <c r="B97">
        <v>281.2</v>
      </c>
      <c r="C97" t="s">
        <v>109</v>
      </c>
      <c r="D97">
        <f t="shared" si="2"/>
        <v>253.2000000000001</v>
      </c>
      <c r="E97" t="s">
        <v>15</v>
      </c>
      <c r="F97">
        <v>20</v>
      </c>
      <c r="G97">
        <v>-80</v>
      </c>
      <c r="H97">
        <v>-10</v>
      </c>
      <c r="I97">
        <v>-50</v>
      </c>
      <c r="J97">
        <v>-16</v>
      </c>
      <c r="K97">
        <v>3500</v>
      </c>
      <c r="L97">
        <v>-4.3499999999999996</v>
      </c>
      <c r="M97">
        <v>3</v>
      </c>
      <c r="N97">
        <v>816.6</v>
      </c>
      <c r="O97">
        <v>281.2</v>
      </c>
      <c r="P97">
        <v>20</v>
      </c>
    </row>
    <row r="98" spans="1:16" x14ac:dyDescent="0.25">
      <c r="A98">
        <v>-814.6</v>
      </c>
      <c r="B98">
        <v>279.2</v>
      </c>
      <c r="C98" t="s">
        <v>110</v>
      </c>
      <c r="D98">
        <f t="shared" si="2"/>
        <v>253.2000000000001</v>
      </c>
      <c r="E98" t="s">
        <v>15</v>
      </c>
      <c r="F98">
        <v>20</v>
      </c>
      <c r="G98">
        <v>-80</v>
      </c>
      <c r="H98">
        <v>-10</v>
      </c>
      <c r="I98">
        <v>-50</v>
      </c>
      <c r="J98">
        <v>-16</v>
      </c>
      <c r="K98">
        <v>3500</v>
      </c>
      <c r="L98">
        <v>-4.3499999999999996</v>
      </c>
      <c r="M98">
        <v>3</v>
      </c>
      <c r="N98">
        <v>814.6</v>
      </c>
      <c r="O98">
        <v>279.2</v>
      </c>
      <c r="P98">
        <v>20</v>
      </c>
    </row>
    <row r="99" spans="1:16" x14ac:dyDescent="0.25">
      <c r="A99">
        <v>-832.6</v>
      </c>
      <c r="B99">
        <v>269.2</v>
      </c>
      <c r="C99" t="s">
        <v>111</v>
      </c>
      <c r="D99">
        <f t="shared" ref="D99:D130" si="3">-A99-B99-282.2</f>
        <v>281.2000000000001</v>
      </c>
      <c r="E99" t="s">
        <v>15</v>
      </c>
      <c r="F99">
        <v>20</v>
      </c>
      <c r="G99">
        <v>-80</v>
      </c>
      <c r="H99">
        <v>-10</v>
      </c>
      <c r="I99">
        <v>-50</v>
      </c>
      <c r="J99">
        <v>-16</v>
      </c>
      <c r="K99">
        <v>3500</v>
      </c>
      <c r="L99">
        <v>-4.3499999999999996</v>
      </c>
      <c r="M99">
        <v>3</v>
      </c>
      <c r="N99">
        <v>832.6</v>
      </c>
      <c r="O99">
        <v>269.2</v>
      </c>
      <c r="P99">
        <v>20</v>
      </c>
    </row>
    <row r="100" spans="1:16" x14ac:dyDescent="0.25">
      <c r="A100">
        <v>-830.6</v>
      </c>
      <c r="B100">
        <v>269.2</v>
      </c>
      <c r="C100" t="s">
        <v>112</v>
      </c>
      <c r="D100">
        <f t="shared" si="3"/>
        <v>279.2000000000001</v>
      </c>
      <c r="E100" t="s">
        <v>15</v>
      </c>
      <c r="F100">
        <v>20</v>
      </c>
      <c r="G100">
        <v>-80</v>
      </c>
      <c r="H100">
        <v>-10</v>
      </c>
      <c r="I100">
        <v>-50</v>
      </c>
      <c r="J100">
        <v>-16</v>
      </c>
      <c r="K100">
        <v>3500</v>
      </c>
      <c r="L100">
        <v>-4.3499999999999996</v>
      </c>
      <c r="M100">
        <v>3</v>
      </c>
      <c r="N100">
        <v>830.6</v>
      </c>
      <c r="O100">
        <v>269.2</v>
      </c>
      <c r="P100">
        <v>20</v>
      </c>
    </row>
    <row r="101" spans="1:16" x14ac:dyDescent="0.25">
      <c r="A101">
        <v>-848.6</v>
      </c>
      <c r="B101">
        <v>283.3</v>
      </c>
      <c r="C101" t="s">
        <v>113</v>
      </c>
      <c r="D101">
        <f t="shared" si="3"/>
        <v>283.09999999999997</v>
      </c>
      <c r="E101" t="s">
        <v>15</v>
      </c>
      <c r="F101">
        <v>20</v>
      </c>
      <c r="G101">
        <v>-80</v>
      </c>
      <c r="H101">
        <v>-10</v>
      </c>
      <c r="I101">
        <v>-50</v>
      </c>
      <c r="J101">
        <v>-16</v>
      </c>
      <c r="K101">
        <v>3500</v>
      </c>
      <c r="L101">
        <v>-4.3499999999999996</v>
      </c>
      <c r="M101">
        <v>3</v>
      </c>
      <c r="N101">
        <v>848.6</v>
      </c>
      <c r="O101">
        <v>283.3</v>
      </c>
      <c r="P101">
        <v>20</v>
      </c>
    </row>
    <row r="102" spans="1:16" x14ac:dyDescent="0.25">
      <c r="A102">
        <v>-846.6</v>
      </c>
      <c r="B102">
        <v>281.2</v>
      </c>
      <c r="C102" t="s">
        <v>114</v>
      </c>
      <c r="D102">
        <f t="shared" si="3"/>
        <v>283.2000000000001</v>
      </c>
      <c r="E102" t="s">
        <v>15</v>
      </c>
      <c r="F102">
        <v>20</v>
      </c>
      <c r="G102">
        <v>-80</v>
      </c>
      <c r="H102">
        <v>-10</v>
      </c>
      <c r="I102">
        <v>-50</v>
      </c>
      <c r="J102">
        <v>-16</v>
      </c>
      <c r="K102">
        <v>3500</v>
      </c>
      <c r="L102">
        <v>-4.3499999999999996</v>
      </c>
      <c r="M102">
        <v>3</v>
      </c>
      <c r="N102">
        <v>846.6</v>
      </c>
      <c r="O102">
        <v>281.2</v>
      </c>
      <c r="P102">
        <v>20</v>
      </c>
    </row>
    <row r="103" spans="1:16" x14ac:dyDescent="0.25">
      <c r="A103">
        <v>-844.6</v>
      </c>
      <c r="B103">
        <v>279.2</v>
      </c>
      <c r="C103" t="s">
        <v>115</v>
      </c>
      <c r="D103">
        <f t="shared" si="3"/>
        <v>283.2000000000001</v>
      </c>
      <c r="E103" t="s">
        <v>15</v>
      </c>
      <c r="F103">
        <v>20</v>
      </c>
      <c r="G103">
        <v>-80</v>
      </c>
      <c r="H103">
        <v>-10</v>
      </c>
      <c r="I103">
        <v>-50</v>
      </c>
      <c r="J103">
        <v>-16</v>
      </c>
      <c r="K103">
        <v>3500</v>
      </c>
      <c r="L103">
        <v>-4.3499999999999996</v>
      </c>
      <c r="M103">
        <v>3</v>
      </c>
      <c r="N103">
        <v>844.6</v>
      </c>
      <c r="O103">
        <v>279.2</v>
      </c>
      <c r="P103">
        <v>20</v>
      </c>
    </row>
    <row r="104" spans="1:16" x14ac:dyDescent="0.25">
      <c r="A104">
        <v>-842.6</v>
      </c>
      <c r="B104">
        <v>277.2</v>
      </c>
      <c r="C104" t="s">
        <v>116</v>
      </c>
      <c r="D104">
        <f t="shared" si="3"/>
        <v>283.2000000000001</v>
      </c>
      <c r="E104" t="s">
        <v>15</v>
      </c>
      <c r="F104">
        <v>20</v>
      </c>
      <c r="G104">
        <v>-80</v>
      </c>
      <c r="H104">
        <v>-10</v>
      </c>
      <c r="I104">
        <v>-50</v>
      </c>
      <c r="J104">
        <v>-16</v>
      </c>
      <c r="K104">
        <v>3500</v>
      </c>
      <c r="L104">
        <v>-4.3499999999999996</v>
      </c>
      <c r="M104">
        <v>3</v>
      </c>
      <c r="N104">
        <v>842.6</v>
      </c>
      <c r="O104">
        <v>277.2</v>
      </c>
      <c r="P104">
        <v>20</v>
      </c>
    </row>
    <row r="105" spans="1:16" x14ac:dyDescent="0.25">
      <c r="A105">
        <v>-840.6</v>
      </c>
      <c r="B105">
        <v>275.2</v>
      </c>
      <c r="C105" t="s">
        <v>117</v>
      </c>
      <c r="D105">
        <f t="shared" si="3"/>
        <v>283.2000000000001</v>
      </c>
      <c r="E105" t="s">
        <v>15</v>
      </c>
      <c r="F105">
        <v>20</v>
      </c>
      <c r="G105">
        <v>-80</v>
      </c>
      <c r="H105">
        <v>-10</v>
      </c>
      <c r="I105">
        <v>-50</v>
      </c>
      <c r="J105">
        <v>-16</v>
      </c>
      <c r="K105">
        <v>3500</v>
      </c>
      <c r="L105">
        <v>-4.3499999999999996</v>
      </c>
      <c r="M105">
        <v>3</v>
      </c>
      <c r="N105">
        <v>840.6</v>
      </c>
      <c r="O105">
        <v>275.2</v>
      </c>
      <c r="P105">
        <v>20</v>
      </c>
    </row>
    <row r="106" spans="1:16" x14ac:dyDescent="0.25">
      <c r="A106">
        <v>-874.7</v>
      </c>
      <c r="B106">
        <v>309.3</v>
      </c>
      <c r="C106" t="s">
        <v>118</v>
      </c>
      <c r="D106">
        <f t="shared" si="3"/>
        <v>283.2000000000001</v>
      </c>
      <c r="E106" t="s">
        <v>15</v>
      </c>
      <c r="F106">
        <v>20</v>
      </c>
      <c r="G106">
        <v>-80</v>
      </c>
      <c r="H106">
        <v>-10</v>
      </c>
      <c r="I106">
        <v>-50</v>
      </c>
      <c r="J106">
        <v>-16</v>
      </c>
      <c r="K106">
        <v>3500</v>
      </c>
      <c r="L106">
        <v>-4.3499999999999996</v>
      </c>
      <c r="M106">
        <v>3</v>
      </c>
      <c r="N106">
        <v>874.7</v>
      </c>
      <c r="O106">
        <v>309.3</v>
      </c>
      <c r="P106">
        <v>20</v>
      </c>
    </row>
    <row r="107" spans="1:16" x14ac:dyDescent="0.25">
      <c r="A107">
        <v>-872.6</v>
      </c>
      <c r="B107">
        <v>307.3</v>
      </c>
      <c r="C107" t="s">
        <v>119</v>
      </c>
      <c r="D107">
        <f t="shared" si="3"/>
        <v>283.09999999999997</v>
      </c>
      <c r="E107" t="s">
        <v>15</v>
      </c>
      <c r="F107">
        <v>20</v>
      </c>
      <c r="G107">
        <v>-80</v>
      </c>
      <c r="H107">
        <v>-10</v>
      </c>
      <c r="I107">
        <v>-50</v>
      </c>
      <c r="J107">
        <v>-16</v>
      </c>
      <c r="K107">
        <v>3500</v>
      </c>
      <c r="L107">
        <v>-4.3499999999999996</v>
      </c>
      <c r="M107">
        <v>3</v>
      </c>
      <c r="N107">
        <v>872.6</v>
      </c>
      <c r="O107">
        <v>307.3</v>
      </c>
      <c r="P107">
        <v>20</v>
      </c>
    </row>
    <row r="108" spans="1:16" x14ac:dyDescent="0.25">
      <c r="A108">
        <v>-870.6</v>
      </c>
      <c r="B108">
        <v>305.2</v>
      </c>
      <c r="C108" t="s">
        <v>120</v>
      </c>
      <c r="D108">
        <f t="shared" si="3"/>
        <v>283.2000000000001</v>
      </c>
      <c r="E108" t="s">
        <v>15</v>
      </c>
      <c r="F108">
        <v>20</v>
      </c>
      <c r="G108">
        <v>-80</v>
      </c>
      <c r="H108">
        <v>-10</v>
      </c>
      <c r="I108">
        <v>-50</v>
      </c>
      <c r="J108">
        <v>-16</v>
      </c>
      <c r="K108">
        <v>3500</v>
      </c>
      <c r="L108">
        <v>-4.3499999999999996</v>
      </c>
      <c r="M108">
        <v>3</v>
      </c>
      <c r="N108">
        <v>870.6</v>
      </c>
      <c r="O108">
        <v>305.2</v>
      </c>
      <c r="P108">
        <v>20</v>
      </c>
    </row>
    <row r="109" spans="1:16" x14ac:dyDescent="0.25">
      <c r="A109">
        <v>-868.6</v>
      </c>
      <c r="B109">
        <v>303.2</v>
      </c>
      <c r="C109" t="s">
        <v>121</v>
      </c>
      <c r="D109">
        <f t="shared" si="3"/>
        <v>283.2000000000001</v>
      </c>
      <c r="E109" t="s">
        <v>15</v>
      </c>
      <c r="F109">
        <v>20</v>
      </c>
      <c r="G109">
        <v>-80</v>
      </c>
      <c r="H109">
        <v>-10</v>
      </c>
      <c r="I109">
        <v>-50</v>
      </c>
      <c r="J109">
        <v>-16</v>
      </c>
      <c r="K109">
        <v>3500</v>
      </c>
      <c r="L109">
        <v>-4.3499999999999996</v>
      </c>
      <c r="M109">
        <v>3</v>
      </c>
      <c r="N109">
        <v>868.6</v>
      </c>
      <c r="O109">
        <v>303.2</v>
      </c>
      <c r="P109">
        <v>20</v>
      </c>
    </row>
    <row r="110" spans="1:16" x14ac:dyDescent="0.25">
      <c r="A110">
        <v>-866.6</v>
      </c>
      <c r="B110">
        <v>301.2</v>
      </c>
      <c r="C110" t="s">
        <v>122</v>
      </c>
      <c r="D110">
        <f t="shared" si="3"/>
        <v>283.2000000000001</v>
      </c>
      <c r="E110" t="s">
        <v>15</v>
      </c>
      <c r="F110">
        <v>20</v>
      </c>
      <c r="G110">
        <v>-80</v>
      </c>
      <c r="H110">
        <v>-10</v>
      </c>
      <c r="I110">
        <v>-50</v>
      </c>
      <c r="J110">
        <v>-16</v>
      </c>
      <c r="K110">
        <v>3500</v>
      </c>
      <c r="L110">
        <v>-4.3499999999999996</v>
      </c>
      <c r="M110">
        <v>3</v>
      </c>
      <c r="N110">
        <v>866.6</v>
      </c>
      <c r="O110">
        <v>301.2</v>
      </c>
      <c r="P110">
        <v>20</v>
      </c>
    </row>
    <row r="111" spans="1:16" x14ac:dyDescent="0.25">
      <c r="A111">
        <v>-902.7</v>
      </c>
      <c r="B111">
        <v>337.3</v>
      </c>
      <c r="C111" t="s">
        <v>123</v>
      </c>
      <c r="D111">
        <f t="shared" si="3"/>
        <v>283.2000000000001</v>
      </c>
      <c r="E111" t="s">
        <v>15</v>
      </c>
      <c r="F111">
        <v>20</v>
      </c>
      <c r="G111">
        <v>-80</v>
      </c>
      <c r="H111">
        <v>-10</v>
      </c>
      <c r="I111">
        <v>-50</v>
      </c>
      <c r="J111">
        <v>-16</v>
      </c>
      <c r="K111">
        <v>3500</v>
      </c>
      <c r="L111">
        <v>-4.3499999999999996</v>
      </c>
      <c r="M111">
        <v>3</v>
      </c>
      <c r="N111">
        <v>902.7</v>
      </c>
      <c r="O111">
        <v>337.3</v>
      </c>
      <c r="P111">
        <v>20</v>
      </c>
    </row>
    <row r="112" spans="1:16" x14ac:dyDescent="0.25">
      <c r="A112">
        <v>-900.7</v>
      </c>
      <c r="B112">
        <v>335.3</v>
      </c>
      <c r="C112" t="s">
        <v>124</v>
      </c>
      <c r="D112">
        <f t="shared" si="3"/>
        <v>283.2000000000001</v>
      </c>
      <c r="E112" t="s">
        <v>15</v>
      </c>
      <c r="F112">
        <v>20</v>
      </c>
      <c r="G112">
        <v>-80</v>
      </c>
      <c r="H112">
        <v>-10</v>
      </c>
      <c r="I112">
        <v>-50</v>
      </c>
      <c r="J112">
        <v>-16</v>
      </c>
      <c r="K112">
        <v>3500</v>
      </c>
      <c r="L112">
        <v>-4.3499999999999996</v>
      </c>
      <c r="M112">
        <v>3</v>
      </c>
      <c r="N112">
        <v>900.7</v>
      </c>
      <c r="O112">
        <v>335.3</v>
      </c>
      <c r="P112">
        <v>20</v>
      </c>
    </row>
    <row r="113" spans="1:16" x14ac:dyDescent="0.25">
      <c r="A113">
        <v>-896.6</v>
      </c>
      <c r="B113">
        <v>331.3</v>
      </c>
      <c r="C113" t="s">
        <v>125</v>
      </c>
      <c r="D113">
        <f t="shared" si="3"/>
        <v>283.09999999999997</v>
      </c>
      <c r="E113" t="s">
        <v>15</v>
      </c>
      <c r="F113">
        <v>20</v>
      </c>
      <c r="G113">
        <v>-80</v>
      </c>
      <c r="H113">
        <v>-10</v>
      </c>
      <c r="I113">
        <v>-50</v>
      </c>
      <c r="J113">
        <v>-16</v>
      </c>
      <c r="K113">
        <v>3500</v>
      </c>
      <c r="L113">
        <v>-4.3499999999999996</v>
      </c>
      <c r="M113">
        <v>3</v>
      </c>
      <c r="N113">
        <v>896.6</v>
      </c>
      <c r="O113">
        <v>331.3</v>
      </c>
      <c r="P113">
        <v>20</v>
      </c>
    </row>
    <row r="114" spans="1:16" x14ac:dyDescent="0.25">
      <c r="A114">
        <v>-894.6</v>
      </c>
      <c r="B114">
        <v>329.2</v>
      </c>
      <c r="C114" t="s">
        <v>126</v>
      </c>
      <c r="D114">
        <f t="shared" si="3"/>
        <v>283.2000000000001</v>
      </c>
      <c r="E114" t="s">
        <v>15</v>
      </c>
      <c r="F114">
        <v>20</v>
      </c>
      <c r="G114">
        <v>-80</v>
      </c>
      <c r="H114">
        <v>-10</v>
      </c>
      <c r="I114">
        <v>-50</v>
      </c>
      <c r="J114">
        <v>-16</v>
      </c>
      <c r="K114">
        <v>3500</v>
      </c>
      <c r="L114">
        <v>-4.3499999999999996</v>
      </c>
      <c r="M114">
        <v>3</v>
      </c>
      <c r="N114">
        <v>894.6</v>
      </c>
      <c r="O114">
        <v>329.2</v>
      </c>
      <c r="P114">
        <v>20</v>
      </c>
    </row>
    <row r="115" spans="1:16" x14ac:dyDescent="0.25">
      <c r="A115">
        <v>-892.6</v>
      </c>
      <c r="B115">
        <v>327.2</v>
      </c>
      <c r="C115" t="s">
        <v>127</v>
      </c>
      <c r="D115">
        <f t="shared" si="3"/>
        <v>283.2000000000001</v>
      </c>
      <c r="E115" t="s">
        <v>15</v>
      </c>
      <c r="F115">
        <v>20</v>
      </c>
      <c r="G115">
        <v>-80</v>
      </c>
      <c r="H115">
        <v>-10</v>
      </c>
      <c r="I115">
        <v>-50</v>
      </c>
      <c r="J115">
        <v>-16</v>
      </c>
      <c r="K115">
        <v>3500</v>
      </c>
      <c r="L115">
        <v>-4.3499999999999996</v>
      </c>
      <c r="M115">
        <v>3</v>
      </c>
      <c r="N115">
        <v>892.6</v>
      </c>
      <c r="O115">
        <v>327.2</v>
      </c>
      <c r="P115">
        <v>20</v>
      </c>
    </row>
    <row r="116" spans="1:16" x14ac:dyDescent="0.25">
      <c r="A116">
        <v>-844.6</v>
      </c>
      <c r="B116">
        <v>281.2</v>
      </c>
      <c r="C116" t="s">
        <v>128</v>
      </c>
      <c r="D116">
        <f t="shared" si="3"/>
        <v>281.2000000000001</v>
      </c>
      <c r="E116" t="s">
        <v>15</v>
      </c>
      <c r="F116">
        <v>20</v>
      </c>
      <c r="G116">
        <v>-80</v>
      </c>
      <c r="H116">
        <v>-10</v>
      </c>
      <c r="I116">
        <v>-50</v>
      </c>
      <c r="J116">
        <v>-16</v>
      </c>
      <c r="K116">
        <v>3500</v>
      </c>
      <c r="L116">
        <v>-4.3499999999999996</v>
      </c>
      <c r="M116">
        <v>3</v>
      </c>
      <c r="N116">
        <v>844.6</v>
      </c>
      <c r="O116">
        <v>281.2</v>
      </c>
      <c r="P116">
        <v>20</v>
      </c>
    </row>
    <row r="117" spans="1:16" x14ac:dyDescent="0.25">
      <c r="A117">
        <v>-842.6</v>
      </c>
      <c r="B117">
        <v>279.2</v>
      </c>
      <c r="C117" t="s">
        <v>129</v>
      </c>
      <c r="D117">
        <f t="shared" si="3"/>
        <v>281.2000000000001</v>
      </c>
      <c r="E117" t="s">
        <v>15</v>
      </c>
      <c r="F117">
        <v>20</v>
      </c>
      <c r="G117">
        <v>-80</v>
      </c>
      <c r="H117">
        <v>-10</v>
      </c>
      <c r="I117">
        <v>-50</v>
      </c>
      <c r="J117">
        <v>-16</v>
      </c>
      <c r="K117">
        <v>3500</v>
      </c>
      <c r="L117">
        <v>-4.3499999999999996</v>
      </c>
      <c r="M117">
        <v>3</v>
      </c>
      <c r="N117">
        <v>842.6</v>
      </c>
      <c r="O117">
        <v>279.2</v>
      </c>
      <c r="P117">
        <v>20</v>
      </c>
    </row>
    <row r="118" spans="1:16" x14ac:dyDescent="0.25">
      <c r="A118">
        <v>-840.6</v>
      </c>
      <c r="B118">
        <v>277.2</v>
      </c>
      <c r="C118" t="s">
        <v>130</v>
      </c>
      <c r="D118">
        <f t="shared" si="3"/>
        <v>281.2000000000001</v>
      </c>
      <c r="E118" t="s">
        <v>15</v>
      </c>
      <c r="F118">
        <v>20</v>
      </c>
      <c r="G118">
        <v>-80</v>
      </c>
      <c r="H118">
        <v>-10</v>
      </c>
      <c r="I118">
        <v>-50</v>
      </c>
      <c r="J118">
        <v>-16</v>
      </c>
      <c r="K118">
        <v>3500</v>
      </c>
      <c r="L118">
        <v>-4.3499999999999996</v>
      </c>
      <c r="M118">
        <v>3</v>
      </c>
      <c r="N118">
        <v>840.6</v>
      </c>
      <c r="O118">
        <v>277.2</v>
      </c>
      <c r="P118">
        <v>20</v>
      </c>
    </row>
    <row r="119" spans="1:16" x14ac:dyDescent="0.25">
      <c r="A119">
        <v>-838.6</v>
      </c>
      <c r="B119">
        <v>275.2</v>
      </c>
      <c r="C119" t="s">
        <v>131</v>
      </c>
      <c r="D119">
        <f t="shared" si="3"/>
        <v>281.2000000000001</v>
      </c>
      <c r="E119" t="s">
        <v>15</v>
      </c>
      <c r="F119">
        <v>20</v>
      </c>
      <c r="G119">
        <v>-80</v>
      </c>
      <c r="H119">
        <v>-10</v>
      </c>
      <c r="I119">
        <v>-50</v>
      </c>
      <c r="J119">
        <v>-16</v>
      </c>
      <c r="K119">
        <v>3500</v>
      </c>
      <c r="L119">
        <v>-4.3499999999999996</v>
      </c>
      <c r="M119">
        <v>3</v>
      </c>
      <c r="N119">
        <v>838.6</v>
      </c>
      <c r="O119">
        <v>275.2</v>
      </c>
      <c r="P119">
        <v>20</v>
      </c>
    </row>
    <row r="120" spans="1:16" x14ac:dyDescent="0.25">
      <c r="A120">
        <v>-872.6</v>
      </c>
      <c r="B120">
        <v>309.3</v>
      </c>
      <c r="C120" t="s">
        <v>132</v>
      </c>
      <c r="D120">
        <f t="shared" si="3"/>
        <v>281.09999999999997</v>
      </c>
      <c r="E120" t="s">
        <v>15</v>
      </c>
      <c r="F120">
        <v>20</v>
      </c>
      <c r="G120">
        <v>-80</v>
      </c>
      <c r="H120">
        <v>-10</v>
      </c>
      <c r="I120">
        <v>-50</v>
      </c>
      <c r="J120">
        <v>-16</v>
      </c>
      <c r="K120">
        <v>3500</v>
      </c>
      <c r="L120">
        <v>-4.3499999999999996</v>
      </c>
      <c r="M120">
        <v>3</v>
      </c>
      <c r="N120">
        <v>872.6</v>
      </c>
      <c r="O120">
        <v>309.3</v>
      </c>
      <c r="P120">
        <v>20</v>
      </c>
    </row>
    <row r="121" spans="1:16" x14ac:dyDescent="0.25">
      <c r="A121">
        <v>-870.6</v>
      </c>
      <c r="B121">
        <v>307.3</v>
      </c>
      <c r="C121" t="s">
        <v>133</v>
      </c>
      <c r="D121">
        <f t="shared" si="3"/>
        <v>281.09999999999997</v>
      </c>
      <c r="E121" t="s">
        <v>15</v>
      </c>
      <c r="F121">
        <v>20</v>
      </c>
      <c r="G121">
        <v>-80</v>
      </c>
      <c r="H121">
        <v>-10</v>
      </c>
      <c r="I121">
        <v>-50</v>
      </c>
      <c r="J121">
        <v>-16</v>
      </c>
      <c r="K121">
        <v>3500</v>
      </c>
      <c r="L121">
        <v>-4.3499999999999996</v>
      </c>
      <c r="M121">
        <v>3</v>
      </c>
      <c r="N121">
        <v>870.6</v>
      </c>
      <c r="O121">
        <v>307.3</v>
      </c>
      <c r="P121">
        <v>20</v>
      </c>
    </row>
    <row r="122" spans="1:16" x14ac:dyDescent="0.25">
      <c r="A122">
        <v>-868.6</v>
      </c>
      <c r="B122">
        <v>305.2</v>
      </c>
      <c r="C122" t="s">
        <v>134</v>
      </c>
      <c r="D122">
        <f t="shared" si="3"/>
        <v>281.2000000000001</v>
      </c>
      <c r="E122" t="s">
        <v>15</v>
      </c>
      <c r="F122">
        <v>20</v>
      </c>
      <c r="G122">
        <v>-80</v>
      </c>
      <c r="H122">
        <v>-10</v>
      </c>
      <c r="I122">
        <v>-50</v>
      </c>
      <c r="J122">
        <v>-16</v>
      </c>
      <c r="K122">
        <v>3500</v>
      </c>
      <c r="L122">
        <v>-4.3499999999999996</v>
      </c>
      <c r="M122">
        <v>3</v>
      </c>
      <c r="N122">
        <v>868.6</v>
      </c>
      <c r="O122">
        <v>305.2</v>
      </c>
      <c r="P122">
        <v>20</v>
      </c>
    </row>
    <row r="123" spans="1:16" x14ac:dyDescent="0.25">
      <c r="A123">
        <v>-866.6</v>
      </c>
      <c r="B123">
        <v>303.2</v>
      </c>
      <c r="C123" t="s">
        <v>135</v>
      </c>
      <c r="D123">
        <f t="shared" si="3"/>
        <v>281.2000000000001</v>
      </c>
      <c r="E123" t="s">
        <v>15</v>
      </c>
      <c r="F123">
        <v>20</v>
      </c>
      <c r="G123">
        <v>-80</v>
      </c>
      <c r="H123">
        <v>-10</v>
      </c>
      <c r="I123">
        <v>-50</v>
      </c>
      <c r="J123">
        <v>-16</v>
      </c>
      <c r="K123">
        <v>3500</v>
      </c>
      <c r="L123">
        <v>-4.3499999999999996</v>
      </c>
      <c r="M123">
        <v>3</v>
      </c>
      <c r="N123">
        <v>866.6</v>
      </c>
      <c r="O123">
        <v>303.2</v>
      </c>
      <c r="P123">
        <v>20</v>
      </c>
    </row>
    <row r="124" spans="1:16" x14ac:dyDescent="0.25">
      <c r="A124">
        <v>-864.6</v>
      </c>
      <c r="B124">
        <v>301.2</v>
      </c>
      <c r="C124" t="s">
        <v>136</v>
      </c>
      <c r="D124">
        <f t="shared" si="3"/>
        <v>281.2000000000001</v>
      </c>
      <c r="E124" t="s">
        <v>15</v>
      </c>
      <c r="F124">
        <v>20</v>
      </c>
      <c r="G124">
        <v>-80</v>
      </c>
      <c r="H124">
        <v>-10</v>
      </c>
      <c r="I124">
        <v>-50</v>
      </c>
      <c r="J124">
        <v>-16</v>
      </c>
      <c r="K124">
        <v>3500</v>
      </c>
      <c r="L124">
        <v>-4.3499999999999996</v>
      </c>
      <c r="M124">
        <v>3</v>
      </c>
      <c r="N124">
        <v>864.6</v>
      </c>
      <c r="O124">
        <v>301.2</v>
      </c>
      <c r="P124">
        <v>20</v>
      </c>
    </row>
    <row r="125" spans="1:16" x14ac:dyDescent="0.25">
      <c r="A125">
        <v>-900.7</v>
      </c>
      <c r="B125">
        <v>337.3</v>
      </c>
      <c r="C125" t="s">
        <v>137</v>
      </c>
      <c r="D125">
        <f t="shared" si="3"/>
        <v>281.2000000000001</v>
      </c>
      <c r="E125" t="s">
        <v>15</v>
      </c>
      <c r="F125">
        <v>20</v>
      </c>
      <c r="G125">
        <v>-80</v>
      </c>
      <c r="H125">
        <v>-10</v>
      </c>
      <c r="I125">
        <v>-50</v>
      </c>
      <c r="J125">
        <v>-16</v>
      </c>
      <c r="K125">
        <v>3500</v>
      </c>
      <c r="L125">
        <v>-4.3499999999999996</v>
      </c>
      <c r="M125">
        <v>3</v>
      </c>
      <c r="N125">
        <v>900.7</v>
      </c>
      <c r="O125">
        <v>337.3</v>
      </c>
      <c r="P125">
        <v>20</v>
      </c>
    </row>
    <row r="126" spans="1:16" x14ac:dyDescent="0.25">
      <c r="A126">
        <v>-898.7</v>
      </c>
      <c r="B126">
        <v>335.3</v>
      </c>
      <c r="C126" t="s">
        <v>138</v>
      </c>
      <c r="D126">
        <f t="shared" si="3"/>
        <v>281.2000000000001</v>
      </c>
      <c r="E126" t="s">
        <v>15</v>
      </c>
      <c r="F126">
        <v>20</v>
      </c>
      <c r="G126">
        <v>-80</v>
      </c>
      <c r="H126">
        <v>-10</v>
      </c>
      <c r="I126">
        <v>-50</v>
      </c>
      <c r="J126">
        <v>-16</v>
      </c>
      <c r="K126">
        <v>3500</v>
      </c>
      <c r="L126">
        <v>-4.3499999999999996</v>
      </c>
      <c r="M126">
        <v>3</v>
      </c>
      <c r="N126">
        <v>898.7</v>
      </c>
      <c r="O126">
        <v>335.3</v>
      </c>
      <c r="P126">
        <v>20</v>
      </c>
    </row>
    <row r="127" spans="1:16" x14ac:dyDescent="0.25">
      <c r="A127">
        <v>-894.6</v>
      </c>
      <c r="B127">
        <v>331.3</v>
      </c>
      <c r="C127" t="s">
        <v>139</v>
      </c>
      <c r="D127">
        <f t="shared" si="3"/>
        <v>281.09999999999997</v>
      </c>
      <c r="E127" t="s">
        <v>15</v>
      </c>
      <c r="F127">
        <v>20</v>
      </c>
      <c r="G127">
        <v>-80</v>
      </c>
      <c r="H127">
        <v>-10</v>
      </c>
      <c r="I127">
        <v>-50</v>
      </c>
      <c r="J127">
        <v>-16</v>
      </c>
      <c r="K127">
        <v>3500</v>
      </c>
      <c r="L127">
        <v>-4.3499999999999996</v>
      </c>
      <c r="M127">
        <v>3</v>
      </c>
      <c r="N127">
        <v>894.6</v>
      </c>
      <c r="O127">
        <v>331.3</v>
      </c>
      <c r="P127">
        <v>20</v>
      </c>
    </row>
    <row r="128" spans="1:16" x14ac:dyDescent="0.25">
      <c r="A128">
        <v>-892.6</v>
      </c>
      <c r="B128">
        <v>329.2</v>
      </c>
      <c r="C128" t="s">
        <v>140</v>
      </c>
      <c r="D128">
        <f t="shared" si="3"/>
        <v>281.2000000000001</v>
      </c>
      <c r="E128" t="s">
        <v>15</v>
      </c>
      <c r="F128">
        <v>20</v>
      </c>
      <c r="G128">
        <v>-80</v>
      </c>
      <c r="H128">
        <v>-10</v>
      </c>
      <c r="I128">
        <v>-50</v>
      </c>
      <c r="J128">
        <v>-16</v>
      </c>
      <c r="K128">
        <v>3500</v>
      </c>
      <c r="L128">
        <v>-4.3499999999999996</v>
      </c>
      <c r="M128">
        <v>3</v>
      </c>
      <c r="N128">
        <v>892.6</v>
      </c>
      <c r="O128">
        <v>329.2</v>
      </c>
      <c r="P128">
        <v>20</v>
      </c>
    </row>
    <row r="129" spans="1:16" x14ac:dyDescent="0.25">
      <c r="A129">
        <v>-890.6</v>
      </c>
      <c r="B129">
        <v>327.2</v>
      </c>
      <c r="C129" t="s">
        <v>141</v>
      </c>
      <c r="D129">
        <f t="shared" si="3"/>
        <v>281.2000000000001</v>
      </c>
      <c r="E129" t="s">
        <v>15</v>
      </c>
      <c r="F129">
        <v>20</v>
      </c>
      <c r="G129">
        <v>-80</v>
      </c>
      <c r="H129">
        <v>-10</v>
      </c>
      <c r="I129">
        <v>-50</v>
      </c>
      <c r="J129">
        <v>-16</v>
      </c>
      <c r="K129">
        <v>3500</v>
      </c>
      <c r="L129">
        <v>-4.3499999999999996</v>
      </c>
      <c r="M129">
        <v>3</v>
      </c>
      <c r="N129">
        <v>890.6</v>
      </c>
      <c r="O129">
        <v>327.2</v>
      </c>
      <c r="P129">
        <v>20</v>
      </c>
    </row>
    <row r="130" spans="1:16" x14ac:dyDescent="0.25">
      <c r="A130">
        <v>-840.6</v>
      </c>
      <c r="B130">
        <v>279.2</v>
      </c>
      <c r="C130" t="s">
        <v>142</v>
      </c>
      <c r="D130">
        <f t="shared" si="3"/>
        <v>279.2000000000001</v>
      </c>
      <c r="E130" t="s">
        <v>15</v>
      </c>
      <c r="F130">
        <v>20</v>
      </c>
      <c r="G130">
        <v>-80</v>
      </c>
      <c r="H130">
        <v>-10</v>
      </c>
      <c r="I130">
        <v>-50</v>
      </c>
      <c r="J130">
        <v>-16</v>
      </c>
      <c r="K130">
        <v>3500</v>
      </c>
      <c r="L130">
        <v>-4.3499999999999996</v>
      </c>
      <c r="M130">
        <v>3</v>
      </c>
      <c r="N130">
        <v>840.6</v>
      </c>
      <c r="O130">
        <v>279.2</v>
      </c>
      <c r="P130">
        <v>20</v>
      </c>
    </row>
    <row r="131" spans="1:16" x14ac:dyDescent="0.25">
      <c r="A131">
        <v>-838.6</v>
      </c>
      <c r="B131">
        <v>277.2</v>
      </c>
      <c r="C131" t="s">
        <v>143</v>
      </c>
      <c r="D131">
        <f t="shared" ref="D131:D143" si="4">-A131-B131-282.2</f>
        <v>279.2000000000001</v>
      </c>
      <c r="E131" t="s">
        <v>15</v>
      </c>
      <c r="F131">
        <v>20</v>
      </c>
      <c r="G131">
        <v>-80</v>
      </c>
      <c r="H131">
        <v>-10</v>
      </c>
      <c r="I131">
        <v>-50</v>
      </c>
      <c r="J131">
        <v>-16</v>
      </c>
      <c r="K131">
        <v>3500</v>
      </c>
      <c r="L131">
        <v>-4.3499999999999996</v>
      </c>
      <c r="M131">
        <v>3</v>
      </c>
      <c r="N131">
        <v>838.6</v>
      </c>
      <c r="O131">
        <v>277.2</v>
      </c>
      <c r="P131">
        <v>20</v>
      </c>
    </row>
    <row r="132" spans="1:16" x14ac:dyDescent="0.25">
      <c r="A132">
        <v>-836.5</v>
      </c>
      <c r="B132">
        <v>275.2</v>
      </c>
      <c r="C132" t="s">
        <v>144</v>
      </c>
      <c r="D132">
        <f t="shared" si="4"/>
        <v>279.09999999999997</v>
      </c>
      <c r="E132" t="s">
        <v>15</v>
      </c>
      <c r="F132">
        <v>20</v>
      </c>
      <c r="G132">
        <v>-80</v>
      </c>
      <c r="H132">
        <v>-10</v>
      </c>
      <c r="I132">
        <v>-50</v>
      </c>
      <c r="J132">
        <v>-16</v>
      </c>
      <c r="K132">
        <v>3500</v>
      </c>
      <c r="L132">
        <v>-4.3499999999999996</v>
      </c>
      <c r="M132">
        <v>3</v>
      </c>
      <c r="N132">
        <v>836.5</v>
      </c>
      <c r="O132">
        <v>275.2</v>
      </c>
      <c r="P132">
        <v>20</v>
      </c>
    </row>
    <row r="133" spans="1:16" x14ac:dyDescent="0.25">
      <c r="A133">
        <v>-870.6</v>
      </c>
      <c r="B133">
        <v>309.3</v>
      </c>
      <c r="C133" t="s">
        <v>145</v>
      </c>
      <c r="D133">
        <f t="shared" si="4"/>
        <v>279.09999999999997</v>
      </c>
      <c r="E133" t="s">
        <v>15</v>
      </c>
      <c r="F133">
        <v>20</v>
      </c>
      <c r="G133">
        <v>-80</v>
      </c>
      <c r="H133">
        <v>-10</v>
      </c>
      <c r="I133">
        <v>-50</v>
      </c>
      <c r="J133">
        <v>-16</v>
      </c>
      <c r="K133">
        <v>3500</v>
      </c>
      <c r="L133">
        <v>-4.3499999999999996</v>
      </c>
      <c r="M133">
        <v>3</v>
      </c>
      <c r="N133">
        <v>870.6</v>
      </c>
      <c r="O133">
        <v>309.3</v>
      </c>
      <c r="P133">
        <v>20</v>
      </c>
    </row>
    <row r="134" spans="1:16" x14ac:dyDescent="0.25">
      <c r="A134">
        <v>-868.6</v>
      </c>
      <c r="B134">
        <v>307.3</v>
      </c>
      <c r="C134" t="s">
        <v>146</v>
      </c>
      <c r="D134">
        <f t="shared" si="4"/>
        <v>279.09999999999997</v>
      </c>
      <c r="E134" t="s">
        <v>15</v>
      </c>
      <c r="F134">
        <v>20</v>
      </c>
      <c r="G134">
        <v>-80</v>
      </c>
      <c r="H134">
        <v>-10</v>
      </c>
      <c r="I134">
        <v>-50</v>
      </c>
      <c r="J134">
        <v>-16</v>
      </c>
      <c r="K134">
        <v>3500</v>
      </c>
      <c r="L134">
        <v>-4.3499999999999996</v>
      </c>
      <c r="M134">
        <v>3</v>
      </c>
      <c r="N134">
        <v>868.6</v>
      </c>
      <c r="O134">
        <v>307.3</v>
      </c>
      <c r="P134">
        <v>20</v>
      </c>
    </row>
    <row r="135" spans="1:16" x14ac:dyDescent="0.25">
      <c r="A135">
        <v>-866.6</v>
      </c>
      <c r="B135">
        <v>305.2</v>
      </c>
      <c r="C135" t="s">
        <v>147</v>
      </c>
      <c r="D135">
        <f t="shared" si="4"/>
        <v>279.2000000000001</v>
      </c>
      <c r="E135" t="s">
        <v>15</v>
      </c>
      <c r="F135">
        <v>20</v>
      </c>
      <c r="G135">
        <v>-80</v>
      </c>
      <c r="H135">
        <v>-10</v>
      </c>
      <c r="I135">
        <v>-50</v>
      </c>
      <c r="J135">
        <v>-16</v>
      </c>
      <c r="K135">
        <v>3500</v>
      </c>
      <c r="L135">
        <v>-4.3499999999999996</v>
      </c>
      <c r="M135">
        <v>3</v>
      </c>
      <c r="N135">
        <v>866.6</v>
      </c>
      <c r="O135">
        <v>305.2</v>
      </c>
      <c r="P135">
        <v>20</v>
      </c>
    </row>
    <row r="136" spans="1:16" x14ac:dyDescent="0.25">
      <c r="A136">
        <v>-864.6</v>
      </c>
      <c r="B136">
        <v>303.2</v>
      </c>
      <c r="C136" t="s">
        <v>148</v>
      </c>
      <c r="D136">
        <f t="shared" si="4"/>
        <v>279.2000000000001</v>
      </c>
      <c r="E136" t="s">
        <v>15</v>
      </c>
      <c r="F136">
        <v>20</v>
      </c>
      <c r="G136">
        <v>-80</v>
      </c>
      <c r="H136">
        <v>-10</v>
      </c>
      <c r="I136">
        <v>-50</v>
      </c>
      <c r="J136">
        <v>-16</v>
      </c>
      <c r="K136">
        <v>3500</v>
      </c>
      <c r="L136">
        <v>-4.3499999999999996</v>
      </c>
      <c r="M136">
        <v>3</v>
      </c>
      <c r="N136">
        <v>864.6</v>
      </c>
      <c r="O136">
        <v>303.2</v>
      </c>
      <c r="P136">
        <v>20</v>
      </c>
    </row>
    <row r="137" spans="1:16" x14ac:dyDescent="0.25">
      <c r="A137">
        <v>-862.6</v>
      </c>
      <c r="B137">
        <v>301.2</v>
      </c>
      <c r="C137" t="s">
        <v>149</v>
      </c>
      <c r="D137">
        <f t="shared" si="4"/>
        <v>279.2000000000001</v>
      </c>
      <c r="E137" t="s">
        <v>15</v>
      </c>
      <c r="F137">
        <v>20</v>
      </c>
      <c r="G137">
        <v>-80</v>
      </c>
      <c r="H137">
        <v>-10</v>
      </c>
      <c r="I137">
        <v>-50</v>
      </c>
      <c r="J137">
        <v>-16</v>
      </c>
      <c r="K137">
        <v>3500</v>
      </c>
      <c r="L137">
        <v>-4.3499999999999996</v>
      </c>
      <c r="M137">
        <v>3</v>
      </c>
      <c r="N137">
        <v>862.6</v>
      </c>
      <c r="O137">
        <v>301.2</v>
      </c>
      <c r="P137">
        <v>20</v>
      </c>
    </row>
    <row r="138" spans="1:16" x14ac:dyDescent="0.25">
      <c r="A138">
        <v>-898.7</v>
      </c>
      <c r="B138">
        <v>337.3</v>
      </c>
      <c r="C138" t="s">
        <v>150</v>
      </c>
      <c r="D138">
        <f t="shared" si="4"/>
        <v>279.2000000000001</v>
      </c>
      <c r="E138" t="s">
        <v>15</v>
      </c>
      <c r="F138">
        <v>20</v>
      </c>
      <c r="G138">
        <v>-80</v>
      </c>
      <c r="H138">
        <v>-10</v>
      </c>
      <c r="I138">
        <v>-50</v>
      </c>
      <c r="J138">
        <v>-16</v>
      </c>
      <c r="K138">
        <v>3500</v>
      </c>
      <c r="L138">
        <v>-4.3499999999999996</v>
      </c>
      <c r="M138">
        <v>3</v>
      </c>
      <c r="N138">
        <v>898.7</v>
      </c>
      <c r="O138">
        <v>337.3</v>
      </c>
      <c r="P138">
        <v>20</v>
      </c>
    </row>
    <row r="139" spans="1:16" x14ac:dyDescent="0.25">
      <c r="A139">
        <v>-896.6</v>
      </c>
      <c r="B139">
        <v>335.3</v>
      </c>
      <c r="C139" t="s">
        <v>151</v>
      </c>
      <c r="D139">
        <f t="shared" si="4"/>
        <v>279.09999999999997</v>
      </c>
      <c r="E139" t="s">
        <v>15</v>
      </c>
      <c r="F139">
        <v>20</v>
      </c>
      <c r="G139">
        <v>-80</v>
      </c>
      <c r="H139">
        <v>-10</v>
      </c>
      <c r="I139">
        <v>-50</v>
      </c>
      <c r="J139">
        <v>-16</v>
      </c>
      <c r="K139">
        <v>3500</v>
      </c>
      <c r="L139">
        <v>-4.3499999999999996</v>
      </c>
      <c r="M139">
        <v>3</v>
      </c>
      <c r="N139">
        <v>896.6</v>
      </c>
      <c r="O139">
        <v>335.3</v>
      </c>
      <c r="P139">
        <v>20</v>
      </c>
    </row>
    <row r="140" spans="1:16" x14ac:dyDescent="0.25">
      <c r="A140">
        <v>-892.6</v>
      </c>
      <c r="B140">
        <v>331.3</v>
      </c>
      <c r="C140" t="s">
        <v>152</v>
      </c>
      <c r="D140">
        <f t="shared" si="4"/>
        <v>279.09999999999997</v>
      </c>
      <c r="E140" t="s">
        <v>15</v>
      </c>
      <c r="F140">
        <v>20</v>
      </c>
      <c r="G140">
        <v>-80</v>
      </c>
      <c r="H140">
        <v>-10</v>
      </c>
      <c r="I140">
        <v>-50</v>
      </c>
      <c r="J140">
        <v>-16</v>
      </c>
      <c r="K140">
        <v>3500</v>
      </c>
      <c r="L140">
        <v>-4.3499999999999996</v>
      </c>
      <c r="M140">
        <v>3</v>
      </c>
      <c r="N140">
        <v>892.6</v>
      </c>
      <c r="O140">
        <v>331.3</v>
      </c>
      <c r="P140">
        <v>20</v>
      </c>
    </row>
    <row r="141" spans="1:16" x14ac:dyDescent="0.25">
      <c r="A141">
        <v>-890.6</v>
      </c>
      <c r="B141">
        <v>329.2</v>
      </c>
      <c r="C141" t="s">
        <v>153</v>
      </c>
      <c r="D141">
        <f t="shared" si="4"/>
        <v>279.2000000000001</v>
      </c>
      <c r="E141" t="s">
        <v>15</v>
      </c>
      <c r="F141">
        <v>20</v>
      </c>
      <c r="G141">
        <v>-80</v>
      </c>
      <c r="H141">
        <v>-10</v>
      </c>
      <c r="I141">
        <v>-50</v>
      </c>
      <c r="J141">
        <v>-16</v>
      </c>
      <c r="K141">
        <v>3500</v>
      </c>
      <c r="L141">
        <v>-4.3499999999999996</v>
      </c>
      <c r="M141">
        <v>3</v>
      </c>
      <c r="N141">
        <v>890.6</v>
      </c>
      <c r="O141">
        <v>329.2</v>
      </c>
      <c r="P141">
        <v>20</v>
      </c>
    </row>
    <row r="142" spans="1:16" x14ac:dyDescent="0.25">
      <c r="A142">
        <v>-888.6</v>
      </c>
      <c r="B142">
        <v>327.2</v>
      </c>
      <c r="C142" t="s">
        <v>154</v>
      </c>
      <c r="D142">
        <f t="shared" si="4"/>
        <v>279.2000000000001</v>
      </c>
      <c r="E142" t="s">
        <v>15</v>
      </c>
      <c r="F142">
        <v>20</v>
      </c>
      <c r="G142">
        <v>-80</v>
      </c>
      <c r="H142">
        <v>-10</v>
      </c>
      <c r="I142">
        <v>-50</v>
      </c>
      <c r="J142">
        <v>-16</v>
      </c>
      <c r="K142">
        <v>3500</v>
      </c>
      <c r="L142">
        <v>-4.3499999999999996</v>
      </c>
      <c r="M142">
        <v>3</v>
      </c>
      <c r="N142">
        <v>888.6</v>
      </c>
      <c r="O142">
        <v>327.2</v>
      </c>
      <c r="P142">
        <v>20</v>
      </c>
    </row>
    <row r="143" spans="1:16" x14ac:dyDescent="0.25">
      <c r="A143" s="41">
        <v>-834.6</v>
      </c>
      <c r="B143" s="41">
        <v>269.2</v>
      </c>
      <c r="C143" s="42" t="s">
        <v>1779</v>
      </c>
      <c r="D143" s="41">
        <f t="shared" si="4"/>
        <v>283.2000000000001</v>
      </c>
      <c r="E143" s="41" t="s">
        <v>15</v>
      </c>
    </row>
    <row r="144" spans="1:16" x14ac:dyDescent="0.25">
      <c r="A144" s="4">
        <v>-862.6</v>
      </c>
      <c r="B144" s="4">
        <v>269.2</v>
      </c>
      <c r="C144" s="5" t="s">
        <v>155</v>
      </c>
      <c r="D144" s="4">
        <v>311.2</v>
      </c>
      <c r="E144" s="4" t="s">
        <v>15</v>
      </c>
      <c r="F144">
        <v>20</v>
      </c>
      <c r="G144">
        <v>-80</v>
      </c>
      <c r="H144">
        <v>-10</v>
      </c>
      <c r="I144">
        <v>-50</v>
      </c>
      <c r="J144">
        <v>-16</v>
      </c>
      <c r="K144">
        <v>3500</v>
      </c>
      <c r="L144">
        <v>-4.3499999999999996</v>
      </c>
      <c r="M144">
        <v>3</v>
      </c>
      <c r="N144">
        <v>862.6</v>
      </c>
      <c r="O144" s="4">
        <v>269.2</v>
      </c>
      <c r="P144">
        <v>20</v>
      </c>
    </row>
    <row r="145" spans="1:16" x14ac:dyDescent="0.25">
      <c r="A145" s="4">
        <v>-860.6</v>
      </c>
      <c r="B145" s="4">
        <v>269.2</v>
      </c>
      <c r="C145" s="5" t="s">
        <v>156</v>
      </c>
      <c r="D145" s="4">
        <v>309.2</v>
      </c>
      <c r="E145" s="4" t="s">
        <v>15</v>
      </c>
      <c r="F145">
        <v>20</v>
      </c>
      <c r="G145">
        <v>-80</v>
      </c>
      <c r="H145">
        <v>-10</v>
      </c>
      <c r="I145">
        <v>-50</v>
      </c>
      <c r="J145">
        <v>-16</v>
      </c>
      <c r="K145">
        <v>3500</v>
      </c>
      <c r="L145">
        <v>-4.3499999999999996</v>
      </c>
      <c r="M145">
        <v>3</v>
      </c>
      <c r="N145">
        <v>860.6</v>
      </c>
      <c r="O145" s="4">
        <v>269.2</v>
      </c>
      <c r="P145">
        <v>20</v>
      </c>
    </row>
    <row r="146" spans="1:16" x14ac:dyDescent="0.25">
      <c r="A146" s="4">
        <v>-888.6</v>
      </c>
      <c r="B146" s="4">
        <v>269.2</v>
      </c>
      <c r="C146" s="5" t="s">
        <v>157</v>
      </c>
      <c r="D146" s="4">
        <v>337.2</v>
      </c>
      <c r="E146" s="4" t="s">
        <v>15</v>
      </c>
      <c r="F146">
        <v>20</v>
      </c>
      <c r="G146">
        <v>-80</v>
      </c>
      <c r="H146">
        <v>-10</v>
      </c>
      <c r="I146">
        <v>-50</v>
      </c>
      <c r="J146">
        <v>-16</v>
      </c>
      <c r="K146">
        <v>3500</v>
      </c>
      <c r="L146">
        <v>-4.3499999999999996</v>
      </c>
      <c r="M146">
        <v>3</v>
      </c>
      <c r="N146">
        <v>888.6</v>
      </c>
      <c r="O146" s="4">
        <v>269.2</v>
      </c>
      <c r="P146">
        <v>20</v>
      </c>
    </row>
    <row r="147" spans="1:16" x14ac:dyDescent="0.25">
      <c r="A147" s="4">
        <v>-886.6</v>
      </c>
      <c r="B147" s="4">
        <v>269.2</v>
      </c>
      <c r="C147" s="5" t="s">
        <v>158</v>
      </c>
      <c r="D147" s="4">
        <v>335.2</v>
      </c>
      <c r="E147" s="4" t="s">
        <v>15</v>
      </c>
      <c r="F147">
        <v>20</v>
      </c>
      <c r="G147">
        <v>-80</v>
      </c>
      <c r="H147">
        <v>-10</v>
      </c>
      <c r="I147">
        <v>-50</v>
      </c>
      <c r="J147">
        <v>-16</v>
      </c>
      <c r="K147">
        <v>3500</v>
      </c>
      <c r="L147">
        <v>-4.3499999999999996</v>
      </c>
      <c r="M147">
        <v>3</v>
      </c>
      <c r="N147">
        <v>886.6</v>
      </c>
      <c r="O147" s="4">
        <v>269.2</v>
      </c>
      <c r="P147">
        <v>20</v>
      </c>
    </row>
    <row r="148" spans="1:16" x14ac:dyDescent="0.25">
      <c r="A148">
        <v>-816.6</v>
      </c>
      <c r="B148">
        <v>253.2</v>
      </c>
      <c r="C148" t="s">
        <v>159</v>
      </c>
      <c r="D148">
        <v>281.2</v>
      </c>
      <c r="E148" s="6" t="s">
        <v>15</v>
      </c>
      <c r="F148">
        <v>20</v>
      </c>
      <c r="G148">
        <v>-80</v>
      </c>
      <c r="H148">
        <v>-10</v>
      </c>
      <c r="I148">
        <v>-50</v>
      </c>
      <c r="J148">
        <v>-16</v>
      </c>
      <c r="K148">
        <v>3500</v>
      </c>
      <c r="L148">
        <v>-4.3499999999999996</v>
      </c>
      <c r="M148">
        <v>3</v>
      </c>
      <c r="N148">
        <v>816.6</v>
      </c>
      <c r="O148">
        <v>253.2</v>
      </c>
      <c r="P148">
        <v>20</v>
      </c>
    </row>
    <row r="149" spans="1:16" x14ac:dyDescent="0.25">
      <c r="A149">
        <v>-874.7</v>
      </c>
      <c r="B149">
        <v>283.2</v>
      </c>
      <c r="C149" t="s">
        <v>160</v>
      </c>
      <c r="D149">
        <v>309.3</v>
      </c>
      <c r="E149" s="6" t="s">
        <v>15</v>
      </c>
      <c r="F149">
        <v>20</v>
      </c>
      <c r="G149">
        <v>-80</v>
      </c>
      <c r="H149">
        <v>-10</v>
      </c>
      <c r="I149">
        <v>-50</v>
      </c>
      <c r="J149">
        <v>-16</v>
      </c>
      <c r="K149">
        <v>3500</v>
      </c>
      <c r="L149">
        <v>-4.3499999999999996</v>
      </c>
      <c r="M149">
        <v>3</v>
      </c>
      <c r="N149">
        <v>874.7</v>
      </c>
      <c r="O149">
        <v>283.2</v>
      </c>
      <c r="P149">
        <v>20</v>
      </c>
    </row>
    <row r="150" spans="1:16" x14ac:dyDescent="0.25">
      <c r="A150">
        <v>-872.6</v>
      </c>
      <c r="B150">
        <v>281.099999999999</v>
      </c>
      <c r="C150" t="s">
        <v>161</v>
      </c>
      <c r="D150">
        <v>309.3</v>
      </c>
      <c r="E150" s="6" t="s">
        <v>15</v>
      </c>
      <c r="F150">
        <v>20</v>
      </c>
      <c r="G150">
        <v>-80</v>
      </c>
      <c r="H150">
        <v>-10</v>
      </c>
      <c r="I150">
        <v>-50</v>
      </c>
      <c r="J150">
        <v>-16</v>
      </c>
      <c r="K150">
        <v>3500</v>
      </c>
      <c r="L150">
        <v>-4.3499999999999996</v>
      </c>
      <c r="M150">
        <v>3</v>
      </c>
      <c r="N150">
        <v>872.6</v>
      </c>
      <c r="O150">
        <v>281.099999999999</v>
      </c>
      <c r="P150">
        <v>20</v>
      </c>
    </row>
    <row r="151" spans="1:16" x14ac:dyDescent="0.25">
      <c r="A151">
        <v>-870.6</v>
      </c>
      <c r="B151">
        <v>279.099999999999</v>
      </c>
      <c r="C151" t="s">
        <v>162</v>
      </c>
      <c r="D151">
        <v>309.3</v>
      </c>
      <c r="E151" s="6" t="s">
        <v>15</v>
      </c>
      <c r="F151">
        <v>20</v>
      </c>
      <c r="G151">
        <v>-80</v>
      </c>
      <c r="H151">
        <v>-10</v>
      </c>
      <c r="I151">
        <v>-50</v>
      </c>
      <c r="J151">
        <v>-16</v>
      </c>
      <c r="K151">
        <v>3500</v>
      </c>
      <c r="L151">
        <v>-4.3499999999999996</v>
      </c>
      <c r="M151">
        <v>3</v>
      </c>
      <c r="N151">
        <v>870.6</v>
      </c>
      <c r="O151">
        <v>279.099999999999</v>
      </c>
      <c r="P151">
        <v>20</v>
      </c>
    </row>
    <row r="152" spans="1:16" x14ac:dyDescent="0.25">
      <c r="A152">
        <v>-734.5</v>
      </c>
      <c r="B152">
        <v>227.1</v>
      </c>
      <c r="C152" t="s">
        <v>163</v>
      </c>
      <c r="D152">
        <v>225.2</v>
      </c>
      <c r="E152" s="6" t="s">
        <v>15</v>
      </c>
      <c r="F152">
        <v>20</v>
      </c>
      <c r="G152">
        <v>-80</v>
      </c>
      <c r="H152">
        <v>-10</v>
      </c>
      <c r="I152">
        <v>-50</v>
      </c>
      <c r="J152">
        <v>-16</v>
      </c>
      <c r="K152">
        <v>3500</v>
      </c>
      <c r="L152">
        <v>-4.3499999999999996</v>
      </c>
      <c r="M152">
        <v>3</v>
      </c>
      <c r="N152">
        <v>734.5</v>
      </c>
      <c r="O152">
        <v>227.1</v>
      </c>
      <c r="P152">
        <v>20</v>
      </c>
    </row>
    <row r="153" spans="1:16" x14ac:dyDescent="0.25">
      <c r="A153">
        <v>-762.5</v>
      </c>
      <c r="B153">
        <v>227.1</v>
      </c>
      <c r="C153" t="s">
        <v>164</v>
      </c>
      <c r="D153">
        <v>253.2</v>
      </c>
      <c r="E153" s="6" t="s">
        <v>15</v>
      </c>
      <c r="F153">
        <v>20</v>
      </c>
      <c r="G153">
        <v>-80</v>
      </c>
      <c r="H153">
        <v>-10</v>
      </c>
      <c r="I153">
        <v>-50</v>
      </c>
      <c r="J153">
        <v>-16</v>
      </c>
      <c r="K153">
        <v>3500</v>
      </c>
      <c r="L153">
        <v>-4.3499999999999996</v>
      </c>
      <c r="M153">
        <v>3</v>
      </c>
      <c r="N153">
        <v>762.5</v>
      </c>
      <c r="O153">
        <v>227.1</v>
      </c>
      <c r="P153">
        <v>20</v>
      </c>
    </row>
    <row r="154" spans="1:16" x14ac:dyDescent="0.25">
      <c r="A154">
        <v>-790.6</v>
      </c>
      <c r="B154">
        <v>227.2</v>
      </c>
      <c r="C154" t="s">
        <v>165</v>
      </c>
      <c r="D154">
        <v>281.2</v>
      </c>
      <c r="E154" s="6" t="s">
        <v>15</v>
      </c>
      <c r="F154">
        <v>20</v>
      </c>
      <c r="G154">
        <v>-80</v>
      </c>
      <c r="H154">
        <v>-10</v>
      </c>
      <c r="I154">
        <v>-50</v>
      </c>
      <c r="J154">
        <v>-16</v>
      </c>
      <c r="K154">
        <v>3500</v>
      </c>
      <c r="L154">
        <v>-4.3499999999999996</v>
      </c>
      <c r="M154">
        <v>3</v>
      </c>
      <c r="N154">
        <v>790.6</v>
      </c>
      <c r="O154">
        <v>227.2</v>
      </c>
      <c r="P154">
        <v>20</v>
      </c>
    </row>
    <row r="155" spans="1:16" x14ac:dyDescent="0.25">
      <c r="A155">
        <v>-788.5</v>
      </c>
      <c r="B155">
        <v>281.099999999999</v>
      </c>
      <c r="C155" t="s">
        <v>166</v>
      </c>
      <c r="D155">
        <v>225.2</v>
      </c>
      <c r="E155" s="6" t="s">
        <v>15</v>
      </c>
      <c r="F155">
        <v>20</v>
      </c>
      <c r="G155">
        <v>-80</v>
      </c>
      <c r="H155">
        <v>-10</v>
      </c>
      <c r="I155">
        <v>-50</v>
      </c>
      <c r="J155">
        <v>-16</v>
      </c>
      <c r="K155">
        <v>3500</v>
      </c>
      <c r="L155">
        <v>-4.3499999999999996</v>
      </c>
      <c r="M155">
        <v>3</v>
      </c>
      <c r="N155">
        <v>788.5</v>
      </c>
      <c r="O155">
        <v>281.099999999999</v>
      </c>
      <c r="P155">
        <v>20</v>
      </c>
    </row>
    <row r="156" spans="1:16" x14ac:dyDescent="0.25">
      <c r="A156">
        <v>-786.5</v>
      </c>
      <c r="B156">
        <v>279.099999999999</v>
      </c>
      <c r="C156" t="s">
        <v>167</v>
      </c>
      <c r="D156">
        <v>225.2</v>
      </c>
      <c r="E156" s="6" t="s">
        <v>15</v>
      </c>
      <c r="F156">
        <v>20</v>
      </c>
      <c r="G156">
        <v>-80</v>
      </c>
      <c r="H156">
        <v>-10</v>
      </c>
      <c r="I156">
        <v>-50</v>
      </c>
      <c r="J156">
        <v>-16</v>
      </c>
      <c r="K156">
        <v>3500</v>
      </c>
      <c r="L156">
        <v>-4.3499999999999996</v>
      </c>
      <c r="M156">
        <v>3</v>
      </c>
      <c r="N156">
        <v>786.5</v>
      </c>
      <c r="O156">
        <v>279.099999999999</v>
      </c>
      <c r="P156">
        <v>20</v>
      </c>
    </row>
    <row r="157" spans="1:16" x14ac:dyDescent="0.25">
      <c r="A157">
        <v>-790.6</v>
      </c>
      <c r="B157">
        <v>255.2</v>
      </c>
      <c r="C157" t="s">
        <v>168</v>
      </c>
      <c r="D157">
        <v>253.2</v>
      </c>
      <c r="E157" s="6" t="s">
        <v>15</v>
      </c>
      <c r="F157">
        <v>20</v>
      </c>
      <c r="G157">
        <v>-80</v>
      </c>
      <c r="H157">
        <v>-10</v>
      </c>
      <c r="I157">
        <v>-50</v>
      </c>
      <c r="J157">
        <v>-16</v>
      </c>
      <c r="K157">
        <v>3500</v>
      </c>
      <c r="L157">
        <v>-4.3499999999999996</v>
      </c>
      <c r="M157">
        <v>3</v>
      </c>
      <c r="N157">
        <v>790.6</v>
      </c>
      <c r="O157">
        <v>255.2</v>
      </c>
      <c r="P157">
        <v>20</v>
      </c>
    </row>
    <row r="158" spans="1:16" x14ac:dyDescent="0.25">
      <c r="A158">
        <v>-818.6</v>
      </c>
      <c r="B158">
        <v>283.2</v>
      </c>
      <c r="C158" t="s">
        <v>169</v>
      </c>
      <c r="D158">
        <v>253.2</v>
      </c>
      <c r="E158" s="6" t="s">
        <v>15</v>
      </c>
      <c r="F158">
        <v>20</v>
      </c>
      <c r="G158">
        <v>-80</v>
      </c>
      <c r="H158">
        <v>-10</v>
      </c>
      <c r="I158">
        <v>-50</v>
      </c>
      <c r="J158">
        <v>-16</v>
      </c>
      <c r="K158">
        <v>3500</v>
      </c>
      <c r="L158">
        <v>-4.3499999999999996</v>
      </c>
      <c r="M158">
        <v>3</v>
      </c>
      <c r="N158">
        <v>818.6</v>
      </c>
      <c r="O158">
        <v>283.2</v>
      </c>
      <c r="P158">
        <v>20</v>
      </c>
    </row>
    <row r="159" spans="1:16" x14ac:dyDescent="0.25">
      <c r="A159">
        <v>-846.6</v>
      </c>
      <c r="B159">
        <v>283.2</v>
      </c>
      <c r="C159" t="s">
        <v>170</v>
      </c>
      <c r="D159">
        <v>281.2</v>
      </c>
      <c r="E159" s="6" t="s">
        <v>15</v>
      </c>
      <c r="F159">
        <v>20</v>
      </c>
      <c r="G159">
        <v>-80</v>
      </c>
      <c r="H159">
        <v>-10</v>
      </c>
      <c r="I159">
        <v>-50</v>
      </c>
      <c r="J159">
        <v>-16</v>
      </c>
      <c r="K159">
        <v>3500</v>
      </c>
      <c r="L159">
        <v>-4.3499999999999996</v>
      </c>
      <c r="M159">
        <v>3</v>
      </c>
      <c r="N159">
        <v>846.6</v>
      </c>
      <c r="O159">
        <v>283.2</v>
      </c>
      <c r="P159">
        <v>20</v>
      </c>
    </row>
    <row r="160" spans="1:16" x14ac:dyDescent="0.25">
      <c r="A160">
        <v>-844.6</v>
      </c>
      <c r="B160">
        <v>281.2</v>
      </c>
      <c r="C160" t="s">
        <v>171</v>
      </c>
      <c r="D160">
        <v>281.2</v>
      </c>
      <c r="E160" s="6" t="s">
        <v>15</v>
      </c>
      <c r="F160">
        <v>20</v>
      </c>
      <c r="G160">
        <v>-80</v>
      </c>
      <c r="H160">
        <v>-10</v>
      </c>
      <c r="I160">
        <v>-50</v>
      </c>
      <c r="J160">
        <v>-16</v>
      </c>
      <c r="K160">
        <v>3500</v>
      </c>
      <c r="L160">
        <v>-4.3499999999999996</v>
      </c>
      <c r="M160">
        <v>3</v>
      </c>
      <c r="N160">
        <v>844.6</v>
      </c>
      <c r="O160">
        <v>281.2</v>
      </c>
      <c r="P160">
        <v>20</v>
      </c>
    </row>
    <row r="161" spans="1:16" x14ac:dyDescent="0.25">
      <c r="A161">
        <v>-842.6</v>
      </c>
      <c r="B161">
        <v>281.2</v>
      </c>
      <c r="C161" t="s">
        <v>172</v>
      </c>
      <c r="D161">
        <v>279.2</v>
      </c>
      <c r="E161" s="6" t="s">
        <v>15</v>
      </c>
      <c r="F161">
        <v>20</v>
      </c>
      <c r="G161">
        <v>-80</v>
      </c>
      <c r="H161">
        <v>-10</v>
      </c>
      <c r="I161">
        <v>-50</v>
      </c>
      <c r="J161">
        <v>-16</v>
      </c>
      <c r="K161">
        <v>3500</v>
      </c>
      <c r="L161">
        <v>-4.3499999999999996</v>
      </c>
      <c r="M161">
        <v>3</v>
      </c>
      <c r="N161">
        <v>842.6</v>
      </c>
      <c r="O161">
        <v>281.2</v>
      </c>
      <c r="P161">
        <v>20</v>
      </c>
    </row>
    <row r="162" spans="1:16" x14ac:dyDescent="0.25">
      <c r="A162">
        <v>-840.6</v>
      </c>
      <c r="B162">
        <v>279.2</v>
      </c>
      <c r="C162" t="s">
        <v>173</v>
      </c>
      <c r="D162">
        <v>279.2</v>
      </c>
      <c r="E162" s="6" t="s">
        <v>15</v>
      </c>
      <c r="F162">
        <v>20</v>
      </c>
      <c r="G162">
        <v>-80</v>
      </c>
      <c r="H162">
        <v>-10</v>
      </c>
      <c r="I162">
        <v>-50</v>
      </c>
      <c r="J162">
        <v>-16</v>
      </c>
      <c r="K162">
        <v>3500</v>
      </c>
      <c r="L162">
        <v>-4.3499999999999996</v>
      </c>
      <c r="M162">
        <v>3</v>
      </c>
      <c r="N162">
        <v>840.6</v>
      </c>
      <c r="O162">
        <v>279.2</v>
      </c>
      <c r="P162">
        <v>20</v>
      </c>
    </row>
    <row r="163" spans="1:16" x14ac:dyDescent="0.25">
      <c r="A163">
        <v>-838.6</v>
      </c>
      <c r="B163">
        <v>279.2</v>
      </c>
      <c r="C163" t="s">
        <v>174</v>
      </c>
      <c r="D163">
        <v>277.2</v>
      </c>
      <c r="E163" s="6" t="s">
        <v>15</v>
      </c>
      <c r="F163">
        <v>20</v>
      </c>
      <c r="G163">
        <v>-80</v>
      </c>
      <c r="H163">
        <v>-10</v>
      </c>
      <c r="I163">
        <v>-50</v>
      </c>
      <c r="J163">
        <v>-16</v>
      </c>
      <c r="K163">
        <v>3500</v>
      </c>
      <c r="L163">
        <v>-4.3499999999999996</v>
      </c>
      <c r="M163">
        <v>3</v>
      </c>
      <c r="N163">
        <v>838.6</v>
      </c>
      <c r="O163">
        <v>279.2</v>
      </c>
      <c r="P163">
        <v>20</v>
      </c>
    </row>
    <row r="164" spans="1:16" x14ac:dyDescent="0.25">
      <c r="A164" s="7">
        <v>-781.6</v>
      </c>
      <c r="B164" s="7">
        <v>225.2</v>
      </c>
      <c r="C164" s="8" t="s">
        <v>175</v>
      </c>
      <c r="D164">
        <f t="shared" ref="D164:D176" si="5">-A164-B164-282.2-5</f>
        <v>269.2000000000001</v>
      </c>
      <c r="E164" t="s">
        <v>15</v>
      </c>
      <c r="F164">
        <v>20</v>
      </c>
      <c r="G164">
        <v>-80</v>
      </c>
      <c r="H164">
        <v>-10</v>
      </c>
      <c r="I164">
        <v>-50</v>
      </c>
      <c r="J164">
        <v>-16</v>
      </c>
      <c r="K164">
        <v>3500</v>
      </c>
      <c r="L164">
        <v>-4.3499999999999996</v>
      </c>
      <c r="M164">
        <v>3</v>
      </c>
      <c r="N164">
        <v>781.6</v>
      </c>
      <c r="O164" s="7">
        <v>225.2</v>
      </c>
      <c r="P164">
        <v>20</v>
      </c>
    </row>
    <row r="165" spans="1:16" x14ac:dyDescent="0.25">
      <c r="A165" s="7">
        <v>-809.6</v>
      </c>
      <c r="B165" s="7">
        <v>253.2</v>
      </c>
      <c r="C165" s="8" t="s">
        <v>176</v>
      </c>
      <c r="D165">
        <f t="shared" si="5"/>
        <v>269.2000000000001</v>
      </c>
      <c r="E165" t="s">
        <v>15</v>
      </c>
      <c r="F165">
        <v>20</v>
      </c>
      <c r="G165">
        <v>-80</v>
      </c>
      <c r="H165">
        <v>-10</v>
      </c>
      <c r="I165">
        <v>-50</v>
      </c>
      <c r="J165">
        <v>-16</v>
      </c>
      <c r="K165">
        <v>3500</v>
      </c>
      <c r="L165">
        <v>-4.3499999999999996</v>
      </c>
      <c r="M165">
        <v>3</v>
      </c>
      <c r="N165">
        <v>809.6</v>
      </c>
      <c r="O165" s="7">
        <v>253.2</v>
      </c>
      <c r="P165">
        <v>20</v>
      </c>
    </row>
    <row r="166" spans="1:16" x14ac:dyDescent="0.25">
      <c r="A166" s="7">
        <v>-837.6</v>
      </c>
      <c r="B166" s="7">
        <v>281.2</v>
      </c>
      <c r="C166" s="8" t="s">
        <v>177</v>
      </c>
      <c r="D166">
        <f t="shared" si="5"/>
        <v>269.2000000000001</v>
      </c>
      <c r="E166" t="s">
        <v>15</v>
      </c>
      <c r="F166">
        <v>20</v>
      </c>
      <c r="G166">
        <v>-80</v>
      </c>
      <c r="H166">
        <v>-10</v>
      </c>
      <c r="I166">
        <v>-50</v>
      </c>
      <c r="J166">
        <v>-16</v>
      </c>
      <c r="K166">
        <v>3500</v>
      </c>
      <c r="L166">
        <v>-4.3499999999999996</v>
      </c>
      <c r="M166">
        <v>3</v>
      </c>
      <c r="N166">
        <v>837.6</v>
      </c>
      <c r="O166" s="7">
        <v>281.2</v>
      </c>
      <c r="P166">
        <v>20</v>
      </c>
    </row>
    <row r="167" spans="1:16" x14ac:dyDescent="0.25">
      <c r="A167" s="43">
        <v>-835.6</v>
      </c>
      <c r="B167" s="43">
        <v>279.2</v>
      </c>
      <c r="C167" s="44" t="s">
        <v>1780</v>
      </c>
      <c r="D167" s="45">
        <f t="shared" si="5"/>
        <v>269.2000000000001</v>
      </c>
      <c r="E167" t="s">
        <v>15</v>
      </c>
      <c r="O167" s="7"/>
    </row>
    <row r="168" spans="1:16" x14ac:dyDescent="0.25">
      <c r="A168" s="7">
        <v>-861.6</v>
      </c>
      <c r="B168" s="7">
        <v>305.2</v>
      </c>
      <c r="C168" s="8" t="s">
        <v>178</v>
      </c>
      <c r="D168">
        <f t="shared" si="5"/>
        <v>269.2000000000001</v>
      </c>
      <c r="E168" t="s">
        <v>15</v>
      </c>
      <c r="F168">
        <v>20</v>
      </c>
      <c r="G168">
        <v>-80</v>
      </c>
      <c r="H168">
        <v>-10</v>
      </c>
      <c r="I168">
        <v>-50</v>
      </c>
      <c r="J168">
        <v>-16</v>
      </c>
      <c r="K168">
        <v>3500</v>
      </c>
      <c r="L168">
        <v>-4.3499999999999996</v>
      </c>
      <c r="M168">
        <v>3</v>
      </c>
      <c r="N168">
        <v>861.6</v>
      </c>
      <c r="O168" s="7">
        <v>305.2</v>
      </c>
      <c r="P168">
        <v>20</v>
      </c>
    </row>
    <row r="169" spans="1:16" x14ac:dyDescent="0.25">
      <c r="A169" s="7">
        <v>-887.7</v>
      </c>
      <c r="B169" s="7">
        <v>331.2</v>
      </c>
      <c r="C169" s="8" t="s">
        <v>179</v>
      </c>
      <c r="D169">
        <f t="shared" si="5"/>
        <v>269.3</v>
      </c>
      <c r="E169" t="s">
        <v>15</v>
      </c>
      <c r="F169">
        <v>20</v>
      </c>
      <c r="G169">
        <v>-80</v>
      </c>
      <c r="H169">
        <v>-10</v>
      </c>
      <c r="I169">
        <v>-50</v>
      </c>
      <c r="J169">
        <v>-16</v>
      </c>
      <c r="K169">
        <v>3500</v>
      </c>
      <c r="L169">
        <v>-4.3499999999999996</v>
      </c>
      <c r="M169">
        <v>3</v>
      </c>
      <c r="N169">
        <v>887.7</v>
      </c>
      <c r="O169" s="7">
        <v>331.2</v>
      </c>
      <c r="P169">
        <v>20</v>
      </c>
    </row>
    <row r="170" spans="1:16" x14ac:dyDescent="0.25">
      <c r="A170" s="43">
        <v>-883.7</v>
      </c>
      <c r="B170" s="43">
        <v>327.2</v>
      </c>
      <c r="C170" s="44" t="s">
        <v>1781</v>
      </c>
      <c r="D170" s="45">
        <f t="shared" si="5"/>
        <v>269.3</v>
      </c>
      <c r="E170" t="s">
        <v>15</v>
      </c>
      <c r="O170" s="7"/>
    </row>
    <row r="171" spans="1:16" x14ac:dyDescent="0.25">
      <c r="A171" s="7">
        <v>-781.6</v>
      </c>
      <c r="B171" s="8">
        <v>269.2</v>
      </c>
      <c r="C171" s="8" t="s">
        <v>180</v>
      </c>
      <c r="D171">
        <f t="shared" si="5"/>
        <v>225.2000000000001</v>
      </c>
      <c r="E171" t="s">
        <v>15</v>
      </c>
      <c r="F171">
        <v>20</v>
      </c>
      <c r="G171">
        <v>-80</v>
      </c>
      <c r="H171">
        <v>-10</v>
      </c>
      <c r="I171">
        <v>-50</v>
      </c>
      <c r="J171">
        <v>-16</v>
      </c>
      <c r="K171">
        <v>3500</v>
      </c>
      <c r="L171">
        <v>-4.3499999999999996</v>
      </c>
      <c r="M171">
        <v>3</v>
      </c>
      <c r="N171">
        <v>781.6</v>
      </c>
      <c r="O171" s="8">
        <v>269.2</v>
      </c>
      <c r="P171">
        <v>20</v>
      </c>
    </row>
    <row r="172" spans="1:16" x14ac:dyDescent="0.25">
      <c r="A172" s="7">
        <v>-809.6</v>
      </c>
      <c r="B172" s="8">
        <v>269.2</v>
      </c>
      <c r="C172" s="8" t="s">
        <v>181</v>
      </c>
      <c r="D172">
        <f t="shared" si="5"/>
        <v>253.2000000000001</v>
      </c>
      <c r="E172" t="s">
        <v>15</v>
      </c>
      <c r="F172">
        <v>20</v>
      </c>
      <c r="G172">
        <v>-80</v>
      </c>
      <c r="H172">
        <v>-10</v>
      </c>
      <c r="I172">
        <v>-50</v>
      </c>
      <c r="J172">
        <v>-16</v>
      </c>
      <c r="K172">
        <v>3500</v>
      </c>
      <c r="L172">
        <v>-4.3499999999999996</v>
      </c>
      <c r="M172">
        <v>3</v>
      </c>
      <c r="N172">
        <v>809.6</v>
      </c>
      <c r="O172" s="8">
        <v>269.2</v>
      </c>
      <c r="P172">
        <v>20</v>
      </c>
    </row>
    <row r="173" spans="1:16" x14ac:dyDescent="0.25">
      <c r="A173" s="7">
        <v>-837.6</v>
      </c>
      <c r="B173" s="8">
        <v>269.2</v>
      </c>
      <c r="C173" s="8" t="s">
        <v>182</v>
      </c>
      <c r="D173">
        <f t="shared" si="5"/>
        <v>281.2000000000001</v>
      </c>
      <c r="E173" t="s">
        <v>15</v>
      </c>
      <c r="F173">
        <v>20</v>
      </c>
      <c r="G173">
        <v>-80</v>
      </c>
      <c r="H173">
        <v>-10</v>
      </c>
      <c r="I173">
        <v>-50</v>
      </c>
      <c r="J173">
        <v>-16</v>
      </c>
      <c r="K173">
        <v>3500</v>
      </c>
      <c r="L173">
        <v>-4.3499999999999996</v>
      </c>
      <c r="M173">
        <v>3</v>
      </c>
      <c r="N173">
        <v>837.6</v>
      </c>
      <c r="O173" s="8">
        <v>269.2</v>
      </c>
      <c r="P173">
        <v>20</v>
      </c>
    </row>
    <row r="174" spans="1:16" x14ac:dyDescent="0.25">
      <c r="A174" s="43">
        <v>-835.6</v>
      </c>
      <c r="B174" s="44">
        <v>269.2</v>
      </c>
      <c r="C174" s="44" t="s">
        <v>1782</v>
      </c>
      <c r="D174" s="43">
        <v>279.2</v>
      </c>
      <c r="E174" t="s">
        <v>15</v>
      </c>
      <c r="O174" s="8"/>
    </row>
    <row r="175" spans="1:16" x14ac:dyDescent="0.25">
      <c r="A175" s="7">
        <v>-861.6</v>
      </c>
      <c r="B175" s="8">
        <v>269.2</v>
      </c>
      <c r="C175" s="8" t="s">
        <v>183</v>
      </c>
      <c r="D175">
        <f t="shared" si="5"/>
        <v>305.2000000000001</v>
      </c>
      <c r="E175" t="s">
        <v>15</v>
      </c>
      <c r="F175">
        <v>20</v>
      </c>
      <c r="G175">
        <v>-80</v>
      </c>
      <c r="H175">
        <v>-10</v>
      </c>
      <c r="I175">
        <v>-50</v>
      </c>
      <c r="J175">
        <v>-16</v>
      </c>
      <c r="K175">
        <v>3500</v>
      </c>
      <c r="L175">
        <v>-4.3499999999999996</v>
      </c>
      <c r="M175">
        <v>3</v>
      </c>
      <c r="N175">
        <v>861.6</v>
      </c>
      <c r="O175" s="8">
        <v>269.2</v>
      </c>
      <c r="P175">
        <v>20</v>
      </c>
    </row>
    <row r="176" spans="1:16" x14ac:dyDescent="0.25">
      <c r="A176" s="7">
        <v>-887.7</v>
      </c>
      <c r="B176" s="8">
        <v>269.2</v>
      </c>
      <c r="C176" s="8" t="s">
        <v>184</v>
      </c>
      <c r="D176">
        <f t="shared" si="5"/>
        <v>331.3</v>
      </c>
      <c r="E176" t="s">
        <v>15</v>
      </c>
      <c r="F176">
        <v>20</v>
      </c>
      <c r="G176">
        <v>-80</v>
      </c>
      <c r="H176">
        <v>-10</v>
      </c>
      <c r="I176">
        <v>-50</v>
      </c>
      <c r="J176">
        <v>-16</v>
      </c>
      <c r="K176">
        <v>3500</v>
      </c>
      <c r="L176">
        <v>-4.3499999999999996</v>
      </c>
      <c r="M176">
        <v>3</v>
      </c>
      <c r="N176">
        <v>887.7</v>
      </c>
      <c r="O176" s="8">
        <v>269.2</v>
      </c>
      <c r="P176">
        <v>20</v>
      </c>
    </row>
    <row r="177" spans="1:16" x14ac:dyDescent="0.25">
      <c r="A177" s="43">
        <v>-883.7</v>
      </c>
      <c r="B177" s="44">
        <v>269.2</v>
      </c>
      <c r="C177" s="44" t="s">
        <v>1783</v>
      </c>
      <c r="D177" s="43">
        <v>327.2</v>
      </c>
      <c r="E177" t="s">
        <v>15</v>
      </c>
      <c r="O177" s="8"/>
    </row>
    <row r="178" spans="1:16" x14ac:dyDescent="0.25">
      <c r="A178" s="7">
        <v>-600</v>
      </c>
      <c r="B178" s="8">
        <v>200</v>
      </c>
      <c r="C178" t="s">
        <v>185</v>
      </c>
      <c r="F178">
        <v>50</v>
      </c>
      <c r="G178">
        <v>-80</v>
      </c>
      <c r="H178">
        <v>-10</v>
      </c>
      <c r="I178">
        <v>-43</v>
      </c>
      <c r="J178">
        <v>-16</v>
      </c>
      <c r="K178">
        <v>3500</v>
      </c>
      <c r="L178">
        <v>-2.69</v>
      </c>
      <c r="M178">
        <v>3</v>
      </c>
      <c r="N178">
        <v>600</v>
      </c>
      <c r="O178" s="8">
        <v>200</v>
      </c>
      <c r="P178">
        <v>50</v>
      </c>
    </row>
    <row r="179" spans="1:16" x14ac:dyDescent="0.25">
      <c r="A179">
        <v>-634.4</v>
      </c>
      <c r="B179">
        <v>227.2</v>
      </c>
      <c r="C179" t="s">
        <v>186</v>
      </c>
      <c r="D179">
        <f t="shared" ref="D179:D210" si="6">-A179-B179-180</f>
        <v>227.2</v>
      </c>
      <c r="E179" t="s">
        <v>187</v>
      </c>
      <c r="F179">
        <v>20</v>
      </c>
      <c r="G179">
        <v>-80</v>
      </c>
      <c r="H179">
        <v>-10</v>
      </c>
      <c r="I179">
        <v>-43</v>
      </c>
      <c r="J179">
        <v>-16</v>
      </c>
      <c r="K179">
        <v>3500</v>
      </c>
      <c r="L179">
        <v>-2.69</v>
      </c>
      <c r="M179">
        <v>3</v>
      </c>
      <c r="N179">
        <v>634.4</v>
      </c>
      <c r="O179">
        <v>227.2</v>
      </c>
      <c r="P179">
        <v>20</v>
      </c>
    </row>
    <row r="180" spans="1:16" x14ac:dyDescent="0.25">
      <c r="A180">
        <v>-632.4</v>
      </c>
      <c r="B180">
        <v>225.2</v>
      </c>
      <c r="C180" t="s">
        <v>188</v>
      </c>
      <c r="D180">
        <f t="shared" si="6"/>
        <v>227.2</v>
      </c>
      <c r="E180" t="s">
        <v>187</v>
      </c>
      <c r="F180">
        <v>20</v>
      </c>
      <c r="G180">
        <v>-80</v>
      </c>
      <c r="H180">
        <v>-10</v>
      </c>
      <c r="I180">
        <v>-43</v>
      </c>
      <c r="J180">
        <v>-16</v>
      </c>
      <c r="K180">
        <v>3500</v>
      </c>
      <c r="L180">
        <v>-2.69</v>
      </c>
      <c r="M180">
        <v>3</v>
      </c>
      <c r="N180">
        <v>632.4</v>
      </c>
      <c r="O180">
        <v>225.2</v>
      </c>
      <c r="P180">
        <v>20</v>
      </c>
    </row>
    <row r="181" spans="1:16" x14ac:dyDescent="0.25">
      <c r="A181">
        <v>-662.5</v>
      </c>
      <c r="B181">
        <v>255.2</v>
      </c>
      <c r="C181" t="s">
        <v>189</v>
      </c>
      <c r="D181">
        <f t="shared" si="6"/>
        <v>227.3</v>
      </c>
      <c r="E181" t="s">
        <v>187</v>
      </c>
      <c r="F181">
        <v>20</v>
      </c>
      <c r="G181">
        <v>-80</v>
      </c>
      <c r="H181">
        <v>-10</v>
      </c>
      <c r="I181">
        <v>-43</v>
      </c>
      <c r="J181">
        <v>-16</v>
      </c>
      <c r="K181">
        <v>3500</v>
      </c>
      <c r="L181">
        <v>-2.69</v>
      </c>
      <c r="M181">
        <v>3</v>
      </c>
      <c r="N181">
        <v>662.5</v>
      </c>
      <c r="O181">
        <v>255.2</v>
      </c>
      <c r="P181">
        <v>20</v>
      </c>
    </row>
    <row r="182" spans="1:16" x14ac:dyDescent="0.25">
      <c r="A182">
        <v>-660.5</v>
      </c>
      <c r="B182">
        <v>253.2</v>
      </c>
      <c r="C182" t="s">
        <v>190</v>
      </c>
      <c r="D182">
        <f t="shared" si="6"/>
        <v>227.3</v>
      </c>
      <c r="E182" t="s">
        <v>187</v>
      </c>
      <c r="F182">
        <v>20</v>
      </c>
      <c r="G182">
        <v>-80</v>
      </c>
      <c r="H182">
        <v>-10</v>
      </c>
      <c r="I182">
        <v>-43</v>
      </c>
      <c r="J182">
        <v>-16</v>
      </c>
      <c r="K182">
        <v>3500</v>
      </c>
      <c r="L182">
        <v>-2.69</v>
      </c>
      <c r="M182">
        <v>3</v>
      </c>
      <c r="N182">
        <v>660.5</v>
      </c>
      <c r="O182">
        <v>253.2</v>
      </c>
      <c r="P182">
        <v>20</v>
      </c>
    </row>
    <row r="183" spans="1:16" x14ac:dyDescent="0.25">
      <c r="A183">
        <v>-690.5</v>
      </c>
      <c r="B183">
        <v>283.3</v>
      </c>
      <c r="C183" t="s">
        <v>191</v>
      </c>
      <c r="D183">
        <f t="shared" si="6"/>
        <v>227.2</v>
      </c>
      <c r="E183" t="s">
        <v>187</v>
      </c>
      <c r="F183">
        <v>20</v>
      </c>
      <c r="G183">
        <v>-80</v>
      </c>
      <c r="H183">
        <v>-10</v>
      </c>
      <c r="I183">
        <v>-43</v>
      </c>
      <c r="J183">
        <v>-16</v>
      </c>
      <c r="K183">
        <v>3500</v>
      </c>
      <c r="L183">
        <v>-2.69</v>
      </c>
      <c r="M183">
        <v>3</v>
      </c>
      <c r="N183">
        <v>690.5</v>
      </c>
      <c r="O183">
        <v>283.3</v>
      </c>
      <c r="P183">
        <v>20</v>
      </c>
    </row>
    <row r="184" spans="1:16" x14ac:dyDescent="0.25">
      <c r="A184">
        <v>-688.5</v>
      </c>
      <c r="B184">
        <v>281.2</v>
      </c>
      <c r="C184" t="s">
        <v>192</v>
      </c>
      <c r="D184">
        <f t="shared" si="6"/>
        <v>227.3</v>
      </c>
      <c r="E184" t="s">
        <v>187</v>
      </c>
      <c r="F184">
        <v>20</v>
      </c>
      <c r="G184">
        <v>-80</v>
      </c>
      <c r="H184">
        <v>-10</v>
      </c>
      <c r="I184">
        <v>-43</v>
      </c>
      <c r="J184">
        <v>-16</v>
      </c>
      <c r="K184">
        <v>3500</v>
      </c>
      <c r="L184">
        <v>-2.69</v>
      </c>
      <c r="M184">
        <v>3</v>
      </c>
      <c r="N184">
        <v>688.5</v>
      </c>
      <c r="O184">
        <v>281.2</v>
      </c>
      <c r="P184">
        <v>20</v>
      </c>
    </row>
    <row r="185" spans="1:16" x14ac:dyDescent="0.25">
      <c r="A185">
        <v>-686.5</v>
      </c>
      <c r="B185">
        <v>279.2</v>
      </c>
      <c r="C185" t="s">
        <v>193</v>
      </c>
      <c r="D185">
        <f t="shared" si="6"/>
        <v>227.3</v>
      </c>
      <c r="E185" t="s">
        <v>187</v>
      </c>
      <c r="F185">
        <v>20</v>
      </c>
      <c r="G185">
        <v>-80</v>
      </c>
      <c r="H185">
        <v>-10</v>
      </c>
      <c r="I185">
        <v>-43</v>
      </c>
      <c r="J185">
        <v>-16</v>
      </c>
      <c r="K185">
        <v>3500</v>
      </c>
      <c r="L185">
        <v>-2.69</v>
      </c>
      <c r="M185">
        <v>3</v>
      </c>
      <c r="N185">
        <v>686.5</v>
      </c>
      <c r="O185">
        <v>279.2</v>
      </c>
      <c r="P185">
        <v>20</v>
      </c>
    </row>
    <row r="186" spans="1:16" x14ac:dyDescent="0.25">
      <c r="A186">
        <v>-684.5</v>
      </c>
      <c r="B186">
        <v>277.2</v>
      </c>
      <c r="C186" t="s">
        <v>194</v>
      </c>
      <c r="D186">
        <f t="shared" si="6"/>
        <v>227.3</v>
      </c>
      <c r="E186" t="s">
        <v>187</v>
      </c>
      <c r="F186">
        <v>20</v>
      </c>
      <c r="G186">
        <v>-80</v>
      </c>
      <c r="H186">
        <v>-10</v>
      </c>
      <c r="I186">
        <v>-43</v>
      </c>
      <c r="J186">
        <v>-16</v>
      </c>
      <c r="K186">
        <v>3500</v>
      </c>
      <c r="L186">
        <v>-2.69</v>
      </c>
      <c r="M186">
        <v>3</v>
      </c>
      <c r="N186">
        <v>684.5</v>
      </c>
      <c r="O186">
        <v>277.2</v>
      </c>
      <c r="P186">
        <v>20</v>
      </c>
    </row>
    <row r="187" spans="1:16" x14ac:dyDescent="0.25">
      <c r="A187">
        <v>-682.4</v>
      </c>
      <c r="B187">
        <v>275.2</v>
      </c>
      <c r="C187" t="s">
        <v>195</v>
      </c>
      <c r="D187">
        <f t="shared" si="6"/>
        <v>227.2</v>
      </c>
      <c r="E187" t="s">
        <v>187</v>
      </c>
      <c r="F187">
        <v>20</v>
      </c>
      <c r="G187">
        <v>-80</v>
      </c>
      <c r="H187">
        <v>-10</v>
      </c>
      <c r="I187">
        <v>-43</v>
      </c>
      <c r="J187">
        <v>-16</v>
      </c>
      <c r="K187">
        <v>3500</v>
      </c>
      <c r="L187">
        <v>-2.69</v>
      </c>
      <c r="M187">
        <v>3</v>
      </c>
      <c r="N187">
        <v>682.4</v>
      </c>
      <c r="O187">
        <v>275.2</v>
      </c>
      <c r="P187">
        <v>20</v>
      </c>
    </row>
    <row r="188" spans="1:16" x14ac:dyDescent="0.25">
      <c r="A188">
        <v>-716.5</v>
      </c>
      <c r="B188">
        <v>309.3</v>
      </c>
      <c r="C188" t="s">
        <v>196</v>
      </c>
      <c r="D188">
        <f t="shared" si="6"/>
        <v>227.2</v>
      </c>
      <c r="E188" t="s">
        <v>187</v>
      </c>
      <c r="F188">
        <v>20</v>
      </c>
      <c r="G188">
        <v>-80</v>
      </c>
      <c r="H188">
        <v>-10</v>
      </c>
      <c r="I188">
        <v>-43</v>
      </c>
      <c r="J188">
        <v>-16</v>
      </c>
      <c r="K188">
        <v>3500</v>
      </c>
      <c r="L188">
        <v>-2.69</v>
      </c>
      <c r="M188">
        <v>3</v>
      </c>
      <c r="N188">
        <v>716.5</v>
      </c>
      <c r="O188">
        <v>309.3</v>
      </c>
      <c r="P188">
        <v>20</v>
      </c>
    </row>
    <row r="189" spans="1:16" x14ac:dyDescent="0.25">
      <c r="A189">
        <v>-714.5</v>
      </c>
      <c r="B189">
        <v>307.3</v>
      </c>
      <c r="C189" t="s">
        <v>197</v>
      </c>
      <c r="D189">
        <f t="shared" si="6"/>
        <v>227.2</v>
      </c>
      <c r="E189" t="s">
        <v>187</v>
      </c>
      <c r="F189">
        <v>20</v>
      </c>
      <c r="G189">
        <v>-80</v>
      </c>
      <c r="H189">
        <v>-10</v>
      </c>
      <c r="I189">
        <v>-43</v>
      </c>
      <c r="J189">
        <v>-16</v>
      </c>
      <c r="K189">
        <v>3500</v>
      </c>
      <c r="L189">
        <v>-2.69</v>
      </c>
      <c r="M189">
        <v>3</v>
      </c>
      <c r="N189">
        <v>714.5</v>
      </c>
      <c r="O189">
        <v>307.3</v>
      </c>
      <c r="P189">
        <v>20</v>
      </c>
    </row>
    <row r="190" spans="1:16" x14ac:dyDescent="0.25">
      <c r="A190">
        <v>-712.5</v>
      </c>
      <c r="B190">
        <v>305.2</v>
      </c>
      <c r="C190" t="s">
        <v>198</v>
      </c>
      <c r="D190">
        <f t="shared" si="6"/>
        <v>227.3</v>
      </c>
      <c r="E190" t="s">
        <v>187</v>
      </c>
      <c r="F190">
        <v>20</v>
      </c>
      <c r="G190">
        <v>-80</v>
      </c>
      <c r="H190">
        <v>-10</v>
      </c>
      <c r="I190">
        <v>-43</v>
      </c>
      <c r="J190">
        <v>-16</v>
      </c>
      <c r="K190">
        <v>3500</v>
      </c>
      <c r="L190">
        <v>-2.69</v>
      </c>
      <c r="M190">
        <v>3</v>
      </c>
      <c r="N190">
        <v>712.5</v>
      </c>
      <c r="O190">
        <v>305.2</v>
      </c>
      <c r="P190">
        <v>20</v>
      </c>
    </row>
    <row r="191" spans="1:16" x14ac:dyDescent="0.25">
      <c r="A191">
        <v>-710.5</v>
      </c>
      <c r="B191">
        <v>303.2</v>
      </c>
      <c r="C191" t="s">
        <v>199</v>
      </c>
      <c r="D191">
        <f t="shared" si="6"/>
        <v>227.3</v>
      </c>
      <c r="E191" t="s">
        <v>187</v>
      </c>
      <c r="F191">
        <v>20</v>
      </c>
      <c r="G191">
        <v>-80</v>
      </c>
      <c r="H191">
        <v>-10</v>
      </c>
      <c r="I191">
        <v>-43</v>
      </c>
      <c r="J191">
        <v>-16</v>
      </c>
      <c r="K191">
        <v>3500</v>
      </c>
      <c r="L191">
        <v>-2.69</v>
      </c>
      <c r="M191">
        <v>3</v>
      </c>
      <c r="N191">
        <v>710.5</v>
      </c>
      <c r="O191">
        <v>303.2</v>
      </c>
      <c r="P191">
        <v>20</v>
      </c>
    </row>
    <row r="192" spans="1:16" x14ac:dyDescent="0.25">
      <c r="A192">
        <v>-708.5</v>
      </c>
      <c r="B192">
        <v>301.2</v>
      </c>
      <c r="C192" t="s">
        <v>200</v>
      </c>
      <c r="D192">
        <f t="shared" si="6"/>
        <v>227.3</v>
      </c>
      <c r="E192" t="s">
        <v>187</v>
      </c>
      <c r="F192">
        <v>20</v>
      </c>
      <c r="G192">
        <v>-80</v>
      </c>
      <c r="H192">
        <v>-10</v>
      </c>
      <c r="I192">
        <v>-43</v>
      </c>
      <c r="J192">
        <v>-16</v>
      </c>
      <c r="K192">
        <v>3500</v>
      </c>
      <c r="L192">
        <v>-2.69</v>
      </c>
      <c r="M192">
        <v>3</v>
      </c>
      <c r="N192">
        <v>708.5</v>
      </c>
      <c r="O192">
        <v>301.2</v>
      </c>
      <c r="P192">
        <v>20</v>
      </c>
    </row>
    <row r="193" spans="1:16" x14ac:dyDescent="0.25">
      <c r="A193">
        <v>-744.6</v>
      </c>
      <c r="B193">
        <v>337.3</v>
      </c>
      <c r="C193" t="s">
        <v>201</v>
      </c>
      <c r="D193">
        <f t="shared" si="6"/>
        <v>227.3</v>
      </c>
      <c r="E193" t="s">
        <v>187</v>
      </c>
      <c r="F193">
        <v>20</v>
      </c>
      <c r="G193">
        <v>-80</v>
      </c>
      <c r="H193">
        <v>-10</v>
      </c>
      <c r="I193">
        <v>-43</v>
      </c>
      <c r="J193">
        <v>-16</v>
      </c>
      <c r="K193">
        <v>3500</v>
      </c>
      <c r="L193">
        <v>-2.69</v>
      </c>
      <c r="M193">
        <v>3</v>
      </c>
      <c r="N193">
        <v>744.6</v>
      </c>
      <c r="O193">
        <v>337.3</v>
      </c>
      <c r="P193">
        <v>20</v>
      </c>
    </row>
    <row r="194" spans="1:16" x14ac:dyDescent="0.25">
      <c r="A194">
        <v>-742.5</v>
      </c>
      <c r="B194">
        <v>335.3</v>
      </c>
      <c r="C194" t="s">
        <v>202</v>
      </c>
      <c r="D194">
        <f t="shared" si="6"/>
        <v>227.2</v>
      </c>
      <c r="E194" t="s">
        <v>187</v>
      </c>
      <c r="F194">
        <v>20</v>
      </c>
      <c r="G194">
        <v>-80</v>
      </c>
      <c r="H194">
        <v>-10</v>
      </c>
      <c r="I194">
        <v>-43</v>
      </c>
      <c r="J194">
        <v>-16</v>
      </c>
      <c r="K194">
        <v>3500</v>
      </c>
      <c r="L194">
        <v>-2.69</v>
      </c>
      <c r="M194">
        <v>3</v>
      </c>
      <c r="N194">
        <v>742.5</v>
      </c>
      <c r="O194">
        <v>335.3</v>
      </c>
      <c r="P194">
        <v>20</v>
      </c>
    </row>
    <row r="195" spans="1:16" x14ac:dyDescent="0.25">
      <c r="A195">
        <v>-738.5</v>
      </c>
      <c r="B195">
        <v>331.3</v>
      </c>
      <c r="C195" t="s">
        <v>203</v>
      </c>
      <c r="D195">
        <f t="shared" si="6"/>
        <v>227.2</v>
      </c>
      <c r="E195" t="s">
        <v>187</v>
      </c>
      <c r="F195">
        <v>20</v>
      </c>
      <c r="G195">
        <v>-80</v>
      </c>
      <c r="H195">
        <v>-10</v>
      </c>
      <c r="I195">
        <v>-43</v>
      </c>
      <c r="J195">
        <v>-16</v>
      </c>
      <c r="K195">
        <v>3500</v>
      </c>
      <c r="L195">
        <v>-2.69</v>
      </c>
      <c r="M195">
        <v>3</v>
      </c>
      <c r="N195">
        <v>738.5</v>
      </c>
      <c r="O195">
        <v>331.3</v>
      </c>
      <c r="P195">
        <v>20</v>
      </c>
    </row>
    <row r="196" spans="1:16" x14ac:dyDescent="0.25">
      <c r="A196">
        <v>-736.5</v>
      </c>
      <c r="B196">
        <v>329.2</v>
      </c>
      <c r="C196" t="s">
        <v>204</v>
      </c>
      <c r="D196">
        <f t="shared" si="6"/>
        <v>227.3</v>
      </c>
      <c r="E196" t="s">
        <v>187</v>
      </c>
      <c r="F196">
        <v>20</v>
      </c>
      <c r="G196">
        <v>-80</v>
      </c>
      <c r="H196">
        <v>-10</v>
      </c>
      <c r="I196">
        <v>-43</v>
      </c>
      <c r="J196">
        <v>-16</v>
      </c>
      <c r="K196">
        <v>3500</v>
      </c>
      <c r="L196">
        <v>-2.69</v>
      </c>
      <c r="M196">
        <v>3</v>
      </c>
      <c r="N196">
        <v>736.5</v>
      </c>
      <c r="O196">
        <v>329.2</v>
      </c>
      <c r="P196">
        <v>20</v>
      </c>
    </row>
    <row r="197" spans="1:16" x14ac:dyDescent="0.25">
      <c r="A197">
        <v>-734.5</v>
      </c>
      <c r="B197">
        <v>327.2</v>
      </c>
      <c r="C197" t="s">
        <v>205</v>
      </c>
      <c r="D197">
        <f t="shared" si="6"/>
        <v>227.3</v>
      </c>
      <c r="E197" t="s">
        <v>187</v>
      </c>
      <c r="F197">
        <v>20</v>
      </c>
      <c r="G197">
        <v>-80</v>
      </c>
      <c r="H197">
        <v>-10</v>
      </c>
      <c r="I197">
        <v>-43</v>
      </c>
      <c r="J197">
        <v>-16</v>
      </c>
      <c r="K197">
        <v>3500</v>
      </c>
      <c r="L197">
        <v>-2.69</v>
      </c>
      <c r="M197">
        <v>3</v>
      </c>
      <c r="N197">
        <v>734.5</v>
      </c>
      <c r="O197">
        <v>327.2</v>
      </c>
      <c r="P197">
        <v>20</v>
      </c>
    </row>
    <row r="198" spans="1:16" x14ac:dyDescent="0.25">
      <c r="A198">
        <v>-660.5</v>
      </c>
      <c r="B198">
        <v>225.2</v>
      </c>
      <c r="C198" t="s">
        <v>206</v>
      </c>
      <c r="D198">
        <f t="shared" si="6"/>
        <v>255.3</v>
      </c>
      <c r="E198" t="s">
        <v>187</v>
      </c>
      <c r="F198">
        <v>20</v>
      </c>
      <c r="G198">
        <v>-80</v>
      </c>
      <c r="H198">
        <v>-10</v>
      </c>
      <c r="I198">
        <v>-43</v>
      </c>
      <c r="J198">
        <v>-16</v>
      </c>
      <c r="K198">
        <v>3500</v>
      </c>
      <c r="L198">
        <v>-2.69</v>
      </c>
      <c r="M198">
        <v>3</v>
      </c>
      <c r="N198">
        <v>660.5</v>
      </c>
      <c r="O198">
        <v>225.2</v>
      </c>
      <c r="P198">
        <v>20</v>
      </c>
    </row>
    <row r="199" spans="1:16" x14ac:dyDescent="0.25">
      <c r="A199">
        <v>-686.5</v>
      </c>
      <c r="B199">
        <v>281.2</v>
      </c>
      <c r="C199" t="s">
        <v>207</v>
      </c>
      <c r="D199">
        <f t="shared" si="6"/>
        <v>225.3</v>
      </c>
      <c r="E199" t="s">
        <v>187</v>
      </c>
      <c r="F199">
        <v>20</v>
      </c>
      <c r="G199">
        <v>-80</v>
      </c>
      <c r="H199">
        <v>-10</v>
      </c>
      <c r="I199">
        <v>-43</v>
      </c>
      <c r="J199">
        <v>-16</v>
      </c>
      <c r="K199">
        <v>3500</v>
      </c>
      <c r="L199">
        <v>-2.69</v>
      </c>
      <c r="M199">
        <v>3</v>
      </c>
      <c r="N199">
        <v>686.5</v>
      </c>
      <c r="O199">
        <v>281.2</v>
      </c>
      <c r="P199">
        <v>20</v>
      </c>
    </row>
    <row r="200" spans="1:16" x14ac:dyDescent="0.25">
      <c r="A200">
        <v>-684.5</v>
      </c>
      <c r="B200">
        <v>279.2</v>
      </c>
      <c r="C200" t="s">
        <v>208</v>
      </c>
      <c r="D200">
        <f t="shared" si="6"/>
        <v>225.3</v>
      </c>
      <c r="E200" t="s">
        <v>187</v>
      </c>
      <c r="F200">
        <v>20</v>
      </c>
      <c r="G200">
        <v>-80</v>
      </c>
      <c r="H200">
        <v>-10</v>
      </c>
      <c r="I200">
        <v>-43</v>
      </c>
      <c r="J200">
        <v>-16</v>
      </c>
      <c r="K200">
        <v>3500</v>
      </c>
      <c r="L200">
        <v>-2.69</v>
      </c>
      <c r="M200">
        <v>3</v>
      </c>
      <c r="N200">
        <v>684.5</v>
      </c>
      <c r="O200">
        <v>279.2</v>
      </c>
      <c r="P200">
        <v>20</v>
      </c>
    </row>
    <row r="201" spans="1:16" x14ac:dyDescent="0.25">
      <c r="A201">
        <v>-646.4</v>
      </c>
      <c r="B201">
        <v>241.2</v>
      </c>
      <c r="C201" t="s">
        <v>209</v>
      </c>
      <c r="D201">
        <f t="shared" si="6"/>
        <v>225.2</v>
      </c>
      <c r="E201" t="s">
        <v>187</v>
      </c>
      <c r="F201">
        <v>20</v>
      </c>
      <c r="G201">
        <v>-80</v>
      </c>
      <c r="H201">
        <v>-10</v>
      </c>
      <c r="I201">
        <v>-43</v>
      </c>
      <c r="J201">
        <v>-16</v>
      </c>
      <c r="K201">
        <v>3500</v>
      </c>
      <c r="L201">
        <v>-2.69</v>
      </c>
      <c r="M201">
        <v>3</v>
      </c>
      <c r="N201">
        <v>646.4</v>
      </c>
      <c r="O201">
        <v>241.2</v>
      </c>
      <c r="P201">
        <v>20</v>
      </c>
    </row>
    <row r="202" spans="1:16" x14ac:dyDescent="0.25">
      <c r="A202">
        <v>-676.5</v>
      </c>
      <c r="B202">
        <v>241.2</v>
      </c>
      <c r="C202" t="s">
        <v>210</v>
      </c>
      <c r="D202">
        <f t="shared" si="6"/>
        <v>255.3</v>
      </c>
      <c r="E202" t="s">
        <v>187</v>
      </c>
      <c r="F202">
        <v>20</v>
      </c>
      <c r="G202">
        <v>-80</v>
      </c>
      <c r="H202">
        <v>-10</v>
      </c>
      <c r="I202">
        <v>-43</v>
      </c>
      <c r="J202">
        <v>-16</v>
      </c>
      <c r="K202">
        <v>3500</v>
      </c>
      <c r="L202">
        <v>-2.69</v>
      </c>
      <c r="M202">
        <v>3</v>
      </c>
      <c r="N202">
        <v>676.5</v>
      </c>
      <c r="O202">
        <v>241.2</v>
      </c>
      <c r="P202">
        <v>20</v>
      </c>
    </row>
    <row r="203" spans="1:16" x14ac:dyDescent="0.25">
      <c r="A203">
        <v>-674.5</v>
      </c>
      <c r="B203">
        <v>241.2</v>
      </c>
      <c r="C203" t="s">
        <v>211</v>
      </c>
      <c r="D203">
        <f t="shared" si="6"/>
        <v>253.3</v>
      </c>
      <c r="E203" t="s">
        <v>187</v>
      </c>
      <c r="F203">
        <v>20</v>
      </c>
      <c r="G203">
        <v>-80</v>
      </c>
      <c r="H203">
        <v>-10</v>
      </c>
      <c r="I203">
        <v>-43</v>
      </c>
      <c r="J203">
        <v>-16</v>
      </c>
      <c r="K203">
        <v>3500</v>
      </c>
      <c r="L203">
        <v>-2.69</v>
      </c>
      <c r="M203">
        <v>3</v>
      </c>
      <c r="N203">
        <v>674.5</v>
      </c>
      <c r="O203">
        <v>241.2</v>
      </c>
      <c r="P203">
        <v>20</v>
      </c>
    </row>
    <row r="204" spans="1:16" x14ac:dyDescent="0.25">
      <c r="A204">
        <v>-704.5</v>
      </c>
      <c r="B204">
        <v>241.2</v>
      </c>
      <c r="C204" t="s">
        <v>212</v>
      </c>
      <c r="D204">
        <f t="shared" si="6"/>
        <v>283.3</v>
      </c>
      <c r="E204" t="s">
        <v>187</v>
      </c>
      <c r="F204">
        <v>20</v>
      </c>
      <c r="G204">
        <v>-80</v>
      </c>
      <c r="H204">
        <v>-10</v>
      </c>
      <c r="I204">
        <v>-43</v>
      </c>
      <c r="J204">
        <v>-16</v>
      </c>
      <c r="K204">
        <v>3500</v>
      </c>
      <c r="L204">
        <v>-2.69</v>
      </c>
      <c r="M204">
        <v>3</v>
      </c>
      <c r="N204">
        <v>704.5</v>
      </c>
      <c r="O204">
        <v>241.2</v>
      </c>
      <c r="P204">
        <v>20</v>
      </c>
    </row>
    <row r="205" spans="1:16" x14ac:dyDescent="0.25">
      <c r="A205">
        <v>-702.5</v>
      </c>
      <c r="B205">
        <v>241.2</v>
      </c>
      <c r="C205" t="s">
        <v>213</v>
      </c>
      <c r="D205">
        <f t="shared" si="6"/>
        <v>281.3</v>
      </c>
      <c r="E205" t="s">
        <v>187</v>
      </c>
      <c r="F205">
        <v>20</v>
      </c>
      <c r="G205">
        <v>-80</v>
      </c>
      <c r="H205">
        <v>-10</v>
      </c>
      <c r="I205">
        <v>-43</v>
      </c>
      <c r="J205">
        <v>-16</v>
      </c>
      <c r="K205">
        <v>3500</v>
      </c>
      <c r="L205">
        <v>-2.69</v>
      </c>
      <c r="M205">
        <v>3</v>
      </c>
      <c r="N205">
        <v>702.5</v>
      </c>
      <c r="O205">
        <v>241.2</v>
      </c>
      <c r="P205">
        <v>20</v>
      </c>
    </row>
    <row r="206" spans="1:16" x14ac:dyDescent="0.25">
      <c r="A206">
        <v>-700.5</v>
      </c>
      <c r="B206">
        <v>241.2</v>
      </c>
      <c r="C206" t="s">
        <v>214</v>
      </c>
      <c r="D206">
        <f t="shared" si="6"/>
        <v>279.3</v>
      </c>
      <c r="E206" t="s">
        <v>187</v>
      </c>
      <c r="F206">
        <v>20</v>
      </c>
      <c r="G206">
        <v>-80</v>
      </c>
      <c r="H206">
        <v>-10</v>
      </c>
      <c r="I206">
        <v>-43</v>
      </c>
      <c r="J206">
        <v>-16</v>
      </c>
      <c r="K206">
        <v>3500</v>
      </c>
      <c r="L206">
        <v>-2.69</v>
      </c>
      <c r="M206">
        <v>3</v>
      </c>
      <c r="N206">
        <v>700.5</v>
      </c>
      <c r="O206">
        <v>241.2</v>
      </c>
      <c r="P206">
        <v>20</v>
      </c>
    </row>
    <row r="207" spans="1:16" x14ac:dyDescent="0.25">
      <c r="A207">
        <v>-698.5</v>
      </c>
      <c r="B207">
        <v>241.2</v>
      </c>
      <c r="C207" t="s">
        <v>215</v>
      </c>
      <c r="D207">
        <f t="shared" si="6"/>
        <v>277.3</v>
      </c>
      <c r="E207" t="s">
        <v>187</v>
      </c>
      <c r="F207">
        <v>20</v>
      </c>
      <c r="G207">
        <v>-80</v>
      </c>
      <c r="H207">
        <v>-10</v>
      </c>
      <c r="I207">
        <v>-43</v>
      </c>
      <c r="J207">
        <v>-16</v>
      </c>
      <c r="K207">
        <v>3500</v>
      </c>
      <c r="L207">
        <v>-2.69</v>
      </c>
      <c r="M207">
        <v>3</v>
      </c>
      <c r="N207">
        <v>698.5</v>
      </c>
      <c r="O207">
        <v>241.2</v>
      </c>
      <c r="P207">
        <v>20</v>
      </c>
    </row>
    <row r="208" spans="1:16" x14ac:dyDescent="0.25">
      <c r="A208">
        <v>-696.5</v>
      </c>
      <c r="B208">
        <v>241.2</v>
      </c>
      <c r="C208" t="s">
        <v>216</v>
      </c>
      <c r="D208">
        <f t="shared" si="6"/>
        <v>275.3</v>
      </c>
      <c r="E208" t="s">
        <v>187</v>
      </c>
      <c r="F208">
        <v>20</v>
      </c>
      <c r="G208">
        <v>-80</v>
      </c>
      <c r="H208">
        <v>-10</v>
      </c>
      <c r="I208">
        <v>-43</v>
      </c>
      <c r="J208">
        <v>-16</v>
      </c>
      <c r="K208">
        <v>3500</v>
      </c>
      <c r="L208">
        <v>-2.69</v>
      </c>
      <c r="M208">
        <v>3</v>
      </c>
      <c r="N208">
        <v>696.5</v>
      </c>
      <c r="O208">
        <v>241.2</v>
      </c>
      <c r="P208">
        <v>20</v>
      </c>
    </row>
    <row r="209" spans="1:16" x14ac:dyDescent="0.25">
      <c r="A209">
        <v>-728.5</v>
      </c>
      <c r="B209">
        <v>241.2</v>
      </c>
      <c r="C209" t="s">
        <v>217</v>
      </c>
      <c r="D209">
        <f t="shared" si="6"/>
        <v>307.3</v>
      </c>
      <c r="E209" t="s">
        <v>187</v>
      </c>
      <c r="F209">
        <v>20</v>
      </c>
      <c r="G209">
        <v>-80</v>
      </c>
      <c r="H209">
        <v>-10</v>
      </c>
      <c r="I209">
        <v>-43</v>
      </c>
      <c r="J209">
        <v>-16</v>
      </c>
      <c r="K209">
        <v>3500</v>
      </c>
      <c r="L209">
        <v>-2.69</v>
      </c>
      <c r="M209">
        <v>3</v>
      </c>
      <c r="N209">
        <v>728.5</v>
      </c>
      <c r="O209">
        <v>241.2</v>
      </c>
      <c r="P209">
        <v>20</v>
      </c>
    </row>
    <row r="210" spans="1:16" x14ac:dyDescent="0.25">
      <c r="A210">
        <v>-726.5</v>
      </c>
      <c r="B210">
        <v>241.2</v>
      </c>
      <c r="C210" t="s">
        <v>218</v>
      </c>
      <c r="D210">
        <f t="shared" si="6"/>
        <v>305.3</v>
      </c>
      <c r="E210" t="s">
        <v>187</v>
      </c>
      <c r="F210">
        <v>20</v>
      </c>
      <c r="G210">
        <v>-80</v>
      </c>
      <c r="H210">
        <v>-10</v>
      </c>
      <c r="I210">
        <v>-43</v>
      </c>
      <c r="J210">
        <v>-16</v>
      </c>
      <c r="K210">
        <v>3500</v>
      </c>
      <c r="L210">
        <v>-2.69</v>
      </c>
      <c r="M210">
        <v>3</v>
      </c>
      <c r="N210">
        <v>726.5</v>
      </c>
      <c r="O210">
        <v>241.2</v>
      </c>
      <c r="P210">
        <v>20</v>
      </c>
    </row>
    <row r="211" spans="1:16" x14ac:dyDescent="0.25">
      <c r="A211">
        <v>-724.5</v>
      </c>
      <c r="B211">
        <v>241.2</v>
      </c>
      <c r="C211" t="s">
        <v>219</v>
      </c>
      <c r="D211">
        <f t="shared" ref="D211:D242" si="7">-A211-B211-180</f>
        <v>303.3</v>
      </c>
      <c r="E211" t="s">
        <v>187</v>
      </c>
      <c r="F211">
        <v>20</v>
      </c>
      <c r="G211">
        <v>-80</v>
      </c>
      <c r="H211">
        <v>-10</v>
      </c>
      <c r="I211">
        <v>-43</v>
      </c>
      <c r="J211">
        <v>-16</v>
      </c>
      <c r="K211">
        <v>3500</v>
      </c>
      <c r="L211">
        <v>-2.69</v>
      </c>
      <c r="M211">
        <v>3</v>
      </c>
      <c r="N211">
        <v>724.5</v>
      </c>
      <c r="O211">
        <v>241.2</v>
      </c>
      <c r="P211">
        <v>20</v>
      </c>
    </row>
    <row r="212" spans="1:16" x14ac:dyDescent="0.25">
      <c r="A212">
        <v>-722.5</v>
      </c>
      <c r="B212">
        <v>241.2</v>
      </c>
      <c r="C212" t="s">
        <v>220</v>
      </c>
      <c r="D212">
        <f t="shared" si="7"/>
        <v>301.3</v>
      </c>
      <c r="E212" t="s">
        <v>187</v>
      </c>
      <c r="F212">
        <v>20</v>
      </c>
      <c r="G212">
        <v>-80</v>
      </c>
      <c r="H212">
        <v>-10</v>
      </c>
      <c r="I212">
        <v>-43</v>
      </c>
      <c r="J212">
        <v>-16</v>
      </c>
      <c r="K212">
        <v>3500</v>
      </c>
      <c r="L212">
        <v>-2.69</v>
      </c>
      <c r="M212">
        <v>3</v>
      </c>
      <c r="N212">
        <v>722.5</v>
      </c>
      <c r="O212">
        <v>241.2</v>
      </c>
      <c r="P212">
        <v>20</v>
      </c>
    </row>
    <row r="213" spans="1:16" x14ac:dyDescent="0.25">
      <c r="A213">
        <v>-758.6</v>
      </c>
      <c r="B213">
        <v>241.2</v>
      </c>
      <c r="C213" t="s">
        <v>221</v>
      </c>
      <c r="D213">
        <f t="shared" si="7"/>
        <v>337.40000000000009</v>
      </c>
      <c r="E213" t="s">
        <v>187</v>
      </c>
      <c r="F213">
        <v>20</v>
      </c>
      <c r="G213">
        <v>-80</v>
      </c>
      <c r="H213">
        <v>-10</v>
      </c>
      <c r="I213">
        <v>-43</v>
      </c>
      <c r="J213">
        <v>-16</v>
      </c>
      <c r="K213">
        <v>3500</v>
      </c>
      <c r="L213">
        <v>-2.69</v>
      </c>
      <c r="M213">
        <v>3</v>
      </c>
      <c r="N213">
        <v>758.6</v>
      </c>
      <c r="O213">
        <v>241.2</v>
      </c>
      <c r="P213">
        <v>20</v>
      </c>
    </row>
    <row r="214" spans="1:16" x14ac:dyDescent="0.25">
      <c r="A214">
        <v>-756.6</v>
      </c>
      <c r="B214">
        <v>241.2</v>
      </c>
      <c r="C214" t="s">
        <v>222</v>
      </c>
      <c r="D214">
        <f t="shared" si="7"/>
        <v>335.40000000000009</v>
      </c>
      <c r="E214" t="s">
        <v>187</v>
      </c>
      <c r="F214">
        <v>20</v>
      </c>
      <c r="G214">
        <v>-80</v>
      </c>
      <c r="H214">
        <v>-10</v>
      </c>
      <c r="I214">
        <v>-43</v>
      </c>
      <c r="J214">
        <v>-16</v>
      </c>
      <c r="K214">
        <v>3500</v>
      </c>
      <c r="L214">
        <v>-2.69</v>
      </c>
      <c r="M214">
        <v>3</v>
      </c>
      <c r="N214">
        <v>756.6</v>
      </c>
      <c r="O214">
        <v>241.2</v>
      </c>
      <c r="P214">
        <v>20</v>
      </c>
    </row>
    <row r="215" spans="1:16" x14ac:dyDescent="0.25">
      <c r="A215">
        <v>-752.5</v>
      </c>
      <c r="B215">
        <v>241.2</v>
      </c>
      <c r="C215" t="s">
        <v>223</v>
      </c>
      <c r="D215">
        <f t="shared" si="7"/>
        <v>331.3</v>
      </c>
      <c r="E215" t="s">
        <v>187</v>
      </c>
      <c r="F215">
        <v>20</v>
      </c>
      <c r="G215">
        <v>-80</v>
      </c>
      <c r="H215">
        <v>-10</v>
      </c>
      <c r="I215">
        <v>-43</v>
      </c>
      <c r="J215">
        <v>-16</v>
      </c>
      <c r="K215">
        <v>3500</v>
      </c>
      <c r="L215">
        <v>-2.69</v>
      </c>
      <c r="M215">
        <v>3</v>
      </c>
      <c r="N215">
        <v>752.5</v>
      </c>
      <c r="O215">
        <v>241.2</v>
      </c>
      <c r="P215">
        <v>20</v>
      </c>
    </row>
    <row r="216" spans="1:16" x14ac:dyDescent="0.25">
      <c r="A216">
        <v>-750.5</v>
      </c>
      <c r="B216">
        <v>241.2</v>
      </c>
      <c r="C216" t="s">
        <v>224</v>
      </c>
      <c r="D216">
        <f t="shared" si="7"/>
        <v>329.3</v>
      </c>
      <c r="E216" t="s">
        <v>187</v>
      </c>
      <c r="F216">
        <v>20</v>
      </c>
      <c r="G216">
        <v>-80</v>
      </c>
      <c r="H216">
        <v>-10</v>
      </c>
      <c r="I216">
        <v>-43</v>
      </c>
      <c r="J216">
        <v>-16</v>
      </c>
      <c r="K216">
        <v>3500</v>
      </c>
      <c r="L216">
        <v>-2.69</v>
      </c>
      <c r="M216">
        <v>3</v>
      </c>
      <c r="N216">
        <v>750.5</v>
      </c>
      <c r="O216">
        <v>241.2</v>
      </c>
      <c r="P216">
        <v>20</v>
      </c>
    </row>
    <row r="217" spans="1:16" x14ac:dyDescent="0.25">
      <c r="A217">
        <v>-748.5</v>
      </c>
      <c r="B217">
        <v>241.2</v>
      </c>
      <c r="C217" t="s">
        <v>225</v>
      </c>
      <c r="D217">
        <f t="shared" si="7"/>
        <v>327.3</v>
      </c>
      <c r="E217" t="s">
        <v>187</v>
      </c>
      <c r="F217">
        <v>20</v>
      </c>
      <c r="G217">
        <v>-80</v>
      </c>
      <c r="H217">
        <v>-10</v>
      </c>
      <c r="I217">
        <v>-43</v>
      </c>
      <c r="J217">
        <v>-16</v>
      </c>
      <c r="K217">
        <v>3500</v>
      </c>
      <c r="L217">
        <v>-2.69</v>
      </c>
      <c r="M217">
        <v>3</v>
      </c>
      <c r="N217">
        <v>748.5</v>
      </c>
      <c r="O217">
        <v>241.2</v>
      </c>
      <c r="P217">
        <v>20</v>
      </c>
    </row>
    <row r="218" spans="1:16" x14ac:dyDescent="0.25">
      <c r="A218">
        <v>-690.5</v>
      </c>
      <c r="B218">
        <v>255.2</v>
      </c>
      <c r="C218" t="s">
        <v>226</v>
      </c>
      <c r="D218">
        <f t="shared" si="7"/>
        <v>255.3</v>
      </c>
      <c r="E218" t="s">
        <v>187</v>
      </c>
      <c r="F218">
        <v>20</v>
      </c>
      <c r="G218">
        <v>-80</v>
      </c>
      <c r="H218">
        <v>-10</v>
      </c>
      <c r="I218">
        <v>-43</v>
      </c>
      <c r="J218">
        <v>-16</v>
      </c>
      <c r="K218">
        <v>3500</v>
      </c>
      <c r="L218">
        <v>-2.69</v>
      </c>
      <c r="M218">
        <v>3</v>
      </c>
      <c r="N218">
        <v>690.5</v>
      </c>
      <c r="O218">
        <v>255.2</v>
      </c>
      <c r="P218">
        <v>20</v>
      </c>
    </row>
    <row r="219" spans="1:16" x14ac:dyDescent="0.25">
      <c r="A219">
        <v>-688.5</v>
      </c>
      <c r="B219">
        <v>253.2</v>
      </c>
      <c r="C219" t="s">
        <v>227</v>
      </c>
      <c r="D219">
        <f t="shared" si="7"/>
        <v>255.3</v>
      </c>
      <c r="E219" t="s">
        <v>187</v>
      </c>
      <c r="F219">
        <v>20</v>
      </c>
      <c r="G219">
        <v>-80</v>
      </c>
      <c r="H219">
        <v>-10</v>
      </c>
      <c r="I219">
        <v>-43</v>
      </c>
      <c r="J219">
        <v>-16</v>
      </c>
      <c r="K219">
        <v>3500</v>
      </c>
      <c r="L219">
        <v>-2.69</v>
      </c>
      <c r="M219">
        <v>3</v>
      </c>
      <c r="N219">
        <v>688.5</v>
      </c>
      <c r="O219">
        <v>253.2</v>
      </c>
      <c r="P219">
        <v>20</v>
      </c>
    </row>
    <row r="220" spans="1:16" x14ac:dyDescent="0.25">
      <c r="A220">
        <v>-718.5</v>
      </c>
      <c r="B220">
        <v>283.3</v>
      </c>
      <c r="C220" t="s">
        <v>228</v>
      </c>
      <c r="D220">
        <f t="shared" si="7"/>
        <v>255.2</v>
      </c>
      <c r="E220" t="s">
        <v>187</v>
      </c>
      <c r="F220">
        <v>20</v>
      </c>
      <c r="G220">
        <v>-80</v>
      </c>
      <c r="H220">
        <v>-10</v>
      </c>
      <c r="I220">
        <v>-43</v>
      </c>
      <c r="J220">
        <v>-16</v>
      </c>
      <c r="K220">
        <v>3500</v>
      </c>
      <c r="L220">
        <v>-2.69</v>
      </c>
      <c r="M220">
        <v>3</v>
      </c>
      <c r="N220">
        <v>718.5</v>
      </c>
      <c r="O220">
        <v>283.3</v>
      </c>
      <c r="P220">
        <v>20</v>
      </c>
    </row>
    <row r="221" spans="1:16" x14ac:dyDescent="0.25">
      <c r="A221">
        <v>-716.5</v>
      </c>
      <c r="B221">
        <v>281.2</v>
      </c>
      <c r="C221" t="s">
        <v>229</v>
      </c>
      <c r="D221">
        <f t="shared" si="7"/>
        <v>255.3</v>
      </c>
      <c r="E221" t="s">
        <v>187</v>
      </c>
      <c r="F221">
        <v>20</v>
      </c>
      <c r="G221">
        <v>-80</v>
      </c>
      <c r="H221">
        <v>-10</v>
      </c>
      <c r="I221">
        <v>-43</v>
      </c>
      <c r="J221">
        <v>-16</v>
      </c>
      <c r="K221">
        <v>3500</v>
      </c>
      <c r="L221">
        <v>-2.69</v>
      </c>
      <c r="M221">
        <v>3</v>
      </c>
      <c r="N221">
        <v>716.5</v>
      </c>
      <c r="O221">
        <v>281.2</v>
      </c>
      <c r="P221">
        <v>20</v>
      </c>
    </row>
    <row r="222" spans="1:16" x14ac:dyDescent="0.25">
      <c r="A222">
        <v>-714.5</v>
      </c>
      <c r="B222">
        <v>279.2</v>
      </c>
      <c r="C222" t="s">
        <v>230</v>
      </c>
      <c r="D222">
        <f t="shared" si="7"/>
        <v>255.3</v>
      </c>
      <c r="E222" t="s">
        <v>187</v>
      </c>
      <c r="F222">
        <v>20</v>
      </c>
      <c r="G222">
        <v>-80</v>
      </c>
      <c r="H222">
        <v>-10</v>
      </c>
      <c r="I222">
        <v>-43</v>
      </c>
      <c r="J222">
        <v>-16</v>
      </c>
      <c r="K222">
        <v>3500</v>
      </c>
      <c r="L222">
        <v>-2.69</v>
      </c>
      <c r="M222">
        <v>3</v>
      </c>
      <c r="N222">
        <v>714.5</v>
      </c>
      <c r="O222">
        <v>279.2</v>
      </c>
      <c r="P222">
        <v>20</v>
      </c>
    </row>
    <row r="223" spans="1:16" x14ac:dyDescent="0.25">
      <c r="A223">
        <v>-712.5</v>
      </c>
      <c r="B223">
        <v>277.2</v>
      </c>
      <c r="C223" t="s">
        <v>231</v>
      </c>
      <c r="D223">
        <f t="shared" si="7"/>
        <v>255.3</v>
      </c>
      <c r="E223" t="s">
        <v>187</v>
      </c>
      <c r="F223">
        <v>20</v>
      </c>
      <c r="G223">
        <v>-80</v>
      </c>
      <c r="H223">
        <v>-10</v>
      </c>
      <c r="I223">
        <v>-43</v>
      </c>
      <c r="J223">
        <v>-16</v>
      </c>
      <c r="K223">
        <v>3500</v>
      </c>
      <c r="L223">
        <v>-2.69</v>
      </c>
      <c r="M223">
        <v>3</v>
      </c>
      <c r="N223">
        <v>712.5</v>
      </c>
      <c r="O223">
        <v>277.2</v>
      </c>
      <c r="P223">
        <v>20</v>
      </c>
    </row>
    <row r="224" spans="1:16" x14ac:dyDescent="0.25">
      <c r="A224">
        <v>-710.5</v>
      </c>
      <c r="B224">
        <v>275.2</v>
      </c>
      <c r="C224" t="s">
        <v>232</v>
      </c>
      <c r="D224">
        <f t="shared" si="7"/>
        <v>255.3</v>
      </c>
      <c r="E224" t="s">
        <v>187</v>
      </c>
      <c r="F224">
        <v>20</v>
      </c>
      <c r="G224">
        <v>-80</v>
      </c>
      <c r="H224">
        <v>-10</v>
      </c>
      <c r="I224">
        <v>-43</v>
      </c>
      <c r="J224">
        <v>-16</v>
      </c>
      <c r="K224">
        <v>3500</v>
      </c>
      <c r="L224">
        <v>-2.69</v>
      </c>
      <c r="M224">
        <v>3</v>
      </c>
      <c r="N224">
        <v>710.5</v>
      </c>
      <c r="O224">
        <v>275.2</v>
      </c>
      <c r="P224">
        <v>20</v>
      </c>
    </row>
    <row r="225" spans="1:16" x14ac:dyDescent="0.25">
      <c r="A225">
        <v>-744.6</v>
      </c>
      <c r="B225">
        <v>309.3</v>
      </c>
      <c r="C225" t="s">
        <v>233</v>
      </c>
      <c r="D225">
        <f t="shared" si="7"/>
        <v>255.3</v>
      </c>
      <c r="E225" t="s">
        <v>187</v>
      </c>
      <c r="F225">
        <v>20</v>
      </c>
      <c r="G225">
        <v>-80</v>
      </c>
      <c r="H225">
        <v>-10</v>
      </c>
      <c r="I225">
        <v>-43</v>
      </c>
      <c r="J225">
        <v>-16</v>
      </c>
      <c r="K225">
        <v>3500</v>
      </c>
      <c r="L225">
        <v>-2.69</v>
      </c>
      <c r="M225">
        <v>3</v>
      </c>
      <c r="N225">
        <v>744.6</v>
      </c>
      <c r="O225">
        <v>309.3</v>
      </c>
      <c r="P225">
        <v>20</v>
      </c>
    </row>
    <row r="226" spans="1:16" x14ac:dyDescent="0.25">
      <c r="A226">
        <v>-742.5</v>
      </c>
      <c r="B226">
        <v>307.3</v>
      </c>
      <c r="C226" t="s">
        <v>234</v>
      </c>
      <c r="D226">
        <f t="shared" si="7"/>
        <v>255.2</v>
      </c>
      <c r="E226" t="s">
        <v>187</v>
      </c>
      <c r="F226">
        <v>20</v>
      </c>
      <c r="G226">
        <v>-80</v>
      </c>
      <c r="H226">
        <v>-10</v>
      </c>
      <c r="I226">
        <v>-43</v>
      </c>
      <c r="J226">
        <v>-16</v>
      </c>
      <c r="K226">
        <v>3500</v>
      </c>
      <c r="L226">
        <v>-2.69</v>
      </c>
      <c r="M226">
        <v>3</v>
      </c>
      <c r="N226">
        <v>742.5</v>
      </c>
      <c r="O226">
        <v>307.3</v>
      </c>
      <c r="P226">
        <v>20</v>
      </c>
    </row>
    <row r="227" spans="1:16" x14ac:dyDescent="0.25">
      <c r="A227">
        <v>-740.5</v>
      </c>
      <c r="B227">
        <v>305.2</v>
      </c>
      <c r="C227" t="s">
        <v>235</v>
      </c>
      <c r="D227">
        <f t="shared" si="7"/>
        <v>255.3</v>
      </c>
      <c r="E227" t="s">
        <v>187</v>
      </c>
      <c r="F227">
        <v>20</v>
      </c>
      <c r="G227">
        <v>-80</v>
      </c>
      <c r="H227">
        <v>-10</v>
      </c>
      <c r="I227">
        <v>-43</v>
      </c>
      <c r="J227">
        <v>-16</v>
      </c>
      <c r="K227">
        <v>3500</v>
      </c>
      <c r="L227">
        <v>-2.69</v>
      </c>
      <c r="M227">
        <v>3</v>
      </c>
      <c r="N227">
        <v>740.5</v>
      </c>
      <c r="O227">
        <v>305.2</v>
      </c>
      <c r="P227">
        <v>20</v>
      </c>
    </row>
    <row r="228" spans="1:16" x14ac:dyDescent="0.25">
      <c r="A228">
        <v>-738.5</v>
      </c>
      <c r="B228">
        <v>303.2</v>
      </c>
      <c r="C228" t="s">
        <v>236</v>
      </c>
      <c r="D228">
        <f t="shared" si="7"/>
        <v>255.3</v>
      </c>
      <c r="E228" t="s">
        <v>187</v>
      </c>
      <c r="F228">
        <v>20</v>
      </c>
      <c r="G228">
        <v>-80</v>
      </c>
      <c r="H228">
        <v>-10</v>
      </c>
      <c r="I228">
        <v>-43</v>
      </c>
      <c r="J228">
        <v>-16</v>
      </c>
      <c r="K228">
        <v>3500</v>
      </c>
      <c r="L228">
        <v>-2.69</v>
      </c>
      <c r="M228">
        <v>3</v>
      </c>
      <c r="N228">
        <v>738.5</v>
      </c>
      <c r="O228">
        <v>303.2</v>
      </c>
      <c r="P228">
        <v>20</v>
      </c>
    </row>
    <row r="229" spans="1:16" x14ac:dyDescent="0.25">
      <c r="A229">
        <v>-736.5</v>
      </c>
      <c r="B229">
        <v>301.2</v>
      </c>
      <c r="C229" t="s">
        <v>237</v>
      </c>
      <c r="D229">
        <f t="shared" si="7"/>
        <v>255.3</v>
      </c>
      <c r="E229" t="s">
        <v>187</v>
      </c>
      <c r="F229">
        <v>20</v>
      </c>
      <c r="G229">
        <v>-80</v>
      </c>
      <c r="H229">
        <v>-10</v>
      </c>
      <c r="I229">
        <v>-43</v>
      </c>
      <c r="J229">
        <v>-16</v>
      </c>
      <c r="K229">
        <v>3500</v>
      </c>
      <c r="L229">
        <v>-2.69</v>
      </c>
      <c r="M229">
        <v>3</v>
      </c>
      <c r="N229">
        <v>736.5</v>
      </c>
      <c r="O229">
        <v>301.2</v>
      </c>
      <c r="P229">
        <v>20</v>
      </c>
    </row>
    <row r="230" spans="1:16" x14ac:dyDescent="0.25">
      <c r="A230">
        <v>-772.6</v>
      </c>
      <c r="B230">
        <v>337.3</v>
      </c>
      <c r="C230" t="s">
        <v>238</v>
      </c>
      <c r="D230">
        <f t="shared" si="7"/>
        <v>255.3</v>
      </c>
      <c r="E230" t="s">
        <v>187</v>
      </c>
      <c r="F230">
        <v>20</v>
      </c>
      <c r="G230">
        <v>-80</v>
      </c>
      <c r="H230">
        <v>-10</v>
      </c>
      <c r="I230">
        <v>-43</v>
      </c>
      <c r="J230">
        <v>-16</v>
      </c>
      <c r="K230">
        <v>3500</v>
      </c>
      <c r="L230">
        <v>-2.69</v>
      </c>
      <c r="M230">
        <v>3</v>
      </c>
      <c r="N230">
        <v>772.6</v>
      </c>
      <c r="O230">
        <v>337.3</v>
      </c>
      <c r="P230">
        <v>20</v>
      </c>
    </row>
    <row r="231" spans="1:16" x14ac:dyDescent="0.25">
      <c r="A231">
        <v>-770.6</v>
      </c>
      <c r="B231">
        <v>335.3</v>
      </c>
      <c r="C231" t="s">
        <v>239</v>
      </c>
      <c r="D231">
        <f t="shared" si="7"/>
        <v>255.3</v>
      </c>
      <c r="E231" t="s">
        <v>187</v>
      </c>
      <c r="F231">
        <v>20</v>
      </c>
      <c r="G231">
        <v>-80</v>
      </c>
      <c r="H231">
        <v>-10</v>
      </c>
      <c r="I231">
        <v>-43</v>
      </c>
      <c r="J231">
        <v>-16</v>
      </c>
      <c r="K231">
        <v>3500</v>
      </c>
      <c r="L231">
        <v>-2.69</v>
      </c>
      <c r="M231">
        <v>3</v>
      </c>
      <c r="N231">
        <v>770.6</v>
      </c>
      <c r="O231">
        <v>335.3</v>
      </c>
      <c r="P231">
        <v>20</v>
      </c>
    </row>
    <row r="232" spans="1:16" x14ac:dyDescent="0.25">
      <c r="A232">
        <v>-766.5</v>
      </c>
      <c r="B232">
        <v>331.3</v>
      </c>
      <c r="C232" t="s">
        <v>240</v>
      </c>
      <c r="D232">
        <f t="shared" si="7"/>
        <v>255.2</v>
      </c>
      <c r="E232" t="s">
        <v>187</v>
      </c>
      <c r="F232">
        <v>20</v>
      </c>
      <c r="G232">
        <v>-80</v>
      </c>
      <c r="H232">
        <v>-10</v>
      </c>
      <c r="I232">
        <v>-43</v>
      </c>
      <c r="J232">
        <v>-16</v>
      </c>
      <c r="K232">
        <v>3500</v>
      </c>
      <c r="L232">
        <v>-2.69</v>
      </c>
      <c r="M232">
        <v>3</v>
      </c>
      <c r="N232">
        <v>766.5</v>
      </c>
      <c r="O232">
        <v>331.3</v>
      </c>
      <c r="P232">
        <v>20</v>
      </c>
    </row>
    <row r="233" spans="1:16" x14ac:dyDescent="0.25">
      <c r="A233">
        <v>-764.5</v>
      </c>
      <c r="B233">
        <v>329.2</v>
      </c>
      <c r="C233" t="s">
        <v>241</v>
      </c>
      <c r="D233">
        <f t="shared" si="7"/>
        <v>255.3</v>
      </c>
      <c r="E233" t="s">
        <v>187</v>
      </c>
      <c r="F233">
        <v>20</v>
      </c>
      <c r="G233">
        <v>-80</v>
      </c>
      <c r="H233">
        <v>-10</v>
      </c>
      <c r="I233">
        <v>-43</v>
      </c>
      <c r="J233">
        <v>-16</v>
      </c>
      <c r="K233">
        <v>3500</v>
      </c>
      <c r="L233">
        <v>-2.69</v>
      </c>
      <c r="M233">
        <v>3</v>
      </c>
      <c r="N233">
        <v>764.5</v>
      </c>
      <c r="O233">
        <v>329.2</v>
      </c>
      <c r="P233">
        <v>20</v>
      </c>
    </row>
    <row r="234" spans="1:16" x14ac:dyDescent="0.25">
      <c r="A234">
        <v>-762.5</v>
      </c>
      <c r="B234">
        <v>327.2</v>
      </c>
      <c r="C234" t="s">
        <v>242</v>
      </c>
      <c r="D234">
        <f t="shared" si="7"/>
        <v>255.3</v>
      </c>
      <c r="E234" t="s">
        <v>187</v>
      </c>
      <c r="F234">
        <v>20</v>
      </c>
      <c r="G234">
        <v>-80</v>
      </c>
      <c r="H234">
        <v>-10</v>
      </c>
      <c r="I234">
        <v>-43</v>
      </c>
      <c r="J234">
        <v>-16</v>
      </c>
      <c r="K234">
        <v>3500</v>
      </c>
      <c r="L234">
        <v>-2.69</v>
      </c>
      <c r="M234">
        <v>3</v>
      </c>
      <c r="N234">
        <v>762.5</v>
      </c>
      <c r="O234">
        <v>327.2</v>
      </c>
      <c r="P234">
        <v>20</v>
      </c>
    </row>
    <row r="235" spans="1:16" x14ac:dyDescent="0.25">
      <c r="A235">
        <v>-716.5</v>
      </c>
      <c r="B235">
        <v>283.3</v>
      </c>
      <c r="C235" t="s">
        <v>243</v>
      </c>
      <c r="D235">
        <f t="shared" si="7"/>
        <v>253.2</v>
      </c>
      <c r="E235" t="s">
        <v>187</v>
      </c>
      <c r="F235">
        <v>20</v>
      </c>
      <c r="G235">
        <v>-80</v>
      </c>
      <c r="H235">
        <v>-10</v>
      </c>
      <c r="I235">
        <v>-43</v>
      </c>
      <c r="J235">
        <v>-16</v>
      </c>
      <c r="K235">
        <v>3500</v>
      </c>
      <c r="L235">
        <v>-2.69</v>
      </c>
      <c r="M235">
        <v>3</v>
      </c>
      <c r="N235">
        <v>716.5</v>
      </c>
      <c r="O235">
        <v>283.3</v>
      </c>
      <c r="P235">
        <v>20</v>
      </c>
    </row>
    <row r="236" spans="1:16" x14ac:dyDescent="0.25">
      <c r="A236">
        <v>-714.5</v>
      </c>
      <c r="B236">
        <v>281.2</v>
      </c>
      <c r="C236" t="s">
        <v>244</v>
      </c>
      <c r="D236">
        <f t="shared" si="7"/>
        <v>253.3</v>
      </c>
      <c r="E236" t="s">
        <v>187</v>
      </c>
      <c r="F236">
        <v>20</v>
      </c>
      <c r="G236">
        <v>-80</v>
      </c>
      <c r="H236">
        <v>-10</v>
      </c>
      <c r="I236">
        <v>-43</v>
      </c>
      <c r="J236">
        <v>-16</v>
      </c>
      <c r="K236">
        <v>3500</v>
      </c>
      <c r="L236">
        <v>-2.69</v>
      </c>
      <c r="M236">
        <v>3</v>
      </c>
      <c r="N236">
        <v>714.5</v>
      </c>
      <c r="O236">
        <v>281.2</v>
      </c>
      <c r="P236">
        <v>20</v>
      </c>
    </row>
    <row r="237" spans="1:16" x14ac:dyDescent="0.25">
      <c r="A237">
        <v>-712.5</v>
      </c>
      <c r="B237">
        <v>279.2</v>
      </c>
      <c r="C237" t="s">
        <v>245</v>
      </c>
      <c r="D237">
        <f t="shared" si="7"/>
        <v>253.3</v>
      </c>
      <c r="E237" t="s">
        <v>187</v>
      </c>
      <c r="F237">
        <v>20</v>
      </c>
      <c r="G237">
        <v>-80</v>
      </c>
      <c r="H237">
        <v>-10</v>
      </c>
      <c r="I237">
        <v>-43</v>
      </c>
      <c r="J237">
        <v>-16</v>
      </c>
      <c r="K237">
        <v>3500</v>
      </c>
      <c r="L237">
        <v>-2.69</v>
      </c>
      <c r="M237">
        <v>3</v>
      </c>
      <c r="N237">
        <v>712.5</v>
      </c>
      <c r="O237">
        <v>279.2</v>
      </c>
      <c r="P237">
        <v>20</v>
      </c>
    </row>
    <row r="238" spans="1:16" x14ac:dyDescent="0.25">
      <c r="A238">
        <v>-674.5</v>
      </c>
      <c r="B238">
        <v>269.2</v>
      </c>
      <c r="C238" t="s">
        <v>246</v>
      </c>
      <c r="D238">
        <f t="shared" si="7"/>
        <v>225.3</v>
      </c>
      <c r="E238" t="s">
        <v>187</v>
      </c>
      <c r="F238">
        <v>20</v>
      </c>
      <c r="G238">
        <v>-80</v>
      </c>
      <c r="H238">
        <v>-10</v>
      </c>
      <c r="I238">
        <v>-43</v>
      </c>
      <c r="J238">
        <v>-16</v>
      </c>
      <c r="K238">
        <v>3500</v>
      </c>
      <c r="L238">
        <v>-2.69</v>
      </c>
      <c r="M238">
        <v>3</v>
      </c>
      <c r="N238">
        <v>674.5</v>
      </c>
      <c r="O238">
        <v>269.2</v>
      </c>
      <c r="P238">
        <v>20</v>
      </c>
    </row>
    <row r="239" spans="1:16" x14ac:dyDescent="0.25">
      <c r="A239">
        <v>-704.5</v>
      </c>
      <c r="B239">
        <v>269.2</v>
      </c>
      <c r="C239" t="s">
        <v>247</v>
      </c>
      <c r="D239">
        <f t="shared" si="7"/>
        <v>255.3</v>
      </c>
      <c r="E239" t="s">
        <v>187</v>
      </c>
      <c r="F239">
        <v>20</v>
      </c>
      <c r="G239">
        <v>-80</v>
      </c>
      <c r="H239">
        <v>-10</v>
      </c>
      <c r="I239">
        <v>-43</v>
      </c>
      <c r="J239">
        <v>-16</v>
      </c>
      <c r="K239">
        <v>3500</v>
      </c>
      <c r="L239">
        <v>-2.69</v>
      </c>
      <c r="M239">
        <v>3</v>
      </c>
      <c r="N239">
        <v>704.5</v>
      </c>
      <c r="O239">
        <v>269.2</v>
      </c>
      <c r="P239">
        <v>20</v>
      </c>
    </row>
    <row r="240" spans="1:16" x14ac:dyDescent="0.25">
      <c r="A240">
        <v>-702.5</v>
      </c>
      <c r="B240">
        <v>269.2</v>
      </c>
      <c r="C240" t="s">
        <v>248</v>
      </c>
      <c r="D240">
        <f t="shared" si="7"/>
        <v>253.3</v>
      </c>
      <c r="E240" t="s">
        <v>187</v>
      </c>
      <c r="F240">
        <v>20</v>
      </c>
      <c r="G240">
        <v>-80</v>
      </c>
      <c r="H240">
        <v>-10</v>
      </c>
      <c r="I240">
        <v>-43</v>
      </c>
      <c r="J240">
        <v>-16</v>
      </c>
      <c r="K240">
        <v>3500</v>
      </c>
      <c r="L240">
        <v>-2.69</v>
      </c>
      <c r="M240">
        <v>3</v>
      </c>
      <c r="N240">
        <v>702.5</v>
      </c>
      <c r="O240">
        <v>269.2</v>
      </c>
      <c r="P240">
        <v>20</v>
      </c>
    </row>
    <row r="241" spans="1:16" x14ac:dyDescent="0.25">
      <c r="A241">
        <v>-732.6</v>
      </c>
      <c r="B241">
        <v>269.2</v>
      </c>
      <c r="C241" t="s">
        <v>249</v>
      </c>
      <c r="D241">
        <f t="shared" si="7"/>
        <v>283.40000000000003</v>
      </c>
      <c r="E241" t="s">
        <v>187</v>
      </c>
      <c r="F241">
        <v>20</v>
      </c>
      <c r="G241">
        <v>-80</v>
      </c>
      <c r="H241">
        <v>-10</v>
      </c>
      <c r="I241">
        <v>-43</v>
      </c>
      <c r="J241">
        <v>-16</v>
      </c>
      <c r="K241">
        <v>3500</v>
      </c>
      <c r="L241">
        <v>-2.69</v>
      </c>
      <c r="M241">
        <v>3</v>
      </c>
      <c r="N241">
        <v>732.6</v>
      </c>
      <c r="O241">
        <v>269.2</v>
      </c>
      <c r="P241">
        <v>20</v>
      </c>
    </row>
    <row r="242" spans="1:16" x14ac:dyDescent="0.25">
      <c r="A242">
        <v>-730.5</v>
      </c>
      <c r="B242">
        <v>269.2</v>
      </c>
      <c r="C242" t="s">
        <v>250</v>
      </c>
      <c r="D242">
        <f t="shared" si="7"/>
        <v>281.3</v>
      </c>
      <c r="E242" t="s">
        <v>187</v>
      </c>
      <c r="F242">
        <v>20</v>
      </c>
      <c r="G242">
        <v>-80</v>
      </c>
      <c r="H242">
        <v>-10</v>
      </c>
      <c r="I242">
        <v>-43</v>
      </c>
      <c r="J242">
        <v>-16</v>
      </c>
      <c r="K242">
        <v>3500</v>
      </c>
      <c r="L242">
        <v>-2.69</v>
      </c>
      <c r="M242">
        <v>3</v>
      </c>
      <c r="N242">
        <v>730.5</v>
      </c>
      <c r="O242">
        <v>269.2</v>
      </c>
      <c r="P242">
        <v>20</v>
      </c>
    </row>
    <row r="243" spans="1:16" x14ac:dyDescent="0.25">
      <c r="A243">
        <v>-728.5</v>
      </c>
      <c r="B243">
        <v>269.2</v>
      </c>
      <c r="C243" t="s">
        <v>251</v>
      </c>
      <c r="D243">
        <f t="shared" ref="D243:D274" si="8">-A243-B243-180</f>
        <v>279.3</v>
      </c>
      <c r="E243" t="s">
        <v>187</v>
      </c>
      <c r="F243">
        <v>20</v>
      </c>
      <c r="G243">
        <v>-80</v>
      </c>
      <c r="H243">
        <v>-10</v>
      </c>
      <c r="I243">
        <v>-43</v>
      </c>
      <c r="J243">
        <v>-16</v>
      </c>
      <c r="K243">
        <v>3500</v>
      </c>
      <c r="L243">
        <v>-2.69</v>
      </c>
      <c r="M243">
        <v>3</v>
      </c>
      <c r="N243">
        <v>728.5</v>
      </c>
      <c r="O243">
        <v>269.2</v>
      </c>
      <c r="P243">
        <v>20</v>
      </c>
    </row>
    <row r="244" spans="1:16" x14ac:dyDescent="0.25">
      <c r="A244">
        <v>-726.5</v>
      </c>
      <c r="B244">
        <v>269.2</v>
      </c>
      <c r="C244" t="s">
        <v>252</v>
      </c>
      <c r="D244">
        <f t="shared" si="8"/>
        <v>277.3</v>
      </c>
      <c r="E244" t="s">
        <v>187</v>
      </c>
      <c r="F244">
        <v>20</v>
      </c>
      <c r="G244">
        <v>-80</v>
      </c>
      <c r="H244">
        <v>-10</v>
      </c>
      <c r="I244">
        <v>-43</v>
      </c>
      <c r="J244">
        <v>-16</v>
      </c>
      <c r="K244">
        <v>3500</v>
      </c>
      <c r="L244">
        <v>-2.69</v>
      </c>
      <c r="M244">
        <v>3</v>
      </c>
      <c r="N244">
        <v>726.5</v>
      </c>
      <c r="O244">
        <v>269.2</v>
      </c>
      <c r="P244">
        <v>20</v>
      </c>
    </row>
    <row r="245" spans="1:16" x14ac:dyDescent="0.25">
      <c r="A245">
        <v>-724.5</v>
      </c>
      <c r="B245">
        <v>269.2</v>
      </c>
      <c r="C245" t="s">
        <v>253</v>
      </c>
      <c r="D245">
        <f t="shared" si="8"/>
        <v>275.3</v>
      </c>
      <c r="E245" t="s">
        <v>187</v>
      </c>
      <c r="F245">
        <v>20</v>
      </c>
      <c r="G245">
        <v>-80</v>
      </c>
      <c r="H245">
        <v>-10</v>
      </c>
      <c r="I245">
        <v>-43</v>
      </c>
      <c r="J245">
        <v>-16</v>
      </c>
      <c r="K245">
        <v>3500</v>
      </c>
      <c r="L245">
        <v>-2.69</v>
      </c>
      <c r="M245">
        <v>3</v>
      </c>
      <c r="N245">
        <v>724.5</v>
      </c>
      <c r="O245">
        <v>269.2</v>
      </c>
      <c r="P245">
        <v>20</v>
      </c>
    </row>
    <row r="246" spans="1:16" x14ac:dyDescent="0.25">
      <c r="A246">
        <v>-756.6</v>
      </c>
      <c r="B246">
        <v>269.2</v>
      </c>
      <c r="C246" t="s">
        <v>254</v>
      </c>
      <c r="D246">
        <f t="shared" si="8"/>
        <v>307.40000000000003</v>
      </c>
      <c r="E246" t="s">
        <v>187</v>
      </c>
      <c r="F246">
        <v>20</v>
      </c>
      <c r="G246">
        <v>-80</v>
      </c>
      <c r="H246">
        <v>-10</v>
      </c>
      <c r="I246">
        <v>-43</v>
      </c>
      <c r="J246">
        <v>-16</v>
      </c>
      <c r="K246">
        <v>3500</v>
      </c>
      <c r="L246">
        <v>-2.69</v>
      </c>
      <c r="M246">
        <v>3</v>
      </c>
      <c r="N246">
        <v>756.6</v>
      </c>
      <c r="O246">
        <v>269.2</v>
      </c>
      <c r="P246">
        <v>20</v>
      </c>
    </row>
    <row r="247" spans="1:16" x14ac:dyDescent="0.25">
      <c r="A247">
        <v>-754.5</v>
      </c>
      <c r="B247">
        <v>269.2</v>
      </c>
      <c r="C247" t="s">
        <v>255</v>
      </c>
      <c r="D247">
        <f t="shared" si="8"/>
        <v>305.3</v>
      </c>
      <c r="E247" t="s">
        <v>187</v>
      </c>
      <c r="F247">
        <v>20</v>
      </c>
      <c r="G247">
        <v>-80</v>
      </c>
      <c r="H247">
        <v>-10</v>
      </c>
      <c r="I247">
        <v>-43</v>
      </c>
      <c r="J247">
        <v>-16</v>
      </c>
      <c r="K247">
        <v>3500</v>
      </c>
      <c r="L247">
        <v>-2.69</v>
      </c>
      <c r="M247">
        <v>3</v>
      </c>
      <c r="N247">
        <v>754.5</v>
      </c>
      <c r="O247">
        <v>269.2</v>
      </c>
      <c r="P247">
        <v>20</v>
      </c>
    </row>
    <row r="248" spans="1:16" x14ac:dyDescent="0.25">
      <c r="A248">
        <v>-752.5</v>
      </c>
      <c r="B248">
        <v>269.2</v>
      </c>
      <c r="C248" t="s">
        <v>256</v>
      </c>
      <c r="D248">
        <f t="shared" si="8"/>
        <v>303.3</v>
      </c>
      <c r="E248" t="s">
        <v>187</v>
      </c>
      <c r="F248">
        <v>20</v>
      </c>
      <c r="G248">
        <v>-80</v>
      </c>
      <c r="H248">
        <v>-10</v>
      </c>
      <c r="I248">
        <v>-43</v>
      </c>
      <c r="J248">
        <v>-16</v>
      </c>
      <c r="K248">
        <v>3500</v>
      </c>
      <c r="L248">
        <v>-2.69</v>
      </c>
      <c r="M248">
        <v>3</v>
      </c>
      <c r="N248">
        <v>752.5</v>
      </c>
      <c r="O248">
        <v>269.2</v>
      </c>
      <c r="P248">
        <v>20</v>
      </c>
    </row>
    <row r="249" spans="1:16" x14ac:dyDescent="0.25">
      <c r="A249">
        <v>-750.5</v>
      </c>
      <c r="B249">
        <v>269.2</v>
      </c>
      <c r="C249" t="s">
        <v>257</v>
      </c>
      <c r="D249">
        <f t="shared" si="8"/>
        <v>301.3</v>
      </c>
      <c r="E249" t="s">
        <v>187</v>
      </c>
      <c r="F249">
        <v>20</v>
      </c>
      <c r="G249">
        <v>-80</v>
      </c>
      <c r="H249">
        <v>-10</v>
      </c>
      <c r="I249">
        <v>-43</v>
      </c>
      <c r="J249">
        <v>-16</v>
      </c>
      <c r="K249">
        <v>3500</v>
      </c>
      <c r="L249">
        <v>-2.69</v>
      </c>
      <c r="M249">
        <v>3</v>
      </c>
      <c r="N249">
        <v>750.5</v>
      </c>
      <c r="O249">
        <v>269.2</v>
      </c>
      <c r="P249">
        <v>20</v>
      </c>
    </row>
    <row r="250" spans="1:16" x14ac:dyDescent="0.25">
      <c r="A250">
        <v>-786.6</v>
      </c>
      <c r="B250">
        <v>269.2</v>
      </c>
      <c r="C250" t="s">
        <v>258</v>
      </c>
      <c r="D250">
        <f t="shared" si="8"/>
        <v>337.40000000000009</v>
      </c>
      <c r="E250" t="s">
        <v>187</v>
      </c>
      <c r="F250">
        <v>20</v>
      </c>
      <c r="G250">
        <v>-80</v>
      </c>
      <c r="H250">
        <v>-10</v>
      </c>
      <c r="I250">
        <v>-43</v>
      </c>
      <c r="J250">
        <v>-16</v>
      </c>
      <c r="K250">
        <v>3500</v>
      </c>
      <c r="L250">
        <v>-2.69</v>
      </c>
      <c r="M250">
        <v>3</v>
      </c>
      <c r="N250">
        <v>786.6</v>
      </c>
      <c r="O250">
        <v>269.2</v>
      </c>
      <c r="P250">
        <v>20</v>
      </c>
    </row>
    <row r="251" spans="1:16" x14ac:dyDescent="0.25">
      <c r="A251">
        <v>-784.6</v>
      </c>
      <c r="B251">
        <v>269.2</v>
      </c>
      <c r="C251" t="s">
        <v>259</v>
      </c>
      <c r="D251">
        <f t="shared" si="8"/>
        <v>335.40000000000009</v>
      </c>
      <c r="E251" t="s">
        <v>187</v>
      </c>
      <c r="F251">
        <v>20</v>
      </c>
      <c r="G251">
        <v>-80</v>
      </c>
      <c r="H251">
        <v>-10</v>
      </c>
      <c r="I251">
        <v>-43</v>
      </c>
      <c r="J251">
        <v>-16</v>
      </c>
      <c r="K251">
        <v>3500</v>
      </c>
      <c r="L251">
        <v>-2.69</v>
      </c>
      <c r="M251">
        <v>3</v>
      </c>
      <c r="N251">
        <v>784.6</v>
      </c>
      <c r="O251">
        <v>269.2</v>
      </c>
      <c r="P251">
        <v>20</v>
      </c>
    </row>
    <row r="252" spans="1:16" x14ac:dyDescent="0.25">
      <c r="A252">
        <v>-780.6</v>
      </c>
      <c r="B252">
        <v>269.2</v>
      </c>
      <c r="C252" t="s">
        <v>260</v>
      </c>
      <c r="D252">
        <f t="shared" si="8"/>
        <v>331.40000000000003</v>
      </c>
      <c r="E252" t="s">
        <v>187</v>
      </c>
      <c r="F252">
        <v>20</v>
      </c>
      <c r="G252">
        <v>-80</v>
      </c>
      <c r="H252">
        <v>-10</v>
      </c>
      <c r="I252">
        <v>-43</v>
      </c>
      <c r="J252">
        <v>-16</v>
      </c>
      <c r="K252">
        <v>3500</v>
      </c>
      <c r="L252">
        <v>-2.69</v>
      </c>
      <c r="M252">
        <v>3</v>
      </c>
      <c r="N252">
        <v>780.6</v>
      </c>
      <c r="O252">
        <v>269.2</v>
      </c>
      <c r="P252">
        <v>20</v>
      </c>
    </row>
    <row r="253" spans="1:16" x14ac:dyDescent="0.25">
      <c r="A253">
        <v>-778.5</v>
      </c>
      <c r="B253">
        <v>269.2</v>
      </c>
      <c r="C253" t="s">
        <v>261</v>
      </c>
      <c r="D253">
        <f t="shared" si="8"/>
        <v>329.3</v>
      </c>
      <c r="E253" t="s">
        <v>187</v>
      </c>
      <c r="F253">
        <v>20</v>
      </c>
      <c r="G253">
        <v>-80</v>
      </c>
      <c r="H253">
        <v>-10</v>
      </c>
      <c r="I253">
        <v>-43</v>
      </c>
      <c r="J253">
        <v>-16</v>
      </c>
      <c r="K253">
        <v>3500</v>
      </c>
      <c r="L253">
        <v>-2.69</v>
      </c>
      <c r="M253">
        <v>3</v>
      </c>
      <c r="N253">
        <v>778.5</v>
      </c>
      <c r="O253">
        <v>269.2</v>
      </c>
      <c r="P253">
        <v>20</v>
      </c>
    </row>
    <row r="254" spans="1:16" x14ac:dyDescent="0.25">
      <c r="A254">
        <v>-776.5</v>
      </c>
      <c r="B254">
        <v>269.2</v>
      </c>
      <c r="C254" t="s">
        <v>262</v>
      </c>
      <c r="D254">
        <f t="shared" si="8"/>
        <v>327.3</v>
      </c>
      <c r="E254" t="s">
        <v>187</v>
      </c>
      <c r="F254">
        <v>20</v>
      </c>
      <c r="G254">
        <v>-80</v>
      </c>
      <c r="H254">
        <v>-10</v>
      </c>
      <c r="I254">
        <v>-43</v>
      </c>
      <c r="J254">
        <v>-16</v>
      </c>
      <c r="K254">
        <v>3500</v>
      </c>
      <c r="L254">
        <v>-2.69</v>
      </c>
      <c r="M254">
        <v>3</v>
      </c>
      <c r="N254">
        <v>776.5</v>
      </c>
      <c r="O254">
        <v>269.2</v>
      </c>
      <c r="P254">
        <v>20</v>
      </c>
    </row>
    <row r="255" spans="1:16" x14ac:dyDescent="0.25">
      <c r="A255">
        <v>-688.5</v>
      </c>
      <c r="B255">
        <v>225.2</v>
      </c>
      <c r="C255" t="s">
        <v>263</v>
      </c>
      <c r="D255">
        <f t="shared" si="8"/>
        <v>283.3</v>
      </c>
      <c r="E255" t="s">
        <v>187</v>
      </c>
      <c r="F255">
        <v>20</v>
      </c>
      <c r="G255">
        <v>-80</v>
      </c>
      <c r="H255">
        <v>-10</v>
      </c>
      <c r="I255">
        <v>-43</v>
      </c>
      <c r="J255">
        <v>-16</v>
      </c>
      <c r="K255">
        <v>3500</v>
      </c>
      <c r="L255">
        <v>-2.69</v>
      </c>
      <c r="M255">
        <v>3</v>
      </c>
      <c r="N255">
        <v>688.5</v>
      </c>
      <c r="O255">
        <v>225.2</v>
      </c>
      <c r="P255">
        <v>20</v>
      </c>
    </row>
    <row r="256" spans="1:16" x14ac:dyDescent="0.25">
      <c r="A256">
        <v>-746.6</v>
      </c>
      <c r="B256">
        <v>283.3</v>
      </c>
      <c r="C256" t="s">
        <v>264</v>
      </c>
      <c r="D256">
        <f t="shared" si="8"/>
        <v>283.3</v>
      </c>
      <c r="E256" t="s">
        <v>187</v>
      </c>
      <c r="F256">
        <v>20</v>
      </c>
      <c r="G256">
        <v>-80</v>
      </c>
      <c r="H256">
        <v>-10</v>
      </c>
      <c r="I256">
        <v>-43</v>
      </c>
      <c r="J256">
        <v>-16</v>
      </c>
      <c r="K256">
        <v>3500</v>
      </c>
      <c r="L256">
        <v>-2.69</v>
      </c>
      <c r="M256">
        <v>3</v>
      </c>
      <c r="N256">
        <v>746.6</v>
      </c>
      <c r="O256">
        <v>283.3</v>
      </c>
      <c r="P256">
        <v>20</v>
      </c>
    </row>
    <row r="257" spans="1:16" x14ac:dyDescent="0.25">
      <c r="A257">
        <v>-744.6</v>
      </c>
      <c r="B257">
        <v>281.2</v>
      </c>
      <c r="C257" t="s">
        <v>265</v>
      </c>
      <c r="D257">
        <f t="shared" si="8"/>
        <v>283.40000000000003</v>
      </c>
      <c r="E257" t="s">
        <v>187</v>
      </c>
      <c r="F257">
        <v>20</v>
      </c>
      <c r="G257">
        <v>-80</v>
      </c>
      <c r="H257">
        <v>-10</v>
      </c>
      <c r="I257">
        <v>-43</v>
      </c>
      <c r="J257">
        <v>-16</v>
      </c>
      <c r="K257">
        <v>3500</v>
      </c>
      <c r="L257">
        <v>-2.69</v>
      </c>
      <c r="M257">
        <v>3</v>
      </c>
      <c r="N257">
        <v>744.6</v>
      </c>
      <c r="O257">
        <v>281.2</v>
      </c>
      <c r="P257">
        <v>20</v>
      </c>
    </row>
    <row r="258" spans="1:16" x14ac:dyDescent="0.25">
      <c r="A258">
        <v>-742.5</v>
      </c>
      <c r="B258">
        <v>279.2</v>
      </c>
      <c r="C258" t="s">
        <v>266</v>
      </c>
      <c r="D258">
        <f t="shared" si="8"/>
        <v>283.3</v>
      </c>
      <c r="E258" t="s">
        <v>187</v>
      </c>
      <c r="F258">
        <v>20</v>
      </c>
      <c r="G258">
        <v>-80</v>
      </c>
      <c r="H258">
        <v>-10</v>
      </c>
      <c r="I258">
        <v>-43</v>
      </c>
      <c r="J258">
        <v>-16</v>
      </c>
      <c r="K258">
        <v>3500</v>
      </c>
      <c r="L258">
        <v>-2.69</v>
      </c>
      <c r="M258">
        <v>3</v>
      </c>
      <c r="N258">
        <v>742.5</v>
      </c>
      <c r="O258">
        <v>279.2</v>
      </c>
      <c r="P258">
        <v>20</v>
      </c>
    </row>
    <row r="259" spans="1:16" x14ac:dyDescent="0.25">
      <c r="A259">
        <v>-740.5</v>
      </c>
      <c r="B259">
        <v>277.2</v>
      </c>
      <c r="C259" t="s">
        <v>267</v>
      </c>
      <c r="D259">
        <f t="shared" si="8"/>
        <v>283.3</v>
      </c>
      <c r="E259" t="s">
        <v>187</v>
      </c>
      <c r="F259">
        <v>20</v>
      </c>
      <c r="G259">
        <v>-80</v>
      </c>
      <c r="H259">
        <v>-10</v>
      </c>
      <c r="I259">
        <v>-43</v>
      </c>
      <c r="J259">
        <v>-16</v>
      </c>
      <c r="K259">
        <v>3500</v>
      </c>
      <c r="L259">
        <v>-2.69</v>
      </c>
      <c r="M259">
        <v>3</v>
      </c>
      <c r="N259">
        <v>740.5</v>
      </c>
      <c r="O259">
        <v>277.2</v>
      </c>
      <c r="P259">
        <v>20</v>
      </c>
    </row>
    <row r="260" spans="1:16" x14ac:dyDescent="0.25">
      <c r="A260">
        <v>-738.5</v>
      </c>
      <c r="B260">
        <v>275.2</v>
      </c>
      <c r="C260" t="s">
        <v>268</v>
      </c>
      <c r="D260">
        <f t="shared" si="8"/>
        <v>283.3</v>
      </c>
      <c r="E260" t="s">
        <v>187</v>
      </c>
      <c r="F260">
        <v>20</v>
      </c>
      <c r="G260">
        <v>-80</v>
      </c>
      <c r="H260">
        <v>-10</v>
      </c>
      <c r="I260">
        <v>-43</v>
      </c>
      <c r="J260">
        <v>-16</v>
      </c>
      <c r="K260">
        <v>3500</v>
      </c>
      <c r="L260">
        <v>-2.69</v>
      </c>
      <c r="M260">
        <v>3</v>
      </c>
      <c r="N260">
        <v>738.5</v>
      </c>
      <c r="O260">
        <v>275.2</v>
      </c>
      <c r="P260">
        <v>20</v>
      </c>
    </row>
    <row r="261" spans="1:16" x14ac:dyDescent="0.25">
      <c r="A261">
        <v>-772.6</v>
      </c>
      <c r="B261">
        <v>309.3</v>
      </c>
      <c r="C261" t="s">
        <v>269</v>
      </c>
      <c r="D261">
        <f t="shared" si="8"/>
        <v>283.3</v>
      </c>
      <c r="E261" t="s">
        <v>187</v>
      </c>
      <c r="F261">
        <v>20</v>
      </c>
      <c r="G261">
        <v>-80</v>
      </c>
      <c r="H261">
        <v>-10</v>
      </c>
      <c r="I261">
        <v>-43</v>
      </c>
      <c r="J261">
        <v>-16</v>
      </c>
      <c r="K261">
        <v>3500</v>
      </c>
      <c r="L261">
        <v>-2.69</v>
      </c>
      <c r="M261">
        <v>3</v>
      </c>
      <c r="N261">
        <v>772.6</v>
      </c>
      <c r="O261">
        <v>309.3</v>
      </c>
      <c r="P261">
        <v>20</v>
      </c>
    </row>
    <row r="262" spans="1:16" x14ac:dyDescent="0.25">
      <c r="A262">
        <v>-770.6</v>
      </c>
      <c r="B262">
        <v>307.3</v>
      </c>
      <c r="C262" t="s">
        <v>270</v>
      </c>
      <c r="D262">
        <f t="shared" si="8"/>
        <v>283.3</v>
      </c>
      <c r="E262" t="s">
        <v>187</v>
      </c>
      <c r="F262">
        <v>20</v>
      </c>
      <c r="G262">
        <v>-80</v>
      </c>
      <c r="H262">
        <v>-10</v>
      </c>
      <c r="I262">
        <v>-43</v>
      </c>
      <c r="J262">
        <v>-16</v>
      </c>
      <c r="K262">
        <v>3500</v>
      </c>
      <c r="L262">
        <v>-2.69</v>
      </c>
      <c r="M262">
        <v>3</v>
      </c>
      <c r="N262">
        <v>770.6</v>
      </c>
      <c r="O262">
        <v>307.3</v>
      </c>
      <c r="P262">
        <v>20</v>
      </c>
    </row>
    <row r="263" spans="1:16" x14ac:dyDescent="0.25">
      <c r="A263">
        <v>-768.6</v>
      </c>
      <c r="B263">
        <v>305.2</v>
      </c>
      <c r="C263" t="s">
        <v>271</v>
      </c>
      <c r="D263">
        <f t="shared" si="8"/>
        <v>283.40000000000003</v>
      </c>
      <c r="E263" t="s">
        <v>187</v>
      </c>
      <c r="F263">
        <v>20</v>
      </c>
      <c r="G263">
        <v>-80</v>
      </c>
      <c r="H263">
        <v>-10</v>
      </c>
      <c r="I263">
        <v>-43</v>
      </c>
      <c r="J263">
        <v>-16</v>
      </c>
      <c r="K263">
        <v>3500</v>
      </c>
      <c r="L263">
        <v>-2.69</v>
      </c>
      <c r="M263">
        <v>3</v>
      </c>
      <c r="N263">
        <v>768.6</v>
      </c>
      <c r="O263">
        <v>305.2</v>
      </c>
      <c r="P263">
        <v>20</v>
      </c>
    </row>
    <row r="264" spans="1:16" x14ac:dyDescent="0.25">
      <c r="A264">
        <v>-766.5</v>
      </c>
      <c r="B264">
        <v>303.2</v>
      </c>
      <c r="C264" t="s">
        <v>272</v>
      </c>
      <c r="D264">
        <f t="shared" si="8"/>
        <v>283.3</v>
      </c>
      <c r="E264" t="s">
        <v>187</v>
      </c>
      <c r="F264">
        <v>20</v>
      </c>
      <c r="G264">
        <v>-80</v>
      </c>
      <c r="H264">
        <v>-10</v>
      </c>
      <c r="I264">
        <v>-43</v>
      </c>
      <c r="J264">
        <v>-16</v>
      </c>
      <c r="K264">
        <v>3500</v>
      </c>
      <c r="L264">
        <v>-2.69</v>
      </c>
      <c r="M264">
        <v>3</v>
      </c>
      <c r="N264">
        <v>766.5</v>
      </c>
      <c r="O264">
        <v>303.2</v>
      </c>
      <c r="P264">
        <v>20</v>
      </c>
    </row>
    <row r="265" spans="1:16" x14ac:dyDescent="0.25">
      <c r="A265">
        <v>-764.5</v>
      </c>
      <c r="B265">
        <v>301.2</v>
      </c>
      <c r="C265" t="s">
        <v>273</v>
      </c>
      <c r="D265">
        <f t="shared" si="8"/>
        <v>283.3</v>
      </c>
      <c r="E265" t="s">
        <v>187</v>
      </c>
      <c r="F265">
        <v>20</v>
      </c>
      <c r="G265">
        <v>-80</v>
      </c>
      <c r="H265">
        <v>-10</v>
      </c>
      <c r="I265">
        <v>-43</v>
      </c>
      <c r="J265">
        <v>-16</v>
      </c>
      <c r="K265">
        <v>3500</v>
      </c>
      <c r="L265">
        <v>-2.69</v>
      </c>
      <c r="M265">
        <v>3</v>
      </c>
      <c r="N265">
        <v>764.5</v>
      </c>
      <c r="O265">
        <v>301.2</v>
      </c>
      <c r="P265">
        <v>20</v>
      </c>
    </row>
    <row r="266" spans="1:16" x14ac:dyDescent="0.25">
      <c r="A266">
        <v>-798.6</v>
      </c>
      <c r="B266">
        <v>335.3</v>
      </c>
      <c r="C266" t="s">
        <v>274</v>
      </c>
      <c r="D266">
        <f t="shared" si="8"/>
        <v>283.3</v>
      </c>
      <c r="E266" t="s">
        <v>187</v>
      </c>
      <c r="F266">
        <v>20</v>
      </c>
      <c r="G266">
        <v>-80</v>
      </c>
      <c r="H266">
        <v>-10</v>
      </c>
      <c r="I266">
        <v>-43</v>
      </c>
      <c r="J266">
        <v>-16</v>
      </c>
      <c r="K266">
        <v>3500</v>
      </c>
      <c r="L266">
        <v>-2.69</v>
      </c>
      <c r="M266">
        <v>3</v>
      </c>
      <c r="N266">
        <v>798.6</v>
      </c>
      <c r="O266">
        <v>335.3</v>
      </c>
      <c r="P266">
        <v>20</v>
      </c>
    </row>
    <row r="267" spans="1:16" x14ac:dyDescent="0.25">
      <c r="A267">
        <v>-794.6</v>
      </c>
      <c r="B267">
        <v>331.3</v>
      </c>
      <c r="C267" t="s">
        <v>275</v>
      </c>
      <c r="D267">
        <f t="shared" si="8"/>
        <v>283.3</v>
      </c>
      <c r="E267" t="s">
        <v>187</v>
      </c>
      <c r="F267">
        <v>20</v>
      </c>
      <c r="G267">
        <v>-80</v>
      </c>
      <c r="H267">
        <v>-10</v>
      </c>
      <c r="I267">
        <v>-43</v>
      </c>
      <c r="J267">
        <v>-16</v>
      </c>
      <c r="K267">
        <v>3500</v>
      </c>
      <c r="L267">
        <v>-2.69</v>
      </c>
      <c r="M267">
        <v>3</v>
      </c>
      <c r="N267">
        <v>794.6</v>
      </c>
      <c r="O267">
        <v>331.3</v>
      </c>
      <c r="P267">
        <v>20</v>
      </c>
    </row>
    <row r="268" spans="1:16" x14ac:dyDescent="0.25">
      <c r="A268">
        <v>-792.6</v>
      </c>
      <c r="B268">
        <v>329.2</v>
      </c>
      <c r="C268" t="s">
        <v>276</v>
      </c>
      <c r="D268">
        <f t="shared" si="8"/>
        <v>283.40000000000003</v>
      </c>
      <c r="E268" t="s">
        <v>187</v>
      </c>
      <c r="F268">
        <v>20</v>
      </c>
      <c r="G268">
        <v>-80</v>
      </c>
      <c r="H268">
        <v>-10</v>
      </c>
      <c r="I268">
        <v>-43</v>
      </c>
      <c r="J268">
        <v>-16</v>
      </c>
      <c r="K268">
        <v>3500</v>
      </c>
      <c r="L268">
        <v>-2.69</v>
      </c>
      <c r="M268">
        <v>3</v>
      </c>
      <c r="N268">
        <v>792.6</v>
      </c>
      <c r="O268">
        <v>329.2</v>
      </c>
      <c r="P268">
        <v>20</v>
      </c>
    </row>
    <row r="269" spans="1:16" x14ac:dyDescent="0.25">
      <c r="A269">
        <v>-790.5</v>
      </c>
      <c r="B269">
        <v>327.2</v>
      </c>
      <c r="C269" t="s">
        <v>277</v>
      </c>
      <c r="D269">
        <f t="shared" si="8"/>
        <v>283.3</v>
      </c>
      <c r="E269" t="s">
        <v>187</v>
      </c>
      <c r="F269">
        <v>20</v>
      </c>
      <c r="G269">
        <v>-80</v>
      </c>
      <c r="H269">
        <v>-10</v>
      </c>
      <c r="I269">
        <v>-43</v>
      </c>
      <c r="J269">
        <v>-16</v>
      </c>
      <c r="K269">
        <v>3500</v>
      </c>
      <c r="L269">
        <v>-2.69</v>
      </c>
      <c r="M269">
        <v>3</v>
      </c>
      <c r="N269">
        <v>790.5</v>
      </c>
      <c r="O269">
        <v>327.2</v>
      </c>
      <c r="P269">
        <v>20</v>
      </c>
    </row>
    <row r="270" spans="1:16" x14ac:dyDescent="0.25">
      <c r="A270">
        <v>-742.5</v>
      </c>
      <c r="B270">
        <v>281.2</v>
      </c>
      <c r="C270" t="s">
        <v>278</v>
      </c>
      <c r="D270">
        <f t="shared" si="8"/>
        <v>281.3</v>
      </c>
      <c r="E270" t="s">
        <v>187</v>
      </c>
      <c r="F270">
        <v>20</v>
      </c>
      <c r="G270">
        <v>-80</v>
      </c>
      <c r="H270">
        <v>-10</v>
      </c>
      <c r="I270">
        <v>-43</v>
      </c>
      <c r="J270">
        <v>-16</v>
      </c>
      <c r="K270">
        <v>3500</v>
      </c>
      <c r="L270">
        <v>-2.69</v>
      </c>
      <c r="M270">
        <v>3</v>
      </c>
      <c r="N270">
        <v>742.5</v>
      </c>
      <c r="O270">
        <v>281.2</v>
      </c>
      <c r="P270">
        <v>20</v>
      </c>
    </row>
    <row r="271" spans="1:16" x14ac:dyDescent="0.25">
      <c r="A271">
        <v>-740.5</v>
      </c>
      <c r="B271">
        <v>279.2</v>
      </c>
      <c r="C271" t="s">
        <v>279</v>
      </c>
      <c r="D271">
        <f t="shared" si="8"/>
        <v>281.3</v>
      </c>
      <c r="E271" t="s">
        <v>187</v>
      </c>
      <c r="F271">
        <v>20</v>
      </c>
      <c r="G271">
        <v>-80</v>
      </c>
      <c r="H271">
        <v>-10</v>
      </c>
      <c r="I271">
        <v>-43</v>
      </c>
      <c r="J271">
        <v>-16</v>
      </c>
      <c r="K271">
        <v>3500</v>
      </c>
      <c r="L271">
        <v>-2.69</v>
      </c>
      <c r="M271">
        <v>3</v>
      </c>
      <c r="N271">
        <v>740.5</v>
      </c>
      <c r="O271">
        <v>279.2</v>
      </c>
      <c r="P271">
        <v>20</v>
      </c>
    </row>
    <row r="272" spans="1:16" x14ac:dyDescent="0.25">
      <c r="A272">
        <v>-738.5</v>
      </c>
      <c r="B272">
        <v>277.2</v>
      </c>
      <c r="C272" t="s">
        <v>280</v>
      </c>
      <c r="D272">
        <f t="shared" si="8"/>
        <v>281.3</v>
      </c>
      <c r="E272" t="s">
        <v>187</v>
      </c>
      <c r="F272">
        <v>20</v>
      </c>
      <c r="G272">
        <v>-80</v>
      </c>
      <c r="H272">
        <v>-10</v>
      </c>
      <c r="I272">
        <v>-43</v>
      </c>
      <c r="J272">
        <v>-16</v>
      </c>
      <c r="K272">
        <v>3500</v>
      </c>
      <c r="L272">
        <v>-2.69</v>
      </c>
      <c r="M272">
        <v>3</v>
      </c>
      <c r="N272">
        <v>738.5</v>
      </c>
      <c r="O272">
        <v>277.2</v>
      </c>
      <c r="P272">
        <v>20</v>
      </c>
    </row>
    <row r="273" spans="1:16" x14ac:dyDescent="0.25">
      <c r="A273">
        <v>-736.5</v>
      </c>
      <c r="B273">
        <v>275.2</v>
      </c>
      <c r="C273" t="s">
        <v>281</v>
      </c>
      <c r="D273">
        <f t="shared" si="8"/>
        <v>281.3</v>
      </c>
      <c r="E273" t="s">
        <v>187</v>
      </c>
      <c r="F273">
        <v>20</v>
      </c>
      <c r="G273">
        <v>-80</v>
      </c>
      <c r="H273">
        <v>-10</v>
      </c>
      <c r="I273">
        <v>-43</v>
      </c>
      <c r="J273">
        <v>-16</v>
      </c>
      <c r="K273">
        <v>3500</v>
      </c>
      <c r="L273">
        <v>-2.69</v>
      </c>
      <c r="M273">
        <v>3</v>
      </c>
      <c r="N273">
        <v>736.5</v>
      </c>
      <c r="O273">
        <v>275.2</v>
      </c>
      <c r="P273">
        <v>20</v>
      </c>
    </row>
    <row r="274" spans="1:16" x14ac:dyDescent="0.25">
      <c r="A274">
        <v>-770.6</v>
      </c>
      <c r="B274">
        <v>309.3</v>
      </c>
      <c r="C274" t="s">
        <v>282</v>
      </c>
      <c r="D274">
        <f t="shared" si="8"/>
        <v>281.3</v>
      </c>
      <c r="E274" t="s">
        <v>187</v>
      </c>
      <c r="F274">
        <v>20</v>
      </c>
      <c r="G274">
        <v>-80</v>
      </c>
      <c r="H274">
        <v>-10</v>
      </c>
      <c r="I274">
        <v>-43</v>
      </c>
      <c r="J274">
        <v>-16</v>
      </c>
      <c r="K274">
        <v>3500</v>
      </c>
      <c r="L274">
        <v>-2.69</v>
      </c>
      <c r="M274">
        <v>3</v>
      </c>
      <c r="N274">
        <v>770.6</v>
      </c>
      <c r="O274">
        <v>309.3</v>
      </c>
      <c r="P274">
        <v>20</v>
      </c>
    </row>
    <row r="275" spans="1:16" x14ac:dyDescent="0.25">
      <c r="A275">
        <v>-768.6</v>
      </c>
      <c r="B275">
        <v>307.3</v>
      </c>
      <c r="C275" t="s">
        <v>283</v>
      </c>
      <c r="D275">
        <f t="shared" ref="D275:D297" si="9">-A275-B275-180</f>
        <v>281.3</v>
      </c>
      <c r="E275" t="s">
        <v>187</v>
      </c>
      <c r="F275">
        <v>20</v>
      </c>
      <c r="G275">
        <v>-80</v>
      </c>
      <c r="H275">
        <v>-10</v>
      </c>
      <c r="I275">
        <v>-43</v>
      </c>
      <c r="J275">
        <v>-16</v>
      </c>
      <c r="K275">
        <v>3500</v>
      </c>
      <c r="L275">
        <v>-2.69</v>
      </c>
      <c r="M275">
        <v>3</v>
      </c>
      <c r="N275">
        <v>768.6</v>
      </c>
      <c r="O275">
        <v>307.3</v>
      </c>
      <c r="P275">
        <v>20</v>
      </c>
    </row>
    <row r="276" spans="1:16" x14ac:dyDescent="0.25">
      <c r="A276">
        <v>-766.5</v>
      </c>
      <c r="B276">
        <v>305.2</v>
      </c>
      <c r="C276" t="s">
        <v>284</v>
      </c>
      <c r="D276">
        <f t="shared" si="9"/>
        <v>281.3</v>
      </c>
      <c r="E276" t="s">
        <v>187</v>
      </c>
      <c r="F276">
        <v>20</v>
      </c>
      <c r="G276">
        <v>-80</v>
      </c>
      <c r="H276">
        <v>-10</v>
      </c>
      <c r="I276">
        <v>-43</v>
      </c>
      <c r="J276">
        <v>-16</v>
      </c>
      <c r="K276">
        <v>3500</v>
      </c>
      <c r="L276">
        <v>-2.69</v>
      </c>
      <c r="M276">
        <v>3</v>
      </c>
      <c r="N276">
        <v>766.5</v>
      </c>
      <c r="O276">
        <v>305.2</v>
      </c>
      <c r="P276">
        <v>20</v>
      </c>
    </row>
    <row r="277" spans="1:16" x14ac:dyDescent="0.25">
      <c r="A277">
        <v>-764.5</v>
      </c>
      <c r="B277">
        <v>303.2</v>
      </c>
      <c r="C277" t="s">
        <v>285</v>
      </c>
      <c r="D277">
        <f t="shared" si="9"/>
        <v>281.3</v>
      </c>
      <c r="E277" t="s">
        <v>187</v>
      </c>
      <c r="F277">
        <v>20</v>
      </c>
      <c r="G277">
        <v>-80</v>
      </c>
      <c r="H277">
        <v>-10</v>
      </c>
      <c r="I277">
        <v>-43</v>
      </c>
      <c r="J277">
        <v>-16</v>
      </c>
      <c r="K277">
        <v>3500</v>
      </c>
      <c r="L277">
        <v>-2.69</v>
      </c>
      <c r="M277">
        <v>3</v>
      </c>
      <c r="N277">
        <v>764.5</v>
      </c>
      <c r="O277">
        <v>303.2</v>
      </c>
      <c r="P277">
        <v>20</v>
      </c>
    </row>
    <row r="278" spans="1:16" x14ac:dyDescent="0.25">
      <c r="A278">
        <v>-762.5</v>
      </c>
      <c r="B278">
        <v>301.2</v>
      </c>
      <c r="C278" t="s">
        <v>286</v>
      </c>
      <c r="D278">
        <f t="shared" si="9"/>
        <v>281.3</v>
      </c>
      <c r="E278" t="s">
        <v>187</v>
      </c>
      <c r="F278">
        <v>20</v>
      </c>
      <c r="G278">
        <v>-80</v>
      </c>
      <c r="H278">
        <v>-10</v>
      </c>
      <c r="I278">
        <v>-43</v>
      </c>
      <c r="J278">
        <v>-16</v>
      </c>
      <c r="K278">
        <v>3500</v>
      </c>
      <c r="L278">
        <v>-2.69</v>
      </c>
      <c r="M278">
        <v>3</v>
      </c>
      <c r="N278">
        <v>762.5</v>
      </c>
      <c r="O278">
        <v>301.2</v>
      </c>
      <c r="P278">
        <v>20</v>
      </c>
    </row>
    <row r="279" spans="1:16" x14ac:dyDescent="0.25">
      <c r="A279">
        <v>-800.6</v>
      </c>
      <c r="B279">
        <v>281.2</v>
      </c>
      <c r="C279" t="s">
        <v>287</v>
      </c>
      <c r="D279">
        <f t="shared" si="9"/>
        <v>339.40000000000009</v>
      </c>
      <c r="E279" t="s">
        <v>187</v>
      </c>
      <c r="F279">
        <v>20</v>
      </c>
      <c r="G279">
        <v>-80</v>
      </c>
      <c r="H279">
        <v>-10</v>
      </c>
      <c r="I279">
        <v>-43</v>
      </c>
      <c r="J279">
        <v>-16</v>
      </c>
      <c r="K279">
        <v>3500</v>
      </c>
      <c r="L279">
        <v>-2.69</v>
      </c>
      <c r="M279">
        <v>3</v>
      </c>
      <c r="N279">
        <v>800.6</v>
      </c>
      <c r="O279">
        <v>281.2</v>
      </c>
      <c r="P279">
        <v>20</v>
      </c>
    </row>
    <row r="280" spans="1:16" x14ac:dyDescent="0.25">
      <c r="A280">
        <v>-798.6</v>
      </c>
      <c r="B280">
        <v>337.3</v>
      </c>
      <c r="C280" t="s">
        <v>288</v>
      </c>
      <c r="D280">
        <f t="shared" si="9"/>
        <v>281.3</v>
      </c>
      <c r="E280" t="s">
        <v>187</v>
      </c>
      <c r="F280">
        <v>20</v>
      </c>
      <c r="G280">
        <v>-80</v>
      </c>
      <c r="H280">
        <v>-10</v>
      </c>
      <c r="I280">
        <v>-43</v>
      </c>
      <c r="J280">
        <v>-16</v>
      </c>
      <c r="K280">
        <v>3500</v>
      </c>
      <c r="L280">
        <v>-2.69</v>
      </c>
      <c r="M280">
        <v>3</v>
      </c>
      <c r="N280">
        <v>798.6</v>
      </c>
      <c r="O280">
        <v>337.3</v>
      </c>
      <c r="P280">
        <v>20</v>
      </c>
    </row>
    <row r="281" spans="1:16" x14ac:dyDescent="0.25">
      <c r="A281">
        <v>-796.6</v>
      </c>
      <c r="B281">
        <v>335.3</v>
      </c>
      <c r="C281" t="s">
        <v>289</v>
      </c>
      <c r="D281">
        <f t="shared" si="9"/>
        <v>281.3</v>
      </c>
      <c r="E281" t="s">
        <v>187</v>
      </c>
      <c r="F281">
        <v>20</v>
      </c>
      <c r="G281">
        <v>-80</v>
      </c>
      <c r="H281">
        <v>-10</v>
      </c>
      <c r="I281">
        <v>-43</v>
      </c>
      <c r="J281">
        <v>-16</v>
      </c>
      <c r="K281">
        <v>3500</v>
      </c>
      <c r="L281">
        <v>-2.69</v>
      </c>
      <c r="M281">
        <v>3</v>
      </c>
      <c r="N281">
        <v>796.6</v>
      </c>
      <c r="O281">
        <v>335.3</v>
      </c>
      <c r="P281">
        <v>20</v>
      </c>
    </row>
    <row r="282" spans="1:16" x14ac:dyDescent="0.25">
      <c r="A282">
        <v>-792.6</v>
      </c>
      <c r="B282">
        <v>331.3</v>
      </c>
      <c r="C282" t="s">
        <v>290</v>
      </c>
      <c r="D282">
        <f t="shared" si="9"/>
        <v>281.3</v>
      </c>
      <c r="E282" t="s">
        <v>187</v>
      </c>
      <c r="F282">
        <v>20</v>
      </c>
      <c r="G282">
        <v>-80</v>
      </c>
      <c r="H282">
        <v>-10</v>
      </c>
      <c r="I282">
        <v>-43</v>
      </c>
      <c r="J282">
        <v>-16</v>
      </c>
      <c r="K282">
        <v>3500</v>
      </c>
      <c r="L282">
        <v>-2.69</v>
      </c>
      <c r="M282">
        <v>3</v>
      </c>
      <c r="N282">
        <v>792.6</v>
      </c>
      <c r="O282">
        <v>331.3</v>
      </c>
      <c r="P282">
        <v>20</v>
      </c>
    </row>
    <row r="283" spans="1:16" x14ac:dyDescent="0.25">
      <c r="A283">
        <v>-790.5</v>
      </c>
      <c r="B283">
        <v>329.2</v>
      </c>
      <c r="C283" t="s">
        <v>291</v>
      </c>
      <c r="D283">
        <f t="shared" si="9"/>
        <v>281.3</v>
      </c>
      <c r="E283" t="s">
        <v>187</v>
      </c>
      <c r="F283">
        <v>20</v>
      </c>
      <c r="G283">
        <v>-80</v>
      </c>
      <c r="H283">
        <v>-10</v>
      </c>
      <c r="I283">
        <v>-43</v>
      </c>
      <c r="J283">
        <v>-16</v>
      </c>
      <c r="K283">
        <v>3500</v>
      </c>
      <c r="L283">
        <v>-2.69</v>
      </c>
      <c r="M283">
        <v>3</v>
      </c>
      <c r="N283">
        <v>790.5</v>
      </c>
      <c r="O283">
        <v>329.2</v>
      </c>
      <c r="P283">
        <v>20</v>
      </c>
    </row>
    <row r="284" spans="1:16" x14ac:dyDescent="0.25">
      <c r="A284">
        <v>-788.5</v>
      </c>
      <c r="B284">
        <v>327.2</v>
      </c>
      <c r="C284" t="s">
        <v>292</v>
      </c>
      <c r="D284">
        <f t="shared" si="9"/>
        <v>281.3</v>
      </c>
      <c r="E284" t="s">
        <v>187</v>
      </c>
      <c r="F284">
        <v>20</v>
      </c>
      <c r="G284">
        <v>-80</v>
      </c>
      <c r="H284">
        <v>-10</v>
      </c>
      <c r="I284">
        <v>-43</v>
      </c>
      <c r="J284">
        <v>-16</v>
      </c>
      <c r="K284">
        <v>3500</v>
      </c>
      <c r="L284">
        <v>-2.69</v>
      </c>
      <c r="M284">
        <v>3</v>
      </c>
      <c r="N284">
        <v>788.5</v>
      </c>
      <c r="O284">
        <v>327.2</v>
      </c>
      <c r="P284">
        <v>20</v>
      </c>
    </row>
    <row r="285" spans="1:16" x14ac:dyDescent="0.25">
      <c r="A285">
        <v>-738.5</v>
      </c>
      <c r="B285">
        <v>279.2</v>
      </c>
      <c r="C285" t="s">
        <v>293</v>
      </c>
      <c r="D285">
        <f t="shared" si="9"/>
        <v>279.3</v>
      </c>
      <c r="E285" t="s">
        <v>187</v>
      </c>
      <c r="F285">
        <v>20</v>
      </c>
      <c r="G285">
        <v>-80</v>
      </c>
      <c r="H285">
        <v>-10</v>
      </c>
      <c r="I285">
        <v>-43</v>
      </c>
      <c r="J285">
        <v>-16</v>
      </c>
      <c r="K285">
        <v>3500</v>
      </c>
      <c r="L285">
        <v>-2.69</v>
      </c>
      <c r="M285">
        <v>3</v>
      </c>
      <c r="N285">
        <v>738.5</v>
      </c>
      <c r="O285">
        <v>279.2</v>
      </c>
      <c r="P285">
        <v>20</v>
      </c>
    </row>
    <row r="286" spans="1:16" x14ac:dyDescent="0.25">
      <c r="A286">
        <v>-736.5</v>
      </c>
      <c r="B286">
        <v>277.2</v>
      </c>
      <c r="C286" t="s">
        <v>294</v>
      </c>
      <c r="D286">
        <f t="shared" si="9"/>
        <v>279.3</v>
      </c>
      <c r="E286" t="s">
        <v>187</v>
      </c>
      <c r="F286">
        <v>20</v>
      </c>
      <c r="G286">
        <v>-80</v>
      </c>
      <c r="H286">
        <v>-10</v>
      </c>
      <c r="I286">
        <v>-43</v>
      </c>
      <c r="J286">
        <v>-16</v>
      </c>
      <c r="K286">
        <v>3500</v>
      </c>
      <c r="L286">
        <v>-2.69</v>
      </c>
      <c r="M286">
        <v>3</v>
      </c>
      <c r="N286">
        <v>736.5</v>
      </c>
      <c r="O286">
        <v>277.2</v>
      </c>
      <c r="P286">
        <v>20</v>
      </c>
    </row>
    <row r="287" spans="1:16" x14ac:dyDescent="0.25">
      <c r="A287">
        <v>-734.5</v>
      </c>
      <c r="B287">
        <v>275.2</v>
      </c>
      <c r="C287" t="s">
        <v>295</v>
      </c>
      <c r="D287">
        <f t="shared" si="9"/>
        <v>279.3</v>
      </c>
      <c r="E287" t="s">
        <v>187</v>
      </c>
      <c r="F287">
        <v>20</v>
      </c>
      <c r="G287">
        <v>-80</v>
      </c>
      <c r="H287">
        <v>-10</v>
      </c>
      <c r="I287">
        <v>-43</v>
      </c>
      <c r="J287">
        <v>-16</v>
      </c>
      <c r="K287">
        <v>3500</v>
      </c>
      <c r="L287">
        <v>-2.69</v>
      </c>
      <c r="M287">
        <v>3</v>
      </c>
      <c r="N287">
        <v>734.5</v>
      </c>
      <c r="O287">
        <v>275.2</v>
      </c>
      <c r="P287">
        <v>20</v>
      </c>
    </row>
    <row r="288" spans="1:16" x14ac:dyDescent="0.25">
      <c r="A288">
        <v>-768.6</v>
      </c>
      <c r="B288">
        <v>309.3</v>
      </c>
      <c r="C288" t="s">
        <v>296</v>
      </c>
      <c r="D288">
        <f t="shared" si="9"/>
        <v>279.3</v>
      </c>
      <c r="E288" t="s">
        <v>187</v>
      </c>
      <c r="F288">
        <v>20</v>
      </c>
      <c r="G288">
        <v>-80</v>
      </c>
      <c r="H288">
        <v>-10</v>
      </c>
      <c r="I288">
        <v>-43</v>
      </c>
      <c r="J288">
        <v>-16</v>
      </c>
      <c r="K288">
        <v>3500</v>
      </c>
      <c r="L288">
        <v>-2.69</v>
      </c>
      <c r="M288">
        <v>3</v>
      </c>
      <c r="N288">
        <v>768.6</v>
      </c>
      <c r="O288">
        <v>309.3</v>
      </c>
      <c r="P288">
        <v>20</v>
      </c>
    </row>
    <row r="289" spans="1:16" x14ac:dyDescent="0.25">
      <c r="A289">
        <v>-766.5</v>
      </c>
      <c r="B289">
        <v>307.3</v>
      </c>
      <c r="C289" t="s">
        <v>297</v>
      </c>
      <c r="D289">
        <f t="shared" si="9"/>
        <v>279.2</v>
      </c>
      <c r="E289" t="s">
        <v>187</v>
      </c>
      <c r="F289">
        <v>20</v>
      </c>
      <c r="G289">
        <v>-80</v>
      </c>
      <c r="H289">
        <v>-10</v>
      </c>
      <c r="I289">
        <v>-43</v>
      </c>
      <c r="J289">
        <v>-16</v>
      </c>
      <c r="K289">
        <v>3500</v>
      </c>
      <c r="L289">
        <v>-2.69</v>
      </c>
      <c r="M289">
        <v>3</v>
      </c>
      <c r="N289">
        <v>766.5</v>
      </c>
      <c r="O289">
        <v>307.3</v>
      </c>
      <c r="P289">
        <v>20</v>
      </c>
    </row>
    <row r="290" spans="1:16" x14ac:dyDescent="0.25">
      <c r="A290">
        <v>-764.5</v>
      </c>
      <c r="B290">
        <v>305.2</v>
      </c>
      <c r="C290" t="s">
        <v>298</v>
      </c>
      <c r="D290">
        <f t="shared" si="9"/>
        <v>279.3</v>
      </c>
      <c r="E290" t="s">
        <v>187</v>
      </c>
      <c r="F290">
        <v>20</v>
      </c>
      <c r="G290">
        <v>-80</v>
      </c>
      <c r="H290">
        <v>-10</v>
      </c>
      <c r="I290">
        <v>-43</v>
      </c>
      <c r="J290">
        <v>-16</v>
      </c>
      <c r="K290">
        <v>3500</v>
      </c>
      <c r="L290">
        <v>-2.69</v>
      </c>
      <c r="M290">
        <v>3</v>
      </c>
      <c r="N290">
        <v>764.5</v>
      </c>
      <c r="O290">
        <v>305.2</v>
      </c>
      <c r="P290">
        <v>20</v>
      </c>
    </row>
    <row r="291" spans="1:16" x14ac:dyDescent="0.25">
      <c r="A291">
        <v>-762.5</v>
      </c>
      <c r="B291">
        <v>303.2</v>
      </c>
      <c r="C291" t="s">
        <v>299</v>
      </c>
      <c r="D291">
        <f t="shared" si="9"/>
        <v>279.3</v>
      </c>
      <c r="E291" t="s">
        <v>187</v>
      </c>
      <c r="F291">
        <v>20</v>
      </c>
      <c r="G291">
        <v>-80</v>
      </c>
      <c r="H291">
        <v>-10</v>
      </c>
      <c r="I291">
        <v>-43</v>
      </c>
      <c r="J291">
        <v>-16</v>
      </c>
      <c r="K291">
        <v>3500</v>
      </c>
      <c r="L291">
        <v>-2.69</v>
      </c>
      <c r="M291">
        <v>3</v>
      </c>
      <c r="N291">
        <v>762.5</v>
      </c>
      <c r="O291">
        <v>303.2</v>
      </c>
      <c r="P291">
        <v>20</v>
      </c>
    </row>
    <row r="292" spans="1:16" x14ac:dyDescent="0.25">
      <c r="A292">
        <v>-760.5</v>
      </c>
      <c r="B292">
        <v>301.2</v>
      </c>
      <c r="C292" t="s">
        <v>300</v>
      </c>
      <c r="D292">
        <f t="shared" si="9"/>
        <v>279.3</v>
      </c>
      <c r="E292" t="s">
        <v>187</v>
      </c>
      <c r="F292">
        <v>20</v>
      </c>
      <c r="G292">
        <v>-80</v>
      </c>
      <c r="H292">
        <v>-10</v>
      </c>
      <c r="I292">
        <v>-43</v>
      </c>
      <c r="J292">
        <v>-16</v>
      </c>
      <c r="K292">
        <v>3500</v>
      </c>
      <c r="L292">
        <v>-2.69</v>
      </c>
      <c r="M292">
        <v>3</v>
      </c>
      <c r="N292">
        <v>760.5</v>
      </c>
      <c r="O292">
        <v>301.2</v>
      </c>
      <c r="P292">
        <v>20</v>
      </c>
    </row>
    <row r="293" spans="1:16" x14ac:dyDescent="0.25">
      <c r="A293">
        <v>-796.6</v>
      </c>
      <c r="B293">
        <v>337.3</v>
      </c>
      <c r="C293" t="s">
        <v>301</v>
      </c>
      <c r="D293">
        <f t="shared" si="9"/>
        <v>279.3</v>
      </c>
      <c r="E293" t="s">
        <v>187</v>
      </c>
      <c r="F293">
        <v>20</v>
      </c>
      <c r="G293">
        <v>-80</v>
      </c>
      <c r="H293">
        <v>-10</v>
      </c>
      <c r="I293">
        <v>-43</v>
      </c>
      <c r="J293">
        <v>-16</v>
      </c>
      <c r="K293">
        <v>3500</v>
      </c>
      <c r="L293">
        <v>-2.69</v>
      </c>
      <c r="M293">
        <v>3</v>
      </c>
      <c r="N293">
        <v>796.6</v>
      </c>
      <c r="O293">
        <v>337.3</v>
      </c>
      <c r="P293">
        <v>20</v>
      </c>
    </row>
    <row r="294" spans="1:16" x14ac:dyDescent="0.25">
      <c r="A294">
        <v>-794.6</v>
      </c>
      <c r="B294">
        <v>335.3</v>
      </c>
      <c r="C294" t="s">
        <v>302</v>
      </c>
      <c r="D294">
        <f t="shared" si="9"/>
        <v>279.3</v>
      </c>
      <c r="E294" t="s">
        <v>187</v>
      </c>
      <c r="F294">
        <v>20</v>
      </c>
      <c r="G294">
        <v>-80</v>
      </c>
      <c r="H294">
        <v>-10</v>
      </c>
      <c r="I294">
        <v>-43</v>
      </c>
      <c r="J294">
        <v>-16</v>
      </c>
      <c r="K294">
        <v>3500</v>
      </c>
      <c r="L294">
        <v>-2.69</v>
      </c>
      <c r="M294">
        <v>3</v>
      </c>
      <c r="N294">
        <v>794.6</v>
      </c>
      <c r="O294">
        <v>335.3</v>
      </c>
      <c r="P294">
        <v>20</v>
      </c>
    </row>
    <row r="295" spans="1:16" x14ac:dyDescent="0.25">
      <c r="A295">
        <v>-790.5</v>
      </c>
      <c r="B295">
        <v>331.3</v>
      </c>
      <c r="C295" t="s">
        <v>303</v>
      </c>
      <c r="D295">
        <f t="shared" si="9"/>
        <v>279.2</v>
      </c>
      <c r="E295" t="s">
        <v>187</v>
      </c>
      <c r="F295">
        <v>20</v>
      </c>
      <c r="G295">
        <v>-80</v>
      </c>
      <c r="H295">
        <v>-10</v>
      </c>
      <c r="I295">
        <v>-43</v>
      </c>
      <c r="J295">
        <v>-16</v>
      </c>
      <c r="K295">
        <v>3500</v>
      </c>
      <c r="L295">
        <v>-2.69</v>
      </c>
      <c r="M295">
        <v>3</v>
      </c>
      <c r="N295">
        <v>790.5</v>
      </c>
      <c r="O295">
        <v>331.3</v>
      </c>
      <c r="P295">
        <v>20</v>
      </c>
    </row>
    <row r="296" spans="1:16" x14ac:dyDescent="0.25">
      <c r="A296">
        <v>-788.5</v>
      </c>
      <c r="B296">
        <v>329.2</v>
      </c>
      <c r="C296" t="s">
        <v>304</v>
      </c>
      <c r="D296">
        <f t="shared" si="9"/>
        <v>279.3</v>
      </c>
      <c r="E296" t="s">
        <v>187</v>
      </c>
      <c r="F296">
        <v>20</v>
      </c>
      <c r="G296">
        <v>-80</v>
      </c>
      <c r="H296">
        <v>-10</v>
      </c>
      <c r="I296">
        <v>-43</v>
      </c>
      <c r="J296">
        <v>-16</v>
      </c>
      <c r="K296">
        <v>3500</v>
      </c>
      <c r="L296">
        <v>-2.69</v>
      </c>
      <c r="M296">
        <v>3</v>
      </c>
      <c r="N296">
        <v>788.5</v>
      </c>
      <c r="O296">
        <v>329.2</v>
      </c>
      <c r="P296">
        <v>20</v>
      </c>
    </row>
    <row r="297" spans="1:16" x14ac:dyDescent="0.25">
      <c r="A297">
        <v>-786.5</v>
      </c>
      <c r="B297">
        <v>327.2</v>
      </c>
      <c r="C297" t="s">
        <v>305</v>
      </c>
      <c r="D297">
        <f t="shared" si="9"/>
        <v>279.3</v>
      </c>
      <c r="E297" t="s">
        <v>187</v>
      </c>
      <c r="F297">
        <v>20</v>
      </c>
      <c r="G297">
        <v>-80</v>
      </c>
      <c r="H297">
        <v>-10</v>
      </c>
      <c r="I297">
        <v>-43</v>
      </c>
      <c r="J297">
        <v>-16</v>
      </c>
      <c r="K297">
        <v>3500</v>
      </c>
      <c r="L297">
        <v>-2.69</v>
      </c>
      <c r="M297">
        <v>3</v>
      </c>
      <c r="N297">
        <v>786.5</v>
      </c>
      <c r="O297">
        <v>327.2</v>
      </c>
      <c r="P297">
        <v>20</v>
      </c>
    </row>
    <row r="298" spans="1:16" x14ac:dyDescent="0.25">
      <c r="A298">
        <v>-646.5</v>
      </c>
      <c r="B298">
        <v>225.2</v>
      </c>
      <c r="C298" t="s">
        <v>306</v>
      </c>
      <c r="E298" t="s">
        <v>187</v>
      </c>
      <c r="N298">
        <v>646.5</v>
      </c>
      <c r="O298">
        <v>225.2</v>
      </c>
    </row>
    <row r="299" spans="1:16" x14ac:dyDescent="0.25">
      <c r="A299">
        <v>-676.5</v>
      </c>
      <c r="B299">
        <v>255.2</v>
      </c>
      <c r="C299" t="s">
        <v>307</v>
      </c>
      <c r="E299" t="s">
        <v>187</v>
      </c>
      <c r="N299">
        <v>676.5</v>
      </c>
      <c r="O299">
        <v>255.2</v>
      </c>
    </row>
    <row r="300" spans="1:16" x14ac:dyDescent="0.25">
      <c r="A300">
        <v>-674.5</v>
      </c>
      <c r="B300">
        <v>253.2</v>
      </c>
      <c r="C300" t="s">
        <v>308</v>
      </c>
      <c r="E300" t="s">
        <v>187</v>
      </c>
      <c r="N300">
        <v>674.5</v>
      </c>
      <c r="O300">
        <v>253.2</v>
      </c>
    </row>
    <row r="301" spans="1:16" x14ac:dyDescent="0.25">
      <c r="A301">
        <v>-704.6</v>
      </c>
      <c r="B301">
        <v>283.3</v>
      </c>
      <c r="C301" t="s">
        <v>309</v>
      </c>
      <c r="E301" t="s">
        <v>187</v>
      </c>
      <c r="N301">
        <v>704.6</v>
      </c>
      <c r="O301">
        <v>283.3</v>
      </c>
    </row>
    <row r="302" spans="1:16" x14ac:dyDescent="0.25">
      <c r="A302">
        <v>-702.5</v>
      </c>
      <c r="B302">
        <v>281.2</v>
      </c>
      <c r="C302" t="s">
        <v>310</v>
      </c>
      <c r="E302" t="s">
        <v>187</v>
      </c>
      <c r="N302">
        <v>702.5</v>
      </c>
      <c r="O302">
        <v>281.2</v>
      </c>
    </row>
    <row r="303" spans="1:16" x14ac:dyDescent="0.25">
      <c r="A303">
        <v>-700.5</v>
      </c>
      <c r="B303">
        <v>279.2</v>
      </c>
      <c r="C303" t="s">
        <v>311</v>
      </c>
      <c r="E303" t="s">
        <v>187</v>
      </c>
      <c r="N303">
        <v>700.5</v>
      </c>
      <c r="O303">
        <v>279.2</v>
      </c>
    </row>
    <row r="304" spans="1:16" x14ac:dyDescent="0.25">
      <c r="A304">
        <v>-698.5</v>
      </c>
      <c r="B304">
        <v>277.2</v>
      </c>
      <c r="C304" t="s">
        <v>312</v>
      </c>
      <c r="E304" t="s">
        <v>187</v>
      </c>
      <c r="N304">
        <v>698.5</v>
      </c>
      <c r="O304">
        <v>277.2</v>
      </c>
    </row>
    <row r="305" spans="1:15" x14ac:dyDescent="0.25">
      <c r="A305">
        <v>-696.5</v>
      </c>
      <c r="B305">
        <v>275.2</v>
      </c>
      <c r="C305" t="s">
        <v>313</v>
      </c>
      <c r="E305" t="s">
        <v>187</v>
      </c>
      <c r="N305">
        <v>696.5</v>
      </c>
      <c r="O305">
        <v>275.2</v>
      </c>
    </row>
    <row r="306" spans="1:15" x14ac:dyDescent="0.25">
      <c r="A306">
        <v>-730.6</v>
      </c>
      <c r="B306">
        <v>309.3</v>
      </c>
      <c r="C306" t="s">
        <v>314</v>
      </c>
      <c r="E306" t="s">
        <v>187</v>
      </c>
      <c r="N306">
        <v>730.6</v>
      </c>
      <c r="O306">
        <v>309.3</v>
      </c>
    </row>
    <row r="307" spans="1:15" x14ac:dyDescent="0.25">
      <c r="A307">
        <v>-728.6</v>
      </c>
      <c r="B307">
        <v>307.3</v>
      </c>
      <c r="C307" t="s">
        <v>315</v>
      </c>
      <c r="E307" t="s">
        <v>187</v>
      </c>
      <c r="N307">
        <v>728.6</v>
      </c>
      <c r="O307">
        <v>307.3</v>
      </c>
    </row>
    <row r="308" spans="1:15" x14ac:dyDescent="0.25">
      <c r="A308">
        <v>-726.5</v>
      </c>
      <c r="B308">
        <v>305.2</v>
      </c>
      <c r="C308" t="s">
        <v>316</v>
      </c>
      <c r="E308" t="s">
        <v>187</v>
      </c>
      <c r="N308">
        <v>726.5</v>
      </c>
      <c r="O308">
        <v>305.2</v>
      </c>
    </row>
    <row r="309" spans="1:15" x14ac:dyDescent="0.25">
      <c r="A309">
        <v>-724.5</v>
      </c>
      <c r="B309">
        <v>303.2</v>
      </c>
      <c r="C309" t="s">
        <v>317</v>
      </c>
      <c r="E309" t="s">
        <v>187</v>
      </c>
      <c r="N309">
        <v>724.5</v>
      </c>
      <c r="O309">
        <v>303.2</v>
      </c>
    </row>
    <row r="310" spans="1:15" x14ac:dyDescent="0.25">
      <c r="A310">
        <v>-722.5</v>
      </c>
      <c r="B310">
        <v>301.2</v>
      </c>
      <c r="C310" t="s">
        <v>318</v>
      </c>
      <c r="E310" t="s">
        <v>187</v>
      </c>
      <c r="N310">
        <v>722.5</v>
      </c>
      <c r="O310">
        <v>301.2</v>
      </c>
    </row>
    <row r="311" spans="1:15" x14ac:dyDescent="0.25">
      <c r="A311">
        <v>-758.6</v>
      </c>
      <c r="B311">
        <v>337.3</v>
      </c>
      <c r="C311" t="s">
        <v>319</v>
      </c>
      <c r="E311" t="s">
        <v>187</v>
      </c>
      <c r="N311">
        <v>758.6</v>
      </c>
      <c r="O311">
        <v>337.3</v>
      </c>
    </row>
    <row r="312" spans="1:15" x14ac:dyDescent="0.25">
      <c r="A312">
        <v>-756.6</v>
      </c>
      <c r="B312">
        <v>335.3</v>
      </c>
      <c r="C312" t="s">
        <v>320</v>
      </c>
      <c r="E312" t="s">
        <v>187</v>
      </c>
      <c r="N312">
        <v>756.6</v>
      </c>
      <c r="O312">
        <v>335.3</v>
      </c>
    </row>
    <row r="313" spans="1:15" x14ac:dyDescent="0.25">
      <c r="A313">
        <v>-752.6</v>
      </c>
      <c r="B313">
        <v>331.3</v>
      </c>
      <c r="C313" t="s">
        <v>321</v>
      </c>
      <c r="E313" t="s">
        <v>187</v>
      </c>
      <c r="N313">
        <v>752.6</v>
      </c>
      <c r="O313">
        <v>331.3</v>
      </c>
    </row>
    <row r="314" spans="1:15" x14ac:dyDescent="0.25">
      <c r="A314">
        <v>-750.5</v>
      </c>
      <c r="B314">
        <v>329.2</v>
      </c>
      <c r="C314" t="s">
        <v>322</v>
      </c>
      <c r="E314" t="s">
        <v>187</v>
      </c>
      <c r="N314">
        <v>750.5</v>
      </c>
      <c r="O314">
        <v>329.2</v>
      </c>
    </row>
    <row r="315" spans="1:15" x14ac:dyDescent="0.25">
      <c r="A315">
        <v>-748.5</v>
      </c>
      <c r="B315">
        <v>327.2</v>
      </c>
      <c r="C315" t="s">
        <v>323</v>
      </c>
      <c r="E315" t="s">
        <v>187</v>
      </c>
      <c r="N315">
        <v>748.5</v>
      </c>
      <c r="O315">
        <v>327.2</v>
      </c>
    </row>
    <row r="316" spans="1:15" x14ac:dyDescent="0.25">
      <c r="A316">
        <v>-674.5</v>
      </c>
      <c r="B316">
        <v>225.2</v>
      </c>
      <c r="C316" t="s">
        <v>324</v>
      </c>
      <c r="E316" t="s">
        <v>187</v>
      </c>
      <c r="N316">
        <v>674.5</v>
      </c>
      <c r="O316">
        <v>225.2</v>
      </c>
    </row>
    <row r="317" spans="1:15" x14ac:dyDescent="0.25">
      <c r="A317">
        <v>-704.6</v>
      </c>
      <c r="B317">
        <v>255.2</v>
      </c>
      <c r="C317" t="s">
        <v>325</v>
      </c>
      <c r="E317" t="s">
        <v>187</v>
      </c>
      <c r="N317">
        <v>704.6</v>
      </c>
      <c r="O317">
        <v>255.2</v>
      </c>
    </row>
    <row r="318" spans="1:15" x14ac:dyDescent="0.25">
      <c r="A318">
        <v>-702.5</v>
      </c>
      <c r="B318">
        <v>253.2</v>
      </c>
      <c r="C318" t="s">
        <v>326</v>
      </c>
      <c r="E318" t="s">
        <v>187</v>
      </c>
      <c r="N318">
        <v>702.5</v>
      </c>
      <c r="O318">
        <v>253.2</v>
      </c>
    </row>
    <row r="319" spans="1:15" x14ac:dyDescent="0.25">
      <c r="A319">
        <v>-732.6</v>
      </c>
      <c r="B319">
        <v>283.3</v>
      </c>
      <c r="C319" t="s">
        <v>327</v>
      </c>
      <c r="E319" t="s">
        <v>187</v>
      </c>
      <c r="N319">
        <v>732.6</v>
      </c>
      <c r="O319">
        <v>283.3</v>
      </c>
    </row>
    <row r="320" spans="1:15" x14ac:dyDescent="0.25">
      <c r="A320">
        <v>-730.5</v>
      </c>
      <c r="B320">
        <v>281.2</v>
      </c>
      <c r="C320" t="s">
        <v>328</v>
      </c>
      <c r="E320" t="s">
        <v>187</v>
      </c>
      <c r="N320">
        <v>730.5</v>
      </c>
      <c r="O320">
        <v>281.2</v>
      </c>
    </row>
    <row r="321" spans="1:16" x14ac:dyDescent="0.25">
      <c r="A321">
        <v>-728.6</v>
      </c>
      <c r="B321">
        <v>279.2</v>
      </c>
      <c r="C321" t="s">
        <v>329</v>
      </c>
      <c r="E321" t="s">
        <v>187</v>
      </c>
      <c r="N321">
        <v>728.6</v>
      </c>
      <c r="O321">
        <v>279.2</v>
      </c>
    </row>
    <row r="322" spans="1:16" x14ac:dyDescent="0.25">
      <c r="A322">
        <v>-726.5</v>
      </c>
      <c r="B322">
        <v>277.2</v>
      </c>
      <c r="C322" t="s">
        <v>330</v>
      </c>
      <c r="E322" t="s">
        <v>187</v>
      </c>
      <c r="N322">
        <v>726.5</v>
      </c>
      <c r="O322">
        <v>277.2</v>
      </c>
    </row>
    <row r="323" spans="1:16" x14ac:dyDescent="0.25">
      <c r="A323">
        <v>-724.5</v>
      </c>
      <c r="B323">
        <v>275.2</v>
      </c>
      <c r="C323" t="s">
        <v>331</v>
      </c>
      <c r="E323" t="s">
        <v>187</v>
      </c>
      <c r="N323">
        <v>724.5</v>
      </c>
      <c r="O323">
        <v>275.2</v>
      </c>
    </row>
    <row r="324" spans="1:16" x14ac:dyDescent="0.25">
      <c r="A324">
        <v>-758.6</v>
      </c>
      <c r="B324">
        <v>309.3</v>
      </c>
      <c r="C324" t="s">
        <v>332</v>
      </c>
      <c r="E324" t="s">
        <v>187</v>
      </c>
      <c r="N324">
        <v>758.6</v>
      </c>
      <c r="O324">
        <v>309.3</v>
      </c>
    </row>
    <row r="325" spans="1:16" x14ac:dyDescent="0.25">
      <c r="A325">
        <v>-756.6</v>
      </c>
      <c r="B325">
        <v>307.3</v>
      </c>
      <c r="C325" t="s">
        <v>333</v>
      </c>
      <c r="E325" t="s">
        <v>187</v>
      </c>
      <c r="N325">
        <v>756.6</v>
      </c>
      <c r="O325">
        <v>307.3</v>
      </c>
    </row>
    <row r="326" spans="1:16" x14ac:dyDescent="0.25">
      <c r="A326">
        <v>-754.6</v>
      </c>
      <c r="B326">
        <v>305.2</v>
      </c>
      <c r="C326" t="s">
        <v>334</v>
      </c>
      <c r="E326" t="s">
        <v>187</v>
      </c>
      <c r="N326">
        <v>754.6</v>
      </c>
      <c r="O326">
        <v>305.2</v>
      </c>
    </row>
    <row r="327" spans="1:16" x14ac:dyDescent="0.25">
      <c r="A327">
        <v>-752.6</v>
      </c>
      <c r="B327">
        <v>303.2</v>
      </c>
      <c r="C327" t="s">
        <v>335</v>
      </c>
      <c r="E327" t="s">
        <v>187</v>
      </c>
      <c r="N327">
        <v>752.6</v>
      </c>
      <c r="O327">
        <v>303.2</v>
      </c>
    </row>
    <row r="328" spans="1:16" x14ac:dyDescent="0.25">
      <c r="A328">
        <v>-750.5</v>
      </c>
      <c r="B328">
        <v>301.2</v>
      </c>
      <c r="C328" t="s">
        <v>336</v>
      </c>
      <c r="E328" t="s">
        <v>187</v>
      </c>
      <c r="N328">
        <v>750.5</v>
      </c>
      <c r="O328">
        <v>301.2</v>
      </c>
    </row>
    <row r="329" spans="1:16" x14ac:dyDescent="0.25">
      <c r="A329">
        <v>-786.6</v>
      </c>
      <c r="B329">
        <v>337.3</v>
      </c>
      <c r="C329" t="s">
        <v>337</v>
      </c>
      <c r="E329" t="s">
        <v>187</v>
      </c>
      <c r="N329">
        <v>786.6</v>
      </c>
      <c r="O329">
        <v>337.3</v>
      </c>
    </row>
    <row r="330" spans="1:16" x14ac:dyDescent="0.25">
      <c r="A330">
        <v>-784.6</v>
      </c>
      <c r="B330">
        <v>335.3</v>
      </c>
      <c r="C330" t="s">
        <v>338</v>
      </c>
      <c r="E330" t="s">
        <v>187</v>
      </c>
      <c r="N330">
        <v>784.6</v>
      </c>
      <c r="O330">
        <v>335.3</v>
      </c>
    </row>
    <row r="331" spans="1:16" x14ac:dyDescent="0.25">
      <c r="A331">
        <v>-780.6</v>
      </c>
      <c r="B331">
        <v>331.3</v>
      </c>
      <c r="C331" t="s">
        <v>339</v>
      </c>
      <c r="E331" t="s">
        <v>187</v>
      </c>
      <c r="N331">
        <v>780.6</v>
      </c>
      <c r="O331">
        <v>331.3</v>
      </c>
    </row>
    <row r="332" spans="1:16" x14ac:dyDescent="0.25">
      <c r="A332">
        <v>-778.6</v>
      </c>
      <c r="B332">
        <v>329.2</v>
      </c>
      <c r="C332" t="s">
        <v>340</v>
      </c>
      <c r="E332" t="s">
        <v>187</v>
      </c>
      <c r="N332">
        <v>778.6</v>
      </c>
      <c r="O332">
        <v>329.2</v>
      </c>
    </row>
    <row r="333" spans="1:16" x14ac:dyDescent="0.25">
      <c r="A333">
        <v>-776.6</v>
      </c>
      <c r="B333">
        <v>327.2</v>
      </c>
      <c r="C333" t="s">
        <v>341</v>
      </c>
      <c r="E333" t="s">
        <v>187</v>
      </c>
      <c r="N333">
        <v>776.6</v>
      </c>
      <c r="O333">
        <v>327.2</v>
      </c>
    </row>
    <row r="334" spans="1:16" x14ac:dyDescent="0.25">
      <c r="A334">
        <v>-674.5</v>
      </c>
      <c r="B334">
        <v>283.3</v>
      </c>
      <c r="C334" t="s">
        <v>342</v>
      </c>
      <c r="D334">
        <f t="shared" ref="D334:D365" si="10">-A334-B334-180</f>
        <v>211.2</v>
      </c>
      <c r="E334" t="s">
        <v>187</v>
      </c>
      <c r="F334">
        <v>20</v>
      </c>
      <c r="G334">
        <v>-80</v>
      </c>
      <c r="H334">
        <v>-10</v>
      </c>
      <c r="I334">
        <v>-43</v>
      </c>
      <c r="J334">
        <v>-16</v>
      </c>
      <c r="K334">
        <v>3500</v>
      </c>
      <c r="L334">
        <v>-2.69</v>
      </c>
      <c r="M334">
        <v>3</v>
      </c>
      <c r="N334">
        <v>674.5</v>
      </c>
      <c r="O334">
        <v>283.3</v>
      </c>
      <c r="P334">
        <v>20</v>
      </c>
    </row>
    <row r="335" spans="1:16" x14ac:dyDescent="0.25">
      <c r="A335">
        <v>-672.5</v>
      </c>
      <c r="B335">
        <v>281.2</v>
      </c>
      <c r="C335" t="s">
        <v>343</v>
      </c>
      <c r="D335">
        <f t="shared" si="10"/>
        <v>211.3</v>
      </c>
      <c r="E335" t="s">
        <v>187</v>
      </c>
      <c r="F335">
        <v>20</v>
      </c>
      <c r="G335">
        <v>-80</v>
      </c>
      <c r="H335">
        <v>-10</v>
      </c>
      <c r="I335">
        <v>-43</v>
      </c>
      <c r="J335">
        <v>-16</v>
      </c>
      <c r="K335">
        <v>3500</v>
      </c>
      <c r="L335">
        <v>-2.69</v>
      </c>
      <c r="M335">
        <v>3</v>
      </c>
      <c r="N335">
        <v>672.5</v>
      </c>
      <c r="O335">
        <v>281.2</v>
      </c>
      <c r="P335">
        <v>20</v>
      </c>
    </row>
    <row r="336" spans="1:16" x14ac:dyDescent="0.25">
      <c r="A336">
        <v>-670.5</v>
      </c>
      <c r="B336">
        <v>281.2</v>
      </c>
      <c r="C336" t="s">
        <v>344</v>
      </c>
      <c r="D336">
        <f t="shared" si="10"/>
        <v>209.3</v>
      </c>
      <c r="E336" t="s">
        <v>187</v>
      </c>
      <c r="F336">
        <v>20</v>
      </c>
      <c r="G336">
        <v>-80</v>
      </c>
      <c r="H336">
        <v>-10</v>
      </c>
      <c r="I336">
        <v>-43</v>
      </c>
      <c r="J336">
        <v>-16</v>
      </c>
      <c r="K336">
        <v>3500</v>
      </c>
      <c r="L336">
        <v>-2.69</v>
      </c>
      <c r="M336">
        <v>3</v>
      </c>
      <c r="N336">
        <v>670.5</v>
      </c>
      <c r="O336">
        <v>281.2</v>
      </c>
      <c r="P336">
        <v>20</v>
      </c>
    </row>
    <row r="337" spans="1:16" x14ac:dyDescent="0.25">
      <c r="A337">
        <v>-644.5</v>
      </c>
      <c r="B337">
        <v>225.2</v>
      </c>
      <c r="C337" t="s">
        <v>345</v>
      </c>
      <c r="D337">
        <f t="shared" si="10"/>
        <v>239.3</v>
      </c>
      <c r="E337" t="s">
        <v>187</v>
      </c>
      <c r="F337">
        <v>20</v>
      </c>
      <c r="G337">
        <v>-80</v>
      </c>
      <c r="H337">
        <v>-10</v>
      </c>
      <c r="I337">
        <v>-43</v>
      </c>
      <c r="J337">
        <v>-16</v>
      </c>
      <c r="K337">
        <v>3500</v>
      </c>
      <c r="L337">
        <v>-2.69</v>
      </c>
      <c r="M337">
        <v>3</v>
      </c>
      <c r="N337">
        <v>644.5</v>
      </c>
      <c r="O337">
        <v>225.2</v>
      </c>
      <c r="P337">
        <v>20</v>
      </c>
    </row>
    <row r="338" spans="1:16" x14ac:dyDescent="0.25">
      <c r="A338">
        <v>-674.5</v>
      </c>
      <c r="B338">
        <v>255.2</v>
      </c>
      <c r="C338" t="s">
        <v>346</v>
      </c>
      <c r="D338">
        <f t="shared" si="10"/>
        <v>239.3</v>
      </c>
      <c r="E338" t="s">
        <v>187</v>
      </c>
      <c r="F338">
        <v>20</v>
      </c>
      <c r="G338">
        <v>-80</v>
      </c>
      <c r="H338">
        <v>-10</v>
      </c>
      <c r="I338">
        <v>-43</v>
      </c>
      <c r="J338">
        <v>-16</v>
      </c>
      <c r="K338">
        <v>3500</v>
      </c>
      <c r="L338">
        <v>-2.69</v>
      </c>
      <c r="M338">
        <v>3</v>
      </c>
      <c r="N338">
        <v>674.5</v>
      </c>
      <c r="O338">
        <v>255.2</v>
      </c>
      <c r="P338">
        <v>20</v>
      </c>
    </row>
    <row r="339" spans="1:16" x14ac:dyDescent="0.25">
      <c r="A339">
        <v>-672.5</v>
      </c>
      <c r="B339">
        <v>253.2</v>
      </c>
      <c r="C339" t="s">
        <v>347</v>
      </c>
      <c r="D339">
        <f t="shared" si="10"/>
        <v>239.3</v>
      </c>
      <c r="E339" t="s">
        <v>187</v>
      </c>
      <c r="F339">
        <v>20</v>
      </c>
      <c r="G339">
        <v>-80</v>
      </c>
      <c r="H339">
        <v>-10</v>
      </c>
      <c r="I339">
        <v>-43</v>
      </c>
      <c r="J339">
        <v>-16</v>
      </c>
      <c r="K339">
        <v>3500</v>
      </c>
      <c r="L339">
        <v>-2.69</v>
      </c>
      <c r="M339">
        <v>3</v>
      </c>
      <c r="N339">
        <v>672.5</v>
      </c>
      <c r="O339">
        <v>253.2</v>
      </c>
      <c r="P339">
        <v>20</v>
      </c>
    </row>
    <row r="340" spans="1:16" x14ac:dyDescent="0.25">
      <c r="A340">
        <v>-702.5</v>
      </c>
      <c r="B340">
        <v>283.3</v>
      </c>
      <c r="C340" t="s">
        <v>348</v>
      </c>
      <c r="D340">
        <f t="shared" si="10"/>
        <v>239.2</v>
      </c>
      <c r="E340" t="s">
        <v>187</v>
      </c>
      <c r="F340">
        <v>20</v>
      </c>
      <c r="G340">
        <v>-80</v>
      </c>
      <c r="H340">
        <v>-10</v>
      </c>
      <c r="I340">
        <v>-43</v>
      </c>
      <c r="J340">
        <v>-16</v>
      </c>
      <c r="K340">
        <v>3500</v>
      </c>
      <c r="L340">
        <v>-2.69</v>
      </c>
      <c r="M340">
        <v>3</v>
      </c>
      <c r="N340">
        <v>702.5</v>
      </c>
      <c r="O340">
        <v>283.3</v>
      </c>
      <c r="P340">
        <v>20</v>
      </c>
    </row>
    <row r="341" spans="1:16" x14ac:dyDescent="0.25">
      <c r="A341">
        <v>-700.5</v>
      </c>
      <c r="B341">
        <v>281.2</v>
      </c>
      <c r="C341" t="s">
        <v>349</v>
      </c>
      <c r="D341">
        <f t="shared" si="10"/>
        <v>239.3</v>
      </c>
      <c r="E341" t="s">
        <v>187</v>
      </c>
      <c r="F341">
        <v>20</v>
      </c>
      <c r="G341">
        <v>-80</v>
      </c>
      <c r="H341">
        <v>-10</v>
      </c>
      <c r="I341">
        <v>-43</v>
      </c>
      <c r="J341">
        <v>-16</v>
      </c>
      <c r="K341">
        <v>3500</v>
      </c>
      <c r="L341">
        <v>-2.69</v>
      </c>
      <c r="M341">
        <v>3</v>
      </c>
      <c r="N341">
        <v>700.5</v>
      </c>
      <c r="O341">
        <v>281.2</v>
      </c>
      <c r="P341">
        <v>20</v>
      </c>
    </row>
    <row r="342" spans="1:16" x14ac:dyDescent="0.25">
      <c r="A342">
        <v>-698.5</v>
      </c>
      <c r="B342">
        <v>279.2</v>
      </c>
      <c r="C342" t="s">
        <v>350</v>
      </c>
      <c r="D342">
        <f t="shared" si="10"/>
        <v>239.3</v>
      </c>
      <c r="E342" t="s">
        <v>187</v>
      </c>
      <c r="F342">
        <v>20</v>
      </c>
      <c r="G342">
        <v>-80</v>
      </c>
      <c r="H342">
        <v>-10</v>
      </c>
      <c r="I342">
        <v>-43</v>
      </c>
      <c r="J342">
        <v>-16</v>
      </c>
      <c r="K342">
        <v>3500</v>
      </c>
      <c r="L342">
        <v>-2.69</v>
      </c>
      <c r="M342">
        <v>3</v>
      </c>
      <c r="N342">
        <v>698.5</v>
      </c>
      <c r="O342">
        <v>279.2</v>
      </c>
      <c r="P342">
        <v>20</v>
      </c>
    </row>
    <row r="343" spans="1:16" x14ac:dyDescent="0.25">
      <c r="A343">
        <v>-696.5</v>
      </c>
      <c r="B343">
        <v>277.2</v>
      </c>
      <c r="C343" t="s">
        <v>351</v>
      </c>
      <c r="D343">
        <f t="shared" si="10"/>
        <v>239.3</v>
      </c>
      <c r="E343" t="s">
        <v>187</v>
      </c>
      <c r="F343">
        <v>20</v>
      </c>
      <c r="G343">
        <v>-80</v>
      </c>
      <c r="H343">
        <v>-10</v>
      </c>
      <c r="I343">
        <v>-43</v>
      </c>
      <c r="J343">
        <v>-16</v>
      </c>
      <c r="K343">
        <v>3500</v>
      </c>
      <c r="L343">
        <v>-2.69</v>
      </c>
      <c r="M343">
        <v>3</v>
      </c>
      <c r="N343">
        <v>696.5</v>
      </c>
      <c r="O343">
        <v>277.2</v>
      </c>
      <c r="P343">
        <v>20</v>
      </c>
    </row>
    <row r="344" spans="1:16" x14ac:dyDescent="0.25">
      <c r="A344">
        <v>-694.5</v>
      </c>
      <c r="B344">
        <v>275.2</v>
      </c>
      <c r="C344" t="s">
        <v>352</v>
      </c>
      <c r="D344">
        <f t="shared" si="10"/>
        <v>239.3</v>
      </c>
      <c r="E344" t="s">
        <v>187</v>
      </c>
      <c r="F344">
        <v>20</v>
      </c>
      <c r="G344">
        <v>-80</v>
      </c>
      <c r="H344">
        <v>-10</v>
      </c>
      <c r="I344">
        <v>-43</v>
      </c>
      <c r="J344">
        <v>-16</v>
      </c>
      <c r="K344">
        <v>3500</v>
      </c>
      <c r="L344">
        <v>-2.69</v>
      </c>
      <c r="M344">
        <v>3</v>
      </c>
      <c r="N344">
        <v>694.5</v>
      </c>
      <c r="O344">
        <v>275.2</v>
      </c>
      <c r="P344">
        <v>20</v>
      </c>
    </row>
    <row r="345" spans="1:16" x14ac:dyDescent="0.25">
      <c r="A345">
        <v>-728.6</v>
      </c>
      <c r="B345">
        <v>309.3</v>
      </c>
      <c r="C345" t="s">
        <v>353</v>
      </c>
      <c r="D345">
        <f t="shared" si="10"/>
        <v>239.3</v>
      </c>
      <c r="E345" t="s">
        <v>187</v>
      </c>
      <c r="F345">
        <v>20</v>
      </c>
      <c r="G345">
        <v>-80</v>
      </c>
      <c r="H345">
        <v>-10</v>
      </c>
      <c r="I345">
        <v>-43</v>
      </c>
      <c r="J345">
        <v>-16</v>
      </c>
      <c r="K345">
        <v>3500</v>
      </c>
      <c r="L345">
        <v>-2.69</v>
      </c>
      <c r="M345">
        <v>3</v>
      </c>
      <c r="N345">
        <v>728.6</v>
      </c>
      <c r="O345">
        <v>309.3</v>
      </c>
      <c r="P345">
        <v>20</v>
      </c>
    </row>
    <row r="346" spans="1:16" x14ac:dyDescent="0.25">
      <c r="A346">
        <v>-726.5</v>
      </c>
      <c r="B346">
        <v>307.3</v>
      </c>
      <c r="C346" t="s">
        <v>354</v>
      </c>
      <c r="D346">
        <f t="shared" si="10"/>
        <v>239.2</v>
      </c>
      <c r="E346" t="s">
        <v>187</v>
      </c>
      <c r="F346">
        <v>20</v>
      </c>
      <c r="G346">
        <v>-80</v>
      </c>
      <c r="H346">
        <v>-10</v>
      </c>
      <c r="I346">
        <v>-43</v>
      </c>
      <c r="J346">
        <v>-16</v>
      </c>
      <c r="K346">
        <v>3500</v>
      </c>
      <c r="L346">
        <v>-2.69</v>
      </c>
      <c r="M346">
        <v>3</v>
      </c>
      <c r="N346">
        <v>726.5</v>
      </c>
      <c r="O346">
        <v>307.3</v>
      </c>
      <c r="P346">
        <v>20</v>
      </c>
    </row>
    <row r="347" spans="1:16" x14ac:dyDescent="0.25">
      <c r="A347">
        <v>-724.5</v>
      </c>
      <c r="B347">
        <v>305.2</v>
      </c>
      <c r="C347" t="s">
        <v>355</v>
      </c>
      <c r="D347">
        <f t="shared" si="10"/>
        <v>239.3</v>
      </c>
      <c r="E347" t="s">
        <v>187</v>
      </c>
      <c r="F347">
        <v>20</v>
      </c>
      <c r="G347">
        <v>-80</v>
      </c>
      <c r="H347">
        <v>-10</v>
      </c>
      <c r="I347">
        <v>-43</v>
      </c>
      <c r="J347">
        <v>-16</v>
      </c>
      <c r="K347">
        <v>3500</v>
      </c>
      <c r="L347">
        <v>-2.69</v>
      </c>
      <c r="M347">
        <v>3</v>
      </c>
      <c r="N347">
        <v>724.5</v>
      </c>
      <c r="O347">
        <v>305.2</v>
      </c>
      <c r="P347">
        <v>20</v>
      </c>
    </row>
    <row r="348" spans="1:16" x14ac:dyDescent="0.25">
      <c r="A348">
        <v>-722.5</v>
      </c>
      <c r="B348">
        <v>303.2</v>
      </c>
      <c r="C348" t="s">
        <v>356</v>
      </c>
      <c r="D348">
        <f t="shared" si="10"/>
        <v>239.3</v>
      </c>
      <c r="E348" t="s">
        <v>187</v>
      </c>
      <c r="F348">
        <v>20</v>
      </c>
      <c r="G348">
        <v>-80</v>
      </c>
      <c r="H348">
        <v>-10</v>
      </c>
      <c r="I348">
        <v>-43</v>
      </c>
      <c r="J348">
        <v>-16</v>
      </c>
      <c r="K348">
        <v>3500</v>
      </c>
      <c r="L348">
        <v>-2.69</v>
      </c>
      <c r="M348">
        <v>3</v>
      </c>
      <c r="N348">
        <v>722.5</v>
      </c>
      <c r="O348">
        <v>303.2</v>
      </c>
      <c r="P348">
        <v>20</v>
      </c>
    </row>
    <row r="349" spans="1:16" x14ac:dyDescent="0.25">
      <c r="A349">
        <v>-720.5</v>
      </c>
      <c r="B349">
        <v>301.2</v>
      </c>
      <c r="C349" t="s">
        <v>357</v>
      </c>
      <c r="D349">
        <f t="shared" si="10"/>
        <v>239.3</v>
      </c>
      <c r="E349" t="s">
        <v>187</v>
      </c>
      <c r="F349">
        <v>20</v>
      </c>
      <c r="G349">
        <v>-80</v>
      </c>
      <c r="H349">
        <v>-10</v>
      </c>
      <c r="I349">
        <v>-43</v>
      </c>
      <c r="J349">
        <v>-16</v>
      </c>
      <c r="K349">
        <v>3500</v>
      </c>
      <c r="L349">
        <v>-2.69</v>
      </c>
      <c r="M349">
        <v>3</v>
      </c>
      <c r="N349">
        <v>720.5</v>
      </c>
      <c r="O349">
        <v>301.2</v>
      </c>
      <c r="P349">
        <v>20</v>
      </c>
    </row>
    <row r="350" spans="1:16" x14ac:dyDescent="0.25">
      <c r="A350">
        <v>-756.6</v>
      </c>
      <c r="B350">
        <v>337.3</v>
      </c>
      <c r="C350" t="s">
        <v>358</v>
      </c>
      <c r="D350">
        <f t="shared" si="10"/>
        <v>239.3</v>
      </c>
      <c r="E350" t="s">
        <v>187</v>
      </c>
      <c r="F350">
        <v>20</v>
      </c>
      <c r="G350">
        <v>-80</v>
      </c>
      <c r="H350">
        <v>-10</v>
      </c>
      <c r="I350">
        <v>-43</v>
      </c>
      <c r="J350">
        <v>-16</v>
      </c>
      <c r="K350">
        <v>3500</v>
      </c>
      <c r="L350">
        <v>-2.69</v>
      </c>
      <c r="M350">
        <v>3</v>
      </c>
      <c r="N350">
        <v>756.6</v>
      </c>
      <c r="O350">
        <v>337.3</v>
      </c>
      <c r="P350">
        <v>20</v>
      </c>
    </row>
    <row r="351" spans="1:16" x14ac:dyDescent="0.25">
      <c r="A351">
        <v>-754.6</v>
      </c>
      <c r="B351">
        <v>335.3</v>
      </c>
      <c r="C351" t="s">
        <v>359</v>
      </c>
      <c r="D351">
        <f t="shared" si="10"/>
        <v>239.3</v>
      </c>
      <c r="E351" t="s">
        <v>187</v>
      </c>
      <c r="F351">
        <v>20</v>
      </c>
      <c r="G351">
        <v>-80</v>
      </c>
      <c r="H351">
        <v>-10</v>
      </c>
      <c r="I351">
        <v>-43</v>
      </c>
      <c r="J351">
        <v>-16</v>
      </c>
      <c r="K351">
        <v>3500</v>
      </c>
      <c r="L351">
        <v>-2.69</v>
      </c>
      <c r="M351">
        <v>3</v>
      </c>
      <c r="N351">
        <v>754.6</v>
      </c>
      <c r="O351">
        <v>335.3</v>
      </c>
      <c r="P351">
        <v>20</v>
      </c>
    </row>
    <row r="352" spans="1:16" x14ac:dyDescent="0.25">
      <c r="A352">
        <v>-750.5</v>
      </c>
      <c r="B352">
        <v>331.3</v>
      </c>
      <c r="C352" t="s">
        <v>360</v>
      </c>
      <c r="D352">
        <f t="shared" si="10"/>
        <v>239.2</v>
      </c>
      <c r="E352" t="s">
        <v>187</v>
      </c>
      <c r="F352">
        <v>20</v>
      </c>
      <c r="G352">
        <v>-80</v>
      </c>
      <c r="H352">
        <v>-10</v>
      </c>
      <c r="I352">
        <v>-43</v>
      </c>
      <c r="J352">
        <v>-16</v>
      </c>
      <c r="K352">
        <v>3500</v>
      </c>
      <c r="L352">
        <v>-2.69</v>
      </c>
      <c r="M352">
        <v>3</v>
      </c>
      <c r="N352">
        <v>750.5</v>
      </c>
      <c r="O352">
        <v>331.3</v>
      </c>
      <c r="P352">
        <v>20</v>
      </c>
    </row>
    <row r="353" spans="1:16" x14ac:dyDescent="0.25">
      <c r="A353">
        <v>-748.5</v>
      </c>
      <c r="B353">
        <v>329.2</v>
      </c>
      <c r="C353" t="s">
        <v>361</v>
      </c>
      <c r="D353">
        <f t="shared" si="10"/>
        <v>239.3</v>
      </c>
      <c r="E353" t="s">
        <v>187</v>
      </c>
      <c r="F353">
        <v>20</v>
      </c>
      <c r="G353">
        <v>-80</v>
      </c>
      <c r="H353">
        <v>-10</v>
      </c>
      <c r="I353">
        <v>-43</v>
      </c>
      <c r="J353">
        <v>-16</v>
      </c>
      <c r="K353">
        <v>3500</v>
      </c>
      <c r="L353">
        <v>-2.69</v>
      </c>
      <c r="M353">
        <v>3</v>
      </c>
      <c r="N353">
        <v>748.5</v>
      </c>
      <c r="O353">
        <v>329.2</v>
      </c>
      <c r="P353">
        <v>20</v>
      </c>
    </row>
    <row r="354" spans="1:16" x14ac:dyDescent="0.25">
      <c r="A354">
        <v>-746.5</v>
      </c>
      <c r="B354">
        <v>327.2</v>
      </c>
      <c r="C354" t="s">
        <v>362</v>
      </c>
      <c r="D354">
        <f t="shared" si="10"/>
        <v>239.3</v>
      </c>
      <c r="E354" t="s">
        <v>187</v>
      </c>
      <c r="F354">
        <v>20</v>
      </c>
      <c r="G354">
        <v>-80</v>
      </c>
      <c r="H354">
        <v>-10</v>
      </c>
      <c r="I354">
        <v>-43</v>
      </c>
      <c r="J354">
        <v>-16</v>
      </c>
      <c r="K354">
        <v>3500</v>
      </c>
      <c r="L354">
        <v>-2.69</v>
      </c>
      <c r="M354">
        <v>3</v>
      </c>
      <c r="N354">
        <v>746.5</v>
      </c>
      <c r="O354">
        <v>327.2</v>
      </c>
      <c r="P354">
        <v>20</v>
      </c>
    </row>
    <row r="355" spans="1:16" x14ac:dyDescent="0.25">
      <c r="A355">
        <v>-698.5</v>
      </c>
      <c r="B355">
        <v>281.2</v>
      </c>
      <c r="C355" t="s">
        <v>363</v>
      </c>
      <c r="D355">
        <f t="shared" si="10"/>
        <v>237.3</v>
      </c>
      <c r="E355" t="s">
        <v>187</v>
      </c>
      <c r="F355">
        <v>20</v>
      </c>
      <c r="G355">
        <v>-80</v>
      </c>
      <c r="H355">
        <v>-10</v>
      </c>
      <c r="I355">
        <v>-43</v>
      </c>
      <c r="J355">
        <v>-16</v>
      </c>
      <c r="K355">
        <v>3500</v>
      </c>
      <c r="L355">
        <v>-2.69</v>
      </c>
      <c r="M355">
        <v>3</v>
      </c>
      <c r="N355">
        <v>698.5</v>
      </c>
      <c r="O355">
        <v>281.2</v>
      </c>
      <c r="P355">
        <v>20</v>
      </c>
    </row>
    <row r="356" spans="1:16" x14ac:dyDescent="0.25">
      <c r="A356">
        <v>-672.5</v>
      </c>
      <c r="B356">
        <v>225.2</v>
      </c>
      <c r="C356" t="s">
        <v>364</v>
      </c>
      <c r="D356">
        <f t="shared" si="10"/>
        <v>267.3</v>
      </c>
      <c r="E356" t="s">
        <v>187</v>
      </c>
      <c r="F356">
        <v>20</v>
      </c>
      <c r="G356">
        <v>-80</v>
      </c>
      <c r="H356">
        <v>-10</v>
      </c>
      <c r="I356">
        <v>-43</v>
      </c>
      <c r="J356">
        <v>-16</v>
      </c>
      <c r="K356">
        <v>3500</v>
      </c>
      <c r="L356">
        <v>-2.69</v>
      </c>
      <c r="M356">
        <v>3</v>
      </c>
      <c r="N356">
        <v>672.5</v>
      </c>
      <c r="O356">
        <v>225.2</v>
      </c>
      <c r="P356">
        <v>20</v>
      </c>
    </row>
    <row r="357" spans="1:16" x14ac:dyDescent="0.25">
      <c r="A357">
        <v>-702.5</v>
      </c>
      <c r="B357">
        <v>255.2</v>
      </c>
      <c r="C357" t="s">
        <v>365</v>
      </c>
      <c r="D357">
        <f t="shared" si="10"/>
        <v>267.3</v>
      </c>
      <c r="E357" t="s">
        <v>187</v>
      </c>
      <c r="F357">
        <v>20</v>
      </c>
      <c r="G357">
        <v>-80</v>
      </c>
      <c r="H357">
        <v>-10</v>
      </c>
      <c r="I357">
        <v>-43</v>
      </c>
      <c r="J357">
        <v>-16</v>
      </c>
      <c r="K357">
        <v>3500</v>
      </c>
      <c r="L357">
        <v>-2.69</v>
      </c>
      <c r="M357">
        <v>3</v>
      </c>
      <c r="N357">
        <v>702.5</v>
      </c>
      <c r="O357">
        <v>255.2</v>
      </c>
      <c r="P357">
        <v>20</v>
      </c>
    </row>
    <row r="358" spans="1:16" x14ac:dyDescent="0.25">
      <c r="A358">
        <v>-700.5</v>
      </c>
      <c r="B358">
        <v>253.2</v>
      </c>
      <c r="C358" t="s">
        <v>366</v>
      </c>
      <c r="D358">
        <f t="shared" si="10"/>
        <v>267.3</v>
      </c>
      <c r="E358" t="s">
        <v>187</v>
      </c>
      <c r="F358">
        <v>20</v>
      </c>
      <c r="G358">
        <v>-80</v>
      </c>
      <c r="H358">
        <v>-10</v>
      </c>
      <c r="I358">
        <v>-43</v>
      </c>
      <c r="J358">
        <v>-16</v>
      </c>
      <c r="K358">
        <v>3500</v>
      </c>
      <c r="L358">
        <v>-2.69</v>
      </c>
      <c r="M358">
        <v>3</v>
      </c>
      <c r="N358">
        <v>700.5</v>
      </c>
      <c r="O358">
        <v>253.2</v>
      </c>
      <c r="P358">
        <v>20</v>
      </c>
    </row>
    <row r="359" spans="1:16" x14ac:dyDescent="0.25">
      <c r="A359">
        <v>-730.6</v>
      </c>
      <c r="B359">
        <v>283.3</v>
      </c>
      <c r="C359" t="s">
        <v>367</v>
      </c>
      <c r="D359">
        <f t="shared" si="10"/>
        <v>267.3</v>
      </c>
      <c r="E359" t="s">
        <v>187</v>
      </c>
      <c r="F359">
        <v>20</v>
      </c>
      <c r="G359">
        <v>-80</v>
      </c>
      <c r="H359">
        <v>-10</v>
      </c>
      <c r="I359">
        <v>-43</v>
      </c>
      <c r="J359">
        <v>-16</v>
      </c>
      <c r="K359">
        <v>3500</v>
      </c>
      <c r="L359">
        <v>-2.69</v>
      </c>
      <c r="M359">
        <v>3</v>
      </c>
      <c r="N359">
        <v>730.6</v>
      </c>
      <c r="O359">
        <v>283.3</v>
      </c>
      <c r="P359">
        <v>20</v>
      </c>
    </row>
    <row r="360" spans="1:16" x14ac:dyDescent="0.25">
      <c r="A360">
        <v>-728.6</v>
      </c>
      <c r="B360">
        <v>281.2</v>
      </c>
      <c r="C360" t="s">
        <v>368</v>
      </c>
      <c r="D360">
        <f t="shared" si="10"/>
        <v>267.40000000000003</v>
      </c>
      <c r="E360" t="s">
        <v>187</v>
      </c>
      <c r="F360">
        <v>20</v>
      </c>
      <c r="G360">
        <v>-80</v>
      </c>
      <c r="H360">
        <v>-10</v>
      </c>
      <c r="I360">
        <v>-43</v>
      </c>
      <c r="J360">
        <v>-16</v>
      </c>
      <c r="K360">
        <v>3500</v>
      </c>
      <c r="L360">
        <v>-2.69</v>
      </c>
      <c r="M360">
        <v>3</v>
      </c>
      <c r="N360">
        <v>728.6</v>
      </c>
      <c r="O360">
        <v>281.2</v>
      </c>
      <c r="P360">
        <v>20</v>
      </c>
    </row>
    <row r="361" spans="1:16" x14ac:dyDescent="0.25">
      <c r="A361">
        <v>-726.5</v>
      </c>
      <c r="B361">
        <v>279.2</v>
      </c>
      <c r="C361" t="s">
        <v>369</v>
      </c>
      <c r="D361">
        <f t="shared" si="10"/>
        <v>267.3</v>
      </c>
      <c r="E361" t="s">
        <v>187</v>
      </c>
      <c r="F361">
        <v>20</v>
      </c>
      <c r="G361">
        <v>-80</v>
      </c>
      <c r="H361">
        <v>-10</v>
      </c>
      <c r="I361">
        <v>-43</v>
      </c>
      <c r="J361">
        <v>-16</v>
      </c>
      <c r="K361">
        <v>3500</v>
      </c>
      <c r="L361">
        <v>-2.69</v>
      </c>
      <c r="M361">
        <v>3</v>
      </c>
      <c r="N361">
        <v>726.5</v>
      </c>
      <c r="O361">
        <v>279.2</v>
      </c>
      <c r="P361">
        <v>20</v>
      </c>
    </row>
    <row r="362" spans="1:16" x14ac:dyDescent="0.25">
      <c r="A362">
        <v>-724.5</v>
      </c>
      <c r="B362">
        <v>277.2</v>
      </c>
      <c r="C362" t="s">
        <v>370</v>
      </c>
      <c r="D362">
        <f t="shared" si="10"/>
        <v>267.3</v>
      </c>
      <c r="E362" t="s">
        <v>187</v>
      </c>
      <c r="F362">
        <v>20</v>
      </c>
      <c r="G362">
        <v>-80</v>
      </c>
      <c r="H362">
        <v>-10</v>
      </c>
      <c r="I362">
        <v>-43</v>
      </c>
      <c r="J362">
        <v>-16</v>
      </c>
      <c r="K362">
        <v>3500</v>
      </c>
      <c r="L362">
        <v>-2.69</v>
      </c>
      <c r="M362">
        <v>3</v>
      </c>
      <c r="N362">
        <v>724.5</v>
      </c>
      <c r="O362">
        <v>277.2</v>
      </c>
      <c r="P362">
        <v>20</v>
      </c>
    </row>
    <row r="363" spans="1:16" x14ac:dyDescent="0.25">
      <c r="A363">
        <v>-722.5</v>
      </c>
      <c r="B363">
        <v>275.2</v>
      </c>
      <c r="C363" t="s">
        <v>371</v>
      </c>
      <c r="D363">
        <f t="shared" si="10"/>
        <v>267.3</v>
      </c>
      <c r="E363" t="s">
        <v>187</v>
      </c>
      <c r="F363">
        <v>20</v>
      </c>
      <c r="G363">
        <v>-80</v>
      </c>
      <c r="H363">
        <v>-10</v>
      </c>
      <c r="I363">
        <v>-43</v>
      </c>
      <c r="J363">
        <v>-16</v>
      </c>
      <c r="K363">
        <v>3500</v>
      </c>
      <c r="L363">
        <v>-2.69</v>
      </c>
      <c r="M363">
        <v>3</v>
      </c>
      <c r="N363">
        <v>722.5</v>
      </c>
      <c r="O363">
        <v>275.2</v>
      </c>
      <c r="P363">
        <v>20</v>
      </c>
    </row>
    <row r="364" spans="1:16" x14ac:dyDescent="0.25">
      <c r="A364">
        <v>-756.6</v>
      </c>
      <c r="B364">
        <v>309.3</v>
      </c>
      <c r="C364" t="s">
        <v>372</v>
      </c>
      <c r="D364">
        <f t="shared" si="10"/>
        <v>267.3</v>
      </c>
      <c r="E364" t="s">
        <v>187</v>
      </c>
      <c r="F364">
        <v>20</v>
      </c>
      <c r="G364">
        <v>-80</v>
      </c>
      <c r="H364">
        <v>-10</v>
      </c>
      <c r="I364">
        <v>-43</v>
      </c>
      <c r="J364">
        <v>-16</v>
      </c>
      <c r="K364">
        <v>3500</v>
      </c>
      <c r="L364">
        <v>-2.69</v>
      </c>
      <c r="M364">
        <v>3</v>
      </c>
      <c r="N364">
        <v>756.6</v>
      </c>
      <c r="O364">
        <v>309.3</v>
      </c>
      <c r="P364">
        <v>20</v>
      </c>
    </row>
    <row r="365" spans="1:16" x14ac:dyDescent="0.25">
      <c r="A365">
        <v>-754.6</v>
      </c>
      <c r="B365">
        <v>307.3</v>
      </c>
      <c r="C365" t="s">
        <v>373</v>
      </c>
      <c r="D365">
        <f t="shared" si="10"/>
        <v>267.3</v>
      </c>
      <c r="E365" t="s">
        <v>187</v>
      </c>
      <c r="F365">
        <v>20</v>
      </c>
      <c r="G365">
        <v>-80</v>
      </c>
      <c r="H365">
        <v>-10</v>
      </c>
      <c r="I365">
        <v>-43</v>
      </c>
      <c r="J365">
        <v>-16</v>
      </c>
      <c r="K365">
        <v>3500</v>
      </c>
      <c r="L365">
        <v>-2.69</v>
      </c>
      <c r="M365">
        <v>3</v>
      </c>
      <c r="N365">
        <v>754.6</v>
      </c>
      <c r="O365">
        <v>307.3</v>
      </c>
      <c r="P365">
        <v>20</v>
      </c>
    </row>
    <row r="366" spans="1:16" x14ac:dyDescent="0.25">
      <c r="A366">
        <v>-752.6</v>
      </c>
      <c r="B366">
        <v>305.2</v>
      </c>
      <c r="C366" t="s">
        <v>374</v>
      </c>
      <c r="D366">
        <f t="shared" ref="D366:D394" si="11">-A366-B366-180</f>
        <v>267.40000000000003</v>
      </c>
      <c r="E366" t="s">
        <v>187</v>
      </c>
      <c r="F366">
        <v>20</v>
      </c>
      <c r="G366">
        <v>-80</v>
      </c>
      <c r="H366">
        <v>-10</v>
      </c>
      <c r="I366">
        <v>-43</v>
      </c>
      <c r="J366">
        <v>-16</v>
      </c>
      <c r="K366">
        <v>3500</v>
      </c>
      <c r="L366">
        <v>-2.69</v>
      </c>
      <c r="M366">
        <v>3</v>
      </c>
      <c r="N366">
        <v>752.6</v>
      </c>
      <c r="O366">
        <v>305.2</v>
      </c>
      <c r="P366">
        <v>20</v>
      </c>
    </row>
    <row r="367" spans="1:16" x14ac:dyDescent="0.25">
      <c r="A367">
        <v>-750.5</v>
      </c>
      <c r="B367">
        <v>303.2</v>
      </c>
      <c r="C367" t="s">
        <v>375</v>
      </c>
      <c r="D367">
        <f t="shared" si="11"/>
        <v>267.3</v>
      </c>
      <c r="E367" t="s">
        <v>187</v>
      </c>
      <c r="F367">
        <v>20</v>
      </c>
      <c r="G367">
        <v>-80</v>
      </c>
      <c r="H367">
        <v>-10</v>
      </c>
      <c r="I367">
        <v>-43</v>
      </c>
      <c r="J367">
        <v>-16</v>
      </c>
      <c r="K367">
        <v>3500</v>
      </c>
      <c r="L367">
        <v>-2.69</v>
      </c>
      <c r="M367">
        <v>3</v>
      </c>
      <c r="N367">
        <v>750.5</v>
      </c>
      <c r="O367">
        <v>303.2</v>
      </c>
      <c r="P367">
        <v>20</v>
      </c>
    </row>
    <row r="368" spans="1:16" x14ac:dyDescent="0.25">
      <c r="A368">
        <v>-748.5</v>
      </c>
      <c r="B368">
        <v>301.2</v>
      </c>
      <c r="C368" t="s">
        <v>376</v>
      </c>
      <c r="D368">
        <f t="shared" si="11"/>
        <v>267.3</v>
      </c>
      <c r="E368" t="s">
        <v>187</v>
      </c>
      <c r="F368">
        <v>20</v>
      </c>
      <c r="G368">
        <v>-80</v>
      </c>
      <c r="H368">
        <v>-10</v>
      </c>
      <c r="I368">
        <v>-43</v>
      </c>
      <c r="J368">
        <v>-16</v>
      </c>
      <c r="K368">
        <v>3500</v>
      </c>
      <c r="L368">
        <v>-2.69</v>
      </c>
      <c r="M368">
        <v>3</v>
      </c>
      <c r="N368">
        <v>748.5</v>
      </c>
      <c r="O368">
        <v>301.2</v>
      </c>
      <c r="P368">
        <v>20</v>
      </c>
    </row>
    <row r="369" spans="1:16" x14ac:dyDescent="0.25">
      <c r="A369">
        <v>-784.6</v>
      </c>
      <c r="B369">
        <v>337.3</v>
      </c>
      <c r="C369" t="s">
        <v>377</v>
      </c>
      <c r="D369">
        <f t="shared" si="11"/>
        <v>267.3</v>
      </c>
      <c r="E369" t="s">
        <v>187</v>
      </c>
      <c r="F369">
        <v>20</v>
      </c>
      <c r="G369">
        <v>-80</v>
      </c>
      <c r="H369">
        <v>-10</v>
      </c>
      <c r="I369">
        <v>-43</v>
      </c>
      <c r="J369">
        <v>-16</v>
      </c>
      <c r="K369">
        <v>3500</v>
      </c>
      <c r="L369">
        <v>-2.69</v>
      </c>
      <c r="M369">
        <v>3</v>
      </c>
      <c r="N369">
        <v>784.6</v>
      </c>
      <c r="O369">
        <v>337.3</v>
      </c>
      <c r="P369">
        <v>20</v>
      </c>
    </row>
    <row r="370" spans="1:16" x14ac:dyDescent="0.25">
      <c r="A370">
        <v>-782.6</v>
      </c>
      <c r="B370">
        <v>335.3</v>
      </c>
      <c r="C370" t="s">
        <v>378</v>
      </c>
      <c r="D370">
        <f t="shared" si="11"/>
        <v>267.3</v>
      </c>
      <c r="E370" t="s">
        <v>187</v>
      </c>
      <c r="F370">
        <v>20</v>
      </c>
      <c r="G370">
        <v>-80</v>
      </c>
      <c r="H370">
        <v>-10</v>
      </c>
      <c r="I370">
        <v>-43</v>
      </c>
      <c r="J370">
        <v>-16</v>
      </c>
      <c r="K370">
        <v>3500</v>
      </c>
      <c r="L370">
        <v>-2.69</v>
      </c>
      <c r="M370">
        <v>3</v>
      </c>
      <c r="N370">
        <v>782.6</v>
      </c>
      <c r="O370">
        <v>335.3</v>
      </c>
      <c r="P370">
        <v>20</v>
      </c>
    </row>
    <row r="371" spans="1:16" x14ac:dyDescent="0.25">
      <c r="A371">
        <v>-778.6</v>
      </c>
      <c r="B371">
        <v>331.3</v>
      </c>
      <c r="C371" t="s">
        <v>379</v>
      </c>
      <c r="D371">
        <f t="shared" si="11"/>
        <v>267.3</v>
      </c>
      <c r="E371" t="s">
        <v>187</v>
      </c>
      <c r="F371">
        <v>20</v>
      </c>
      <c r="G371">
        <v>-80</v>
      </c>
      <c r="H371">
        <v>-10</v>
      </c>
      <c r="I371">
        <v>-43</v>
      </c>
      <c r="J371">
        <v>-16</v>
      </c>
      <c r="K371">
        <v>3500</v>
      </c>
      <c r="L371">
        <v>-2.69</v>
      </c>
      <c r="M371">
        <v>3</v>
      </c>
      <c r="N371">
        <v>778.6</v>
      </c>
      <c r="O371">
        <v>331.3</v>
      </c>
      <c r="P371">
        <v>20</v>
      </c>
    </row>
    <row r="372" spans="1:16" x14ac:dyDescent="0.25">
      <c r="A372">
        <v>-776.6</v>
      </c>
      <c r="B372">
        <v>329.2</v>
      </c>
      <c r="C372" t="s">
        <v>380</v>
      </c>
      <c r="D372">
        <f t="shared" si="11"/>
        <v>267.40000000000003</v>
      </c>
      <c r="E372" t="s">
        <v>187</v>
      </c>
      <c r="F372">
        <v>20</v>
      </c>
      <c r="G372">
        <v>-80</v>
      </c>
      <c r="H372">
        <v>-10</v>
      </c>
      <c r="I372">
        <v>-43</v>
      </c>
      <c r="J372">
        <v>-16</v>
      </c>
      <c r="K372">
        <v>3500</v>
      </c>
      <c r="L372">
        <v>-2.69</v>
      </c>
      <c r="M372">
        <v>3</v>
      </c>
      <c r="N372">
        <v>776.6</v>
      </c>
      <c r="O372">
        <v>329.2</v>
      </c>
      <c r="P372">
        <v>20</v>
      </c>
    </row>
    <row r="373" spans="1:16" x14ac:dyDescent="0.25">
      <c r="A373">
        <v>-774.5</v>
      </c>
      <c r="B373">
        <v>327.2</v>
      </c>
      <c r="C373" t="s">
        <v>381</v>
      </c>
      <c r="D373">
        <f t="shared" si="11"/>
        <v>267.3</v>
      </c>
      <c r="E373" t="s">
        <v>187</v>
      </c>
      <c r="F373">
        <v>20</v>
      </c>
      <c r="G373">
        <v>-80</v>
      </c>
      <c r="H373">
        <v>-10</v>
      </c>
      <c r="I373">
        <v>-43</v>
      </c>
      <c r="J373">
        <v>-16</v>
      </c>
      <c r="K373">
        <v>3500</v>
      </c>
      <c r="L373">
        <v>-2.69</v>
      </c>
      <c r="M373">
        <v>3</v>
      </c>
      <c r="N373">
        <v>774.5</v>
      </c>
      <c r="O373">
        <v>327.2</v>
      </c>
      <c r="P373">
        <v>20</v>
      </c>
    </row>
    <row r="374" spans="1:16" x14ac:dyDescent="0.25">
      <c r="A374">
        <v>-670.5</v>
      </c>
      <c r="B374">
        <v>225.2</v>
      </c>
      <c r="C374" t="s">
        <v>382</v>
      </c>
      <c r="D374">
        <f t="shared" si="11"/>
        <v>265.3</v>
      </c>
      <c r="E374" t="s">
        <v>187</v>
      </c>
      <c r="F374">
        <v>20</v>
      </c>
      <c r="G374">
        <v>-80</v>
      </c>
      <c r="H374">
        <v>-10</v>
      </c>
      <c r="I374">
        <v>-43</v>
      </c>
      <c r="J374">
        <v>-16</v>
      </c>
      <c r="K374">
        <v>3500</v>
      </c>
      <c r="L374">
        <v>-2.69</v>
      </c>
      <c r="M374">
        <v>3</v>
      </c>
      <c r="N374">
        <v>670.5</v>
      </c>
      <c r="O374">
        <v>225.2</v>
      </c>
      <c r="P374">
        <v>20</v>
      </c>
    </row>
    <row r="375" spans="1:16" x14ac:dyDescent="0.25">
      <c r="A375">
        <v>-700.5</v>
      </c>
      <c r="B375">
        <v>255.2</v>
      </c>
      <c r="C375" t="s">
        <v>383</v>
      </c>
      <c r="D375">
        <f t="shared" si="11"/>
        <v>265.3</v>
      </c>
      <c r="E375" t="s">
        <v>187</v>
      </c>
      <c r="F375">
        <v>20</v>
      </c>
      <c r="G375">
        <v>-80</v>
      </c>
      <c r="H375">
        <v>-10</v>
      </c>
      <c r="I375">
        <v>-43</v>
      </c>
      <c r="J375">
        <v>-16</v>
      </c>
      <c r="K375">
        <v>3500</v>
      </c>
      <c r="L375">
        <v>-2.69</v>
      </c>
      <c r="M375">
        <v>3</v>
      </c>
      <c r="N375">
        <v>700.5</v>
      </c>
      <c r="O375">
        <v>255.2</v>
      </c>
      <c r="P375">
        <v>20</v>
      </c>
    </row>
    <row r="376" spans="1:16" x14ac:dyDescent="0.25">
      <c r="A376">
        <v>-698.5</v>
      </c>
      <c r="B376">
        <v>253.2</v>
      </c>
      <c r="C376" t="s">
        <v>384</v>
      </c>
      <c r="D376">
        <f t="shared" si="11"/>
        <v>265.3</v>
      </c>
      <c r="E376" t="s">
        <v>187</v>
      </c>
      <c r="F376">
        <v>20</v>
      </c>
      <c r="G376">
        <v>-80</v>
      </c>
      <c r="H376">
        <v>-10</v>
      </c>
      <c r="I376">
        <v>-43</v>
      </c>
      <c r="J376">
        <v>-16</v>
      </c>
      <c r="K376">
        <v>3500</v>
      </c>
      <c r="L376">
        <v>-2.69</v>
      </c>
      <c r="M376">
        <v>3</v>
      </c>
      <c r="N376">
        <v>698.5</v>
      </c>
      <c r="O376">
        <v>253.2</v>
      </c>
      <c r="P376">
        <v>20</v>
      </c>
    </row>
    <row r="377" spans="1:16" x14ac:dyDescent="0.25">
      <c r="A377">
        <v>-728.6</v>
      </c>
      <c r="B377">
        <v>283.2</v>
      </c>
      <c r="C377" t="s">
        <v>385</v>
      </c>
      <c r="D377">
        <f t="shared" si="11"/>
        <v>265.40000000000003</v>
      </c>
      <c r="E377" t="s">
        <v>187</v>
      </c>
      <c r="F377">
        <v>20</v>
      </c>
      <c r="G377">
        <v>-80</v>
      </c>
      <c r="H377">
        <v>-10</v>
      </c>
      <c r="I377">
        <v>-43</v>
      </c>
      <c r="J377">
        <v>-16</v>
      </c>
      <c r="K377">
        <v>3500</v>
      </c>
      <c r="L377">
        <v>-2.69</v>
      </c>
      <c r="M377">
        <v>3</v>
      </c>
      <c r="N377">
        <v>728.6</v>
      </c>
      <c r="O377">
        <v>283.2</v>
      </c>
      <c r="P377">
        <v>20</v>
      </c>
    </row>
    <row r="378" spans="1:16" x14ac:dyDescent="0.25">
      <c r="A378">
        <v>-726.5</v>
      </c>
      <c r="B378">
        <v>281.2</v>
      </c>
      <c r="C378" t="s">
        <v>386</v>
      </c>
      <c r="D378">
        <f t="shared" si="11"/>
        <v>265.3</v>
      </c>
      <c r="E378" t="s">
        <v>187</v>
      </c>
      <c r="F378">
        <v>20</v>
      </c>
      <c r="G378">
        <v>-80</v>
      </c>
      <c r="H378">
        <v>-10</v>
      </c>
      <c r="I378">
        <v>-43</v>
      </c>
      <c r="J378">
        <v>-16</v>
      </c>
      <c r="K378">
        <v>3500</v>
      </c>
      <c r="L378">
        <v>-2.69</v>
      </c>
      <c r="M378">
        <v>3</v>
      </c>
      <c r="N378">
        <v>726.5</v>
      </c>
      <c r="O378">
        <v>281.2</v>
      </c>
      <c r="P378">
        <v>20</v>
      </c>
    </row>
    <row r="379" spans="1:16" x14ac:dyDescent="0.25">
      <c r="A379">
        <v>-724.5</v>
      </c>
      <c r="B379">
        <v>279.2</v>
      </c>
      <c r="C379" t="s">
        <v>387</v>
      </c>
      <c r="D379">
        <f t="shared" si="11"/>
        <v>265.3</v>
      </c>
      <c r="E379" t="s">
        <v>187</v>
      </c>
      <c r="F379">
        <v>20</v>
      </c>
      <c r="G379">
        <v>-80</v>
      </c>
      <c r="H379">
        <v>-10</v>
      </c>
      <c r="I379">
        <v>-43</v>
      </c>
      <c r="J379">
        <v>-16</v>
      </c>
      <c r="K379">
        <v>3500</v>
      </c>
      <c r="L379">
        <v>-2.69</v>
      </c>
      <c r="M379">
        <v>3</v>
      </c>
      <c r="N379">
        <v>724.5</v>
      </c>
      <c r="O379">
        <v>279.2</v>
      </c>
      <c r="P379">
        <v>20</v>
      </c>
    </row>
    <row r="380" spans="1:16" x14ac:dyDescent="0.25">
      <c r="A380">
        <v>-722.5</v>
      </c>
      <c r="B380">
        <v>277.2</v>
      </c>
      <c r="C380" t="s">
        <v>388</v>
      </c>
      <c r="D380">
        <f t="shared" si="11"/>
        <v>265.3</v>
      </c>
      <c r="E380" t="s">
        <v>187</v>
      </c>
      <c r="F380">
        <v>20</v>
      </c>
      <c r="G380">
        <v>-80</v>
      </c>
      <c r="H380">
        <v>-10</v>
      </c>
      <c r="I380">
        <v>-43</v>
      </c>
      <c r="J380">
        <v>-16</v>
      </c>
      <c r="K380">
        <v>3500</v>
      </c>
      <c r="L380">
        <v>-2.69</v>
      </c>
      <c r="M380">
        <v>3</v>
      </c>
      <c r="N380">
        <v>722.5</v>
      </c>
      <c r="O380">
        <v>277.2</v>
      </c>
      <c r="P380">
        <v>20</v>
      </c>
    </row>
    <row r="381" spans="1:16" x14ac:dyDescent="0.25">
      <c r="A381">
        <v>-720.5</v>
      </c>
      <c r="B381">
        <v>275.2</v>
      </c>
      <c r="C381" t="s">
        <v>389</v>
      </c>
      <c r="D381">
        <f t="shared" si="11"/>
        <v>265.3</v>
      </c>
      <c r="E381" t="s">
        <v>187</v>
      </c>
      <c r="F381">
        <v>20</v>
      </c>
      <c r="G381">
        <v>-80</v>
      </c>
      <c r="H381">
        <v>-10</v>
      </c>
      <c r="I381">
        <v>-43</v>
      </c>
      <c r="J381">
        <v>-16</v>
      </c>
      <c r="K381">
        <v>3500</v>
      </c>
      <c r="L381">
        <v>-2.69</v>
      </c>
      <c r="M381">
        <v>3</v>
      </c>
      <c r="N381">
        <v>720.5</v>
      </c>
      <c r="O381">
        <v>275.2</v>
      </c>
      <c r="P381">
        <v>20</v>
      </c>
    </row>
    <row r="382" spans="1:16" x14ac:dyDescent="0.25">
      <c r="A382">
        <v>-754.6</v>
      </c>
      <c r="B382">
        <v>309.3</v>
      </c>
      <c r="C382" t="s">
        <v>390</v>
      </c>
      <c r="D382">
        <f t="shared" si="11"/>
        <v>265.3</v>
      </c>
      <c r="E382" t="s">
        <v>187</v>
      </c>
      <c r="F382">
        <v>20</v>
      </c>
      <c r="G382">
        <v>-80</v>
      </c>
      <c r="H382">
        <v>-10</v>
      </c>
      <c r="I382">
        <v>-43</v>
      </c>
      <c r="J382">
        <v>-16</v>
      </c>
      <c r="K382">
        <v>3500</v>
      </c>
      <c r="L382">
        <v>-2.69</v>
      </c>
      <c r="M382">
        <v>3</v>
      </c>
      <c r="N382">
        <v>754.6</v>
      </c>
      <c r="O382">
        <v>309.3</v>
      </c>
      <c r="P382">
        <v>20</v>
      </c>
    </row>
    <row r="383" spans="1:16" x14ac:dyDescent="0.25">
      <c r="A383">
        <v>-752.6</v>
      </c>
      <c r="B383">
        <v>307.3</v>
      </c>
      <c r="C383" t="s">
        <v>391</v>
      </c>
      <c r="D383">
        <f t="shared" si="11"/>
        <v>265.3</v>
      </c>
      <c r="E383" t="s">
        <v>187</v>
      </c>
      <c r="F383">
        <v>20</v>
      </c>
      <c r="G383">
        <v>-80</v>
      </c>
      <c r="H383">
        <v>-10</v>
      </c>
      <c r="I383">
        <v>-43</v>
      </c>
      <c r="J383">
        <v>-16</v>
      </c>
      <c r="K383">
        <v>3500</v>
      </c>
      <c r="L383">
        <v>-2.69</v>
      </c>
      <c r="M383">
        <v>3</v>
      </c>
      <c r="N383">
        <v>752.6</v>
      </c>
      <c r="O383">
        <v>307.3</v>
      </c>
      <c r="P383">
        <v>20</v>
      </c>
    </row>
    <row r="384" spans="1:16" x14ac:dyDescent="0.25">
      <c r="A384">
        <v>-750.5</v>
      </c>
      <c r="B384">
        <v>305.2</v>
      </c>
      <c r="C384" t="s">
        <v>392</v>
      </c>
      <c r="D384">
        <f t="shared" si="11"/>
        <v>265.3</v>
      </c>
      <c r="E384" t="s">
        <v>187</v>
      </c>
      <c r="F384">
        <v>20</v>
      </c>
      <c r="G384">
        <v>-80</v>
      </c>
      <c r="H384">
        <v>-10</v>
      </c>
      <c r="I384">
        <v>-43</v>
      </c>
      <c r="J384">
        <v>-16</v>
      </c>
      <c r="K384">
        <v>3500</v>
      </c>
      <c r="L384">
        <v>-2.69</v>
      </c>
      <c r="M384">
        <v>3</v>
      </c>
      <c r="N384">
        <v>750.5</v>
      </c>
      <c r="O384">
        <v>305.2</v>
      </c>
      <c r="P384">
        <v>20</v>
      </c>
    </row>
    <row r="385" spans="1:16" x14ac:dyDescent="0.25">
      <c r="A385">
        <v>-748.5</v>
      </c>
      <c r="B385">
        <v>303.2</v>
      </c>
      <c r="C385" t="s">
        <v>393</v>
      </c>
      <c r="D385">
        <f t="shared" si="11"/>
        <v>265.3</v>
      </c>
      <c r="E385" t="s">
        <v>187</v>
      </c>
      <c r="F385">
        <v>20</v>
      </c>
      <c r="G385">
        <v>-80</v>
      </c>
      <c r="H385">
        <v>-10</v>
      </c>
      <c r="I385">
        <v>-43</v>
      </c>
      <c r="J385">
        <v>-16</v>
      </c>
      <c r="K385">
        <v>3500</v>
      </c>
      <c r="L385">
        <v>-2.69</v>
      </c>
      <c r="M385">
        <v>3</v>
      </c>
      <c r="N385">
        <v>748.5</v>
      </c>
      <c r="O385">
        <v>303.2</v>
      </c>
      <c r="P385">
        <v>20</v>
      </c>
    </row>
    <row r="386" spans="1:16" x14ac:dyDescent="0.25">
      <c r="A386">
        <v>-746.5</v>
      </c>
      <c r="B386">
        <v>301.2</v>
      </c>
      <c r="C386" t="s">
        <v>394</v>
      </c>
      <c r="D386">
        <f t="shared" si="11"/>
        <v>265.3</v>
      </c>
      <c r="E386" t="s">
        <v>187</v>
      </c>
      <c r="F386">
        <v>20</v>
      </c>
      <c r="G386">
        <v>-80</v>
      </c>
      <c r="H386">
        <v>-10</v>
      </c>
      <c r="I386">
        <v>-43</v>
      </c>
      <c r="J386">
        <v>-16</v>
      </c>
      <c r="K386">
        <v>3500</v>
      </c>
      <c r="L386">
        <v>-2.69</v>
      </c>
      <c r="M386">
        <v>3</v>
      </c>
      <c r="N386">
        <v>746.5</v>
      </c>
      <c r="O386">
        <v>301.2</v>
      </c>
      <c r="P386">
        <v>20</v>
      </c>
    </row>
    <row r="387" spans="1:16" x14ac:dyDescent="0.25">
      <c r="A387">
        <v>-782.6</v>
      </c>
      <c r="B387">
        <v>337.3</v>
      </c>
      <c r="C387" t="s">
        <v>395</v>
      </c>
      <c r="D387">
        <f t="shared" si="11"/>
        <v>265.3</v>
      </c>
      <c r="E387" t="s">
        <v>187</v>
      </c>
      <c r="F387">
        <v>20</v>
      </c>
      <c r="G387">
        <v>-80</v>
      </c>
      <c r="H387">
        <v>-10</v>
      </c>
      <c r="I387">
        <v>-43</v>
      </c>
      <c r="J387">
        <v>-16</v>
      </c>
      <c r="K387">
        <v>3500</v>
      </c>
      <c r="L387">
        <v>-2.69</v>
      </c>
      <c r="M387">
        <v>3</v>
      </c>
      <c r="N387">
        <v>782.6</v>
      </c>
      <c r="O387">
        <v>337.3</v>
      </c>
      <c r="P387">
        <v>20</v>
      </c>
    </row>
    <row r="388" spans="1:16" x14ac:dyDescent="0.25">
      <c r="A388">
        <v>-780.6</v>
      </c>
      <c r="B388">
        <v>335.3</v>
      </c>
      <c r="C388" t="s">
        <v>396</v>
      </c>
      <c r="D388">
        <f t="shared" si="11"/>
        <v>265.3</v>
      </c>
      <c r="E388" t="s">
        <v>187</v>
      </c>
      <c r="F388">
        <v>20</v>
      </c>
      <c r="G388">
        <v>-80</v>
      </c>
      <c r="H388">
        <v>-10</v>
      </c>
      <c r="I388">
        <v>-43</v>
      </c>
      <c r="J388">
        <v>-16</v>
      </c>
      <c r="K388">
        <v>3500</v>
      </c>
      <c r="L388">
        <v>-2.69</v>
      </c>
      <c r="M388">
        <v>3</v>
      </c>
      <c r="N388">
        <v>780.6</v>
      </c>
      <c r="O388">
        <v>335.3</v>
      </c>
      <c r="P388">
        <v>20</v>
      </c>
    </row>
    <row r="389" spans="1:16" x14ac:dyDescent="0.25">
      <c r="A389">
        <v>-776.6</v>
      </c>
      <c r="B389">
        <v>331.3</v>
      </c>
      <c r="C389" t="s">
        <v>397</v>
      </c>
      <c r="D389">
        <f t="shared" si="11"/>
        <v>265.3</v>
      </c>
      <c r="E389" t="s">
        <v>187</v>
      </c>
      <c r="F389">
        <v>20</v>
      </c>
      <c r="G389">
        <v>-80</v>
      </c>
      <c r="H389">
        <v>-10</v>
      </c>
      <c r="I389">
        <v>-43</v>
      </c>
      <c r="J389">
        <v>-16</v>
      </c>
      <c r="K389">
        <v>3500</v>
      </c>
      <c r="L389">
        <v>-2.69</v>
      </c>
      <c r="M389">
        <v>3</v>
      </c>
      <c r="N389">
        <v>776.6</v>
      </c>
      <c r="O389">
        <v>331.3</v>
      </c>
      <c r="P389">
        <v>20</v>
      </c>
    </row>
    <row r="390" spans="1:16" x14ac:dyDescent="0.25">
      <c r="A390">
        <v>-774.5</v>
      </c>
      <c r="B390">
        <v>329.2</v>
      </c>
      <c r="C390" t="s">
        <v>398</v>
      </c>
      <c r="D390">
        <f t="shared" si="11"/>
        <v>265.3</v>
      </c>
      <c r="E390" t="s">
        <v>187</v>
      </c>
      <c r="F390">
        <v>20</v>
      </c>
      <c r="G390">
        <v>-80</v>
      </c>
      <c r="H390">
        <v>-10</v>
      </c>
      <c r="I390">
        <v>-43</v>
      </c>
      <c r="J390">
        <v>-16</v>
      </c>
      <c r="K390">
        <v>3500</v>
      </c>
      <c r="L390">
        <v>-2.69</v>
      </c>
      <c r="M390">
        <v>3</v>
      </c>
      <c r="N390">
        <v>774.5</v>
      </c>
      <c r="O390">
        <v>329.2</v>
      </c>
      <c r="P390">
        <v>20</v>
      </c>
    </row>
    <row r="391" spans="1:16" x14ac:dyDescent="0.25">
      <c r="A391">
        <v>-772.5</v>
      </c>
      <c r="B391">
        <v>327.2</v>
      </c>
      <c r="C391" t="s">
        <v>399</v>
      </c>
      <c r="D391">
        <f t="shared" si="11"/>
        <v>265.3</v>
      </c>
      <c r="E391" t="s">
        <v>187</v>
      </c>
      <c r="F391">
        <v>20</v>
      </c>
      <c r="G391">
        <v>-80</v>
      </c>
      <c r="H391">
        <v>-10</v>
      </c>
      <c r="I391">
        <v>-43</v>
      </c>
      <c r="J391">
        <v>-16</v>
      </c>
      <c r="K391">
        <v>3500</v>
      </c>
      <c r="L391">
        <v>-2.69</v>
      </c>
      <c r="M391">
        <v>3</v>
      </c>
      <c r="N391">
        <v>772.5</v>
      </c>
      <c r="O391">
        <v>327.2</v>
      </c>
      <c r="P391">
        <v>20</v>
      </c>
    </row>
    <row r="392" spans="1:16" x14ac:dyDescent="0.25">
      <c r="A392">
        <v>-722.5</v>
      </c>
      <c r="B392">
        <v>279.2</v>
      </c>
      <c r="C392" t="s">
        <v>400</v>
      </c>
      <c r="D392">
        <f t="shared" si="11"/>
        <v>263.3</v>
      </c>
      <c r="E392" t="s">
        <v>187</v>
      </c>
      <c r="F392">
        <v>20</v>
      </c>
      <c r="G392">
        <v>-80</v>
      </c>
      <c r="H392">
        <v>-10</v>
      </c>
      <c r="I392">
        <v>-43</v>
      </c>
      <c r="J392">
        <v>-16</v>
      </c>
      <c r="K392">
        <v>3500</v>
      </c>
      <c r="L392">
        <v>-2.69</v>
      </c>
      <c r="M392">
        <v>3</v>
      </c>
      <c r="N392">
        <v>722.5</v>
      </c>
      <c r="O392">
        <v>279.2</v>
      </c>
      <c r="P392">
        <v>20</v>
      </c>
    </row>
    <row r="393" spans="1:16" x14ac:dyDescent="0.25">
      <c r="A393">
        <v>-746.5</v>
      </c>
      <c r="B393">
        <v>303.2</v>
      </c>
      <c r="C393" t="s">
        <v>401</v>
      </c>
      <c r="D393">
        <f t="shared" si="11"/>
        <v>263.3</v>
      </c>
      <c r="E393" t="s">
        <v>187</v>
      </c>
      <c r="F393">
        <v>20</v>
      </c>
      <c r="G393">
        <v>-80</v>
      </c>
      <c r="H393">
        <v>-10</v>
      </c>
      <c r="I393">
        <v>-43</v>
      </c>
      <c r="J393">
        <v>-16</v>
      </c>
      <c r="K393">
        <v>3500</v>
      </c>
      <c r="L393">
        <v>-2.69</v>
      </c>
      <c r="M393">
        <v>3</v>
      </c>
      <c r="N393">
        <v>746.5</v>
      </c>
      <c r="O393">
        <v>303.2</v>
      </c>
      <c r="P393">
        <v>20</v>
      </c>
    </row>
    <row r="394" spans="1:16" x14ac:dyDescent="0.25">
      <c r="A394">
        <v>-770.5</v>
      </c>
      <c r="B394">
        <v>327.2</v>
      </c>
      <c r="C394" t="s">
        <v>402</v>
      </c>
      <c r="D394">
        <f t="shared" si="11"/>
        <v>263.3</v>
      </c>
      <c r="E394" t="s">
        <v>187</v>
      </c>
      <c r="F394">
        <v>20</v>
      </c>
      <c r="G394">
        <v>-80</v>
      </c>
      <c r="H394">
        <v>-10</v>
      </c>
      <c r="I394">
        <v>-43</v>
      </c>
      <c r="J394">
        <v>-16</v>
      </c>
      <c r="K394">
        <v>3500</v>
      </c>
      <c r="L394">
        <v>-2.69</v>
      </c>
      <c r="M394">
        <v>3</v>
      </c>
      <c r="N394">
        <v>770.5</v>
      </c>
      <c r="O394">
        <v>327.2</v>
      </c>
      <c r="P394">
        <v>20</v>
      </c>
    </row>
    <row r="395" spans="1:16" x14ac:dyDescent="0.25">
      <c r="A395" s="9">
        <v>-760.6</v>
      </c>
      <c r="B395" s="9">
        <v>269.2</v>
      </c>
      <c r="C395" s="10" t="s">
        <v>403</v>
      </c>
      <c r="D395" s="9">
        <v>311.39999999999998</v>
      </c>
      <c r="E395" s="4" t="s">
        <v>187</v>
      </c>
      <c r="F395">
        <v>20</v>
      </c>
      <c r="G395">
        <v>-80</v>
      </c>
      <c r="H395">
        <v>-10</v>
      </c>
      <c r="I395">
        <v>-43</v>
      </c>
      <c r="J395">
        <v>-16</v>
      </c>
      <c r="K395">
        <v>3500</v>
      </c>
      <c r="L395">
        <v>-2.69</v>
      </c>
      <c r="M395">
        <v>3</v>
      </c>
      <c r="N395">
        <v>760.6</v>
      </c>
      <c r="O395" s="9">
        <v>269.2</v>
      </c>
      <c r="P395">
        <v>20</v>
      </c>
    </row>
    <row r="396" spans="1:16" x14ac:dyDescent="0.25">
      <c r="A396" s="9">
        <v>-758.6</v>
      </c>
      <c r="B396" s="9">
        <v>269.2</v>
      </c>
      <c r="C396" s="10" t="s">
        <v>404</v>
      </c>
      <c r="D396" s="9">
        <v>309.39999999999998</v>
      </c>
      <c r="E396" s="4" t="s">
        <v>187</v>
      </c>
      <c r="F396">
        <v>20</v>
      </c>
      <c r="G396">
        <v>-80</v>
      </c>
      <c r="H396">
        <v>-10</v>
      </c>
      <c r="I396">
        <v>-43</v>
      </c>
      <c r="J396">
        <v>-16</v>
      </c>
      <c r="K396">
        <v>3500</v>
      </c>
      <c r="L396">
        <v>-2.69</v>
      </c>
      <c r="M396">
        <v>3</v>
      </c>
      <c r="N396">
        <v>758.6</v>
      </c>
      <c r="O396" s="9">
        <v>269.2</v>
      </c>
      <c r="P396">
        <v>20</v>
      </c>
    </row>
    <row r="397" spans="1:16" x14ac:dyDescent="0.25">
      <c r="A397">
        <v>-632.4</v>
      </c>
      <c r="B397">
        <v>227.2</v>
      </c>
      <c r="C397" t="s">
        <v>405</v>
      </c>
      <c r="D397">
        <v>225.2</v>
      </c>
      <c r="E397" s="6" t="s">
        <v>187</v>
      </c>
      <c r="F397">
        <v>20</v>
      </c>
      <c r="G397">
        <v>-80</v>
      </c>
      <c r="H397">
        <v>-10</v>
      </c>
      <c r="I397">
        <v>-43</v>
      </c>
      <c r="J397">
        <v>-16</v>
      </c>
      <c r="K397">
        <v>3500</v>
      </c>
      <c r="L397">
        <v>-2.69</v>
      </c>
      <c r="M397">
        <v>3</v>
      </c>
      <c r="N397">
        <v>632.4</v>
      </c>
      <c r="O397">
        <v>227.2</v>
      </c>
      <c r="P397">
        <v>20</v>
      </c>
    </row>
    <row r="398" spans="1:16" x14ac:dyDescent="0.25">
      <c r="A398">
        <v>-660.5</v>
      </c>
      <c r="B398">
        <v>255.3</v>
      </c>
      <c r="C398" t="s">
        <v>406</v>
      </c>
      <c r="D398">
        <v>225.2</v>
      </c>
      <c r="E398" s="6" t="s">
        <v>187</v>
      </c>
      <c r="F398">
        <v>20</v>
      </c>
      <c r="G398">
        <v>-80</v>
      </c>
      <c r="H398">
        <v>-10</v>
      </c>
      <c r="I398">
        <v>-43</v>
      </c>
      <c r="J398">
        <v>-16</v>
      </c>
      <c r="K398">
        <v>3500</v>
      </c>
      <c r="L398">
        <v>-2.69</v>
      </c>
      <c r="M398">
        <v>3</v>
      </c>
      <c r="N398">
        <v>660.5</v>
      </c>
      <c r="O398">
        <v>255.3</v>
      </c>
      <c r="P398">
        <v>20</v>
      </c>
    </row>
    <row r="399" spans="1:16" x14ac:dyDescent="0.25">
      <c r="A399">
        <v>-688.5</v>
      </c>
      <c r="B399">
        <v>283.3</v>
      </c>
      <c r="C399" t="s">
        <v>407</v>
      </c>
      <c r="D399">
        <v>225.2</v>
      </c>
      <c r="E399" s="6" t="s">
        <v>187</v>
      </c>
      <c r="F399">
        <v>20</v>
      </c>
      <c r="G399">
        <v>-80</v>
      </c>
      <c r="H399">
        <v>-10</v>
      </c>
      <c r="I399">
        <v>-43</v>
      </c>
      <c r="J399">
        <v>-16</v>
      </c>
      <c r="K399">
        <v>3500</v>
      </c>
      <c r="L399">
        <v>-2.69</v>
      </c>
      <c r="M399">
        <v>3</v>
      </c>
      <c r="N399">
        <v>688.5</v>
      </c>
      <c r="O399">
        <v>283.3</v>
      </c>
      <c r="P399">
        <v>20</v>
      </c>
    </row>
    <row r="400" spans="1:16" x14ac:dyDescent="0.25">
      <c r="A400">
        <v>-688.5</v>
      </c>
      <c r="B400">
        <v>255.3</v>
      </c>
      <c r="C400" t="s">
        <v>408</v>
      </c>
      <c r="D400">
        <v>253.2</v>
      </c>
      <c r="E400" s="6" t="s">
        <v>187</v>
      </c>
      <c r="F400">
        <v>20</v>
      </c>
      <c r="G400">
        <v>-80</v>
      </c>
      <c r="H400">
        <v>-10</v>
      </c>
      <c r="I400">
        <v>-43</v>
      </c>
      <c r="J400">
        <v>-16</v>
      </c>
      <c r="K400">
        <v>3500</v>
      </c>
      <c r="L400">
        <v>-2.69</v>
      </c>
      <c r="M400">
        <v>3</v>
      </c>
      <c r="N400">
        <v>688.5</v>
      </c>
      <c r="O400">
        <v>255.3</v>
      </c>
      <c r="P400">
        <v>20</v>
      </c>
    </row>
    <row r="401" spans="1:16" x14ac:dyDescent="0.25">
      <c r="A401">
        <v>-686.5</v>
      </c>
      <c r="B401">
        <v>225.3</v>
      </c>
      <c r="C401" t="s">
        <v>409</v>
      </c>
      <c r="D401">
        <v>281.2</v>
      </c>
      <c r="E401" s="6" t="s">
        <v>187</v>
      </c>
      <c r="F401">
        <v>20</v>
      </c>
      <c r="G401">
        <v>-80</v>
      </c>
      <c r="H401">
        <v>-10</v>
      </c>
      <c r="I401">
        <v>-43</v>
      </c>
      <c r="J401">
        <v>-16</v>
      </c>
      <c r="K401">
        <v>3500</v>
      </c>
      <c r="L401">
        <v>-2.69</v>
      </c>
      <c r="M401">
        <v>3</v>
      </c>
      <c r="N401">
        <v>686.5</v>
      </c>
      <c r="O401">
        <v>225.3</v>
      </c>
      <c r="P401">
        <v>20</v>
      </c>
    </row>
    <row r="402" spans="1:16" x14ac:dyDescent="0.25">
      <c r="A402">
        <v>-744.6</v>
      </c>
      <c r="B402">
        <v>283.39999999999998</v>
      </c>
      <c r="C402" t="s">
        <v>410</v>
      </c>
      <c r="D402">
        <v>281.2</v>
      </c>
      <c r="E402" s="6" t="s">
        <v>187</v>
      </c>
      <c r="F402">
        <v>20</v>
      </c>
      <c r="G402">
        <v>-80</v>
      </c>
      <c r="H402">
        <v>-10</v>
      </c>
      <c r="I402">
        <v>-43</v>
      </c>
      <c r="J402">
        <v>-16</v>
      </c>
      <c r="K402">
        <v>3500</v>
      </c>
      <c r="L402">
        <v>-2.69</v>
      </c>
      <c r="M402">
        <v>3</v>
      </c>
      <c r="N402">
        <v>744.6</v>
      </c>
      <c r="O402">
        <v>283.39999999999998</v>
      </c>
      <c r="P402">
        <v>20</v>
      </c>
    </row>
    <row r="403" spans="1:16" x14ac:dyDescent="0.25">
      <c r="A403">
        <v>-742.5</v>
      </c>
      <c r="B403">
        <v>281.3</v>
      </c>
      <c r="C403" t="s">
        <v>411</v>
      </c>
      <c r="D403">
        <v>281.2</v>
      </c>
      <c r="E403" s="6" t="s">
        <v>187</v>
      </c>
      <c r="F403">
        <v>20</v>
      </c>
      <c r="G403">
        <v>-80</v>
      </c>
      <c r="H403">
        <v>-10</v>
      </c>
      <c r="I403">
        <v>-43</v>
      </c>
      <c r="J403">
        <v>-16</v>
      </c>
      <c r="K403">
        <v>3500</v>
      </c>
      <c r="L403">
        <v>-2.69</v>
      </c>
      <c r="M403">
        <v>3</v>
      </c>
      <c r="N403">
        <v>742.5</v>
      </c>
      <c r="O403">
        <v>281.3</v>
      </c>
      <c r="P403">
        <v>20</v>
      </c>
    </row>
    <row r="404" spans="1:16" x14ac:dyDescent="0.25">
      <c r="A404">
        <v>-740.5</v>
      </c>
      <c r="B404">
        <v>281.3</v>
      </c>
      <c r="C404" t="s">
        <v>412</v>
      </c>
      <c r="D404">
        <v>279.2</v>
      </c>
      <c r="E404" s="6" t="s">
        <v>187</v>
      </c>
      <c r="F404">
        <v>20</v>
      </c>
      <c r="G404">
        <v>-80</v>
      </c>
      <c r="H404">
        <v>-10</v>
      </c>
      <c r="I404">
        <v>-43</v>
      </c>
      <c r="J404">
        <v>-16</v>
      </c>
      <c r="K404">
        <v>3500</v>
      </c>
      <c r="L404">
        <v>-2.69</v>
      </c>
      <c r="M404">
        <v>3</v>
      </c>
      <c r="N404">
        <v>740.5</v>
      </c>
      <c r="O404">
        <v>281.3</v>
      </c>
      <c r="P404">
        <v>20</v>
      </c>
    </row>
    <row r="405" spans="1:16" x14ac:dyDescent="0.25">
      <c r="A405">
        <v>-738.5</v>
      </c>
      <c r="B405">
        <v>279.3</v>
      </c>
      <c r="C405" t="s">
        <v>413</v>
      </c>
      <c r="D405">
        <v>279.2</v>
      </c>
      <c r="E405" s="6" t="s">
        <v>187</v>
      </c>
      <c r="F405">
        <v>20</v>
      </c>
      <c r="G405">
        <v>-80</v>
      </c>
      <c r="H405">
        <v>-10</v>
      </c>
      <c r="I405">
        <v>-43</v>
      </c>
      <c r="J405">
        <v>-16</v>
      </c>
      <c r="K405">
        <v>3500</v>
      </c>
      <c r="L405">
        <v>-2.69</v>
      </c>
      <c r="M405">
        <v>3</v>
      </c>
      <c r="N405">
        <v>738.5</v>
      </c>
      <c r="O405">
        <v>279.3</v>
      </c>
      <c r="P405">
        <v>20</v>
      </c>
    </row>
    <row r="406" spans="1:16" x14ac:dyDescent="0.25">
      <c r="A406">
        <v>-798.6</v>
      </c>
      <c r="B406">
        <v>281.3</v>
      </c>
      <c r="C406" t="s">
        <v>414</v>
      </c>
      <c r="D406">
        <v>337.3</v>
      </c>
      <c r="E406" s="6" t="s">
        <v>187</v>
      </c>
      <c r="F406">
        <v>20</v>
      </c>
      <c r="G406">
        <v>-80</v>
      </c>
      <c r="H406">
        <v>-10</v>
      </c>
      <c r="I406">
        <v>-43</v>
      </c>
      <c r="J406">
        <v>-16</v>
      </c>
      <c r="K406">
        <v>3500</v>
      </c>
      <c r="L406">
        <v>-2.69</v>
      </c>
      <c r="M406">
        <v>3</v>
      </c>
      <c r="N406">
        <v>798.6</v>
      </c>
      <c r="O406">
        <v>281.3</v>
      </c>
      <c r="P406">
        <v>20</v>
      </c>
    </row>
    <row r="407" spans="1:16" x14ac:dyDescent="0.25">
      <c r="A407">
        <v>-736.5</v>
      </c>
      <c r="B407">
        <v>279.3</v>
      </c>
      <c r="C407" t="s">
        <v>415</v>
      </c>
      <c r="D407">
        <v>277.2</v>
      </c>
      <c r="E407" s="6" t="s">
        <v>187</v>
      </c>
      <c r="F407">
        <v>20</v>
      </c>
      <c r="G407">
        <v>-80</v>
      </c>
      <c r="H407">
        <v>-10</v>
      </c>
      <c r="I407">
        <v>-43</v>
      </c>
      <c r="J407">
        <v>-16</v>
      </c>
      <c r="K407">
        <v>3500</v>
      </c>
      <c r="L407">
        <v>-2.69</v>
      </c>
      <c r="M407">
        <v>3</v>
      </c>
      <c r="N407">
        <v>736.5</v>
      </c>
      <c r="O407">
        <v>279.3</v>
      </c>
      <c r="P407">
        <v>20</v>
      </c>
    </row>
    <row r="408" spans="1:16" x14ac:dyDescent="0.25">
      <c r="A408">
        <v>-674.5</v>
      </c>
      <c r="B408">
        <v>253.3</v>
      </c>
      <c r="C408" t="s">
        <v>416</v>
      </c>
      <c r="D408">
        <v>241.2</v>
      </c>
      <c r="E408" s="6" t="s">
        <v>187</v>
      </c>
      <c r="F408">
        <v>20</v>
      </c>
      <c r="G408">
        <v>-80</v>
      </c>
      <c r="H408">
        <v>-10</v>
      </c>
      <c r="I408">
        <v>-43</v>
      </c>
      <c r="J408">
        <v>-16</v>
      </c>
      <c r="K408">
        <v>3500</v>
      </c>
      <c r="L408">
        <v>-2.69</v>
      </c>
      <c r="M408">
        <v>3</v>
      </c>
      <c r="N408">
        <v>674.5</v>
      </c>
      <c r="O408">
        <v>253.3</v>
      </c>
      <c r="P408">
        <v>20</v>
      </c>
    </row>
    <row r="409" spans="1:16" x14ac:dyDescent="0.25">
      <c r="A409">
        <v>-702.5</v>
      </c>
      <c r="B409">
        <v>281.3</v>
      </c>
      <c r="C409" t="s">
        <v>417</v>
      </c>
      <c r="D409">
        <v>241.2</v>
      </c>
      <c r="E409" s="6" t="s">
        <v>187</v>
      </c>
      <c r="F409">
        <v>20</v>
      </c>
      <c r="G409">
        <v>-80</v>
      </c>
      <c r="H409">
        <v>-10</v>
      </c>
      <c r="I409">
        <v>-43</v>
      </c>
      <c r="J409">
        <v>-16</v>
      </c>
      <c r="K409">
        <v>3500</v>
      </c>
      <c r="L409">
        <v>-2.69</v>
      </c>
      <c r="M409">
        <v>3</v>
      </c>
      <c r="N409">
        <v>702.5</v>
      </c>
      <c r="O409">
        <v>281.3</v>
      </c>
      <c r="P409">
        <v>20</v>
      </c>
    </row>
    <row r="410" spans="1:16" x14ac:dyDescent="0.25">
      <c r="A410">
        <v>-700.5</v>
      </c>
      <c r="B410">
        <v>279.3</v>
      </c>
      <c r="C410" t="s">
        <v>418</v>
      </c>
      <c r="D410">
        <v>241.2</v>
      </c>
      <c r="E410" s="6" t="s">
        <v>187</v>
      </c>
      <c r="F410">
        <v>20</v>
      </c>
      <c r="G410">
        <v>-80</v>
      </c>
      <c r="H410">
        <v>-10</v>
      </c>
      <c r="I410">
        <v>-43</v>
      </c>
      <c r="J410">
        <v>-16</v>
      </c>
      <c r="K410">
        <v>3500</v>
      </c>
      <c r="L410">
        <v>-2.69</v>
      </c>
      <c r="M410">
        <v>3</v>
      </c>
      <c r="N410">
        <v>700.5</v>
      </c>
      <c r="O410">
        <v>279.3</v>
      </c>
      <c r="P410">
        <v>20</v>
      </c>
    </row>
    <row r="411" spans="1:16" x14ac:dyDescent="0.25">
      <c r="A411">
        <v>-698.5</v>
      </c>
      <c r="B411">
        <v>277.3</v>
      </c>
      <c r="C411" t="s">
        <v>419</v>
      </c>
      <c r="D411">
        <v>241.2</v>
      </c>
      <c r="E411" s="6" t="s">
        <v>187</v>
      </c>
      <c r="F411">
        <v>20</v>
      </c>
      <c r="G411">
        <v>-80</v>
      </c>
      <c r="H411">
        <v>-10</v>
      </c>
      <c r="I411">
        <v>-43</v>
      </c>
      <c r="J411">
        <v>-16</v>
      </c>
      <c r="K411">
        <v>3500</v>
      </c>
      <c r="L411">
        <v>-2.69</v>
      </c>
      <c r="M411">
        <v>3</v>
      </c>
      <c r="N411">
        <v>698.5</v>
      </c>
      <c r="O411">
        <v>277.3</v>
      </c>
      <c r="P411">
        <v>20</v>
      </c>
    </row>
    <row r="412" spans="1:16" x14ac:dyDescent="0.25">
      <c r="A412">
        <v>-696.5</v>
      </c>
      <c r="B412">
        <v>275.3</v>
      </c>
      <c r="C412" t="s">
        <v>420</v>
      </c>
      <c r="D412">
        <v>241.2</v>
      </c>
      <c r="E412" s="6" t="s">
        <v>187</v>
      </c>
      <c r="F412">
        <v>20</v>
      </c>
      <c r="G412">
        <v>-80</v>
      </c>
      <c r="H412">
        <v>-10</v>
      </c>
      <c r="I412">
        <v>-43</v>
      </c>
      <c r="J412">
        <v>-16</v>
      </c>
      <c r="K412">
        <v>3500</v>
      </c>
      <c r="L412">
        <v>-2.69</v>
      </c>
      <c r="M412">
        <v>3</v>
      </c>
      <c r="N412">
        <v>696.5</v>
      </c>
      <c r="O412">
        <v>275.3</v>
      </c>
      <c r="P412">
        <v>20</v>
      </c>
    </row>
    <row r="413" spans="1:16" x14ac:dyDescent="0.25">
      <c r="A413">
        <v>-728.5</v>
      </c>
      <c r="B413">
        <v>307.3</v>
      </c>
      <c r="C413" t="s">
        <v>421</v>
      </c>
      <c r="D413">
        <v>241.2</v>
      </c>
      <c r="E413" s="6" t="s">
        <v>187</v>
      </c>
      <c r="F413">
        <v>20</v>
      </c>
      <c r="G413">
        <v>-80</v>
      </c>
      <c r="H413">
        <v>-10</v>
      </c>
      <c r="I413">
        <v>-43</v>
      </c>
      <c r="J413">
        <v>-16</v>
      </c>
      <c r="K413">
        <v>3500</v>
      </c>
      <c r="L413">
        <v>-2.69</v>
      </c>
      <c r="M413">
        <v>3</v>
      </c>
      <c r="N413">
        <v>728.5</v>
      </c>
      <c r="O413">
        <v>307.3</v>
      </c>
      <c r="P413">
        <v>20</v>
      </c>
    </row>
    <row r="414" spans="1:16" x14ac:dyDescent="0.25">
      <c r="A414">
        <v>-726.5</v>
      </c>
      <c r="B414">
        <v>305.3</v>
      </c>
      <c r="C414" t="s">
        <v>422</v>
      </c>
      <c r="D414">
        <v>241.2</v>
      </c>
      <c r="E414" s="6" t="s">
        <v>187</v>
      </c>
      <c r="F414">
        <v>20</v>
      </c>
      <c r="G414">
        <v>-80</v>
      </c>
      <c r="H414">
        <v>-10</v>
      </c>
      <c r="I414">
        <v>-43</v>
      </c>
      <c r="J414">
        <v>-16</v>
      </c>
      <c r="K414">
        <v>3500</v>
      </c>
      <c r="L414">
        <v>-2.69</v>
      </c>
      <c r="M414">
        <v>3</v>
      </c>
      <c r="N414">
        <v>726.5</v>
      </c>
      <c r="O414">
        <v>305.3</v>
      </c>
      <c r="P414">
        <v>20</v>
      </c>
    </row>
    <row r="415" spans="1:16" x14ac:dyDescent="0.25">
      <c r="A415">
        <v>-724.5</v>
      </c>
      <c r="B415">
        <v>303.3</v>
      </c>
      <c r="C415" t="s">
        <v>423</v>
      </c>
      <c r="D415">
        <v>241.2</v>
      </c>
      <c r="E415" s="6" t="s">
        <v>187</v>
      </c>
      <c r="F415">
        <v>20</v>
      </c>
      <c r="G415">
        <v>-80</v>
      </c>
      <c r="H415">
        <v>-10</v>
      </c>
      <c r="I415">
        <v>-43</v>
      </c>
      <c r="J415">
        <v>-16</v>
      </c>
      <c r="K415">
        <v>3500</v>
      </c>
      <c r="L415">
        <v>-2.69</v>
      </c>
      <c r="M415">
        <v>3</v>
      </c>
      <c r="N415">
        <v>724.5</v>
      </c>
      <c r="O415">
        <v>303.3</v>
      </c>
      <c r="P415">
        <v>20</v>
      </c>
    </row>
    <row r="416" spans="1:16" x14ac:dyDescent="0.25">
      <c r="A416">
        <v>-722.5</v>
      </c>
      <c r="B416">
        <v>301.3</v>
      </c>
      <c r="C416" t="s">
        <v>424</v>
      </c>
      <c r="D416">
        <v>241.2</v>
      </c>
      <c r="E416" s="6" t="s">
        <v>187</v>
      </c>
      <c r="F416">
        <v>20</v>
      </c>
      <c r="G416">
        <v>-80</v>
      </c>
      <c r="H416">
        <v>-10</v>
      </c>
      <c r="I416">
        <v>-43</v>
      </c>
      <c r="J416">
        <v>-16</v>
      </c>
      <c r="K416">
        <v>3500</v>
      </c>
      <c r="L416">
        <v>-2.69</v>
      </c>
      <c r="M416">
        <v>3</v>
      </c>
      <c r="N416">
        <v>722.5</v>
      </c>
      <c r="O416">
        <v>301.3</v>
      </c>
      <c r="P416">
        <v>20</v>
      </c>
    </row>
    <row r="417" spans="1:16" x14ac:dyDescent="0.25">
      <c r="A417">
        <v>-756.6</v>
      </c>
      <c r="B417">
        <v>335.4</v>
      </c>
      <c r="C417" t="s">
        <v>425</v>
      </c>
      <c r="D417">
        <v>241.2</v>
      </c>
      <c r="E417" s="6" t="s">
        <v>187</v>
      </c>
      <c r="F417">
        <v>20</v>
      </c>
      <c r="G417">
        <v>-80</v>
      </c>
      <c r="H417">
        <v>-10</v>
      </c>
      <c r="I417">
        <v>-43</v>
      </c>
      <c r="J417">
        <v>-16</v>
      </c>
      <c r="K417">
        <v>3500</v>
      </c>
      <c r="L417">
        <v>-2.69</v>
      </c>
      <c r="M417">
        <v>3</v>
      </c>
      <c r="N417">
        <v>756.6</v>
      </c>
      <c r="O417">
        <v>335.4</v>
      </c>
      <c r="P417">
        <v>20</v>
      </c>
    </row>
    <row r="418" spans="1:16" x14ac:dyDescent="0.25">
      <c r="A418">
        <v>-750.5</v>
      </c>
      <c r="B418">
        <v>329.3</v>
      </c>
      <c r="C418" t="s">
        <v>426</v>
      </c>
      <c r="D418">
        <v>241.2</v>
      </c>
      <c r="E418" s="6" t="s">
        <v>187</v>
      </c>
      <c r="F418">
        <v>20</v>
      </c>
      <c r="G418">
        <v>-80</v>
      </c>
      <c r="H418">
        <v>-10</v>
      </c>
      <c r="I418">
        <v>-43</v>
      </c>
      <c r="J418">
        <v>-16</v>
      </c>
      <c r="K418">
        <v>3500</v>
      </c>
      <c r="L418">
        <v>-2.69</v>
      </c>
      <c r="M418">
        <v>3</v>
      </c>
      <c r="N418">
        <v>750.5</v>
      </c>
      <c r="O418">
        <v>329.3</v>
      </c>
      <c r="P418">
        <v>20</v>
      </c>
    </row>
    <row r="419" spans="1:16" x14ac:dyDescent="0.25">
      <c r="A419">
        <v>-748.5</v>
      </c>
      <c r="B419">
        <v>327.3</v>
      </c>
      <c r="C419" t="s">
        <v>427</v>
      </c>
      <c r="D419">
        <v>241.2</v>
      </c>
      <c r="E419" s="6" t="s">
        <v>187</v>
      </c>
      <c r="F419">
        <v>20</v>
      </c>
      <c r="G419">
        <v>-80</v>
      </c>
      <c r="H419">
        <v>-10</v>
      </c>
      <c r="I419">
        <v>-43</v>
      </c>
      <c r="J419">
        <v>-16</v>
      </c>
      <c r="K419">
        <v>3500</v>
      </c>
      <c r="L419">
        <v>-2.69</v>
      </c>
      <c r="M419">
        <v>3</v>
      </c>
      <c r="N419">
        <v>748.5</v>
      </c>
      <c r="O419">
        <v>327.3</v>
      </c>
      <c r="P419">
        <v>20</v>
      </c>
    </row>
    <row r="420" spans="1:16" x14ac:dyDescent="0.25">
      <c r="A420">
        <v>-702.5</v>
      </c>
      <c r="B420">
        <v>253.3</v>
      </c>
      <c r="C420" t="s">
        <v>428</v>
      </c>
      <c r="D420">
        <v>269.2</v>
      </c>
      <c r="E420" s="6" t="s">
        <v>187</v>
      </c>
      <c r="F420">
        <v>20</v>
      </c>
      <c r="G420">
        <v>-80</v>
      </c>
      <c r="H420">
        <v>-10</v>
      </c>
      <c r="I420">
        <v>-43</v>
      </c>
      <c r="J420">
        <v>-16</v>
      </c>
      <c r="K420">
        <v>3500</v>
      </c>
      <c r="L420">
        <v>-2.69</v>
      </c>
      <c r="M420">
        <v>3</v>
      </c>
      <c r="N420">
        <v>702.5</v>
      </c>
      <c r="O420">
        <v>253.3</v>
      </c>
      <c r="P420">
        <v>20</v>
      </c>
    </row>
    <row r="421" spans="1:16" x14ac:dyDescent="0.25">
      <c r="A421">
        <v>-730.5</v>
      </c>
      <c r="B421">
        <v>281.3</v>
      </c>
      <c r="C421" t="s">
        <v>429</v>
      </c>
      <c r="D421">
        <v>269.2</v>
      </c>
      <c r="E421" s="6" t="s">
        <v>187</v>
      </c>
      <c r="F421">
        <v>20</v>
      </c>
      <c r="G421">
        <v>-80</v>
      </c>
      <c r="H421">
        <v>-10</v>
      </c>
      <c r="I421">
        <v>-43</v>
      </c>
      <c r="J421">
        <v>-16</v>
      </c>
      <c r="K421">
        <v>3500</v>
      </c>
      <c r="L421">
        <v>-2.69</v>
      </c>
      <c r="M421">
        <v>3</v>
      </c>
      <c r="N421">
        <v>730.5</v>
      </c>
      <c r="O421">
        <v>281.3</v>
      </c>
      <c r="P421">
        <v>20</v>
      </c>
    </row>
    <row r="422" spans="1:16" x14ac:dyDescent="0.25">
      <c r="A422">
        <v>-728.5</v>
      </c>
      <c r="B422">
        <v>279.3</v>
      </c>
      <c r="C422" t="s">
        <v>430</v>
      </c>
      <c r="D422">
        <v>269.2</v>
      </c>
      <c r="E422" s="6" t="s">
        <v>187</v>
      </c>
      <c r="F422">
        <v>20</v>
      </c>
      <c r="G422">
        <v>-80</v>
      </c>
      <c r="H422">
        <v>-10</v>
      </c>
      <c r="I422">
        <v>-43</v>
      </c>
      <c r="J422">
        <v>-16</v>
      </c>
      <c r="K422">
        <v>3500</v>
      </c>
      <c r="L422">
        <v>-2.69</v>
      </c>
      <c r="M422">
        <v>3</v>
      </c>
      <c r="N422">
        <v>728.5</v>
      </c>
      <c r="O422">
        <v>279.3</v>
      </c>
      <c r="P422">
        <v>20</v>
      </c>
    </row>
    <row r="423" spans="1:16" x14ac:dyDescent="0.25">
      <c r="A423">
        <v>-726.5</v>
      </c>
      <c r="B423">
        <v>277.3</v>
      </c>
      <c r="C423" t="s">
        <v>431</v>
      </c>
      <c r="D423">
        <v>269.2</v>
      </c>
      <c r="E423" s="6" t="s">
        <v>187</v>
      </c>
      <c r="F423">
        <v>20</v>
      </c>
      <c r="G423">
        <v>-80</v>
      </c>
      <c r="H423">
        <v>-10</v>
      </c>
      <c r="I423">
        <v>-43</v>
      </c>
      <c r="J423">
        <v>-16</v>
      </c>
      <c r="K423">
        <v>3500</v>
      </c>
      <c r="L423">
        <v>-2.69</v>
      </c>
      <c r="M423">
        <v>3</v>
      </c>
      <c r="N423">
        <v>726.5</v>
      </c>
      <c r="O423">
        <v>277.3</v>
      </c>
      <c r="P423">
        <v>20</v>
      </c>
    </row>
    <row r="424" spans="1:16" x14ac:dyDescent="0.25">
      <c r="A424">
        <v>-724.5</v>
      </c>
      <c r="B424">
        <v>275.3</v>
      </c>
      <c r="C424" t="s">
        <v>432</v>
      </c>
      <c r="D424">
        <v>269.2</v>
      </c>
      <c r="E424" s="6" t="s">
        <v>187</v>
      </c>
      <c r="F424">
        <v>20</v>
      </c>
      <c r="G424">
        <v>-80</v>
      </c>
      <c r="H424">
        <v>-10</v>
      </c>
      <c r="I424">
        <v>-43</v>
      </c>
      <c r="J424">
        <v>-16</v>
      </c>
      <c r="K424">
        <v>3500</v>
      </c>
      <c r="L424">
        <v>-2.69</v>
      </c>
      <c r="M424">
        <v>3</v>
      </c>
      <c r="N424">
        <v>724.5</v>
      </c>
      <c r="O424">
        <v>275.3</v>
      </c>
      <c r="P424">
        <v>20</v>
      </c>
    </row>
    <row r="425" spans="1:16" x14ac:dyDescent="0.25">
      <c r="A425">
        <v>-756.6</v>
      </c>
      <c r="B425">
        <v>307.39999999999998</v>
      </c>
      <c r="C425" t="s">
        <v>433</v>
      </c>
      <c r="D425">
        <v>269.2</v>
      </c>
      <c r="E425" s="6" t="s">
        <v>187</v>
      </c>
      <c r="F425">
        <v>20</v>
      </c>
      <c r="G425">
        <v>-80</v>
      </c>
      <c r="H425">
        <v>-10</v>
      </c>
      <c r="I425">
        <v>-43</v>
      </c>
      <c r="J425">
        <v>-16</v>
      </c>
      <c r="K425">
        <v>3500</v>
      </c>
      <c r="L425">
        <v>-2.69</v>
      </c>
      <c r="M425">
        <v>3</v>
      </c>
      <c r="N425">
        <v>756.6</v>
      </c>
      <c r="O425">
        <v>307.39999999999998</v>
      </c>
      <c r="P425">
        <v>20</v>
      </c>
    </row>
    <row r="426" spans="1:16" x14ac:dyDescent="0.25">
      <c r="A426">
        <v>-754.5</v>
      </c>
      <c r="B426">
        <v>305.3</v>
      </c>
      <c r="C426" t="s">
        <v>434</v>
      </c>
      <c r="D426">
        <v>269.2</v>
      </c>
      <c r="E426" s="6" t="s">
        <v>187</v>
      </c>
      <c r="F426">
        <v>20</v>
      </c>
      <c r="G426">
        <v>-80</v>
      </c>
      <c r="H426">
        <v>-10</v>
      </c>
      <c r="I426">
        <v>-43</v>
      </c>
      <c r="J426">
        <v>-16</v>
      </c>
      <c r="K426">
        <v>3500</v>
      </c>
      <c r="L426">
        <v>-2.69</v>
      </c>
      <c r="M426">
        <v>3</v>
      </c>
      <c r="N426">
        <v>754.5</v>
      </c>
      <c r="O426">
        <v>305.3</v>
      </c>
      <c r="P426">
        <v>20</v>
      </c>
    </row>
    <row r="427" spans="1:16" x14ac:dyDescent="0.25">
      <c r="A427">
        <v>-752.5</v>
      </c>
      <c r="B427">
        <v>303.3</v>
      </c>
      <c r="C427" t="s">
        <v>435</v>
      </c>
      <c r="D427">
        <v>269.2</v>
      </c>
      <c r="E427" s="6" t="s">
        <v>187</v>
      </c>
      <c r="F427">
        <v>20</v>
      </c>
      <c r="G427">
        <v>-80</v>
      </c>
      <c r="H427">
        <v>-10</v>
      </c>
      <c r="I427">
        <v>-43</v>
      </c>
      <c r="J427">
        <v>-16</v>
      </c>
      <c r="K427">
        <v>3500</v>
      </c>
      <c r="L427">
        <v>-2.69</v>
      </c>
      <c r="M427">
        <v>3</v>
      </c>
      <c r="N427">
        <v>752.5</v>
      </c>
      <c r="O427">
        <v>303.3</v>
      </c>
      <c r="P427">
        <v>20</v>
      </c>
    </row>
    <row r="428" spans="1:16" x14ac:dyDescent="0.25">
      <c r="A428">
        <v>-750.5</v>
      </c>
      <c r="B428">
        <v>301.3</v>
      </c>
      <c r="C428" t="s">
        <v>436</v>
      </c>
      <c r="D428">
        <v>269.2</v>
      </c>
      <c r="E428" s="6" t="s">
        <v>187</v>
      </c>
      <c r="F428">
        <v>20</v>
      </c>
      <c r="G428">
        <v>-80</v>
      </c>
      <c r="H428">
        <v>-10</v>
      </c>
      <c r="I428">
        <v>-43</v>
      </c>
      <c r="J428">
        <v>-16</v>
      </c>
      <c r="K428">
        <v>3500</v>
      </c>
      <c r="L428">
        <v>-2.69</v>
      </c>
      <c r="M428">
        <v>3</v>
      </c>
      <c r="N428">
        <v>750.5</v>
      </c>
      <c r="O428">
        <v>301.3</v>
      </c>
      <c r="P428">
        <v>20</v>
      </c>
    </row>
    <row r="429" spans="1:16" x14ac:dyDescent="0.25">
      <c r="A429">
        <v>-784.6</v>
      </c>
      <c r="B429">
        <v>335.4</v>
      </c>
      <c r="C429" t="s">
        <v>437</v>
      </c>
      <c r="D429">
        <v>269.2</v>
      </c>
      <c r="E429" s="6" t="s">
        <v>187</v>
      </c>
      <c r="F429">
        <v>20</v>
      </c>
      <c r="G429">
        <v>-80</v>
      </c>
      <c r="H429">
        <v>-10</v>
      </c>
      <c r="I429">
        <v>-43</v>
      </c>
      <c r="J429">
        <v>-16</v>
      </c>
      <c r="K429">
        <v>3500</v>
      </c>
      <c r="L429">
        <v>-2.69</v>
      </c>
      <c r="M429">
        <v>3</v>
      </c>
      <c r="N429">
        <v>784.6</v>
      </c>
      <c r="O429">
        <v>335.4</v>
      </c>
      <c r="P429">
        <v>20</v>
      </c>
    </row>
    <row r="430" spans="1:16" x14ac:dyDescent="0.25">
      <c r="A430">
        <v>-778.5</v>
      </c>
      <c r="B430">
        <v>329.3</v>
      </c>
      <c r="C430" t="s">
        <v>438</v>
      </c>
      <c r="D430">
        <v>269.2</v>
      </c>
      <c r="E430" s="6" t="s">
        <v>187</v>
      </c>
      <c r="F430">
        <v>20</v>
      </c>
      <c r="G430">
        <v>-80</v>
      </c>
      <c r="H430">
        <v>-10</v>
      </c>
      <c r="I430">
        <v>-43</v>
      </c>
      <c r="J430">
        <v>-16</v>
      </c>
      <c r="K430">
        <v>3500</v>
      </c>
      <c r="L430">
        <v>-2.69</v>
      </c>
      <c r="M430">
        <v>3</v>
      </c>
      <c r="N430">
        <v>778.5</v>
      </c>
      <c r="O430">
        <v>329.3</v>
      </c>
      <c r="P430">
        <v>20</v>
      </c>
    </row>
    <row r="431" spans="1:16" x14ac:dyDescent="0.25">
      <c r="A431">
        <v>-776.5</v>
      </c>
      <c r="B431">
        <v>327.3</v>
      </c>
      <c r="C431" t="s">
        <v>439</v>
      </c>
      <c r="D431">
        <v>269.2</v>
      </c>
      <c r="E431" s="6" t="s">
        <v>187</v>
      </c>
      <c r="F431">
        <v>20</v>
      </c>
      <c r="G431">
        <v>-80</v>
      </c>
      <c r="H431">
        <v>-10</v>
      </c>
      <c r="I431">
        <v>-43</v>
      </c>
      <c r="J431">
        <v>-16</v>
      </c>
      <c r="K431">
        <v>3500</v>
      </c>
      <c r="L431">
        <v>-2.69</v>
      </c>
      <c r="M431">
        <v>3</v>
      </c>
      <c r="N431">
        <v>776.5</v>
      </c>
      <c r="O431">
        <v>327.3</v>
      </c>
      <c r="P431">
        <v>20</v>
      </c>
    </row>
    <row r="432" spans="1:16" x14ac:dyDescent="0.25">
      <c r="A432" s="7">
        <v>-679.5</v>
      </c>
      <c r="B432" s="7">
        <v>225.2</v>
      </c>
      <c r="C432" s="7" t="s">
        <v>440</v>
      </c>
      <c r="D432">
        <f t="shared" ref="D432:D444" si="12">-A432-B432-180-5</f>
        <v>269.3</v>
      </c>
      <c r="E432" t="s">
        <v>187</v>
      </c>
      <c r="F432">
        <v>20</v>
      </c>
      <c r="G432">
        <v>-80</v>
      </c>
      <c r="H432">
        <v>-10</v>
      </c>
      <c r="I432">
        <v>-43</v>
      </c>
      <c r="J432">
        <v>-16</v>
      </c>
      <c r="K432">
        <v>3500</v>
      </c>
      <c r="L432">
        <v>-2.69</v>
      </c>
      <c r="M432">
        <v>3</v>
      </c>
      <c r="N432">
        <v>679.5</v>
      </c>
      <c r="O432" s="7">
        <v>225.2</v>
      </c>
      <c r="P432">
        <v>20</v>
      </c>
    </row>
    <row r="433" spans="1:16" x14ac:dyDescent="0.25">
      <c r="A433" s="7">
        <v>-707.5</v>
      </c>
      <c r="B433" s="7">
        <v>253.2</v>
      </c>
      <c r="C433" s="7" t="s">
        <v>441</v>
      </c>
      <c r="D433">
        <f t="shared" si="12"/>
        <v>269.3</v>
      </c>
      <c r="E433" t="s">
        <v>187</v>
      </c>
      <c r="F433">
        <v>20</v>
      </c>
      <c r="G433">
        <v>-80</v>
      </c>
      <c r="H433">
        <v>-10</v>
      </c>
      <c r="I433">
        <v>-43</v>
      </c>
      <c r="J433">
        <v>-16</v>
      </c>
      <c r="K433">
        <v>3500</v>
      </c>
      <c r="L433">
        <v>-2.69</v>
      </c>
      <c r="M433">
        <v>3</v>
      </c>
      <c r="N433">
        <v>707.5</v>
      </c>
      <c r="O433" s="7">
        <v>253.2</v>
      </c>
      <c r="P433">
        <v>20</v>
      </c>
    </row>
    <row r="434" spans="1:16" x14ac:dyDescent="0.25">
      <c r="A434" s="7">
        <v>-735.6</v>
      </c>
      <c r="B434" s="7">
        <v>281.2</v>
      </c>
      <c r="C434" s="7" t="s">
        <v>442</v>
      </c>
      <c r="D434">
        <f t="shared" si="12"/>
        <v>269.40000000000003</v>
      </c>
      <c r="E434" t="s">
        <v>187</v>
      </c>
      <c r="F434">
        <v>20</v>
      </c>
      <c r="G434">
        <v>-80</v>
      </c>
      <c r="H434">
        <v>-10</v>
      </c>
      <c r="I434">
        <v>-43</v>
      </c>
      <c r="J434">
        <v>-16</v>
      </c>
      <c r="K434">
        <v>3500</v>
      </c>
      <c r="L434">
        <v>-2.69</v>
      </c>
      <c r="M434">
        <v>3</v>
      </c>
      <c r="N434">
        <v>735.6</v>
      </c>
      <c r="O434" s="7">
        <v>281.2</v>
      </c>
      <c r="P434">
        <v>20</v>
      </c>
    </row>
    <row r="435" spans="1:16" x14ac:dyDescent="0.25">
      <c r="A435" s="43">
        <v>-733.6</v>
      </c>
      <c r="B435" s="43">
        <v>279.2</v>
      </c>
      <c r="C435" s="43" t="s">
        <v>1784</v>
      </c>
      <c r="D435">
        <f t="shared" si="12"/>
        <v>269.40000000000003</v>
      </c>
      <c r="E435" t="s">
        <v>187</v>
      </c>
      <c r="O435" s="7"/>
    </row>
    <row r="436" spans="1:16" x14ac:dyDescent="0.25">
      <c r="A436" s="7">
        <v>-759.6</v>
      </c>
      <c r="B436" s="7">
        <v>305.2</v>
      </c>
      <c r="C436" s="7" t="s">
        <v>443</v>
      </c>
      <c r="D436">
        <f t="shared" si="12"/>
        <v>269.40000000000003</v>
      </c>
      <c r="E436" t="s">
        <v>187</v>
      </c>
      <c r="F436">
        <v>20</v>
      </c>
      <c r="G436">
        <v>-80</v>
      </c>
      <c r="H436">
        <v>-10</v>
      </c>
      <c r="I436">
        <v>-43</v>
      </c>
      <c r="J436">
        <v>-16</v>
      </c>
      <c r="K436">
        <v>3500</v>
      </c>
      <c r="L436">
        <v>-2.69</v>
      </c>
      <c r="M436">
        <v>3</v>
      </c>
      <c r="N436">
        <v>759.6</v>
      </c>
      <c r="O436" s="7">
        <v>305.2</v>
      </c>
      <c r="P436">
        <v>20</v>
      </c>
    </row>
    <row r="437" spans="1:16" x14ac:dyDescent="0.25">
      <c r="A437" s="7">
        <v>-785.6</v>
      </c>
      <c r="B437" s="7">
        <v>331.2</v>
      </c>
      <c r="C437" s="7" t="s">
        <v>444</v>
      </c>
      <c r="D437">
        <f t="shared" si="12"/>
        <v>269.40000000000003</v>
      </c>
      <c r="E437" t="s">
        <v>187</v>
      </c>
      <c r="F437">
        <v>20</v>
      </c>
      <c r="G437">
        <v>-80</v>
      </c>
      <c r="H437">
        <v>-10</v>
      </c>
      <c r="I437">
        <v>-43</v>
      </c>
      <c r="J437">
        <v>-16</v>
      </c>
      <c r="K437">
        <v>3500</v>
      </c>
      <c r="L437">
        <v>-2.69</v>
      </c>
      <c r="M437">
        <v>3</v>
      </c>
      <c r="N437">
        <v>785.6</v>
      </c>
      <c r="O437" s="7">
        <v>331.2</v>
      </c>
      <c r="P437">
        <v>20</v>
      </c>
    </row>
    <row r="438" spans="1:16" x14ac:dyDescent="0.25">
      <c r="A438" s="43">
        <v>-781.5</v>
      </c>
      <c r="B438" s="43">
        <v>327.2</v>
      </c>
      <c r="C438" s="43" t="s">
        <v>1785</v>
      </c>
      <c r="D438">
        <f t="shared" si="12"/>
        <v>269.3</v>
      </c>
      <c r="E438" t="s">
        <v>187</v>
      </c>
      <c r="O438" s="7"/>
    </row>
    <row r="439" spans="1:16" x14ac:dyDescent="0.25">
      <c r="A439" s="7">
        <v>-679.5</v>
      </c>
      <c r="B439" s="8">
        <v>269.2</v>
      </c>
      <c r="C439" s="7" t="s">
        <v>445</v>
      </c>
      <c r="D439">
        <f t="shared" si="12"/>
        <v>225.3</v>
      </c>
      <c r="E439" t="s">
        <v>187</v>
      </c>
      <c r="F439">
        <v>20</v>
      </c>
      <c r="G439">
        <v>-80</v>
      </c>
      <c r="H439">
        <v>-10</v>
      </c>
      <c r="I439">
        <v>-43</v>
      </c>
      <c r="J439">
        <v>-16</v>
      </c>
      <c r="K439">
        <v>3500</v>
      </c>
      <c r="L439">
        <v>-2.69</v>
      </c>
      <c r="M439">
        <v>3</v>
      </c>
      <c r="N439">
        <v>679.5</v>
      </c>
      <c r="O439" s="8">
        <v>269.2</v>
      </c>
      <c r="P439">
        <v>20</v>
      </c>
    </row>
    <row r="440" spans="1:16" x14ac:dyDescent="0.25">
      <c r="A440" s="7">
        <v>-707.5</v>
      </c>
      <c r="B440" s="8">
        <v>269.2</v>
      </c>
      <c r="C440" s="7" t="s">
        <v>446</v>
      </c>
      <c r="D440">
        <f t="shared" si="12"/>
        <v>253.3</v>
      </c>
      <c r="E440" t="s">
        <v>187</v>
      </c>
      <c r="F440">
        <v>20</v>
      </c>
      <c r="G440">
        <v>-80</v>
      </c>
      <c r="H440">
        <v>-10</v>
      </c>
      <c r="I440">
        <v>-43</v>
      </c>
      <c r="J440">
        <v>-16</v>
      </c>
      <c r="K440">
        <v>3500</v>
      </c>
      <c r="L440">
        <v>-2.69</v>
      </c>
      <c r="M440">
        <v>3</v>
      </c>
      <c r="N440">
        <v>707.5</v>
      </c>
      <c r="O440" s="8">
        <v>269.2</v>
      </c>
      <c r="P440">
        <v>20</v>
      </c>
    </row>
    <row r="441" spans="1:16" x14ac:dyDescent="0.25">
      <c r="A441" s="7">
        <v>-735.6</v>
      </c>
      <c r="B441" s="8">
        <v>269.2</v>
      </c>
      <c r="C441" s="7" t="s">
        <v>447</v>
      </c>
      <c r="D441">
        <f t="shared" si="12"/>
        <v>281.40000000000003</v>
      </c>
      <c r="E441" t="s">
        <v>187</v>
      </c>
      <c r="F441">
        <v>20</v>
      </c>
      <c r="G441">
        <v>-80</v>
      </c>
      <c r="H441">
        <v>-10</v>
      </c>
      <c r="I441">
        <v>-43</v>
      </c>
      <c r="J441">
        <v>-16</v>
      </c>
      <c r="K441">
        <v>3500</v>
      </c>
      <c r="L441">
        <v>-2.69</v>
      </c>
      <c r="M441">
        <v>3</v>
      </c>
      <c r="N441">
        <v>735.6</v>
      </c>
      <c r="O441" s="8">
        <v>269.2</v>
      </c>
      <c r="P441">
        <v>20</v>
      </c>
    </row>
    <row r="442" spans="1:16" x14ac:dyDescent="0.25">
      <c r="A442" s="43">
        <v>-733.5</v>
      </c>
      <c r="B442" s="44">
        <v>269.2</v>
      </c>
      <c r="C442" s="43" t="s">
        <v>1786</v>
      </c>
      <c r="D442" s="43">
        <v>279.2</v>
      </c>
      <c r="E442" t="s">
        <v>187</v>
      </c>
      <c r="O442" s="8"/>
    </row>
    <row r="443" spans="1:16" x14ac:dyDescent="0.25">
      <c r="A443" s="7">
        <v>-759.6</v>
      </c>
      <c r="B443" s="8">
        <v>269.2</v>
      </c>
      <c r="C443" s="7" t="s">
        <v>448</v>
      </c>
      <c r="D443">
        <f t="shared" si="12"/>
        <v>305.40000000000003</v>
      </c>
      <c r="E443" t="s">
        <v>187</v>
      </c>
      <c r="F443">
        <v>20</v>
      </c>
      <c r="G443">
        <v>-80</v>
      </c>
      <c r="H443">
        <v>-10</v>
      </c>
      <c r="I443">
        <v>-43</v>
      </c>
      <c r="J443">
        <v>-16</v>
      </c>
      <c r="K443">
        <v>3500</v>
      </c>
      <c r="L443">
        <v>-2.69</v>
      </c>
      <c r="M443">
        <v>3</v>
      </c>
      <c r="N443">
        <v>759.6</v>
      </c>
      <c r="O443" s="8">
        <v>269.2</v>
      </c>
      <c r="P443">
        <v>20</v>
      </c>
    </row>
    <row r="444" spans="1:16" x14ac:dyDescent="0.25">
      <c r="A444" s="7">
        <v>-785.6</v>
      </c>
      <c r="B444" s="8">
        <v>269.2</v>
      </c>
      <c r="C444" s="7" t="s">
        <v>449</v>
      </c>
      <c r="D444">
        <f t="shared" si="12"/>
        <v>331.40000000000009</v>
      </c>
      <c r="E444" t="s">
        <v>187</v>
      </c>
      <c r="F444">
        <v>20</v>
      </c>
      <c r="G444">
        <v>-80</v>
      </c>
      <c r="H444">
        <v>-10</v>
      </c>
      <c r="I444">
        <v>-43</v>
      </c>
      <c r="J444">
        <v>-16</v>
      </c>
      <c r="K444">
        <v>3500</v>
      </c>
      <c r="L444">
        <v>-2.69</v>
      </c>
      <c r="M444">
        <v>3</v>
      </c>
      <c r="N444">
        <v>785.6</v>
      </c>
      <c r="O444" s="8">
        <v>269.2</v>
      </c>
      <c r="P444">
        <v>20</v>
      </c>
    </row>
    <row r="445" spans="1:16" x14ac:dyDescent="0.25">
      <c r="A445" s="43">
        <v>-781.5</v>
      </c>
      <c r="B445" s="44">
        <v>269.2</v>
      </c>
      <c r="C445" s="43" t="s">
        <v>1787</v>
      </c>
      <c r="D445" s="43">
        <v>327.2</v>
      </c>
      <c r="E445" t="s">
        <v>187</v>
      </c>
      <c r="O445" s="8"/>
    </row>
    <row r="446" spans="1:16" x14ac:dyDescent="0.25">
      <c r="A446" s="7">
        <v>-660</v>
      </c>
      <c r="B446" s="8">
        <v>220</v>
      </c>
      <c r="C446" t="s">
        <v>450</v>
      </c>
      <c r="F446">
        <v>50</v>
      </c>
      <c r="G446">
        <v>-80</v>
      </c>
      <c r="H446">
        <v>-10</v>
      </c>
      <c r="I446">
        <v>-50</v>
      </c>
      <c r="J446">
        <v>-16</v>
      </c>
      <c r="K446">
        <v>3500</v>
      </c>
      <c r="L446">
        <v>-0.40799999999999997</v>
      </c>
      <c r="M446">
        <v>3</v>
      </c>
      <c r="N446">
        <v>660</v>
      </c>
      <c r="O446" s="8">
        <v>220</v>
      </c>
      <c r="P446">
        <v>50</v>
      </c>
    </row>
    <row r="447" spans="1:16" x14ac:dyDescent="0.25">
      <c r="A447">
        <v>-665.4</v>
      </c>
      <c r="B447">
        <v>227.2</v>
      </c>
      <c r="C447" t="s">
        <v>451</v>
      </c>
      <c r="D447">
        <f t="shared" ref="D447:D478" si="13">-A447-B447-211</f>
        <v>227.2</v>
      </c>
      <c r="E447" t="s">
        <v>452</v>
      </c>
      <c r="F447">
        <v>20</v>
      </c>
      <c r="G447">
        <v>-80</v>
      </c>
      <c r="H447">
        <v>-10</v>
      </c>
      <c r="I447">
        <v>-50</v>
      </c>
      <c r="J447">
        <v>-16</v>
      </c>
      <c r="K447">
        <v>3500</v>
      </c>
      <c r="L447">
        <v>-0.40799999999999997</v>
      </c>
      <c r="M447">
        <v>3</v>
      </c>
      <c r="N447">
        <v>665.4</v>
      </c>
      <c r="O447">
        <v>227.2</v>
      </c>
      <c r="P447">
        <v>20</v>
      </c>
    </row>
    <row r="448" spans="1:16" x14ac:dyDescent="0.25">
      <c r="A448">
        <v>-719.5</v>
      </c>
      <c r="B448">
        <v>281.2</v>
      </c>
      <c r="C448" t="s">
        <v>453</v>
      </c>
      <c r="D448">
        <f t="shared" si="13"/>
        <v>227.3</v>
      </c>
      <c r="E448" t="s">
        <v>452</v>
      </c>
      <c r="F448">
        <v>20</v>
      </c>
      <c r="G448">
        <v>-80</v>
      </c>
      <c r="H448">
        <v>-10</v>
      </c>
      <c r="I448">
        <v>-50</v>
      </c>
      <c r="J448">
        <v>-16</v>
      </c>
      <c r="K448">
        <v>3500</v>
      </c>
      <c r="L448">
        <v>-0.40799999999999997</v>
      </c>
      <c r="M448">
        <v>3</v>
      </c>
      <c r="N448">
        <v>719.5</v>
      </c>
      <c r="O448">
        <v>281.2</v>
      </c>
      <c r="P448">
        <v>20</v>
      </c>
    </row>
    <row r="449" spans="1:16" x14ac:dyDescent="0.25">
      <c r="A449">
        <v>-717.5</v>
      </c>
      <c r="B449">
        <v>279.2</v>
      </c>
      <c r="C449" t="s">
        <v>454</v>
      </c>
      <c r="D449">
        <f t="shared" si="13"/>
        <v>227.3</v>
      </c>
      <c r="E449" t="s">
        <v>452</v>
      </c>
      <c r="F449">
        <v>20</v>
      </c>
      <c r="G449">
        <v>-80</v>
      </c>
      <c r="H449">
        <v>-10</v>
      </c>
      <c r="I449">
        <v>-50</v>
      </c>
      <c r="J449">
        <v>-16</v>
      </c>
      <c r="K449">
        <v>3500</v>
      </c>
      <c r="L449">
        <v>-0.40799999999999997</v>
      </c>
      <c r="M449">
        <v>3</v>
      </c>
      <c r="N449">
        <v>717.5</v>
      </c>
      <c r="O449">
        <v>279.2</v>
      </c>
      <c r="P449">
        <v>20</v>
      </c>
    </row>
    <row r="450" spans="1:16" x14ac:dyDescent="0.25">
      <c r="A450">
        <v>-715.5</v>
      </c>
      <c r="B450">
        <v>277.2</v>
      </c>
      <c r="C450" t="s">
        <v>455</v>
      </c>
      <c r="D450">
        <f t="shared" si="13"/>
        <v>227.3</v>
      </c>
      <c r="E450" t="s">
        <v>452</v>
      </c>
      <c r="F450">
        <v>20</v>
      </c>
      <c r="G450">
        <v>-80</v>
      </c>
      <c r="H450">
        <v>-10</v>
      </c>
      <c r="I450">
        <v>-50</v>
      </c>
      <c r="J450">
        <v>-16</v>
      </c>
      <c r="K450">
        <v>3500</v>
      </c>
      <c r="L450">
        <v>-0.40799999999999997</v>
      </c>
      <c r="M450">
        <v>3</v>
      </c>
      <c r="N450">
        <v>715.5</v>
      </c>
      <c r="O450">
        <v>277.2</v>
      </c>
      <c r="P450">
        <v>20</v>
      </c>
    </row>
    <row r="451" spans="1:16" x14ac:dyDescent="0.25">
      <c r="A451">
        <v>-747.5</v>
      </c>
      <c r="B451">
        <v>309.3</v>
      </c>
      <c r="C451" t="s">
        <v>456</v>
      </c>
      <c r="D451">
        <f t="shared" si="13"/>
        <v>227.2</v>
      </c>
      <c r="E451" t="s">
        <v>452</v>
      </c>
      <c r="F451">
        <v>20</v>
      </c>
      <c r="G451">
        <v>-80</v>
      </c>
      <c r="H451">
        <v>-10</v>
      </c>
      <c r="I451">
        <v>-50</v>
      </c>
      <c r="J451">
        <v>-16</v>
      </c>
      <c r="K451">
        <v>3500</v>
      </c>
      <c r="L451">
        <v>-0.40799999999999997</v>
      </c>
      <c r="M451">
        <v>3</v>
      </c>
      <c r="N451">
        <v>747.5</v>
      </c>
      <c r="O451">
        <v>309.3</v>
      </c>
      <c r="P451">
        <v>20</v>
      </c>
    </row>
    <row r="452" spans="1:16" x14ac:dyDescent="0.25">
      <c r="A452">
        <v>-745.5</v>
      </c>
      <c r="B452">
        <v>307.3</v>
      </c>
      <c r="C452" t="s">
        <v>457</v>
      </c>
      <c r="D452">
        <f t="shared" si="13"/>
        <v>227.2</v>
      </c>
      <c r="E452" t="s">
        <v>452</v>
      </c>
      <c r="F452">
        <v>20</v>
      </c>
      <c r="G452">
        <v>-80</v>
      </c>
      <c r="H452">
        <v>-10</v>
      </c>
      <c r="I452">
        <v>-50</v>
      </c>
      <c r="J452">
        <v>-16</v>
      </c>
      <c r="K452">
        <v>3500</v>
      </c>
      <c r="L452">
        <v>-0.40799999999999997</v>
      </c>
      <c r="M452">
        <v>3</v>
      </c>
      <c r="N452">
        <v>745.5</v>
      </c>
      <c r="O452">
        <v>307.3</v>
      </c>
      <c r="P452">
        <v>20</v>
      </c>
    </row>
    <row r="453" spans="1:16" x14ac:dyDescent="0.25">
      <c r="A453">
        <v>-743.5</v>
      </c>
      <c r="B453">
        <v>305.2</v>
      </c>
      <c r="C453" t="s">
        <v>458</v>
      </c>
      <c r="D453">
        <f t="shared" si="13"/>
        <v>227.3</v>
      </c>
      <c r="E453" t="s">
        <v>452</v>
      </c>
      <c r="F453">
        <v>20</v>
      </c>
      <c r="G453">
        <v>-80</v>
      </c>
      <c r="H453">
        <v>-10</v>
      </c>
      <c r="I453">
        <v>-50</v>
      </c>
      <c r="J453">
        <v>-16</v>
      </c>
      <c r="K453">
        <v>3500</v>
      </c>
      <c r="L453">
        <v>-0.40799999999999997</v>
      </c>
      <c r="M453">
        <v>3</v>
      </c>
      <c r="N453">
        <v>743.5</v>
      </c>
      <c r="O453">
        <v>305.2</v>
      </c>
      <c r="P453">
        <v>20</v>
      </c>
    </row>
    <row r="454" spans="1:16" x14ac:dyDescent="0.25">
      <c r="A454">
        <v>-741.5</v>
      </c>
      <c r="B454">
        <v>303.2</v>
      </c>
      <c r="C454" t="s">
        <v>459</v>
      </c>
      <c r="D454">
        <f t="shared" si="13"/>
        <v>227.3</v>
      </c>
      <c r="E454" t="s">
        <v>452</v>
      </c>
      <c r="F454">
        <v>20</v>
      </c>
      <c r="G454">
        <v>-80</v>
      </c>
      <c r="H454">
        <v>-10</v>
      </c>
      <c r="I454">
        <v>-50</v>
      </c>
      <c r="J454">
        <v>-16</v>
      </c>
      <c r="K454">
        <v>3500</v>
      </c>
      <c r="L454">
        <v>-0.40799999999999997</v>
      </c>
      <c r="M454">
        <v>3</v>
      </c>
      <c r="N454">
        <v>741.5</v>
      </c>
      <c r="O454">
        <v>303.2</v>
      </c>
      <c r="P454">
        <v>20</v>
      </c>
    </row>
    <row r="455" spans="1:16" x14ac:dyDescent="0.25">
      <c r="A455">
        <v>-739.5</v>
      </c>
      <c r="B455">
        <v>301.2</v>
      </c>
      <c r="C455" t="s">
        <v>460</v>
      </c>
      <c r="D455">
        <f t="shared" si="13"/>
        <v>227.3</v>
      </c>
      <c r="E455" t="s">
        <v>452</v>
      </c>
      <c r="F455">
        <v>20</v>
      </c>
      <c r="G455">
        <v>-80</v>
      </c>
      <c r="H455">
        <v>-10</v>
      </c>
      <c r="I455">
        <v>-50</v>
      </c>
      <c r="J455">
        <v>-16</v>
      </c>
      <c r="K455">
        <v>3500</v>
      </c>
      <c r="L455">
        <v>-0.40799999999999997</v>
      </c>
      <c r="M455">
        <v>3</v>
      </c>
      <c r="N455">
        <v>739.5</v>
      </c>
      <c r="O455">
        <v>301.2</v>
      </c>
      <c r="P455">
        <v>20</v>
      </c>
    </row>
    <row r="456" spans="1:16" x14ac:dyDescent="0.25">
      <c r="A456">
        <v>-769.5</v>
      </c>
      <c r="B456">
        <v>331.3</v>
      </c>
      <c r="C456" t="s">
        <v>461</v>
      </c>
      <c r="D456">
        <f t="shared" si="13"/>
        <v>227.2</v>
      </c>
      <c r="E456" t="s">
        <v>452</v>
      </c>
      <c r="F456">
        <v>20</v>
      </c>
      <c r="G456">
        <v>-80</v>
      </c>
      <c r="H456">
        <v>-10</v>
      </c>
      <c r="I456">
        <v>-50</v>
      </c>
      <c r="J456">
        <v>-16</v>
      </c>
      <c r="K456">
        <v>3500</v>
      </c>
      <c r="L456">
        <v>-0.40799999999999997</v>
      </c>
      <c r="M456">
        <v>3</v>
      </c>
      <c r="N456">
        <v>769.5</v>
      </c>
      <c r="O456">
        <v>331.3</v>
      </c>
      <c r="P456">
        <v>20</v>
      </c>
    </row>
    <row r="457" spans="1:16" x14ac:dyDescent="0.25">
      <c r="A457">
        <v>-767.5</v>
      </c>
      <c r="B457">
        <v>329.2</v>
      </c>
      <c r="C457" t="s">
        <v>462</v>
      </c>
      <c r="D457">
        <f t="shared" si="13"/>
        <v>227.3</v>
      </c>
      <c r="E457" t="s">
        <v>452</v>
      </c>
      <c r="F457">
        <v>20</v>
      </c>
      <c r="G457">
        <v>-80</v>
      </c>
      <c r="H457">
        <v>-10</v>
      </c>
      <c r="I457">
        <v>-50</v>
      </c>
      <c r="J457">
        <v>-16</v>
      </c>
      <c r="K457">
        <v>3500</v>
      </c>
      <c r="L457">
        <v>-0.40799999999999997</v>
      </c>
      <c r="M457">
        <v>3</v>
      </c>
      <c r="N457">
        <v>767.5</v>
      </c>
      <c r="O457">
        <v>329.2</v>
      </c>
      <c r="P457">
        <v>20</v>
      </c>
    </row>
    <row r="458" spans="1:16" x14ac:dyDescent="0.25">
      <c r="A458">
        <v>-765.5</v>
      </c>
      <c r="B458">
        <v>327.2</v>
      </c>
      <c r="C458" t="s">
        <v>463</v>
      </c>
      <c r="D458">
        <f t="shared" si="13"/>
        <v>227.3</v>
      </c>
      <c r="E458" t="s">
        <v>452</v>
      </c>
      <c r="F458">
        <v>20</v>
      </c>
      <c r="G458">
        <v>-80</v>
      </c>
      <c r="H458">
        <v>-10</v>
      </c>
      <c r="I458">
        <v>-50</v>
      </c>
      <c r="J458">
        <v>-16</v>
      </c>
      <c r="K458">
        <v>3500</v>
      </c>
      <c r="L458">
        <v>-0.40799999999999997</v>
      </c>
      <c r="M458">
        <v>3</v>
      </c>
      <c r="N458">
        <v>765.5</v>
      </c>
      <c r="O458">
        <v>327.2</v>
      </c>
      <c r="P458">
        <v>20</v>
      </c>
    </row>
    <row r="459" spans="1:16" x14ac:dyDescent="0.25">
      <c r="A459">
        <v>-661.4</v>
      </c>
      <c r="B459">
        <v>225.2</v>
      </c>
      <c r="C459" t="s">
        <v>464</v>
      </c>
      <c r="D459">
        <f t="shared" si="13"/>
        <v>225.2</v>
      </c>
      <c r="E459" t="s">
        <v>452</v>
      </c>
      <c r="F459">
        <v>20</v>
      </c>
      <c r="G459">
        <v>-80</v>
      </c>
      <c r="H459">
        <v>-10</v>
      </c>
      <c r="I459">
        <v>-50</v>
      </c>
      <c r="J459">
        <v>-16</v>
      </c>
      <c r="K459">
        <v>3500</v>
      </c>
      <c r="L459">
        <v>-0.40799999999999997</v>
      </c>
      <c r="M459">
        <v>3</v>
      </c>
      <c r="N459">
        <v>661.4</v>
      </c>
      <c r="O459">
        <v>225.2</v>
      </c>
      <c r="P459">
        <v>20</v>
      </c>
    </row>
    <row r="460" spans="1:16" x14ac:dyDescent="0.25">
      <c r="A460">
        <v>-693.5</v>
      </c>
      <c r="B460">
        <v>227.2</v>
      </c>
      <c r="C460" t="s">
        <v>465</v>
      </c>
      <c r="D460">
        <f t="shared" si="13"/>
        <v>255.3</v>
      </c>
      <c r="E460" t="s">
        <v>452</v>
      </c>
      <c r="F460">
        <v>20</v>
      </c>
      <c r="G460">
        <v>-80</v>
      </c>
      <c r="H460">
        <v>-10</v>
      </c>
      <c r="I460">
        <v>-50</v>
      </c>
      <c r="J460">
        <v>-16</v>
      </c>
      <c r="K460">
        <v>3500</v>
      </c>
      <c r="L460">
        <v>-0.40799999999999997</v>
      </c>
      <c r="M460">
        <v>3</v>
      </c>
      <c r="N460">
        <v>693.5</v>
      </c>
      <c r="O460">
        <v>227.2</v>
      </c>
      <c r="P460">
        <v>20</v>
      </c>
    </row>
    <row r="461" spans="1:16" x14ac:dyDescent="0.25">
      <c r="A461">
        <v>-721.5</v>
      </c>
      <c r="B461">
        <v>255.2</v>
      </c>
      <c r="C461" t="s">
        <v>466</v>
      </c>
      <c r="D461">
        <f t="shared" si="13"/>
        <v>255.3</v>
      </c>
      <c r="E461" t="s">
        <v>452</v>
      </c>
      <c r="F461">
        <v>20</v>
      </c>
      <c r="G461">
        <v>-80</v>
      </c>
      <c r="H461">
        <v>-10</v>
      </c>
      <c r="I461">
        <v>-50</v>
      </c>
      <c r="J461">
        <v>-16</v>
      </c>
      <c r="K461">
        <v>3500</v>
      </c>
      <c r="L461">
        <v>-0.40799999999999997</v>
      </c>
      <c r="M461">
        <v>3</v>
      </c>
      <c r="N461">
        <v>721.5</v>
      </c>
      <c r="O461">
        <v>255.2</v>
      </c>
      <c r="P461">
        <v>20</v>
      </c>
    </row>
    <row r="462" spans="1:16" x14ac:dyDescent="0.25">
      <c r="A462">
        <v>-719.5</v>
      </c>
      <c r="B462">
        <v>253.2</v>
      </c>
      <c r="C462" t="s">
        <v>467</v>
      </c>
      <c r="D462">
        <f t="shared" si="13"/>
        <v>255.3</v>
      </c>
      <c r="E462" t="s">
        <v>452</v>
      </c>
      <c r="F462">
        <v>20</v>
      </c>
      <c r="G462">
        <v>-80</v>
      </c>
      <c r="H462">
        <v>-10</v>
      </c>
      <c r="I462">
        <v>-50</v>
      </c>
      <c r="J462">
        <v>-16</v>
      </c>
      <c r="K462">
        <v>3500</v>
      </c>
      <c r="L462">
        <v>-0.40799999999999997</v>
      </c>
      <c r="M462">
        <v>3</v>
      </c>
      <c r="N462">
        <v>719.5</v>
      </c>
      <c r="O462">
        <v>253.2</v>
      </c>
      <c r="P462">
        <v>20</v>
      </c>
    </row>
    <row r="463" spans="1:16" x14ac:dyDescent="0.25">
      <c r="A463">
        <v>-749.5</v>
      </c>
      <c r="B463">
        <v>283.3</v>
      </c>
      <c r="C463" t="s">
        <v>468</v>
      </c>
      <c r="D463">
        <f t="shared" si="13"/>
        <v>255.2</v>
      </c>
      <c r="E463" t="s">
        <v>452</v>
      </c>
      <c r="F463">
        <v>20</v>
      </c>
      <c r="G463">
        <v>-80</v>
      </c>
      <c r="H463">
        <v>-10</v>
      </c>
      <c r="I463">
        <v>-50</v>
      </c>
      <c r="J463">
        <v>-16</v>
      </c>
      <c r="K463">
        <v>3500</v>
      </c>
      <c r="L463">
        <v>-0.40799999999999997</v>
      </c>
      <c r="M463">
        <v>3</v>
      </c>
      <c r="N463">
        <v>749.5</v>
      </c>
      <c r="O463">
        <v>283.3</v>
      </c>
      <c r="P463">
        <v>20</v>
      </c>
    </row>
    <row r="464" spans="1:16" x14ac:dyDescent="0.25">
      <c r="A464">
        <v>-747.5</v>
      </c>
      <c r="B464">
        <v>281.2</v>
      </c>
      <c r="C464" t="s">
        <v>469</v>
      </c>
      <c r="D464">
        <f t="shared" si="13"/>
        <v>255.3</v>
      </c>
      <c r="E464" t="s">
        <v>452</v>
      </c>
      <c r="F464">
        <v>20</v>
      </c>
      <c r="G464">
        <v>-80</v>
      </c>
      <c r="H464">
        <v>-10</v>
      </c>
      <c r="I464">
        <v>-50</v>
      </c>
      <c r="J464">
        <v>-16</v>
      </c>
      <c r="K464">
        <v>3500</v>
      </c>
      <c r="L464">
        <v>-0.40799999999999997</v>
      </c>
      <c r="M464">
        <v>3</v>
      </c>
      <c r="N464">
        <v>747.5</v>
      </c>
      <c r="O464">
        <v>281.2</v>
      </c>
      <c r="P464">
        <v>20</v>
      </c>
    </row>
    <row r="465" spans="1:16" x14ac:dyDescent="0.25">
      <c r="A465">
        <v>-745.5</v>
      </c>
      <c r="B465">
        <v>279.2</v>
      </c>
      <c r="C465" t="s">
        <v>470</v>
      </c>
      <c r="D465">
        <f t="shared" si="13"/>
        <v>255.3</v>
      </c>
      <c r="E465" t="s">
        <v>452</v>
      </c>
      <c r="F465">
        <v>20</v>
      </c>
      <c r="G465">
        <v>-80</v>
      </c>
      <c r="H465">
        <v>-10</v>
      </c>
      <c r="I465">
        <v>-50</v>
      </c>
      <c r="J465">
        <v>-16</v>
      </c>
      <c r="K465">
        <v>3500</v>
      </c>
      <c r="L465">
        <v>-0.40799999999999997</v>
      </c>
      <c r="M465">
        <v>3</v>
      </c>
      <c r="N465">
        <v>745.5</v>
      </c>
      <c r="O465">
        <v>279.2</v>
      </c>
      <c r="P465">
        <v>20</v>
      </c>
    </row>
    <row r="466" spans="1:16" x14ac:dyDescent="0.25">
      <c r="A466">
        <v>-743.5</v>
      </c>
      <c r="B466">
        <v>277.2</v>
      </c>
      <c r="C466" t="s">
        <v>471</v>
      </c>
      <c r="D466">
        <f t="shared" si="13"/>
        <v>255.3</v>
      </c>
      <c r="E466" t="s">
        <v>452</v>
      </c>
      <c r="F466">
        <v>20</v>
      </c>
      <c r="G466">
        <v>-80</v>
      </c>
      <c r="H466">
        <v>-10</v>
      </c>
      <c r="I466">
        <v>-50</v>
      </c>
      <c r="J466">
        <v>-16</v>
      </c>
      <c r="K466">
        <v>3500</v>
      </c>
      <c r="L466">
        <v>-0.40799999999999997</v>
      </c>
      <c r="M466">
        <v>3</v>
      </c>
      <c r="N466">
        <v>743.5</v>
      </c>
      <c r="O466">
        <v>277.2</v>
      </c>
      <c r="P466">
        <v>20</v>
      </c>
    </row>
    <row r="467" spans="1:16" x14ac:dyDescent="0.25">
      <c r="A467">
        <v>-775.5</v>
      </c>
      <c r="B467">
        <v>309.3</v>
      </c>
      <c r="C467" t="s">
        <v>472</v>
      </c>
      <c r="D467">
        <f t="shared" si="13"/>
        <v>255.2</v>
      </c>
      <c r="E467" t="s">
        <v>452</v>
      </c>
      <c r="F467">
        <v>20</v>
      </c>
      <c r="G467">
        <v>-80</v>
      </c>
      <c r="H467">
        <v>-10</v>
      </c>
      <c r="I467">
        <v>-50</v>
      </c>
      <c r="J467">
        <v>-16</v>
      </c>
      <c r="K467">
        <v>3500</v>
      </c>
      <c r="L467">
        <v>-0.40799999999999997</v>
      </c>
      <c r="M467">
        <v>3</v>
      </c>
      <c r="N467">
        <v>775.5</v>
      </c>
      <c r="O467">
        <v>309.3</v>
      </c>
      <c r="P467">
        <v>20</v>
      </c>
    </row>
    <row r="468" spans="1:16" x14ac:dyDescent="0.25">
      <c r="A468">
        <v>-773.5</v>
      </c>
      <c r="B468">
        <v>307.3</v>
      </c>
      <c r="C468" t="s">
        <v>473</v>
      </c>
      <c r="D468">
        <f t="shared" si="13"/>
        <v>255.2</v>
      </c>
      <c r="E468" t="s">
        <v>452</v>
      </c>
      <c r="F468">
        <v>20</v>
      </c>
      <c r="G468">
        <v>-80</v>
      </c>
      <c r="H468">
        <v>-10</v>
      </c>
      <c r="I468">
        <v>-50</v>
      </c>
      <c r="J468">
        <v>-16</v>
      </c>
      <c r="K468">
        <v>3500</v>
      </c>
      <c r="L468">
        <v>-0.40799999999999997</v>
      </c>
      <c r="M468">
        <v>3</v>
      </c>
      <c r="N468">
        <v>773.5</v>
      </c>
      <c r="O468">
        <v>307.3</v>
      </c>
      <c r="P468">
        <v>20</v>
      </c>
    </row>
    <row r="469" spans="1:16" x14ac:dyDescent="0.25">
      <c r="A469">
        <v>-771.5</v>
      </c>
      <c r="B469">
        <v>305.2</v>
      </c>
      <c r="C469" t="s">
        <v>474</v>
      </c>
      <c r="D469">
        <f t="shared" si="13"/>
        <v>255.3</v>
      </c>
      <c r="E469" t="s">
        <v>452</v>
      </c>
      <c r="F469">
        <v>20</v>
      </c>
      <c r="G469">
        <v>-80</v>
      </c>
      <c r="H469">
        <v>-10</v>
      </c>
      <c r="I469">
        <v>-50</v>
      </c>
      <c r="J469">
        <v>-16</v>
      </c>
      <c r="K469">
        <v>3500</v>
      </c>
      <c r="L469">
        <v>-0.40799999999999997</v>
      </c>
      <c r="M469">
        <v>3</v>
      </c>
      <c r="N469">
        <v>771.5</v>
      </c>
      <c r="O469">
        <v>305.2</v>
      </c>
      <c r="P469">
        <v>20</v>
      </c>
    </row>
    <row r="470" spans="1:16" x14ac:dyDescent="0.25">
      <c r="A470">
        <v>-769.5</v>
      </c>
      <c r="B470">
        <v>303.2</v>
      </c>
      <c r="C470" t="s">
        <v>475</v>
      </c>
      <c r="D470">
        <f t="shared" si="13"/>
        <v>255.3</v>
      </c>
      <c r="E470" t="s">
        <v>452</v>
      </c>
      <c r="F470">
        <v>20</v>
      </c>
      <c r="G470">
        <v>-80</v>
      </c>
      <c r="H470">
        <v>-10</v>
      </c>
      <c r="I470">
        <v>-50</v>
      </c>
      <c r="J470">
        <v>-16</v>
      </c>
      <c r="K470">
        <v>3500</v>
      </c>
      <c r="L470">
        <v>-0.40799999999999997</v>
      </c>
      <c r="M470">
        <v>3</v>
      </c>
      <c r="N470">
        <v>769.5</v>
      </c>
      <c r="O470">
        <v>303.2</v>
      </c>
      <c r="P470">
        <v>20</v>
      </c>
    </row>
    <row r="471" spans="1:16" x14ac:dyDescent="0.25">
      <c r="A471">
        <v>-767.5</v>
      </c>
      <c r="B471">
        <v>301.2</v>
      </c>
      <c r="C471" t="s">
        <v>476</v>
      </c>
      <c r="D471">
        <f t="shared" si="13"/>
        <v>255.3</v>
      </c>
      <c r="E471" t="s">
        <v>452</v>
      </c>
      <c r="F471">
        <v>20</v>
      </c>
      <c r="G471">
        <v>-80</v>
      </c>
      <c r="H471">
        <v>-10</v>
      </c>
      <c r="I471">
        <v>-50</v>
      </c>
      <c r="J471">
        <v>-16</v>
      </c>
      <c r="K471">
        <v>3500</v>
      </c>
      <c r="L471">
        <v>-0.40799999999999997</v>
      </c>
      <c r="M471">
        <v>3</v>
      </c>
      <c r="N471">
        <v>767.5</v>
      </c>
      <c r="O471">
        <v>301.2</v>
      </c>
      <c r="P471">
        <v>20</v>
      </c>
    </row>
    <row r="472" spans="1:16" x14ac:dyDescent="0.25">
      <c r="A472">
        <v>-797.5</v>
      </c>
      <c r="B472">
        <v>331.3</v>
      </c>
      <c r="C472" t="s">
        <v>477</v>
      </c>
      <c r="D472">
        <f t="shared" si="13"/>
        <v>255.2</v>
      </c>
      <c r="E472" t="s">
        <v>452</v>
      </c>
      <c r="F472">
        <v>20</v>
      </c>
      <c r="G472">
        <v>-80</v>
      </c>
      <c r="H472">
        <v>-10</v>
      </c>
      <c r="I472">
        <v>-50</v>
      </c>
      <c r="J472">
        <v>-16</v>
      </c>
      <c r="K472">
        <v>3500</v>
      </c>
      <c r="L472">
        <v>-0.40799999999999997</v>
      </c>
      <c r="M472">
        <v>3</v>
      </c>
      <c r="N472">
        <v>797.5</v>
      </c>
      <c r="O472">
        <v>331.3</v>
      </c>
      <c r="P472">
        <v>20</v>
      </c>
    </row>
    <row r="473" spans="1:16" x14ac:dyDescent="0.25">
      <c r="A473">
        <v>-795.5</v>
      </c>
      <c r="B473">
        <v>329.2</v>
      </c>
      <c r="C473" t="s">
        <v>478</v>
      </c>
      <c r="D473">
        <f t="shared" si="13"/>
        <v>255.3</v>
      </c>
      <c r="E473" t="s">
        <v>452</v>
      </c>
      <c r="F473">
        <v>20</v>
      </c>
      <c r="G473">
        <v>-80</v>
      </c>
      <c r="H473">
        <v>-10</v>
      </c>
      <c r="I473">
        <v>-50</v>
      </c>
      <c r="J473">
        <v>-16</v>
      </c>
      <c r="K473">
        <v>3500</v>
      </c>
      <c r="L473">
        <v>-0.40799999999999997</v>
      </c>
      <c r="M473">
        <v>3</v>
      </c>
      <c r="N473">
        <v>795.5</v>
      </c>
      <c r="O473">
        <v>329.2</v>
      </c>
      <c r="P473">
        <v>20</v>
      </c>
    </row>
    <row r="474" spans="1:16" x14ac:dyDescent="0.25">
      <c r="A474">
        <v>-793.5</v>
      </c>
      <c r="B474">
        <v>327.2</v>
      </c>
      <c r="C474" t="s">
        <v>479</v>
      </c>
      <c r="D474">
        <f t="shared" si="13"/>
        <v>255.3</v>
      </c>
      <c r="E474" t="s">
        <v>452</v>
      </c>
      <c r="F474">
        <v>20</v>
      </c>
      <c r="G474">
        <v>-80</v>
      </c>
      <c r="H474">
        <v>-10</v>
      </c>
      <c r="I474">
        <v>-50</v>
      </c>
      <c r="J474">
        <v>-16</v>
      </c>
      <c r="K474">
        <v>3500</v>
      </c>
      <c r="L474">
        <v>-0.40799999999999997</v>
      </c>
      <c r="M474">
        <v>3</v>
      </c>
      <c r="N474">
        <v>793.5</v>
      </c>
      <c r="O474">
        <v>327.2</v>
      </c>
      <c r="P474">
        <v>20</v>
      </c>
    </row>
    <row r="475" spans="1:16" x14ac:dyDescent="0.25">
      <c r="A475">
        <v>-721.5</v>
      </c>
      <c r="B475">
        <v>227.2</v>
      </c>
      <c r="C475" t="s">
        <v>480</v>
      </c>
      <c r="D475">
        <f t="shared" si="13"/>
        <v>283.3</v>
      </c>
      <c r="E475" t="s">
        <v>452</v>
      </c>
      <c r="F475">
        <v>20</v>
      </c>
      <c r="G475">
        <v>-80</v>
      </c>
      <c r="H475">
        <v>-10</v>
      </c>
      <c r="I475">
        <v>-50</v>
      </c>
      <c r="J475">
        <v>-16</v>
      </c>
      <c r="K475">
        <v>3500</v>
      </c>
      <c r="L475">
        <v>-0.40799999999999997</v>
      </c>
      <c r="M475">
        <v>3</v>
      </c>
      <c r="N475">
        <v>721.5</v>
      </c>
      <c r="O475">
        <v>227.2</v>
      </c>
      <c r="P475">
        <v>20</v>
      </c>
    </row>
    <row r="476" spans="1:16" x14ac:dyDescent="0.25">
      <c r="A476">
        <v>-747.5</v>
      </c>
      <c r="B476">
        <v>253.2</v>
      </c>
      <c r="C476" t="s">
        <v>481</v>
      </c>
      <c r="D476">
        <f t="shared" si="13"/>
        <v>283.3</v>
      </c>
      <c r="E476" t="s">
        <v>452</v>
      </c>
      <c r="F476">
        <v>20</v>
      </c>
      <c r="G476">
        <v>-80</v>
      </c>
      <c r="H476">
        <v>-10</v>
      </c>
      <c r="I476">
        <v>-50</v>
      </c>
      <c r="J476">
        <v>-16</v>
      </c>
      <c r="K476">
        <v>3500</v>
      </c>
      <c r="L476">
        <v>-0.40799999999999997</v>
      </c>
      <c r="M476">
        <v>3</v>
      </c>
      <c r="N476">
        <v>747.5</v>
      </c>
      <c r="O476">
        <v>253.2</v>
      </c>
      <c r="P476">
        <v>20</v>
      </c>
    </row>
    <row r="477" spans="1:16" x14ac:dyDescent="0.25">
      <c r="A477">
        <v>-777.6</v>
      </c>
      <c r="B477">
        <v>283.3</v>
      </c>
      <c r="C477" t="s">
        <v>482</v>
      </c>
      <c r="D477">
        <f t="shared" si="13"/>
        <v>283.3</v>
      </c>
      <c r="E477" t="s">
        <v>452</v>
      </c>
      <c r="F477">
        <v>20</v>
      </c>
      <c r="G477">
        <v>-80</v>
      </c>
      <c r="H477">
        <v>-10</v>
      </c>
      <c r="I477">
        <v>-50</v>
      </c>
      <c r="J477">
        <v>-16</v>
      </c>
      <c r="K477">
        <v>3500</v>
      </c>
      <c r="L477">
        <v>-0.40799999999999997</v>
      </c>
      <c r="M477">
        <v>3</v>
      </c>
      <c r="N477">
        <v>777.6</v>
      </c>
      <c r="O477">
        <v>283.3</v>
      </c>
      <c r="P477">
        <v>20</v>
      </c>
    </row>
    <row r="478" spans="1:16" x14ac:dyDescent="0.25">
      <c r="A478">
        <v>-775.5</v>
      </c>
      <c r="B478">
        <v>281.2</v>
      </c>
      <c r="C478" t="s">
        <v>483</v>
      </c>
      <c r="D478">
        <f t="shared" si="13"/>
        <v>283.3</v>
      </c>
      <c r="E478" t="s">
        <v>452</v>
      </c>
      <c r="F478">
        <v>20</v>
      </c>
      <c r="G478">
        <v>-80</v>
      </c>
      <c r="H478">
        <v>-10</v>
      </c>
      <c r="I478">
        <v>-50</v>
      </c>
      <c r="J478">
        <v>-16</v>
      </c>
      <c r="K478">
        <v>3500</v>
      </c>
      <c r="L478">
        <v>-0.40799999999999997</v>
      </c>
      <c r="M478">
        <v>3</v>
      </c>
      <c r="N478">
        <v>775.5</v>
      </c>
      <c r="O478">
        <v>281.2</v>
      </c>
      <c r="P478">
        <v>20</v>
      </c>
    </row>
    <row r="479" spans="1:16" x14ac:dyDescent="0.25">
      <c r="A479">
        <v>-773.5</v>
      </c>
      <c r="B479">
        <v>279.2</v>
      </c>
      <c r="C479" t="s">
        <v>484</v>
      </c>
      <c r="D479">
        <f t="shared" ref="D479:D510" si="14">-A479-B479-211</f>
        <v>283.3</v>
      </c>
      <c r="E479" t="s">
        <v>452</v>
      </c>
      <c r="F479">
        <v>20</v>
      </c>
      <c r="G479">
        <v>-80</v>
      </c>
      <c r="H479">
        <v>-10</v>
      </c>
      <c r="I479">
        <v>-50</v>
      </c>
      <c r="J479">
        <v>-16</v>
      </c>
      <c r="K479">
        <v>3500</v>
      </c>
      <c r="L479">
        <v>-0.40799999999999997</v>
      </c>
      <c r="M479">
        <v>3</v>
      </c>
      <c r="N479">
        <v>773.5</v>
      </c>
      <c r="O479">
        <v>279.2</v>
      </c>
      <c r="P479">
        <v>20</v>
      </c>
    </row>
    <row r="480" spans="1:16" x14ac:dyDescent="0.25">
      <c r="A480">
        <v>-771.5</v>
      </c>
      <c r="B480">
        <v>277.2</v>
      </c>
      <c r="C480" t="s">
        <v>485</v>
      </c>
      <c r="D480">
        <f t="shared" si="14"/>
        <v>283.3</v>
      </c>
      <c r="E480" t="s">
        <v>452</v>
      </c>
      <c r="F480">
        <v>20</v>
      </c>
      <c r="G480">
        <v>-80</v>
      </c>
      <c r="H480">
        <v>-10</v>
      </c>
      <c r="I480">
        <v>-50</v>
      </c>
      <c r="J480">
        <v>-16</v>
      </c>
      <c r="K480">
        <v>3500</v>
      </c>
      <c r="L480">
        <v>-0.40799999999999997</v>
      </c>
      <c r="M480">
        <v>3</v>
      </c>
      <c r="N480">
        <v>771.5</v>
      </c>
      <c r="O480">
        <v>277.2</v>
      </c>
      <c r="P480">
        <v>20</v>
      </c>
    </row>
    <row r="481" spans="1:16" x14ac:dyDescent="0.25">
      <c r="A481" s="11">
        <v>-805.6</v>
      </c>
      <c r="B481" s="11">
        <v>283.3</v>
      </c>
      <c r="C481" t="s">
        <v>486</v>
      </c>
      <c r="D481">
        <f t="shared" si="14"/>
        <v>311.29999999999995</v>
      </c>
      <c r="E481" t="s">
        <v>452</v>
      </c>
      <c r="F481">
        <v>20</v>
      </c>
      <c r="G481">
        <v>-80</v>
      </c>
      <c r="H481">
        <v>-10</v>
      </c>
      <c r="I481">
        <v>-50</v>
      </c>
      <c r="J481">
        <v>-16</v>
      </c>
      <c r="K481">
        <v>3500</v>
      </c>
      <c r="L481">
        <v>-0.40799999999999997</v>
      </c>
      <c r="M481">
        <v>3</v>
      </c>
      <c r="N481">
        <v>805.6</v>
      </c>
      <c r="O481" s="11">
        <v>283.3</v>
      </c>
      <c r="P481">
        <v>20</v>
      </c>
    </row>
    <row r="482" spans="1:16" x14ac:dyDescent="0.25">
      <c r="A482">
        <v>-803.6</v>
      </c>
      <c r="B482">
        <v>309.3</v>
      </c>
      <c r="C482" t="s">
        <v>487</v>
      </c>
      <c r="D482">
        <f t="shared" si="14"/>
        <v>283.3</v>
      </c>
      <c r="E482" t="s">
        <v>452</v>
      </c>
      <c r="F482">
        <v>20</v>
      </c>
      <c r="G482">
        <v>-80</v>
      </c>
      <c r="H482">
        <v>-10</v>
      </c>
      <c r="I482">
        <v>-50</v>
      </c>
      <c r="J482">
        <v>-16</v>
      </c>
      <c r="K482">
        <v>3500</v>
      </c>
      <c r="L482">
        <v>-0.40799999999999997</v>
      </c>
      <c r="M482">
        <v>3</v>
      </c>
      <c r="N482">
        <v>803.6</v>
      </c>
      <c r="O482">
        <v>309.3</v>
      </c>
      <c r="P482">
        <v>20</v>
      </c>
    </row>
    <row r="483" spans="1:16" x14ac:dyDescent="0.25">
      <c r="A483">
        <v>-801.6</v>
      </c>
      <c r="B483">
        <v>307.3</v>
      </c>
      <c r="C483" t="s">
        <v>488</v>
      </c>
      <c r="D483">
        <f t="shared" si="14"/>
        <v>283.3</v>
      </c>
      <c r="E483" t="s">
        <v>452</v>
      </c>
      <c r="F483">
        <v>20</v>
      </c>
      <c r="G483">
        <v>-80</v>
      </c>
      <c r="H483">
        <v>-10</v>
      </c>
      <c r="I483">
        <v>-50</v>
      </c>
      <c r="J483">
        <v>-16</v>
      </c>
      <c r="K483">
        <v>3500</v>
      </c>
      <c r="L483">
        <v>-0.40799999999999997</v>
      </c>
      <c r="M483">
        <v>3</v>
      </c>
      <c r="N483">
        <v>801.6</v>
      </c>
      <c r="O483">
        <v>307.3</v>
      </c>
      <c r="P483">
        <v>20</v>
      </c>
    </row>
    <row r="484" spans="1:16" x14ac:dyDescent="0.25">
      <c r="A484">
        <v>-799.5</v>
      </c>
      <c r="B484">
        <v>305.2</v>
      </c>
      <c r="C484" t="s">
        <v>489</v>
      </c>
      <c r="D484">
        <f t="shared" si="14"/>
        <v>283.3</v>
      </c>
      <c r="E484" t="s">
        <v>452</v>
      </c>
      <c r="F484">
        <v>20</v>
      </c>
      <c r="G484">
        <v>-80</v>
      </c>
      <c r="H484">
        <v>-10</v>
      </c>
      <c r="I484">
        <v>-50</v>
      </c>
      <c r="J484">
        <v>-16</v>
      </c>
      <c r="K484">
        <v>3500</v>
      </c>
      <c r="L484">
        <v>-0.40799999999999997</v>
      </c>
      <c r="M484">
        <v>3</v>
      </c>
      <c r="N484">
        <v>799.5</v>
      </c>
      <c r="O484">
        <v>305.2</v>
      </c>
      <c r="P484">
        <v>20</v>
      </c>
    </row>
    <row r="485" spans="1:16" x14ac:dyDescent="0.25">
      <c r="A485">
        <v>-797.5</v>
      </c>
      <c r="B485">
        <v>303.2</v>
      </c>
      <c r="C485" t="s">
        <v>490</v>
      </c>
      <c r="D485">
        <f t="shared" si="14"/>
        <v>283.3</v>
      </c>
      <c r="E485" t="s">
        <v>452</v>
      </c>
      <c r="F485">
        <v>20</v>
      </c>
      <c r="G485">
        <v>-80</v>
      </c>
      <c r="H485">
        <v>-10</v>
      </c>
      <c r="I485">
        <v>-50</v>
      </c>
      <c r="J485">
        <v>-16</v>
      </c>
      <c r="K485">
        <v>3500</v>
      </c>
      <c r="L485">
        <v>-0.40799999999999997</v>
      </c>
      <c r="M485">
        <v>3</v>
      </c>
      <c r="N485">
        <v>797.5</v>
      </c>
      <c r="O485">
        <v>303.2</v>
      </c>
      <c r="P485">
        <v>20</v>
      </c>
    </row>
    <row r="486" spans="1:16" x14ac:dyDescent="0.25">
      <c r="A486">
        <v>-795.5</v>
      </c>
      <c r="B486">
        <v>301.2</v>
      </c>
      <c r="C486" t="s">
        <v>491</v>
      </c>
      <c r="D486">
        <f t="shared" si="14"/>
        <v>283.3</v>
      </c>
      <c r="E486" t="s">
        <v>452</v>
      </c>
      <c r="F486">
        <v>20</v>
      </c>
      <c r="G486">
        <v>-80</v>
      </c>
      <c r="H486">
        <v>-10</v>
      </c>
      <c r="I486">
        <v>-50</v>
      </c>
      <c r="J486">
        <v>-16</v>
      </c>
      <c r="K486">
        <v>3500</v>
      </c>
      <c r="L486">
        <v>-0.40799999999999997</v>
      </c>
      <c r="M486">
        <v>3</v>
      </c>
      <c r="N486">
        <v>795.5</v>
      </c>
      <c r="O486">
        <v>301.2</v>
      </c>
      <c r="P486">
        <v>20</v>
      </c>
    </row>
    <row r="487" spans="1:16" x14ac:dyDescent="0.25">
      <c r="A487">
        <v>-825.6</v>
      </c>
      <c r="B487">
        <v>331.3</v>
      </c>
      <c r="C487" t="s">
        <v>492</v>
      </c>
      <c r="D487">
        <f t="shared" si="14"/>
        <v>283.3</v>
      </c>
      <c r="E487" t="s">
        <v>452</v>
      </c>
      <c r="F487">
        <v>20</v>
      </c>
      <c r="G487">
        <v>-80</v>
      </c>
      <c r="H487">
        <v>-10</v>
      </c>
      <c r="I487">
        <v>-50</v>
      </c>
      <c r="J487">
        <v>-16</v>
      </c>
      <c r="K487">
        <v>3500</v>
      </c>
      <c r="L487">
        <v>-0.40799999999999997</v>
      </c>
      <c r="M487">
        <v>3</v>
      </c>
      <c r="N487">
        <v>825.6</v>
      </c>
      <c r="O487">
        <v>331.3</v>
      </c>
      <c r="P487">
        <v>20</v>
      </c>
    </row>
    <row r="488" spans="1:16" x14ac:dyDescent="0.25">
      <c r="A488">
        <v>-823.5</v>
      </c>
      <c r="B488">
        <v>329.2</v>
      </c>
      <c r="C488" t="s">
        <v>493</v>
      </c>
      <c r="D488">
        <f t="shared" si="14"/>
        <v>283.3</v>
      </c>
      <c r="E488" t="s">
        <v>452</v>
      </c>
      <c r="F488">
        <v>20</v>
      </c>
      <c r="G488">
        <v>-80</v>
      </c>
      <c r="H488">
        <v>-10</v>
      </c>
      <c r="I488">
        <v>-50</v>
      </c>
      <c r="J488">
        <v>-16</v>
      </c>
      <c r="K488">
        <v>3500</v>
      </c>
      <c r="L488">
        <v>-0.40799999999999997</v>
      </c>
      <c r="M488">
        <v>3</v>
      </c>
      <c r="N488">
        <v>823.5</v>
      </c>
      <c r="O488">
        <v>329.2</v>
      </c>
      <c r="P488">
        <v>20</v>
      </c>
    </row>
    <row r="489" spans="1:16" x14ac:dyDescent="0.25">
      <c r="A489">
        <v>-821.5</v>
      </c>
      <c r="B489">
        <v>327.2</v>
      </c>
      <c r="C489" t="s">
        <v>494</v>
      </c>
      <c r="D489">
        <f t="shared" si="14"/>
        <v>283.3</v>
      </c>
      <c r="E489" t="s">
        <v>452</v>
      </c>
      <c r="F489">
        <v>20</v>
      </c>
      <c r="G489">
        <v>-80</v>
      </c>
      <c r="H489">
        <v>-10</v>
      </c>
      <c r="I489">
        <v>-50</v>
      </c>
      <c r="J489">
        <v>-16</v>
      </c>
      <c r="K489">
        <v>3500</v>
      </c>
      <c r="L489">
        <v>-0.40799999999999997</v>
      </c>
      <c r="M489">
        <v>3</v>
      </c>
      <c r="N489">
        <v>821.5</v>
      </c>
      <c r="O489">
        <v>327.2</v>
      </c>
      <c r="P489">
        <v>20</v>
      </c>
    </row>
    <row r="490" spans="1:16" x14ac:dyDescent="0.25">
      <c r="A490" s="11">
        <v>-745.5</v>
      </c>
      <c r="B490" s="11">
        <v>281.2</v>
      </c>
      <c r="C490" t="s">
        <v>495</v>
      </c>
      <c r="D490">
        <f t="shared" si="14"/>
        <v>253.3</v>
      </c>
      <c r="E490" t="s">
        <v>452</v>
      </c>
      <c r="F490">
        <v>20</v>
      </c>
      <c r="G490">
        <v>-80</v>
      </c>
      <c r="H490">
        <v>-10</v>
      </c>
      <c r="I490">
        <v>-50</v>
      </c>
      <c r="J490">
        <v>-16</v>
      </c>
      <c r="K490">
        <v>3500</v>
      </c>
      <c r="L490">
        <v>-0.40799999999999997</v>
      </c>
      <c r="M490">
        <v>3</v>
      </c>
      <c r="N490">
        <v>745.5</v>
      </c>
      <c r="O490" s="11">
        <v>281.2</v>
      </c>
      <c r="P490">
        <v>20</v>
      </c>
    </row>
    <row r="491" spans="1:16" x14ac:dyDescent="0.25">
      <c r="A491">
        <v>-773.5</v>
      </c>
      <c r="B491">
        <v>281.2</v>
      </c>
      <c r="C491" t="s">
        <v>496</v>
      </c>
      <c r="D491">
        <f t="shared" si="14"/>
        <v>281.3</v>
      </c>
      <c r="E491" t="s">
        <v>452</v>
      </c>
      <c r="F491">
        <v>20</v>
      </c>
      <c r="G491">
        <v>-80</v>
      </c>
      <c r="H491">
        <v>-10</v>
      </c>
      <c r="I491">
        <v>-50</v>
      </c>
      <c r="J491">
        <v>-16</v>
      </c>
      <c r="K491">
        <v>3500</v>
      </c>
      <c r="L491">
        <v>-0.40799999999999997</v>
      </c>
      <c r="M491">
        <v>3</v>
      </c>
      <c r="N491">
        <v>773.5</v>
      </c>
      <c r="O491">
        <v>281.2</v>
      </c>
      <c r="P491">
        <v>20</v>
      </c>
    </row>
    <row r="492" spans="1:16" x14ac:dyDescent="0.25">
      <c r="A492">
        <v>-771.5</v>
      </c>
      <c r="B492">
        <v>279.2</v>
      </c>
      <c r="C492" t="s">
        <v>497</v>
      </c>
      <c r="D492">
        <f t="shared" si="14"/>
        <v>281.3</v>
      </c>
      <c r="E492" t="s">
        <v>452</v>
      </c>
      <c r="F492">
        <v>20</v>
      </c>
      <c r="G492">
        <v>-80</v>
      </c>
      <c r="H492">
        <v>-10</v>
      </c>
      <c r="I492">
        <v>-50</v>
      </c>
      <c r="J492">
        <v>-16</v>
      </c>
      <c r="K492">
        <v>3500</v>
      </c>
      <c r="L492">
        <v>-0.40799999999999997</v>
      </c>
      <c r="M492">
        <v>3</v>
      </c>
      <c r="N492">
        <v>771.5</v>
      </c>
      <c r="O492">
        <v>279.2</v>
      </c>
      <c r="P492">
        <v>20</v>
      </c>
    </row>
    <row r="493" spans="1:16" x14ac:dyDescent="0.25">
      <c r="A493">
        <v>-769.5</v>
      </c>
      <c r="B493">
        <v>277.2</v>
      </c>
      <c r="C493" t="s">
        <v>498</v>
      </c>
      <c r="D493">
        <f t="shared" si="14"/>
        <v>281.3</v>
      </c>
      <c r="E493" t="s">
        <v>452</v>
      </c>
      <c r="F493">
        <v>20</v>
      </c>
      <c r="G493">
        <v>-80</v>
      </c>
      <c r="H493">
        <v>-10</v>
      </c>
      <c r="I493">
        <v>-50</v>
      </c>
      <c r="J493">
        <v>-16</v>
      </c>
      <c r="K493">
        <v>3500</v>
      </c>
      <c r="L493">
        <v>-0.40799999999999997</v>
      </c>
      <c r="M493">
        <v>3</v>
      </c>
      <c r="N493">
        <v>769.5</v>
      </c>
      <c r="O493">
        <v>277.2</v>
      </c>
      <c r="P493">
        <v>20</v>
      </c>
    </row>
    <row r="494" spans="1:16" x14ac:dyDescent="0.25">
      <c r="A494">
        <v>-801.6</v>
      </c>
      <c r="B494">
        <v>309.3</v>
      </c>
      <c r="C494" t="s">
        <v>499</v>
      </c>
      <c r="D494">
        <f t="shared" si="14"/>
        <v>281.3</v>
      </c>
      <c r="E494" t="s">
        <v>452</v>
      </c>
      <c r="F494">
        <v>20</v>
      </c>
      <c r="G494">
        <v>-80</v>
      </c>
      <c r="H494">
        <v>-10</v>
      </c>
      <c r="I494">
        <v>-50</v>
      </c>
      <c r="J494">
        <v>-16</v>
      </c>
      <c r="K494">
        <v>3500</v>
      </c>
      <c r="L494">
        <v>-0.40799999999999997</v>
      </c>
      <c r="M494">
        <v>3</v>
      </c>
      <c r="N494">
        <v>801.6</v>
      </c>
      <c r="O494">
        <v>309.3</v>
      </c>
      <c r="P494">
        <v>20</v>
      </c>
    </row>
    <row r="495" spans="1:16" x14ac:dyDescent="0.25">
      <c r="A495">
        <v>-799.5</v>
      </c>
      <c r="B495">
        <v>307.3</v>
      </c>
      <c r="C495" t="s">
        <v>500</v>
      </c>
      <c r="D495">
        <f t="shared" si="14"/>
        <v>281.2</v>
      </c>
      <c r="E495" t="s">
        <v>452</v>
      </c>
      <c r="F495">
        <v>20</v>
      </c>
      <c r="G495">
        <v>-80</v>
      </c>
      <c r="H495">
        <v>-10</v>
      </c>
      <c r="I495">
        <v>-50</v>
      </c>
      <c r="J495">
        <v>-16</v>
      </c>
      <c r="K495">
        <v>3500</v>
      </c>
      <c r="L495">
        <v>-0.40799999999999997</v>
      </c>
      <c r="M495">
        <v>3</v>
      </c>
      <c r="N495">
        <v>799.5</v>
      </c>
      <c r="O495">
        <v>307.3</v>
      </c>
      <c r="P495">
        <v>20</v>
      </c>
    </row>
    <row r="496" spans="1:16" x14ac:dyDescent="0.25">
      <c r="A496">
        <v>-797.5</v>
      </c>
      <c r="B496">
        <v>305.2</v>
      </c>
      <c r="C496" t="s">
        <v>501</v>
      </c>
      <c r="D496">
        <f t="shared" si="14"/>
        <v>281.3</v>
      </c>
      <c r="E496" t="s">
        <v>452</v>
      </c>
      <c r="F496">
        <v>20</v>
      </c>
      <c r="G496">
        <v>-80</v>
      </c>
      <c r="H496">
        <v>-10</v>
      </c>
      <c r="I496">
        <v>-50</v>
      </c>
      <c r="J496">
        <v>-16</v>
      </c>
      <c r="K496">
        <v>3500</v>
      </c>
      <c r="L496">
        <v>-0.40799999999999997</v>
      </c>
      <c r="M496">
        <v>3</v>
      </c>
      <c r="N496">
        <v>797.5</v>
      </c>
      <c r="O496">
        <v>305.2</v>
      </c>
      <c r="P496">
        <v>20</v>
      </c>
    </row>
    <row r="497" spans="1:16" x14ac:dyDescent="0.25">
      <c r="A497">
        <v>-795.5</v>
      </c>
      <c r="B497">
        <v>303.2</v>
      </c>
      <c r="C497" t="s">
        <v>502</v>
      </c>
      <c r="D497">
        <f t="shared" si="14"/>
        <v>281.3</v>
      </c>
      <c r="E497" t="s">
        <v>452</v>
      </c>
      <c r="F497">
        <v>20</v>
      </c>
      <c r="G497">
        <v>-80</v>
      </c>
      <c r="H497">
        <v>-10</v>
      </c>
      <c r="I497">
        <v>-50</v>
      </c>
      <c r="J497">
        <v>-16</v>
      </c>
      <c r="K497">
        <v>3500</v>
      </c>
      <c r="L497">
        <v>-0.40799999999999997</v>
      </c>
      <c r="M497">
        <v>3</v>
      </c>
      <c r="N497">
        <v>795.5</v>
      </c>
      <c r="O497">
        <v>303.2</v>
      </c>
      <c r="P497">
        <v>20</v>
      </c>
    </row>
    <row r="498" spans="1:16" x14ac:dyDescent="0.25">
      <c r="A498">
        <v>-793.5</v>
      </c>
      <c r="B498">
        <v>301.2</v>
      </c>
      <c r="C498" t="s">
        <v>503</v>
      </c>
      <c r="D498">
        <f t="shared" si="14"/>
        <v>281.3</v>
      </c>
      <c r="E498" t="s">
        <v>452</v>
      </c>
      <c r="F498">
        <v>20</v>
      </c>
      <c r="G498">
        <v>-80</v>
      </c>
      <c r="H498">
        <v>-10</v>
      </c>
      <c r="I498">
        <v>-50</v>
      </c>
      <c r="J498">
        <v>-16</v>
      </c>
      <c r="K498">
        <v>3500</v>
      </c>
      <c r="L498">
        <v>-0.40799999999999997</v>
      </c>
      <c r="M498">
        <v>3</v>
      </c>
      <c r="N498">
        <v>793.5</v>
      </c>
      <c r="O498">
        <v>301.2</v>
      </c>
      <c r="P498">
        <v>20</v>
      </c>
    </row>
    <row r="499" spans="1:16" x14ac:dyDescent="0.25">
      <c r="A499">
        <v>-823.5</v>
      </c>
      <c r="B499">
        <v>331.3</v>
      </c>
      <c r="C499" t="s">
        <v>504</v>
      </c>
      <c r="D499">
        <f t="shared" si="14"/>
        <v>281.2</v>
      </c>
      <c r="E499" t="s">
        <v>452</v>
      </c>
      <c r="F499">
        <v>20</v>
      </c>
      <c r="G499">
        <v>-80</v>
      </c>
      <c r="H499">
        <v>-10</v>
      </c>
      <c r="I499">
        <v>-50</v>
      </c>
      <c r="J499">
        <v>-16</v>
      </c>
      <c r="K499">
        <v>3500</v>
      </c>
      <c r="L499">
        <v>-0.40799999999999997</v>
      </c>
      <c r="M499">
        <v>3</v>
      </c>
      <c r="N499">
        <v>823.5</v>
      </c>
      <c r="O499">
        <v>331.3</v>
      </c>
      <c r="P499">
        <v>20</v>
      </c>
    </row>
    <row r="500" spans="1:16" x14ac:dyDescent="0.25">
      <c r="A500">
        <v>-821.5</v>
      </c>
      <c r="B500">
        <v>329.2</v>
      </c>
      <c r="C500" t="s">
        <v>505</v>
      </c>
      <c r="D500">
        <f t="shared" si="14"/>
        <v>281.3</v>
      </c>
      <c r="E500" t="s">
        <v>452</v>
      </c>
      <c r="F500">
        <v>20</v>
      </c>
      <c r="G500">
        <v>-80</v>
      </c>
      <c r="H500">
        <v>-10</v>
      </c>
      <c r="I500">
        <v>-50</v>
      </c>
      <c r="J500">
        <v>-16</v>
      </c>
      <c r="K500">
        <v>3500</v>
      </c>
      <c r="L500">
        <v>-0.40799999999999997</v>
      </c>
      <c r="M500">
        <v>3</v>
      </c>
      <c r="N500">
        <v>821.5</v>
      </c>
      <c r="O500">
        <v>329.2</v>
      </c>
      <c r="P500">
        <v>20</v>
      </c>
    </row>
    <row r="501" spans="1:16" x14ac:dyDescent="0.25">
      <c r="A501">
        <v>-819.5</v>
      </c>
      <c r="B501">
        <v>327.2</v>
      </c>
      <c r="C501" t="s">
        <v>506</v>
      </c>
      <c r="D501">
        <f t="shared" si="14"/>
        <v>281.3</v>
      </c>
      <c r="E501" t="s">
        <v>452</v>
      </c>
      <c r="F501">
        <v>20</v>
      </c>
      <c r="G501">
        <v>-80</v>
      </c>
      <c r="H501">
        <v>-10</v>
      </c>
      <c r="I501">
        <v>-50</v>
      </c>
      <c r="J501">
        <v>-16</v>
      </c>
      <c r="K501">
        <v>3500</v>
      </c>
      <c r="L501">
        <v>-0.40799999999999997</v>
      </c>
      <c r="M501">
        <v>3</v>
      </c>
      <c r="N501">
        <v>819.5</v>
      </c>
      <c r="O501">
        <v>327.2</v>
      </c>
      <c r="P501">
        <v>20</v>
      </c>
    </row>
    <row r="502" spans="1:16" x14ac:dyDescent="0.25">
      <c r="A502" s="11">
        <v>-743.5</v>
      </c>
      <c r="B502" s="11">
        <v>279.2</v>
      </c>
      <c r="C502" t="s">
        <v>507</v>
      </c>
      <c r="D502">
        <f t="shared" si="14"/>
        <v>253.3</v>
      </c>
      <c r="E502" t="s">
        <v>452</v>
      </c>
      <c r="F502">
        <v>20</v>
      </c>
      <c r="G502">
        <v>-80</v>
      </c>
      <c r="H502">
        <v>-10</v>
      </c>
      <c r="I502">
        <v>-50</v>
      </c>
      <c r="J502">
        <v>-16</v>
      </c>
      <c r="K502">
        <v>3500</v>
      </c>
      <c r="L502">
        <v>-0.40799999999999997</v>
      </c>
      <c r="M502">
        <v>3</v>
      </c>
      <c r="N502">
        <v>743.5</v>
      </c>
      <c r="O502" s="11">
        <v>279.2</v>
      </c>
      <c r="P502">
        <v>20</v>
      </c>
    </row>
    <row r="503" spans="1:16" x14ac:dyDescent="0.25">
      <c r="A503">
        <v>-769.5</v>
      </c>
      <c r="B503">
        <v>279.2</v>
      </c>
      <c r="C503" t="s">
        <v>508</v>
      </c>
      <c r="D503">
        <f t="shared" si="14"/>
        <v>279.3</v>
      </c>
      <c r="E503" t="s">
        <v>452</v>
      </c>
      <c r="F503">
        <v>20</v>
      </c>
      <c r="G503">
        <v>-80</v>
      </c>
      <c r="H503">
        <v>-10</v>
      </c>
      <c r="I503">
        <v>-50</v>
      </c>
      <c r="J503">
        <v>-16</v>
      </c>
      <c r="K503">
        <v>3500</v>
      </c>
      <c r="L503">
        <v>-0.40799999999999997</v>
      </c>
      <c r="M503">
        <v>3</v>
      </c>
      <c r="N503">
        <v>769.5</v>
      </c>
      <c r="O503">
        <v>279.2</v>
      </c>
      <c r="P503">
        <v>20</v>
      </c>
    </row>
    <row r="504" spans="1:16" x14ac:dyDescent="0.25">
      <c r="A504">
        <v>-767.5</v>
      </c>
      <c r="B504">
        <v>277.2</v>
      </c>
      <c r="C504" t="s">
        <v>509</v>
      </c>
      <c r="D504">
        <f t="shared" si="14"/>
        <v>279.3</v>
      </c>
      <c r="E504" t="s">
        <v>452</v>
      </c>
      <c r="F504">
        <v>20</v>
      </c>
      <c r="G504">
        <v>-80</v>
      </c>
      <c r="H504">
        <v>-10</v>
      </c>
      <c r="I504">
        <v>-50</v>
      </c>
      <c r="J504">
        <v>-16</v>
      </c>
      <c r="K504">
        <v>3500</v>
      </c>
      <c r="L504">
        <v>-0.40799999999999997</v>
      </c>
      <c r="M504">
        <v>3</v>
      </c>
      <c r="N504">
        <v>767.5</v>
      </c>
      <c r="O504">
        <v>277.2</v>
      </c>
      <c r="P504">
        <v>20</v>
      </c>
    </row>
    <row r="505" spans="1:16" x14ac:dyDescent="0.25">
      <c r="A505">
        <v>-799.5</v>
      </c>
      <c r="B505">
        <v>309.3</v>
      </c>
      <c r="C505" t="s">
        <v>510</v>
      </c>
      <c r="D505">
        <f t="shared" si="14"/>
        <v>279.2</v>
      </c>
      <c r="E505" t="s">
        <v>452</v>
      </c>
      <c r="F505">
        <v>20</v>
      </c>
      <c r="G505">
        <v>-80</v>
      </c>
      <c r="H505">
        <v>-10</v>
      </c>
      <c r="I505">
        <v>-50</v>
      </c>
      <c r="J505">
        <v>-16</v>
      </c>
      <c r="K505">
        <v>3500</v>
      </c>
      <c r="L505">
        <v>-0.40799999999999997</v>
      </c>
      <c r="M505">
        <v>3</v>
      </c>
      <c r="N505">
        <v>799.5</v>
      </c>
      <c r="O505">
        <v>309.3</v>
      </c>
      <c r="P505">
        <v>20</v>
      </c>
    </row>
    <row r="506" spans="1:16" x14ac:dyDescent="0.25">
      <c r="A506">
        <v>-797.5</v>
      </c>
      <c r="B506">
        <v>307.3</v>
      </c>
      <c r="C506" t="s">
        <v>511</v>
      </c>
      <c r="D506">
        <f t="shared" si="14"/>
        <v>279.2</v>
      </c>
      <c r="E506" t="s">
        <v>452</v>
      </c>
      <c r="F506">
        <v>20</v>
      </c>
      <c r="G506">
        <v>-80</v>
      </c>
      <c r="H506">
        <v>-10</v>
      </c>
      <c r="I506">
        <v>-50</v>
      </c>
      <c r="J506">
        <v>-16</v>
      </c>
      <c r="K506">
        <v>3500</v>
      </c>
      <c r="L506">
        <v>-0.40799999999999997</v>
      </c>
      <c r="M506">
        <v>3</v>
      </c>
      <c r="N506">
        <v>797.5</v>
      </c>
      <c r="O506">
        <v>307.3</v>
      </c>
      <c r="P506">
        <v>20</v>
      </c>
    </row>
    <row r="507" spans="1:16" x14ac:dyDescent="0.25">
      <c r="A507">
        <v>-795.5</v>
      </c>
      <c r="B507">
        <v>305.2</v>
      </c>
      <c r="C507" t="s">
        <v>512</v>
      </c>
      <c r="D507">
        <f t="shared" si="14"/>
        <v>279.3</v>
      </c>
      <c r="E507" t="s">
        <v>452</v>
      </c>
      <c r="F507">
        <v>20</v>
      </c>
      <c r="G507">
        <v>-80</v>
      </c>
      <c r="H507">
        <v>-10</v>
      </c>
      <c r="I507">
        <v>-50</v>
      </c>
      <c r="J507">
        <v>-16</v>
      </c>
      <c r="K507">
        <v>3500</v>
      </c>
      <c r="L507">
        <v>-0.40799999999999997</v>
      </c>
      <c r="M507">
        <v>3</v>
      </c>
      <c r="N507">
        <v>795.5</v>
      </c>
      <c r="O507">
        <v>305.2</v>
      </c>
      <c r="P507">
        <v>20</v>
      </c>
    </row>
    <row r="508" spans="1:16" x14ac:dyDescent="0.25">
      <c r="A508">
        <v>-793.5</v>
      </c>
      <c r="B508">
        <v>303.2</v>
      </c>
      <c r="C508" t="s">
        <v>513</v>
      </c>
      <c r="D508">
        <f t="shared" si="14"/>
        <v>279.3</v>
      </c>
      <c r="E508" t="s">
        <v>452</v>
      </c>
      <c r="F508">
        <v>20</v>
      </c>
      <c r="G508">
        <v>-80</v>
      </c>
      <c r="H508">
        <v>-10</v>
      </c>
      <c r="I508">
        <v>-50</v>
      </c>
      <c r="J508">
        <v>-16</v>
      </c>
      <c r="K508">
        <v>3500</v>
      </c>
      <c r="L508">
        <v>-0.40799999999999997</v>
      </c>
      <c r="M508">
        <v>3</v>
      </c>
      <c r="N508">
        <v>793.5</v>
      </c>
      <c r="O508">
        <v>303.2</v>
      </c>
      <c r="P508">
        <v>20</v>
      </c>
    </row>
    <row r="509" spans="1:16" x14ac:dyDescent="0.25">
      <c r="A509">
        <v>-791.5</v>
      </c>
      <c r="B509">
        <v>301.2</v>
      </c>
      <c r="C509" t="s">
        <v>514</v>
      </c>
      <c r="D509">
        <f t="shared" si="14"/>
        <v>279.3</v>
      </c>
      <c r="E509" t="s">
        <v>452</v>
      </c>
      <c r="F509">
        <v>20</v>
      </c>
      <c r="G509">
        <v>-80</v>
      </c>
      <c r="H509">
        <v>-10</v>
      </c>
      <c r="I509">
        <v>-50</v>
      </c>
      <c r="J509">
        <v>-16</v>
      </c>
      <c r="K509">
        <v>3500</v>
      </c>
      <c r="L509">
        <v>-0.40799999999999997</v>
      </c>
      <c r="M509">
        <v>3</v>
      </c>
      <c r="N509">
        <v>791.5</v>
      </c>
      <c r="O509">
        <v>301.2</v>
      </c>
      <c r="P509">
        <v>20</v>
      </c>
    </row>
    <row r="510" spans="1:16" x14ac:dyDescent="0.25">
      <c r="A510">
        <v>-821.5</v>
      </c>
      <c r="B510">
        <v>331.3</v>
      </c>
      <c r="C510" t="s">
        <v>515</v>
      </c>
      <c r="D510">
        <f t="shared" si="14"/>
        <v>279.2</v>
      </c>
      <c r="E510" t="s">
        <v>452</v>
      </c>
      <c r="F510">
        <v>20</v>
      </c>
      <c r="G510">
        <v>-80</v>
      </c>
      <c r="H510">
        <v>-10</v>
      </c>
      <c r="I510">
        <v>-50</v>
      </c>
      <c r="J510">
        <v>-16</v>
      </c>
      <c r="K510">
        <v>3500</v>
      </c>
      <c r="L510">
        <v>-0.40799999999999997</v>
      </c>
      <c r="M510">
        <v>3</v>
      </c>
      <c r="N510">
        <v>821.5</v>
      </c>
      <c r="O510">
        <v>331.3</v>
      </c>
      <c r="P510">
        <v>20</v>
      </c>
    </row>
    <row r="511" spans="1:16" x14ac:dyDescent="0.25">
      <c r="A511">
        <v>-819.5</v>
      </c>
      <c r="B511">
        <v>329.2</v>
      </c>
      <c r="C511" t="s">
        <v>516</v>
      </c>
      <c r="D511">
        <f t="shared" ref="D511:D542" si="15">-A511-B511-211</f>
        <v>279.3</v>
      </c>
      <c r="E511" t="s">
        <v>452</v>
      </c>
      <c r="F511">
        <v>20</v>
      </c>
      <c r="G511">
        <v>-80</v>
      </c>
      <c r="H511">
        <v>-10</v>
      </c>
      <c r="I511">
        <v>-50</v>
      </c>
      <c r="J511">
        <v>-16</v>
      </c>
      <c r="K511">
        <v>3500</v>
      </c>
      <c r="L511">
        <v>-0.40799999999999997</v>
      </c>
      <c r="M511">
        <v>3</v>
      </c>
      <c r="N511">
        <v>819.5</v>
      </c>
      <c r="O511">
        <v>329.2</v>
      </c>
      <c r="P511">
        <v>20</v>
      </c>
    </row>
    <row r="512" spans="1:16" x14ac:dyDescent="0.25">
      <c r="A512">
        <v>-817.5</v>
      </c>
      <c r="B512">
        <v>327.2</v>
      </c>
      <c r="C512" t="s">
        <v>517</v>
      </c>
      <c r="D512">
        <f t="shared" si="15"/>
        <v>279.3</v>
      </c>
      <c r="E512" t="s">
        <v>452</v>
      </c>
      <c r="F512">
        <v>20</v>
      </c>
      <c r="G512">
        <v>-80</v>
      </c>
      <c r="H512">
        <v>-10</v>
      </c>
      <c r="I512">
        <v>-50</v>
      </c>
      <c r="J512">
        <v>-16</v>
      </c>
      <c r="K512">
        <v>3500</v>
      </c>
      <c r="L512">
        <v>-0.40799999999999997</v>
      </c>
      <c r="M512">
        <v>3</v>
      </c>
      <c r="N512">
        <v>817.5</v>
      </c>
      <c r="O512">
        <v>327.2</v>
      </c>
      <c r="P512">
        <v>20</v>
      </c>
    </row>
    <row r="513" spans="1:16" x14ac:dyDescent="0.25">
      <c r="A513">
        <v>-775.5</v>
      </c>
      <c r="B513">
        <v>253.2</v>
      </c>
      <c r="C513" t="s">
        <v>518</v>
      </c>
      <c r="D513">
        <f t="shared" si="15"/>
        <v>311.29999999999995</v>
      </c>
      <c r="E513" t="s">
        <v>452</v>
      </c>
      <c r="F513">
        <v>20</v>
      </c>
      <c r="G513">
        <v>-80</v>
      </c>
      <c r="H513">
        <v>-10</v>
      </c>
      <c r="I513">
        <v>-50</v>
      </c>
      <c r="J513">
        <v>-16</v>
      </c>
      <c r="K513">
        <v>3500</v>
      </c>
      <c r="L513">
        <v>-0.40799999999999997</v>
      </c>
      <c r="M513">
        <v>3</v>
      </c>
      <c r="N513">
        <v>775.5</v>
      </c>
      <c r="O513">
        <v>253.2</v>
      </c>
      <c r="P513">
        <v>20</v>
      </c>
    </row>
    <row r="514" spans="1:16" x14ac:dyDescent="0.25">
      <c r="A514">
        <v>-803.6</v>
      </c>
      <c r="B514">
        <v>281.2</v>
      </c>
      <c r="C514" t="s">
        <v>519</v>
      </c>
      <c r="D514">
        <f t="shared" si="15"/>
        <v>311.40000000000009</v>
      </c>
      <c r="E514" t="s">
        <v>452</v>
      </c>
      <c r="F514">
        <v>20</v>
      </c>
      <c r="G514">
        <v>-80</v>
      </c>
      <c r="H514">
        <v>-10</v>
      </c>
      <c r="I514">
        <v>-50</v>
      </c>
      <c r="J514">
        <v>-16</v>
      </c>
      <c r="K514">
        <v>3500</v>
      </c>
      <c r="L514">
        <v>-0.40799999999999997</v>
      </c>
      <c r="M514">
        <v>3</v>
      </c>
      <c r="N514">
        <v>803.6</v>
      </c>
      <c r="O514">
        <v>281.2</v>
      </c>
      <c r="P514">
        <v>20</v>
      </c>
    </row>
    <row r="515" spans="1:16" x14ac:dyDescent="0.25">
      <c r="A515">
        <v>-801.6</v>
      </c>
      <c r="B515">
        <v>279.2</v>
      </c>
      <c r="C515" t="s">
        <v>520</v>
      </c>
      <c r="D515">
        <f t="shared" si="15"/>
        <v>311.40000000000009</v>
      </c>
      <c r="E515" t="s">
        <v>452</v>
      </c>
      <c r="F515">
        <v>20</v>
      </c>
      <c r="G515">
        <v>-80</v>
      </c>
      <c r="H515">
        <v>-10</v>
      </c>
      <c r="I515">
        <v>-50</v>
      </c>
      <c r="J515">
        <v>-16</v>
      </c>
      <c r="K515">
        <v>3500</v>
      </c>
      <c r="L515">
        <v>-0.40799999999999997</v>
      </c>
      <c r="M515">
        <v>3</v>
      </c>
      <c r="N515">
        <v>801.6</v>
      </c>
      <c r="O515">
        <v>279.2</v>
      </c>
      <c r="P515">
        <v>20</v>
      </c>
    </row>
    <row r="516" spans="1:16" x14ac:dyDescent="0.25">
      <c r="A516">
        <v>-799.5</v>
      </c>
      <c r="B516">
        <v>277.2</v>
      </c>
      <c r="C516" t="s">
        <v>521</v>
      </c>
      <c r="D516">
        <f t="shared" si="15"/>
        <v>311.29999999999995</v>
      </c>
      <c r="E516" t="s">
        <v>452</v>
      </c>
      <c r="F516">
        <v>20</v>
      </c>
      <c r="G516">
        <v>-80</v>
      </c>
      <c r="H516">
        <v>-10</v>
      </c>
      <c r="I516">
        <v>-50</v>
      </c>
      <c r="J516">
        <v>-16</v>
      </c>
      <c r="K516">
        <v>3500</v>
      </c>
      <c r="L516">
        <v>-0.40799999999999997</v>
      </c>
      <c r="M516">
        <v>3</v>
      </c>
      <c r="N516">
        <v>799.5</v>
      </c>
      <c r="O516">
        <v>277.2</v>
      </c>
      <c r="P516">
        <v>20</v>
      </c>
    </row>
    <row r="517" spans="1:16" x14ac:dyDescent="0.25">
      <c r="A517">
        <v>-831.6</v>
      </c>
      <c r="B517">
        <v>309.3</v>
      </c>
      <c r="C517" t="s">
        <v>522</v>
      </c>
      <c r="D517">
        <f t="shared" si="15"/>
        <v>311.29999999999995</v>
      </c>
      <c r="E517" t="s">
        <v>452</v>
      </c>
      <c r="F517">
        <v>20</v>
      </c>
      <c r="G517">
        <v>-80</v>
      </c>
      <c r="H517">
        <v>-10</v>
      </c>
      <c r="I517">
        <v>-50</v>
      </c>
      <c r="J517">
        <v>-16</v>
      </c>
      <c r="K517">
        <v>3500</v>
      </c>
      <c r="L517">
        <v>-0.40799999999999997</v>
      </c>
      <c r="M517">
        <v>3</v>
      </c>
      <c r="N517">
        <v>831.6</v>
      </c>
      <c r="O517">
        <v>309.3</v>
      </c>
      <c r="P517">
        <v>20</v>
      </c>
    </row>
    <row r="518" spans="1:16" x14ac:dyDescent="0.25">
      <c r="A518">
        <v>-829.6</v>
      </c>
      <c r="B518">
        <v>307.3</v>
      </c>
      <c r="C518" t="s">
        <v>523</v>
      </c>
      <c r="D518">
        <f t="shared" si="15"/>
        <v>311.29999999999995</v>
      </c>
      <c r="E518" t="s">
        <v>452</v>
      </c>
      <c r="F518">
        <v>20</v>
      </c>
      <c r="G518">
        <v>-80</v>
      </c>
      <c r="H518">
        <v>-10</v>
      </c>
      <c r="I518">
        <v>-50</v>
      </c>
      <c r="J518">
        <v>-16</v>
      </c>
      <c r="K518">
        <v>3500</v>
      </c>
      <c r="L518">
        <v>-0.40799999999999997</v>
      </c>
      <c r="M518">
        <v>3</v>
      </c>
      <c r="N518">
        <v>829.6</v>
      </c>
      <c r="O518">
        <v>307.3</v>
      </c>
      <c r="P518">
        <v>20</v>
      </c>
    </row>
    <row r="519" spans="1:16" x14ac:dyDescent="0.25">
      <c r="A519">
        <v>-827.6</v>
      </c>
      <c r="B519">
        <v>305.2</v>
      </c>
      <c r="C519" t="s">
        <v>524</v>
      </c>
      <c r="D519">
        <f t="shared" si="15"/>
        <v>311.40000000000009</v>
      </c>
      <c r="E519" t="s">
        <v>452</v>
      </c>
      <c r="F519">
        <v>20</v>
      </c>
      <c r="G519">
        <v>-80</v>
      </c>
      <c r="H519">
        <v>-10</v>
      </c>
      <c r="I519">
        <v>-50</v>
      </c>
      <c r="J519">
        <v>-16</v>
      </c>
      <c r="K519">
        <v>3500</v>
      </c>
      <c r="L519">
        <v>-0.40799999999999997</v>
      </c>
      <c r="M519">
        <v>3</v>
      </c>
      <c r="N519">
        <v>827.6</v>
      </c>
      <c r="O519">
        <v>305.2</v>
      </c>
      <c r="P519">
        <v>20</v>
      </c>
    </row>
    <row r="520" spans="1:16" x14ac:dyDescent="0.25">
      <c r="A520">
        <v>-825.6</v>
      </c>
      <c r="B520">
        <v>303.2</v>
      </c>
      <c r="C520" t="s">
        <v>525</v>
      </c>
      <c r="D520">
        <f t="shared" si="15"/>
        <v>311.40000000000009</v>
      </c>
      <c r="E520" t="s">
        <v>452</v>
      </c>
      <c r="F520">
        <v>20</v>
      </c>
      <c r="G520">
        <v>-80</v>
      </c>
      <c r="H520">
        <v>-10</v>
      </c>
      <c r="I520">
        <v>-50</v>
      </c>
      <c r="J520">
        <v>-16</v>
      </c>
      <c r="K520">
        <v>3500</v>
      </c>
      <c r="L520">
        <v>-0.40799999999999997</v>
      </c>
      <c r="M520">
        <v>3</v>
      </c>
      <c r="N520">
        <v>825.6</v>
      </c>
      <c r="O520">
        <v>303.2</v>
      </c>
      <c r="P520">
        <v>20</v>
      </c>
    </row>
    <row r="521" spans="1:16" x14ac:dyDescent="0.25">
      <c r="A521">
        <v>-823.5</v>
      </c>
      <c r="B521">
        <v>301.2</v>
      </c>
      <c r="C521" t="s">
        <v>526</v>
      </c>
      <c r="D521">
        <f t="shared" si="15"/>
        <v>311.29999999999995</v>
      </c>
      <c r="E521" t="s">
        <v>452</v>
      </c>
      <c r="F521">
        <v>20</v>
      </c>
      <c r="G521">
        <v>-80</v>
      </c>
      <c r="H521">
        <v>-10</v>
      </c>
      <c r="I521">
        <v>-50</v>
      </c>
      <c r="J521">
        <v>-16</v>
      </c>
      <c r="K521">
        <v>3500</v>
      </c>
      <c r="L521">
        <v>-0.40799999999999997</v>
      </c>
      <c r="M521">
        <v>3</v>
      </c>
      <c r="N521">
        <v>823.5</v>
      </c>
      <c r="O521">
        <v>301.2</v>
      </c>
      <c r="P521">
        <v>20</v>
      </c>
    </row>
    <row r="522" spans="1:16" x14ac:dyDescent="0.25">
      <c r="A522">
        <v>-853.6</v>
      </c>
      <c r="B522">
        <v>331.3</v>
      </c>
      <c r="C522" t="s">
        <v>527</v>
      </c>
      <c r="D522">
        <f t="shared" si="15"/>
        <v>311.29999999999995</v>
      </c>
      <c r="E522" t="s">
        <v>452</v>
      </c>
      <c r="F522">
        <v>20</v>
      </c>
      <c r="G522">
        <v>-80</v>
      </c>
      <c r="H522">
        <v>-10</v>
      </c>
      <c r="I522">
        <v>-50</v>
      </c>
      <c r="J522">
        <v>-16</v>
      </c>
      <c r="K522">
        <v>3500</v>
      </c>
      <c r="L522">
        <v>-0.40799999999999997</v>
      </c>
      <c r="M522">
        <v>3</v>
      </c>
      <c r="N522">
        <v>853.6</v>
      </c>
      <c r="O522">
        <v>331.3</v>
      </c>
      <c r="P522">
        <v>20</v>
      </c>
    </row>
    <row r="523" spans="1:16" x14ac:dyDescent="0.25">
      <c r="A523">
        <v>-851.6</v>
      </c>
      <c r="B523">
        <v>329.2</v>
      </c>
      <c r="C523" t="s">
        <v>528</v>
      </c>
      <c r="D523">
        <f t="shared" si="15"/>
        <v>311.40000000000009</v>
      </c>
      <c r="E523" t="s">
        <v>452</v>
      </c>
      <c r="F523">
        <v>20</v>
      </c>
      <c r="G523">
        <v>-80</v>
      </c>
      <c r="H523">
        <v>-10</v>
      </c>
      <c r="I523">
        <v>-50</v>
      </c>
      <c r="J523">
        <v>-16</v>
      </c>
      <c r="K523">
        <v>3500</v>
      </c>
      <c r="L523">
        <v>-0.40799999999999997</v>
      </c>
      <c r="M523">
        <v>3</v>
      </c>
      <c r="N523">
        <v>851.6</v>
      </c>
      <c r="O523">
        <v>329.2</v>
      </c>
      <c r="P523">
        <v>20</v>
      </c>
    </row>
    <row r="524" spans="1:16" x14ac:dyDescent="0.25">
      <c r="A524">
        <v>-849.6</v>
      </c>
      <c r="B524">
        <v>327.2</v>
      </c>
      <c r="C524" t="s">
        <v>529</v>
      </c>
      <c r="D524">
        <f t="shared" si="15"/>
        <v>311.40000000000009</v>
      </c>
      <c r="E524" t="s">
        <v>452</v>
      </c>
      <c r="F524">
        <v>20</v>
      </c>
      <c r="G524">
        <v>-80</v>
      </c>
      <c r="H524">
        <v>-10</v>
      </c>
      <c r="I524">
        <v>-50</v>
      </c>
      <c r="J524">
        <v>-16</v>
      </c>
      <c r="K524">
        <v>3500</v>
      </c>
      <c r="L524">
        <v>-0.40799999999999997</v>
      </c>
      <c r="M524">
        <v>3</v>
      </c>
      <c r="N524">
        <v>849.6</v>
      </c>
      <c r="O524">
        <v>327.2</v>
      </c>
      <c r="P524">
        <v>20</v>
      </c>
    </row>
    <row r="525" spans="1:16" x14ac:dyDescent="0.25">
      <c r="A525" s="12">
        <v>-679.4</v>
      </c>
      <c r="B525" s="13">
        <v>241.22</v>
      </c>
      <c r="C525" t="s">
        <v>530</v>
      </c>
      <c r="D525">
        <f t="shared" si="15"/>
        <v>227.17999999999995</v>
      </c>
      <c r="E525" t="s">
        <v>452</v>
      </c>
      <c r="F525">
        <v>20</v>
      </c>
      <c r="G525">
        <v>-80</v>
      </c>
      <c r="H525">
        <v>-10</v>
      </c>
      <c r="I525">
        <v>-50</v>
      </c>
      <c r="J525">
        <v>-16</v>
      </c>
      <c r="K525">
        <v>3500</v>
      </c>
      <c r="L525">
        <v>-0.40799999999999997</v>
      </c>
      <c r="M525">
        <v>3</v>
      </c>
      <c r="N525">
        <v>679.4</v>
      </c>
      <c r="O525" s="13">
        <v>241.22</v>
      </c>
      <c r="P525">
        <v>20</v>
      </c>
    </row>
    <row r="526" spans="1:16" x14ac:dyDescent="0.25">
      <c r="A526" s="14">
        <v>-707.5</v>
      </c>
      <c r="B526" s="15">
        <v>241.22</v>
      </c>
      <c r="C526" t="s">
        <v>531</v>
      </c>
      <c r="D526">
        <f t="shared" si="15"/>
        <v>255.27999999999997</v>
      </c>
      <c r="E526" t="s">
        <v>452</v>
      </c>
      <c r="F526">
        <v>20</v>
      </c>
      <c r="G526">
        <v>-80</v>
      </c>
      <c r="H526">
        <v>-10</v>
      </c>
      <c r="I526">
        <v>-50</v>
      </c>
      <c r="J526">
        <v>-16</v>
      </c>
      <c r="K526">
        <v>3500</v>
      </c>
      <c r="L526">
        <v>-0.40799999999999997</v>
      </c>
      <c r="M526">
        <v>3</v>
      </c>
      <c r="N526">
        <v>707.5</v>
      </c>
      <c r="O526" s="15">
        <v>241.22</v>
      </c>
      <c r="P526">
        <v>20</v>
      </c>
    </row>
    <row r="527" spans="1:16" x14ac:dyDescent="0.25">
      <c r="A527" s="14">
        <v>-705.5</v>
      </c>
      <c r="B527" s="15">
        <v>241.22</v>
      </c>
      <c r="C527" t="s">
        <v>532</v>
      </c>
      <c r="D527">
        <f t="shared" si="15"/>
        <v>253.27999999999997</v>
      </c>
      <c r="E527" t="s">
        <v>452</v>
      </c>
      <c r="F527">
        <v>20</v>
      </c>
      <c r="G527">
        <v>-80</v>
      </c>
      <c r="H527">
        <v>-10</v>
      </c>
      <c r="I527">
        <v>-50</v>
      </c>
      <c r="J527">
        <v>-16</v>
      </c>
      <c r="K527">
        <v>3500</v>
      </c>
      <c r="L527">
        <v>-0.40799999999999997</v>
      </c>
      <c r="M527">
        <v>3</v>
      </c>
      <c r="N527">
        <v>705.5</v>
      </c>
      <c r="O527" s="15">
        <v>241.22</v>
      </c>
      <c r="P527">
        <v>20</v>
      </c>
    </row>
    <row r="528" spans="1:16" x14ac:dyDescent="0.25">
      <c r="A528" s="14">
        <v>-735.5</v>
      </c>
      <c r="B528" s="15">
        <v>241.22</v>
      </c>
      <c r="C528" t="s">
        <v>533</v>
      </c>
      <c r="D528">
        <f t="shared" si="15"/>
        <v>283.27999999999997</v>
      </c>
      <c r="E528" t="s">
        <v>452</v>
      </c>
      <c r="F528">
        <v>20</v>
      </c>
      <c r="G528">
        <v>-80</v>
      </c>
      <c r="H528">
        <v>-10</v>
      </c>
      <c r="I528">
        <v>-50</v>
      </c>
      <c r="J528">
        <v>-16</v>
      </c>
      <c r="K528">
        <v>3500</v>
      </c>
      <c r="L528">
        <v>-0.40799999999999997</v>
      </c>
      <c r="M528">
        <v>3</v>
      </c>
      <c r="N528">
        <v>735.5</v>
      </c>
      <c r="O528" s="15">
        <v>241.22</v>
      </c>
      <c r="P528">
        <v>20</v>
      </c>
    </row>
    <row r="529" spans="1:16" x14ac:dyDescent="0.25">
      <c r="A529" s="14">
        <v>-733.5</v>
      </c>
      <c r="B529" s="15">
        <v>241.22</v>
      </c>
      <c r="C529" t="s">
        <v>534</v>
      </c>
      <c r="D529">
        <f t="shared" si="15"/>
        <v>281.27999999999997</v>
      </c>
      <c r="E529" t="s">
        <v>452</v>
      </c>
      <c r="F529">
        <v>20</v>
      </c>
      <c r="G529">
        <v>-80</v>
      </c>
      <c r="H529">
        <v>-10</v>
      </c>
      <c r="I529">
        <v>-50</v>
      </c>
      <c r="J529">
        <v>-16</v>
      </c>
      <c r="K529">
        <v>3500</v>
      </c>
      <c r="L529">
        <v>-0.40799999999999997</v>
      </c>
      <c r="M529">
        <v>3</v>
      </c>
      <c r="N529">
        <v>733.5</v>
      </c>
      <c r="O529" s="15">
        <v>241.22</v>
      </c>
      <c r="P529">
        <v>20</v>
      </c>
    </row>
    <row r="530" spans="1:16" x14ac:dyDescent="0.25">
      <c r="A530" s="14">
        <v>-731.5</v>
      </c>
      <c r="B530" s="15">
        <v>241.22</v>
      </c>
      <c r="C530" t="s">
        <v>535</v>
      </c>
      <c r="D530">
        <f t="shared" si="15"/>
        <v>279.27999999999997</v>
      </c>
      <c r="E530" t="s">
        <v>452</v>
      </c>
      <c r="F530">
        <v>20</v>
      </c>
      <c r="G530">
        <v>-80</v>
      </c>
      <c r="H530">
        <v>-10</v>
      </c>
      <c r="I530">
        <v>-50</v>
      </c>
      <c r="J530">
        <v>-16</v>
      </c>
      <c r="K530">
        <v>3500</v>
      </c>
      <c r="L530">
        <v>-0.40799999999999997</v>
      </c>
      <c r="M530">
        <v>3</v>
      </c>
      <c r="N530">
        <v>731.5</v>
      </c>
      <c r="O530" s="15">
        <v>241.22</v>
      </c>
      <c r="P530">
        <v>20</v>
      </c>
    </row>
    <row r="531" spans="1:16" x14ac:dyDescent="0.25">
      <c r="A531" s="14">
        <v>-763.5</v>
      </c>
      <c r="B531" s="15">
        <v>241.22</v>
      </c>
      <c r="C531" t="s">
        <v>536</v>
      </c>
      <c r="D531">
        <f t="shared" si="15"/>
        <v>311.27999999999997</v>
      </c>
      <c r="E531" t="s">
        <v>452</v>
      </c>
      <c r="F531">
        <v>20</v>
      </c>
      <c r="G531">
        <v>-80</v>
      </c>
      <c r="H531">
        <v>-10</v>
      </c>
      <c r="I531">
        <v>-50</v>
      </c>
      <c r="J531">
        <v>-16</v>
      </c>
      <c r="K531">
        <v>3500</v>
      </c>
      <c r="L531">
        <v>-0.40799999999999997</v>
      </c>
      <c r="M531">
        <v>3</v>
      </c>
      <c r="N531">
        <v>763.5</v>
      </c>
      <c r="O531" s="15">
        <v>241.22</v>
      </c>
      <c r="P531">
        <v>20</v>
      </c>
    </row>
    <row r="532" spans="1:16" x14ac:dyDescent="0.25">
      <c r="A532" s="14">
        <v>-761.5</v>
      </c>
      <c r="B532" s="15">
        <v>241.22</v>
      </c>
      <c r="C532" t="s">
        <v>537</v>
      </c>
      <c r="D532">
        <f t="shared" si="15"/>
        <v>309.27999999999997</v>
      </c>
      <c r="E532" t="s">
        <v>452</v>
      </c>
      <c r="F532">
        <v>20</v>
      </c>
      <c r="G532">
        <v>-80</v>
      </c>
      <c r="H532">
        <v>-10</v>
      </c>
      <c r="I532">
        <v>-50</v>
      </c>
      <c r="J532">
        <v>-16</v>
      </c>
      <c r="K532">
        <v>3500</v>
      </c>
      <c r="L532">
        <v>-0.40799999999999997</v>
      </c>
      <c r="M532">
        <v>3</v>
      </c>
      <c r="N532">
        <v>761.5</v>
      </c>
      <c r="O532" s="15">
        <v>241.22</v>
      </c>
      <c r="P532">
        <v>20</v>
      </c>
    </row>
    <row r="533" spans="1:16" x14ac:dyDescent="0.25">
      <c r="A533" s="14">
        <v>-759.5</v>
      </c>
      <c r="B533" s="15">
        <v>241.22</v>
      </c>
      <c r="C533" t="s">
        <v>538</v>
      </c>
      <c r="D533">
        <f t="shared" si="15"/>
        <v>307.27999999999997</v>
      </c>
      <c r="E533" t="s">
        <v>452</v>
      </c>
      <c r="F533">
        <v>20</v>
      </c>
      <c r="G533">
        <v>-80</v>
      </c>
      <c r="H533">
        <v>-10</v>
      </c>
      <c r="I533">
        <v>-50</v>
      </c>
      <c r="J533">
        <v>-16</v>
      </c>
      <c r="K533">
        <v>3500</v>
      </c>
      <c r="L533">
        <v>-0.40799999999999997</v>
      </c>
      <c r="M533">
        <v>3</v>
      </c>
      <c r="N533">
        <v>759.5</v>
      </c>
      <c r="O533" s="15">
        <v>241.22</v>
      </c>
      <c r="P533">
        <v>20</v>
      </c>
    </row>
    <row r="534" spans="1:16" x14ac:dyDescent="0.25">
      <c r="A534" s="14">
        <v>-757.5</v>
      </c>
      <c r="B534" s="15">
        <v>241.22</v>
      </c>
      <c r="C534" t="s">
        <v>539</v>
      </c>
      <c r="D534">
        <f t="shared" si="15"/>
        <v>305.27999999999997</v>
      </c>
      <c r="E534" t="s">
        <v>452</v>
      </c>
      <c r="F534">
        <v>20</v>
      </c>
      <c r="G534">
        <v>-80</v>
      </c>
      <c r="H534">
        <v>-10</v>
      </c>
      <c r="I534">
        <v>-50</v>
      </c>
      <c r="J534">
        <v>-16</v>
      </c>
      <c r="K534">
        <v>3500</v>
      </c>
      <c r="L534">
        <v>-0.40799999999999997</v>
      </c>
      <c r="M534">
        <v>3</v>
      </c>
      <c r="N534">
        <v>757.5</v>
      </c>
      <c r="O534" s="15">
        <v>241.22</v>
      </c>
      <c r="P534">
        <v>20</v>
      </c>
    </row>
    <row r="535" spans="1:16" x14ac:dyDescent="0.25">
      <c r="A535" s="14">
        <v>-755.5</v>
      </c>
      <c r="B535" s="15">
        <v>241.22</v>
      </c>
      <c r="C535" t="s">
        <v>540</v>
      </c>
      <c r="D535">
        <f t="shared" si="15"/>
        <v>303.27999999999997</v>
      </c>
      <c r="E535" t="s">
        <v>452</v>
      </c>
      <c r="F535">
        <v>20</v>
      </c>
      <c r="G535">
        <v>-80</v>
      </c>
      <c r="H535">
        <v>-10</v>
      </c>
      <c r="I535">
        <v>-50</v>
      </c>
      <c r="J535">
        <v>-16</v>
      </c>
      <c r="K535">
        <v>3500</v>
      </c>
      <c r="L535">
        <v>-0.40799999999999997</v>
      </c>
      <c r="M535">
        <v>3</v>
      </c>
      <c r="N535">
        <v>755.5</v>
      </c>
      <c r="O535" s="15">
        <v>241.22</v>
      </c>
      <c r="P535">
        <v>20</v>
      </c>
    </row>
    <row r="536" spans="1:16" x14ac:dyDescent="0.25">
      <c r="A536" s="14">
        <v>-791.6</v>
      </c>
      <c r="B536" s="15">
        <v>241.22</v>
      </c>
      <c r="C536" t="s">
        <v>541</v>
      </c>
      <c r="D536">
        <f t="shared" si="15"/>
        <v>339.38</v>
      </c>
      <c r="E536" t="s">
        <v>452</v>
      </c>
      <c r="F536">
        <v>20</v>
      </c>
      <c r="G536">
        <v>-80</v>
      </c>
      <c r="H536">
        <v>-10</v>
      </c>
      <c r="I536">
        <v>-50</v>
      </c>
      <c r="J536">
        <v>-16</v>
      </c>
      <c r="K536">
        <v>3500</v>
      </c>
      <c r="L536">
        <v>-0.40799999999999997</v>
      </c>
      <c r="M536">
        <v>3</v>
      </c>
      <c r="N536">
        <v>791.6</v>
      </c>
      <c r="O536" s="15">
        <v>241.22</v>
      </c>
      <c r="P536">
        <v>20</v>
      </c>
    </row>
    <row r="537" spans="1:16" x14ac:dyDescent="0.25">
      <c r="A537" s="14">
        <v>-789.6</v>
      </c>
      <c r="B537" s="15">
        <v>241.22</v>
      </c>
      <c r="C537" t="s">
        <v>542</v>
      </c>
      <c r="D537">
        <f t="shared" si="15"/>
        <v>337.38</v>
      </c>
      <c r="E537" t="s">
        <v>452</v>
      </c>
      <c r="F537">
        <v>20</v>
      </c>
      <c r="G537">
        <v>-80</v>
      </c>
      <c r="H537">
        <v>-10</v>
      </c>
      <c r="I537">
        <v>-50</v>
      </c>
      <c r="J537">
        <v>-16</v>
      </c>
      <c r="K537">
        <v>3500</v>
      </c>
      <c r="L537">
        <v>-0.40799999999999997</v>
      </c>
      <c r="M537">
        <v>3</v>
      </c>
      <c r="N537">
        <v>789.6</v>
      </c>
      <c r="O537" s="15">
        <v>241.22</v>
      </c>
      <c r="P537">
        <v>20</v>
      </c>
    </row>
    <row r="538" spans="1:16" x14ac:dyDescent="0.25">
      <c r="A538" s="14">
        <v>-787.5</v>
      </c>
      <c r="B538" s="15">
        <v>241.22</v>
      </c>
      <c r="C538" t="s">
        <v>543</v>
      </c>
      <c r="D538">
        <f t="shared" si="15"/>
        <v>335.28</v>
      </c>
      <c r="E538" t="s">
        <v>452</v>
      </c>
      <c r="F538">
        <v>20</v>
      </c>
      <c r="G538">
        <v>-80</v>
      </c>
      <c r="H538">
        <v>-10</v>
      </c>
      <c r="I538">
        <v>-50</v>
      </c>
      <c r="J538">
        <v>-16</v>
      </c>
      <c r="K538">
        <v>3500</v>
      </c>
      <c r="L538">
        <v>-0.40799999999999997</v>
      </c>
      <c r="M538">
        <v>3</v>
      </c>
      <c r="N538">
        <v>787.5</v>
      </c>
      <c r="O538" s="15">
        <v>241.22</v>
      </c>
      <c r="P538">
        <v>20</v>
      </c>
    </row>
    <row r="539" spans="1:16" x14ac:dyDescent="0.25">
      <c r="A539" s="14">
        <v>-783.5</v>
      </c>
      <c r="B539" s="15">
        <v>241.22</v>
      </c>
      <c r="C539" t="s">
        <v>544</v>
      </c>
      <c r="D539">
        <f t="shared" si="15"/>
        <v>331.28</v>
      </c>
      <c r="E539" t="s">
        <v>452</v>
      </c>
      <c r="F539">
        <v>20</v>
      </c>
      <c r="G539">
        <v>-80</v>
      </c>
      <c r="H539">
        <v>-10</v>
      </c>
      <c r="I539">
        <v>-50</v>
      </c>
      <c r="J539">
        <v>-16</v>
      </c>
      <c r="K539">
        <v>3500</v>
      </c>
      <c r="L539">
        <v>-0.40799999999999997</v>
      </c>
      <c r="M539">
        <v>3</v>
      </c>
      <c r="N539">
        <v>783.5</v>
      </c>
      <c r="O539" s="15">
        <v>241.22</v>
      </c>
      <c r="P539">
        <v>20</v>
      </c>
    </row>
    <row r="540" spans="1:16" x14ac:dyDescent="0.25">
      <c r="A540" s="14">
        <v>-781.5</v>
      </c>
      <c r="B540" s="15">
        <v>241.22</v>
      </c>
      <c r="C540" t="s">
        <v>545</v>
      </c>
      <c r="D540">
        <f t="shared" si="15"/>
        <v>329.28</v>
      </c>
      <c r="E540" t="s">
        <v>452</v>
      </c>
      <c r="F540">
        <v>20</v>
      </c>
      <c r="G540">
        <v>-80</v>
      </c>
      <c r="H540">
        <v>-10</v>
      </c>
      <c r="I540">
        <v>-50</v>
      </c>
      <c r="J540">
        <v>-16</v>
      </c>
      <c r="K540">
        <v>3500</v>
      </c>
      <c r="L540">
        <v>-0.40799999999999997</v>
      </c>
      <c r="M540">
        <v>3</v>
      </c>
      <c r="N540">
        <v>781.5</v>
      </c>
      <c r="O540" s="15">
        <v>241.22</v>
      </c>
      <c r="P540">
        <v>20</v>
      </c>
    </row>
    <row r="541" spans="1:16" x14ac:dyDescent="0.25">
      <c r="A541" s="14">
        <v>-779.5</v>
      </c>
      <c r="B541" s="15">
        <v>241.22</v>
      </c>
      <c r="C541" t="s">
        <v>546</v>
      </c>
      <c r="D541">
        <f t="shared" si="15"/>
        <v>327.27999999999997</v>
      </c>
      <c r="E541" t="s">
        <v>452</v>
      </c>
      <c r="F541">
        <v>20</v>
      </c>
      <c r="G541">
        <v>-80</v>
      </c>
      <c r="H541">
        <v>-10</v>
      </c>
      <c r="I541">
        <v>-50</v>
      </c>
      <c r="J541">
        <v>-16</v>
      </c>
      <c r="K541">
        <v>3500</v>
      </c>
      <c r="L541">
        <v>-0.40799999999999997</v>
      </c>
      <c r="M541">
        <v>3</v>
      </c>
      <c r="N541">
        <v>779.5</v>
      </c>
      <c r="O541" s="15">
        <v>241.22</v>
      </c>
      <c r="P541">
        <v>20</v>
      </c>
    </row>
    <row r="542" spans="1:16" x14ac:dyDescent="0.25">
      <c r="A542" s="14">
        <v>-707.5</v>
      </c>
      <c r="B542" s="15">
        <v>269.25</v>
      </c>
      <c r="C542" t="s">
        <v>547</v>
      </c>
      <c r="D542">
        <f t="shared" si="15"/>
        <v>227.25</v>
      </c>
      <c r="E542" t="s">
        <v>452</v>
      </c>
      <c r="F542">
        <v>20</v>
      </c>
      <c r="G542">
        <v>-80</v>
      </c>
      <c r="H542">
        <v>-10</v>
      </c>
      <c r="I542">
        <v>-50</v>
      </c>
      <c r="J542">
        <v>-16</v>
      </c>
      <c r="K542">
        <v>3500</v>
      </c>
      <c r="L542">
        <v>-0.40799999999999997</v>
      </c>
      <c r="M542">
        <v>3</v>
      </c>
      <c r="N542">
        <v>707.5</v>
      </c>
      <c r="O542" s="15">
        <v>269.25</v>
      </c>
      <c r="P542">
        <v>20</v>
      </c>
    </row>
    <row r="543" spans="1:16" x14ac:dyDescent="0.25">
      <c r="A543" s="14">
        <v>-735.5</v>
      </c>
      <c r="B543" s="15">
        <v>269.25</v>
      </c>
      <c r="C543" t="s">
        <v>548</v>
      </c>
      <c r="D543">
        <f t="shared" ref="D543:D558" si="16">-A543-B543-211</f>
        <v>255.25</v>
      </c>
      <c r="E543" t="s">
        <v>452</v>
      </c>
      <c r="F543">
        <v>20</v>
      </c>
      <c r="G543">
        <v>-80</v>
      </c>
      <c r="H543">
        <v>-10</v>
      </c>
      <c r="I543">
        <v>-50</v>
      </c>
      <c r="J543">
        <v>-16</v>
      </c>
      <c r="K543">
        <v>3500</v>
      </c>
      <c r="L543">
        <v>-0.40799999999999997</v>
      </c>
      <c r="M543">
        <v>3</v>
      </c>
      <c r="N543">
        <v>735.5</v>
      </c>
      <c r="O543" s="15">
        <v>269.25</v>
      </c>
      <c r="P543">
        <v>20</v>
      </c>
    </row>
    <row r="544" spans="1:16" x14ac:dyDescent="0.25">
      <c r="A544" s="14">
        <v>-733.5</v>
      </c>
      <c r="B544" s="15">
        <v>269.25</v>
      </c>
      <c r="C544" t="s">
        <v>549</v>
      </c>
      <c r="D544">
        <f t="shared" si="16"/>
        <v>253.25</v>
      </c>
      <c r="E544" t="s">
        <v>452</v>
      </c>
      <c r="F544">
        <v>20</v>
      </c>
      <c r="G544">
        <v>-80</v>
      </c>
      <c r="H544">
        <v>-10</v>
      </c>
      <c r="I544">
        <v>-50</v>
      </c>
      <c r="J544">
        <v>-16</v>
      </c>
      <c r="K544">
        <v>3500</v>
      </c>
      <c r="L544">
        <v>-0.40799999999999997</v>
      </c>
      <c r="M544">
        <v>3</v>
      </c>
      <c r="N544">
        <v>733.5</v>
      </c>
      <c r="O544" s="15">
        <v>269.25</v>
      </c>
      <c r="P544">
        <v>20</v>
      </c>
    </row>
    <row r="545" spans="1:16" x14ac:dyDescent="0.25">
      <c r="A545" s="14">
        <v>-763.5</v>
      </c>
      <c r="B545" s="15">
        <v>269.25</v>
      </c>
      <c r="C545" t="s">
        <v>550</v>
      </c>
      <c r="D545">
        <f t="shared" si="16"/>
        <v>283.25</v>
      </c>
      <c r="E545" t="s">
        <v>452</v>
      </c>
      <c r="F545">
        <v>20</v>
      </c>
      <c r="G545">
        <v>-80</v>
      </c>
      <c r="H545">
        <v>-10</v>
      </c>
      <c r="I545">
        <v>-50</v>
      </c>
      <c r="J545">
        <v>-16</v>
      </c>
      <c r="K545">
        <v>3500</v>
      </c>
      <c r="L545">
        <v>-0.40799999999999997</v>
      </c>
      <c r="M545">
        <v>3</v>
      </c>
      <c r="N545">
        <v>763.5</v>
      </c>
      <c r="O545" s="15">
        <v>269.25</v>
      </c>
      <c r="P545">
        <v>20</v>
      </c>
    </row>
    <row r="546" spans="1:16" x14ac:dyDescent="0.25">
      <c r="A546" s="14">
        <v>-761.5</v>
      </c>
      <c r="B546" s="15">
        <v>269.25</v>
      </c>
      <c r="C546" t="s">
        <v>551</v>
      </c>
      <c r="D546">
        <f t="shared" si="16"/>
        <v>281.25</v>
      </c>
      <c r="E546" t="s">
        <v>452</v>
      </c>
      <c r="F546">
        <v>20</v>
      </c>
      <c r="G546">
        <v>-80</v>
      </c>
      <c r="H546">
        <v>-10</v>
      </c>
      <c r="I546">
        <v>-50</v>
      </c>
      <c r="J546">
        <v>-16</v>
      </c>
      <c r="K546">
        <v>3500</v>
      </c>
      <c r="L546">
        <v>-0.40799999999999997</v>
      </c>
      <c r="M546">
        <v>3</v>
      </c>
      <c r="N546">
        <v>761.5</v>
      </c>
      <c r="O546" s="15">
        <v>269.25</v>
      </c>
      <c r="P546">
        <v>20</v>
      </c>
    </row>
    <row r="547" spans="1:16" x14ac:dyDescent="0.25">
      <c r="A547" s="14">
        <v>-759.5</v>
      </c>
      <c r="B547" s="15">
        <v>269.25</v>
      </c>
      <c r="C547" t="s">
        <v>552</v>
      </c>
      <c r="D547">
        <f t="shared" si="16"/>
        <v>279.25</v>
      </c>
      <c r="E547" t="s">
        <v>452</v>
      </c>
      <c r="F547">
        <v>20</v>
      </c>
      <c r="G547">
        <v>-80</v>
      </c>
      <c r="H547">
        <v>-10</v>
      </c>
      <c r="I547">
        <v>-50</v>
      </c>
      <c r="J547">
        <v>-16</v>
      </c>
      <c r="K547">
        <v>3500</v>
      </c>
      <c r="L547">
        <v>-0.40799999999999997</v>
      </c>
      <c r="M547">
        <v>3</v>
      </c>
      <c r="N547">
        <v>759.5</v>
      </c>
      <c r="O547" s="15">
        <v>269.25</v>
      </c>
      <c r="P547">
        <v>20</v>
      </c>
    </row>
    <row r="548" spans="1:16" x14ac:dyDescent="0.25">
      <c r="A548" s="14">
        <v>-791.6</v>
      </c>
      <c r="B548" s="15">
        <v>269.25</v>
      </c>
      <c r="C548" t="s">
        <v>553</v>
      </c>
      <c r="D548">
        <f t="shared" si="16"/>
        <v>311.35000000000002</v>
      </c>
      <c r="E548" t="s">
        <v>452</v>
      </c>
      <c r="F548">
        <v>20</v>
      </c>
      <c r="G548">
        <v>-80</v>
      </c>
      <c r="H548">
        <v>-10</v>
      </c>
      <c r="I548">
        <v>-50</v>
      </c>
      <c r="J548">
        <v>-16</v>
      </c>
      <c r="K548">
        <v>3500</v>
      </c>
      <c r="L548">
        <v>-0.40799999999999997</v>
      </c>
      <c r="M548">
        <v>3</v>
      </c>
      <c r="N548">
        <v>791.6</v>
      </c>
      <c r="O548" s="15">
        <v>269.25</v>
      </c>
      <c r="P548">
        <v>20</v>
      </c>
    </row>
    <row r="549" spans="1:16" x14ac:dyDescent="0.25">
      <c r="A549" s="14">
        <v>-789.6</v>
      </c>
      <c r="B549" s="15">
        <v>269.25</v>
      </c>
      <c r="C549" t="s">
        <v>554</v>
      </c>
      <c r="D549">
        <f t="shared" si="16"/>
        <v>309.35000000000002</v>
      </c>
      <c r="E549" t="s">
        <v>452</v>
      </c>
      <c r="F549">
        <v>20</v>
      </c>
      <c r="G549">
        <v>-80</v>
      </c>
      <c r="H549">
        <v>-10</v>
      </c>
      <c r="I549">
        <v>-50</v>
      </c>
      <c r="J549">
        <v>-16</v>
      </c>
      <c r="K549">
        <v>3500</v>
      </c>
      <c r="L549">
        <v>-0.40799999999999997</v>
      </c>
      <c r="M549">
        <v>3</v>
      </c>
      <c r="N549">
        <v>789.6</v>
      </c>
      <c r="O549" s="15">
        <v>269.25</v>
      </c>
      <c r="P549">
        <v>20</v>
      </c>
    </row>
    <row r="550" spans="1:16" x14ac:dyDescent="0.25">
      <c r="A550" s="14">
        <v>-787.5</v>
      </c>
      <c r="B550" s="15">
        <v>269.25</v>
      </c>
      <c r="C550" t="s">
        <v>555</v>
      </c>
      <c r="D550">
        <f t="shared" si="16"/>
        <v>307.25</v>
      </c>
      <c r="E550" t="s">
        <v>452</v>
      </c>
      <c r="F550">
        <v>20</v>
      </c>
      <c r="G550">
        <v>-80</v>
      </c>
      <c r="H550">
        <v>-10</v>
      </c>
      <c r="I550">
        <v>-50</v>
      </c>
      <c r="J550">
        <v>-16</v>
      </c>
      <c r="K550">
        <v>3500</v>
      </c>
      <c r="L550">
        <v>-0.40799999999999997</v>
      </c>
      <c r="M550">
        <v>3</v>
      </c>
      <c r="N550">
        <v>787.5</v>
      </c>
      <c r="O550" s="15">
        <v>269.25</v>
      </c>
      <c r="P550">
        <v>20</v>
      </c>
    </row>
    <row r="551" spans="1:16" x14ac:dyDescent="0.25">
      <c r="A551" s="14">
        <v>-785.5</v>
      </c>
      <c r="B551" s="15">
        <v>269.25</v>
      </c>
      <c r="C551" t="s">
        <v>556</v>
      </c>
      <c r="D551">
        <f t="shared" si="16"/>
        <v>305.25</v>
      </c>
      <c r="E551" t="s">
        <v>452</v>
      </c>
      <c r="F551">
        <v>20</v>
      </c>
      <c r="G551">
        <v>-80</v>
      </c>
      <c r="H551">
        <v>-10</v>
      </c>
      <c r="I551">
        <v>-50</v>
      </c>
      <c r="J551">
        <v>-16</v>
      </c>
      <c r="K551">
        <v>3500</v>
      </c>
      <c r="L551">
        <v>-0.40799999999999997</v>
      </c>
      <c r="M551">
        <v>3</v>
      </c>
      <c r="N551">
        <v>785.5</v>
      </c>
      <c r="O551" s="15">
        <v>269.25</v>
      </c>
      <c r="P551">
        <v>20</v>
      </c>
    </row>
    <row r="552" spans="1:16" x14ac:dyDescent="0.25">
      <c r="A552" s="14">
        <v>-783.5</v>
      </c>
      <c r="B552" s="15">
        <v>269.25</v>
      </c>
      <c r="C552" t="s">
        <v>557</v>
      </c>
      <c r="D552">
        <f t="shared" si="16"/>
        <v>303.25</v>
      </c>
      <c r="E552" t="s">
        <v>452</v>
      </c>
      <c r="F552">
        <v>20</v>
      </c>
      <c r="G552">
        <v>-80</v>
      </c>
      <c r="H552">
        <v>-10</v>
      </c>
      <c r="I552">
        <v>-50</v>
      </c>
      <c r="J552">
        <v>-16</v>
      </c>
      <c r="K552">
        <v>3500</v>
      </c>
      <c r="L552">
        <v>-0.40799999999999997</v>
      </c>
      <c r="M552">
        <v>3</v>
      </c>
      <c r="N552">
        <v>783.5</v>
      </c>
      <c r="O552" s="15">
        <v>269.25</v>
      </c>
      <c r="P552">
        <v>20</v>
      </c>
    </row>
    <row r="553" spans="1:16" x14ac:dyDescent="0.25">
      <c r="A553" s="14">
        <v>-819.6</v>
      </c>
      <c r="B553" s="15">
        <v>269.25</v>
      </c>
      <c r="C553" t="s">
        <v>558</v>
      </c>
      <c r="D553">
        <f t="shared" si="16"/>
        <v>339.35</v>
      </c>
      <c r="E553" t="s">
        <v>452</v>
      </c>
      <c r="F553">
        <v>20</v>
      </c>
      <c r="G553">
        <v>-80</v>
      </c>
      <c r="H553">
        <v>-10</v>
      </c>
      <c r="I553">
        <v>-50</v>
      </c>
      <c r="J553">
        <v>-16</v>
      </c>
      <c r="K553">
        <v>3500</v>
      </c>
      <c r="L553">
        <v>-0.40799999999999997</v>
      </c>
      <c r="M553">
        <v>3</v>
      </c>
      <c r="N553">
        <v>819.6</v>
      </c>
      <c r="O553" s="15">
        <v>269.25</v>
      </c>
      <c r="P553">
        <v>20</v>
      </c>
    </row>
    <row r="554" spans="1:16" x14ac:dyDescent="0.25">
      <c r="A554" s="14">
        <v>-817.6</v>
      </c>
      <c r="B554" s="15">
        <v>269.25</v>
      </c>
      <c r="C554" t="s">
        <v>559</v>
      </c>
      <c r="D554">
        <f t="shared" si="16"/>
        <v>337.35</v>
      </c>
      <c r="E554" t="s">
        <v>452</v>
      </c>
      <c r="F554">
        <v>20</v>
      </c>
      <c r="G554">
        <v>-80</v>
      </c>
      <c r="H554">
        <v>-10</v>
      </c>
      <c r="I554">
        <v>-50</v>
      </c>
      <c r="J554">
        <v>-16</v>
      </c>
      <c r="K554">
        <v>3500</v>
      </c>
      <c r="L554">
        <v>-0.40799999999999997</v>
      </c>
      <c r="M554">
        <v>3</v>
      </c>
      <c r="N554">
        <v>817.6</v>
      </c>
      <c r="O554" s="15">
        <v>269.25</v>
      </c>
      <c r="P554">
        <v>20</v>
      </c>
    </row>
    <row r="555" spans="1:16" x14ac:dyDescent="0.25">
      <c r="A555" s="14">
        <v>-815.6</v>
      </c>
      <c r="B555" s="15">
        <v>269.25</v>
      </c>
      <c r="C555" t="s">
        <v>560</v>
      </c>
      <c r="D555">
        <f t="shared" si="16"/>
        <v>335.35</v>
      </c>
      <c r="E555" t="s">
        <v>452</v>
      </c>
      <c r="F555">
        <v>20</v>
      </c>
      <c r="G555">
        <v>-80</v>
      </c>
      <c r="H555">
        <v>-10</v>
      </c>
      <c r="I555">
        <v>-50</v>
      </c>
      <c r="J555">
        <v>-16</v>
      </c>
      <c r="K555">
        <v>3500</v>
      </c>
      <c r="L555">
        <v>-0.40799999999999997</v>
      </c>
      <c r="M555">
        <v>3</v>
      </c>
      <c r="N555">
        <v>815.6</v>
      </c>
      <c r="O555" s="15">
        <v>269.25</v>
      </c>
      <c r="P555">
        <v>20</v>
      </c>
    </row>
    <row r="556" spans="1:16" x14ac:dyDescent="0.25">
      <c r="A556" s="14">
        <v>-811.5</v>
      </c>
      <c r="B556" s="15">
        <v>269.25</v>
      </c>
      <c r="C556" t="s">
        <v>561</v>
      </c>
      <c r="D556">
        <f t="shared" si="16"/>
        <v>331.25</v>
      </c>
      <c r="E556" t="s">
        <v>452</v>
      </c>
      <c r="F556">
        <v>20</v>
      </c>
      <c r="G556">
        <v>-80</v>
      </c>
      <c r="H556">
        <v>-10</v>
      </c>
      <c r="I556">
        <v>-50</v>
      </c>
      <c r="J556">
        <v>-16</v>
      </c>
      <c r="K556">
        <v>3500</v>
      </c>
      <c r="L556">
        <v>-0.40799999999999997</v>
      </c>
      <c r="M556">
        <v>3</v>
      </c>
      <c r="N556">
        <v>811.5</v>
      </c>
      <c r="O556" s="15">
        <v>269.25</v>
      </c>
      <c r="P556">
        <v>20</v>
      </c>
    </row>
    <row r="557" spans="1:16" x14ac:dyDescent="0.25">
      <c r="A557" s="14">
        <v>-809.5</v>
      </c>
      <c r="B557" s="15">
        <v>269.25</v>
      </c>
      <c r="C557" t="s">
        <v>562</v>
      </c>
      <c r="D557">
        <f t="shared" si="16"/>
        <v>329.25</v>
      </c>
      <c r="E557" t="s">
        <v>452</v>
      </c>
      <c r="F557">
        <v>20</v>
      </c>
      <c r="G557">
        <v>-80</v>
      </c>
      <c r="H557">
        <v>-10</v>
      </c>
      <c r="I557">
        <v>-50</v>
      </c>
      <c r="J557">
        <v>-16</v>
      </c>
      <c r="K557">
        <v>3500</v>
      </c>
      <c r="L557">
        <v>-0.40799999999999997</v>
      </c>
      <c r="M557">
        <v>3</v>
      </c>
      <c r="N557">
        <v>809.5</v>
      </c>
      <c r="O557" s="15">
        <v>269.25</v>
      </c>
      <c r="P557">
        <v>20</v>
      </c>
    </row>
    <row r="558" spans="1:16" x14ac:dyDescent="0.25">
      <c r="A558" s="16">
        <v>-807.5</v>
      </c>
      <c r="B558" s="17">
        <v>269.25</v>
      </c>
      <c r="C558" t="s">
        <v>563</v>
      </c>
      <c r="D558">
        <f t="shared" si="16"/>
        <v>327.25</v>
      </c>
      <c r="E558" t="s">
        <v>452</v>
      </c>
      <c r="F558">
        <v>20</v>
      </c>
      <c r="G558">
        <v>-80</v>
      </c>
      <c r="H558">
        <v>-10</v>
      </c>
      <c r="I558">
        <v>-50</v>
      </c>
      <c r="J558">
        <v>-16</v>
      </c>
      <c r="K558">
        <v>3500</v>
      </c>
      <c r="L558">
        <v>-0.40799999999999997</v>
      </c>
      <c r="M558">
        <v>3</v>
      </c>
      <c r="N558">
        <v>807.5</v>
      </c>
      <c r="O558" s="17">
        <v>269.25</v>
      </c>
      <c r="P558">
        <v>20</v>
      </c>
    </row>
    <row r="559" spans="1:16" x14ac:dyDescent="0.25">
      <c r="A559">
        <v>-719.5</v>
      </c>
      <c r="B559">
        <v>255.3</v>
      </c>
      <c r="C559" t="s">
        <v>564</v>
      </c>
      <c r="D559">
        <v>253.2</v>
      </c>
      <c r="E559" s="6" t="s">
        <v>452</v>
      </c>
      <c r="F559">
        <v>20</v>
      </c>
      <c r="G559">
        <v>-80</v>
      </c>
      <c r="H559">
        <v>-10</v>
      </c>
      <c r="I559">
        <v>-50</v>
      </c>
      <c r="J559">
        <v>-16</v>
      </c>
      <c r="K559">
        <v>3500</v>
      </c>
      <c r="L559">
        <v>-0.40799999999999997</v>
      </c>
      <c r="M559">
        <v>3</v>
      </c>
      <c r="N559">
        <v>719.5</v>
      </c>
      <c r="O559">
        <v>255.3</v>
      </c>
      <c r="P559">
        <v>20</v>
      </c>
    </row>
    <row r="560" spans="1:16" x14ac:dyDescent="0.25">
      <c r="A560">
        <v>-747.5</v>
      </c>
      <c r="B560">
        <v>283.3</v>
      </c>
      <c r="C560" t="s">
        <v>565</v>
      </c>
      <c r="D560">
        <v>253.2</v>
      </c>
      <c r="E560" s="6" t="s">
        <v>452</v>
      </c>
      <c r="F560">
        <v>20</v>
      </c>
      <c r="G560">
        <v>-80</v>
      </c>
      <c r="H560">
        <v>-10</v>
      </c>
      <c r="I560">
        <v>-50</v>
      </c>
      <c r="J560">
        <v>-16</v>
      </c>
      <c r="K560">
        <v>3500</v>
      </c>
      <c r="L560">
        <v>-0.40799999999999997</v>
      </c>
      <c r="M560">
        <v>3</v>
      </c>
      <c r="N560">
        <v>747.5</v>
      </c>
      <c r="O560">
        <v>283.3</v>
      </c>
      <c r="P560">
        <v>20</v>
      </c>
    </row>
    <row r="561" spans="1:16" x14ac:dyDescent="0.25">
      <c r="A561">
        <v>-719.5</v>
      </c>
      <c r="B561">
        <v>227.3</v>
      </c>
      <c r="C561" t="s">
        <v>566</v>
      </c>
      <c r="D561">
        <v>281.2</v>
      </c>
      <c r="E561" s="6" t="s">
        <v>452</v>
      </c>
      <c r="F561">
        <v>20</v>
      </c>
      <c r="G561">
        <v>-80</v>
      </c>
      <c r="H561">
        <v>-10</v>
      </c>
      <c r="I561">
        <v>-50</v>
      </c>
      <c r="J561">
        <v>-16</v>
      </c>
      <c r="K561">
        <v>3500</v>
      </c>
      <c r="L561">
        <v>-0.40799999999999997</v>
      </c>
      <c r="M561">
        <v>3</v>
      </c>
      <c r="N561">
        <v>719.5</v>
      </c>
      <c r="O561">
        <v>227.3</v>
      </c>
      <c r="P561">
        <v>20</v>
      </c>
    </row>
    <row r="562" spans="1:16" x14ac:dyDescent="0.25">
      <c r="A562">
        <v>-745.5</v>
      </c>
      <c r="B562">
        <v>253.3</v>
      </c>
      <c r="C562" t="s">
        <v>567</v>
      </c>
      <c r="D562">
        <v>281.2</v>
      </c>
      <c r="E562" s="6" t="s">
        <v>452</v>
      </c>
      <c r="F562">
        <v>20</v>
      </c>
      <c r="G562">
        <v>-80</v>
      </c>
      <c r="H562">
        <v>-10</v>
      </c>
      <c r="I562">
        <v>-50</v>
      </c>
      <c r="J562">
        <v>-16</v>
      </c>
      <c r="K562">
        <v>3500</v>
      </c>
      <c r="L562">
        <v>-0.40799999999999997</v>
      </c>
      <c r="M562">
        <v>3</v>
      </c>
      <c r="N562">
        <v>745.5</v>
      </c>
      <c r="O562">
        <v>253.3</v>
      </c>
      <c r="P562">
        <v>20</v>
      </c>
    </row>
    <row r="563" spans="1:16" x14ac:dyDescent="0.25">
      <c r="A563">
        <v>-775.5</v>
      </c>
      <c r="B563">
        <v>283.3</v>
      </c>
      <c r="C563" t="s">
        <v>568</v>
      </c>
      <c r="D563">
        <v>281.2</v>
      </c>
      <c r="E563" s="6" t="s">
        <v>452</v>
      </c>
      <c r="F563">
        <v>20</v>
      </c>
      <c r="G563">
        <v>-80</v>
      </c>
      <c r="H563">
        <v>-10</v>
      </c>
      <c r="I563">
        <v>-50</v>
      </c>
      <c r="J563">
        <v>-16</v>
      </c>
      <c r="K563">
        <v>3500</v>
      </c>
      <c r="L563">
        <v>-0.40799999999999997</v>
      </c>
      <c r="M563">
        <v>3</v>
      </c>
      <c r="N563">
        <v>775.5</v>
      </c>
      <c r="O563">
        <v>283.3</v>
      </c>
      <c r="P563">
        <v>20</v>
      </c>
    </row>
    <row r="564" spans="1:16" x14ac:dyDescent="0.25">
      <c r="A564">
        <v>-773.5</v>
      </c>
      <c r="B564">
        <v>281.3</v>
      </c>
      <c r="C564" t="s">
        <v>569</v>
      </c>
      <c r="D564">
        <v>281.2</v>
      </c>
      <c r="E564" s="6" t="s">
        <v>452</v>
      </c>
      <c r="F564">
        <v>20</v>
      </c>
      <c r="G564">
        <v>-80</v>
      </c>
      <c r="H564">
        <v>-10</v>
      </c>
      <c r="I564">
        <v>-50</v>
      </c>
      <c r="J564">
        <v>-16</v>
      </c>
      <c r="K564">
        <v>3500</v>
      </c>
      <c r="L564">
        <v>-0.40799999999999997</v>
      </c>
      <c r="M564">
        <v>3</v>
      </c>
      <c r="N564">
        <v>773.5</v>
      </c>
      <c r="O564">
        <v>281.3</v>
      </c>
      <c r="P564">
        <v>20</v>
      </c>
    </row>
    <row r="565" spans="1:16" x14ac:dyDescent="0.25">
      <c r="A565">
        <v>-803.6</v>
      </c>
      <c r="B565">
        <v>283.3</v>
      </c>
      <c r="C565" t="s">
        <v>570</v>
      </c>
      <c r="D565">
        <v>309.3</v>
      </c>
      <c r="E565" s="6" t="s">
        <v>452</v>
      </c>
      <c r="F565">
        <v>20</v>
      </c>
      <c r="G565">
        <v>-80</v>
      </c>
      <c r="H565">
        <v>-10</v>
      </c>
      <c r="I565">
        <v>-50</v>
      </c>
      <c r="J565">
        <v>-16</v>
      </c>
      <c r="K565">
        <v>3500</v>
      </c>
      <c r="L565">
        <v>-0.40799999999999997</v>
      </c>
      <c r="M565">
        <v>3</v>
      </c>
      <c r="N565">
        <v>803.6</v>
      </c>
      <c r="O565">
        <v>283.3</v>
      </c>
      <c r="P565">
        <v>20</v>
      </c>
    </row>
    <row r="566" spans="1:16" x14ac:dyDescent="0.25">
      <c r="A566">
        <v>-771.5</v>
      </c>
      <c r="B566">
        <v>281.3</v>
      </c>
      <c r="C566" t="s">
        <v>571</v>
      </c>
      <c r="D566">
        <v>279.2</v>
      </c>
      <c r="E566" s="6" t="s">
        <v>452</v>
      </c>
      <c r="F566">
        <v>20</v>
      </c>
      <c r="G566">
        <v>-80</v>
      </c>
      <c r="H566">
        <v>-10</v>
      </c>
      <c r="I566">
        <v>-50</v>
      </c>
      <c r="J566">
        <v>-16</v>
      </c>
      <c r="K566">
        <v>3500</v>
      </c>
      <c r="L566">
        <v>-0.40799999999999997</v>
      </c>
      <c r="M566">
        <v>3</v>
      </c>
      <c r="N566">
        <v>771.5</v>
      </c>
      <c r="O566">
        <v>281.3</v>
      </c>
      <c r="P566">
        <v>20</v>
      </c>
    </row>
    <row r="567" spans="1:16" x14ac:dyDescent="0.25">
      <c r="A567">
        <v>-769.5</v>
      </c>
      <c r="B567">
        <v>279.3</v>
      </c>
      <c r="C567" t="s">
        <v>572</v>
      </c>
      <c r="D567">
        <v>279.2</v>
      </c>
      <c r="E567" s="6" t="s">
        <v>452</v>
      </c>
      <c r="F567">
        <v>20</v>
      </c>
      <c r="G567">
        <v>-80</v>
      </c>
      <c r="H567">
        <v>-10</v>
      </c>
      <c r="I567">
        <v>-50</v>
      </c>
      <c r="J567">
        <v>-16</v>
      </c>
      <c r="K567">
        <v>3500</v>
      </c>
      <c r="L567">
        <v>-0.40799999999999997</v>
      </c>
      <c r="M567">
        <v>3</v>
      </c>
      <c r="N567">
        <v>769.5</v>
      </c>
      <c r="O567">
        <v>279.3</v>
      </c>
      <c r="P567">
        <v>20</v>
      </c>
    </row>
    <row r="568" spans="1:16" x14ac:dyDescent="0.25">
      <c r="A568">
        <v>-767.5</v>
      </c>
      <c r="B568">
        <v>279.3</v>
      </c>
      <c r="C568" t="s">
        <v>573</v>
      </c>
      <c r="D568">
        <v>277.2</v>
      </c>
      <c r="E568" s="6" t="s">
        <v>452</v>
      </c>
      <c r="F568">
        <v>20</v>
      </c>
      <c r="G568">
        <v>-80</v>
      </c>
      <c r="H568">
        <v>-10</v>
      </c>
      <c r="I568">
        <v>-50</v>
      </c>
      <c r="J568">
        <v>-16</v>
      </c>
      <c r="K568">
        <v>3500</v>
      </c>
      <c r="L568">
        <v>-0.40799999999999997</v>
      </c>
      <c r="M568">
        <v>3</v>
      </c>
      <c r="N568">
        <v>767.5</v>
      </c>
      <c r="O568">
        <v>279.3</v>
      </c>
      <c r="P568">
        <v>20</v>
      </c>
    </row>
    <row r="569" spans="1:16" x14ac:dyDescent="0.25">
      <c r="A569">
        <v>-801.6</v>
      </c>
      <c r="B569">
        <v>281.3</v>
      </c>
      <c r="C569" t="s">
        <v>574</v>
      </c>
      <c r="D569">
        <v>309.3</v>
      </c>
      <c r="E569" s="6" t="s">
        <v>452</v>
      </c>
      <c r="F569">
        <v>20</v>
      </c>
      <c r="G569">
        <v>-80</v>
      </c>
      <c r="H569">
        <v>-10</v>
      </c>
      <c r="I569">
        <v>-50</v>
      </c>
      <c r="J569">
        <v>-16</v>
      </c>
      <c r="K569">
        <v>3500</v>
      </c>
      <c r="L569">
        <v>-0.40799999999999997</v>
      </c>
      <c r="M569">
        <v>3</v>
      </c>
      <c r="N569">
        <v>801.6</v>
      </c>
      <c r="O569">
        <v>281.3</v>
      </c>
      <c r="P569">
        <v>20</v>
      </c>
    </row>
    <row r="570" spans="1:16" x14ac:dyDescent="0.25">
      <c r="A570">
        <v>-799.5</v>
      </c>
      <c r="B570">
        <v>279.2</v>
      </c>
      <c r="C570" t="s">
        <v>575</v>
      </c>
      <c r="D570">
        <v>309.3</v>
      </c>
      <c r="E570" s="6" t="s">
        <v>452</v>
      </c>
      <c r="F570">
        <v>20</v>
      </c>
      <c r="G570">
        <v>-80</v>
      </c>
      <c r="H570">
        <v>-10</v>
      </c>
      <c r="I570">
        <v>-50</v>
      </c>
      <c r="J570">
        <v>-16</v>
      </c>
      <c r="K570">
        <v>3500</v>
      </c>
      <c r="L570">
        <v>-0.40799999999999997</v>
      </c>
      <c r="M570">
        <v>3</v>
      </c>
      <c r="N570">
        <v>799.5</v>
      </c>
      <c r="O570">
        <v>279.2</v>
      </c>
      <c r="P570">
        <v>20</v>
      </c>
    </row>
    <row r="571" spans="1:16" x14ac:dyDescent="0.25">
      <c r="A571" s="7">
        <v>-710.5</v>
      </c>
      <c r="B571" s="7">
        <v>225.2</v>
      </c>
      <c r="C571" s="18" t="s">
        <v>576</v>
      </c>
      <c r="D571">
        <f t="shared" ref="D571:D580" si="17">-A571-B571-211-5</f>
        <v>269.3</v>
      </c>
      <c r="E571" t="s">
        <v>452</v>
      </c>
      <c r="F571">
        <v>20</v>
      </c>
      <c r="G571">
        <v>-80</v>
      </c>
      <c r="H571">
        <v>-10</v>
      </c>
      <c r="I571">
        <v>-50</v>
      </c>
      <c r="J571">
        <v>-16</v>
      </c>
      <c r="K571">
        <v>3500</v>
      </c>
      <c r="L571">
        <v>-0.40799999999999997</v>
      </c>
      <c r="M571">
        <v>3</v>
      </c>
      <c r="N571">
        <v>710.5</v>
      </c>
      <c r="O571" s="7">
        <v>225.2</v>
      </c>
      <c r="P571">
        <v>20</v>
      </c>
    </row>
    <row r="572" spans="1:16" x14ac:dyDescent="0.25">
      <c r="A572" s="7">
        <v>-738.5</v>
      </c>
      <c r="B572" s="7">
        <v>253.2</v>
      </c>
      <c r="C572" s="18" t="s">
        <v>577</v>
      </c>
      <c r="D572">
        <f t="shared" si="17"/>
        <v>269.3</v>
      </c>
      <c r="E572" t="s">
        <v>452</v>
      </c>
      <c r="F572">
        <v>20</v>
      </c>
      <c r="G572">
        <v>-80</v>
      </c>
      <c r="H572">
        <v>-10</v>
      </c>
      <c r="I572">
        <v>-50</v>
      </c>
      <c r="J572">
        <v>-16</v>
      </c>
      <c r="K572">
        <v>3500</v>
      </c>
      <c r="L572">
        <v>-0.40799999999999997</v>
      </c>
      <c r="M572">
        <v>3</v>
      </c>
      <c r="N572">
        <v>738.5</v>
      </c>
      <c r="O572" s="7">
        <v>253.2</v>
      </c>
      <c r="P572">
        <v>20</v>
      </c>
    </row>
    <row r="573" spans="1:16" x14ac:dyDescent="0.25">
      <c r="A573" s="7">
        <v>-766.5</v>
      </c>
      <c r="B573" s="7">
        <v>281.2</v>
      </c>
      <c r="C573" s="18" t="s">
        <v>578</v>
      </c>
      <c r="D573">
        <f t="shared" si="17"/>
        <v>269.3</v>
      </c>
      <c r="E573" t="s">
        <v>452</v>
      </c>
      <c r="F573">
        <v>20</v>
      </c>
      <c r="G573">
        <v>-80</v>
      </c>
      <c r="H573">
        <v>-10</v>
      </c>
      <c r="I573">
        <v>-50</v>
      </c>
      <c r="J573">
        <v>-16</v>
      </c>
      <c r="K573">
        <v>3500</v>
      </c>
      <c r="L573">
        <v>-0.40799999999999997</v>
      </c>
      <c r="M573">
        <v>3</v>
      </c>
      <c r="N573">
        <v>766.5</v>
      </c>
      <c r="O573" s="7">
        <v>281.2</v>
      </c>
      <c r="P573">
        <v>20</v>
      </c>
    </row>
    <row r="574" spans="1:16" x14ac:dyDescent="0.25">
      <c r="A574" s="7">
        <v>-790.5</v>
      </c>
      <c r="B574" s="7">
        <v>305.2</v>
      </c>
      <c r="C574" s="18" t="s">
        <v>579</v>
      </c>
      <c r="D574">
        <f t="shared" si="17"/>
        <v>269.3</v>
      </c>
      <c r="E574" t="s">
        <v>452</v>
      </c>
      <c r="F574">
        <v>20</v>
      </c>
      <c r="G574">
        <v>-80</v>
      </c>
      <c r="H574">
        <v>-10</v>
      </c>
      <c r="I574">
        <v>-50</v>
      </c>
      <c r="J574">
        <v>-16</v>
      </c>
      <c r="K574">
        <v>3500</v>
      </c>
      <c r="L574">
        <v>-0.40799999999999997</v>
      </c>
      <c r="M574">
        <v>3</v>
      </c>
      <c r="N574">
        <v>790.5</v>
      </c>
      <c r="O574" s="7">
        <v>305.2</v>
      </c>
      <c r="P574">
        <v>20</v>
      </c>
    </row>
    <row r="575" spans="1:16" x14ac:dyDescent="0.25">
      <c r="A575" s="7">
        <v>-816.5</v>
      </c>
      <c r="B575" s="7">
        <v>331.3</v>
      </c>
      <c r="C575" s="18" t="s">
        <v>580</v>
      </c>
      <c r="D575">
        <f t="shared" si="17"/>
        <v>269.2</v>
      </c>
      <c r="E575" t="s">
        <v>452</v>
      </c>
      <c r="F575">
        <v>20</v>
      </c>
      <c r="G575">
        <v>-80</v>
      </c>
      <c r="H575">
        <v>-10</v>
      </c>
      <c r="I575">
        <v>-50</v>
      </c>
      <c r="J575">
        <v>-16</v>
      </c>
      <c r="K575">
        <v>3500</v>
      </c>
      <c r="L575">
        <v>-0.40799999999999997</v>
      </c>
      <c r="M575">
        <v>3</v>
      </c>
      <c r="N575">
        <v>816.5</v>
      </c>
      <c r="O575" s="7">
        <v>331.3</v>
      </c>
      <c r="P575">
        <v>20</v>
      </c>
    </row>
    <row r="576" spans="1:16" x14ac:dyDescent="0.25">
      <c r="A576" s="7">
        <v>-710.5</v>
      </c>
      <c r="B576" s="8">
        <v>269.2</v>
      </c>
      <c r="C576" s="18" t="s">
        <v>581</v>
      </c>
      <c r="D576">
        <f t="shared" si="17"/>
        <v>225.3</v>
      </c>
      <c r="E576" t="s">
        <v>452</v>
      </c>
      <c r="F576">
        <v>20</v>
      </c>
      <c r="G576">
        <v>-80</v>
      </c>
      <c r="H576">
        <v>-10</v>
      </c>
      <c r="I576">
        <v>-50</v>
      </c>
      <c r="J576">
        <v>-16</v>
      </c>
      <c r="K576">
        <v>3500</v>
      </c>
      <c r="L576">
        <v>-0.40799999999999997</v>
      </c>
      <c r="M576">
        <v>3</v>
      </c>
      <c r="N576">
        <v>710.5</v>
      </c>
      <c r="O576" s="8">
        <v>269.2</v>
      </c>
      <c r="P576">
        <v>20</v>
      </c>
    </row>
    <row r="577" spans="1:16" x14ac:dyDescent="0.25">
      <c r="A577" s="7">
        <v>-738.5</v>
      </c>
      <c r="B577" s="8">
        <v>269.2</v>
      </c>
      <c r="C577" s="18" t="s">
        <v>582</v>
      </c>
      <c r="D577">
        <f t="shared" si="17"/>
        <v>253.3</v>
      </c>
      <c r="E577" t="s">
        <v>452</v>
      </c>
      <c r="F577">
        <v>20</v>
      </c>
      <c r="G577">
        <v>-80</v>
      </c>
      <c r="H577">
        <v>-10</v>
      </c>
      <c r="I577">
        <v>-50</v>
      </c>
      <c r="J577">
        <v>-16</v>
      </c>
      <c r="K577">
        <v>3500</v>
      </c>
      <c r="L577">
        <v>-0.40799999999999997</v>
      </c>
      <c r="M577">
        <v>3</v>
      </c>
      <c r="N577">
        <v>738.5</v>
      </c>
      <c r="O577" s="8">
        <v>269.2</v>
      </c>
      <c r="P577">
        <v>20</v>
      </c>
    </row>
    <row r="578" spans="1:16" x14ac:dyDescent="0.25">
      <c r="A578" s="7">
        <v>-766.5</v>
      </c>
      <c r="B578" s="8">
        <v>269.2</v>
      </c>
      <c r="C578" s="18" t="s">
        <v>583</v>
      </c>
      <c r="D578">
        <f t="shared" si="17"/>
        <v>281.3</v>
      </c>
      <c r="E578" t="s">
        <v>452</v>
      </c>
      <c r="F578">
        <v>20</v>
      </c>
      <c r="G578">
        <v>-80</v>
      </c>
      <c r="H578">
        <v>-10</v>
      </c>
      <c r="I578">
        <v>-50</v>
      </c>
      <c r="J578">
        <v>-16</v>
      </c>
      <c r="K578">
        <v>3500</v>
      </c>
      <c r="L578">
        <v>-0.40799999999999997</v>
      </c>
      <c r="M578">
        <v>3</v>
      </c>
      <c r="N578">
        <v>766.5</v>
      </c>
      <c r="O578" s="8">
        <v>269.2</v>
      </c>
      <c r="P578">
        <v>20</v>
      </c>
    </row>
    <row r="579" spans="1:16" x14ac:dyDescent="0.25">
      <c r="A579" s="7">
        <v>-790.5</v>
      </c>
      <c r="B579" s="8">
        <v>269.2</v>
      </c>
      <c r="C579" s="18" t="s">
        <v>584</v>
      </c>
      <c r="D579">
        <f t="shared" si="17"/>
        <v>305.29999999999995</v>
      </c>
      <c r="E579" t="s">
        <v>452</v>
      </c>
      <c r="F579">
        <v>20</v>
      </c>
      <c r="G579">
        <v>-80</v>
      </c>
      <c r="H579">
        <v>-10</v>
      </c>
      <c r="I579">
        <v>-50</v>
      </c>
      <c r="J579">
        <v>-16</v>
      </c>
      <c r="K579">
        <v>3500</v>
      </c>
      <c r="L579">
        <v>-0.40799999999999997</v>
      </c>
      <c r="M579">
        <v>3</v>
      </c>
      <c r="N579">
        <v>790.5</v>
      </c>
      <c r="O579" s="8">
        <v>269.2</v>
      </c>
      <c r="P579">
        <v>20</v>
      </c>
    </row>
    <row r="580" spans="1:16" x14ac:dyDescent="0.25">
      <c r="A580" s="7">
        <v>-816.5</v>
      </c>
      <c r="B580" s="8">
        <v>269.2</v>
      </c>
      <c r="C580" s="18" t="s">
        <v>585</v>
      </c>
      <c r="D580">
        <f t="shared" si="17"/>
        <v>331.29999999999995</v>
      </c>
      <c r="E580" t="s">
        <v>452</v>
      </c>
      <c r="F580">
        <v>20</v>
      </c>
      <c r="G580">
        <v>-80</v>
      </c>
      <c r="H580">
        <v>-10</v>
      </c>
      <c r="I580">
        <v>-50</v>
      </c>
      <c r="J580">
        <v>-16</v>
      </c>
      <c r="K580">
        <v>3500</v>
      </c>
      <c r="L580">
        <v>-0.40799999999999997</v>
      </c>
      <c r="M580">
        <v>3</v>
      </c>
      <c r="N580">
        <v>816.5</v>
      </c>
      <c r="O580" s="8">
        <v>269.2</v>
      </c>
      <c r="P580">
        <v>20</v>
      </c>
    </row>
    <row r="581" spans="1:16" x14ac:dyDescent="0.25">
      <c r="A581" s="7">
        <v>-750</v>
      </c>
      <c r="B581" s="8">
        <v>220</v>
      </c>
      <c r="C581" t="s">
        <v>586</v>
      </c>
      <c r="F581">
        <v>50</v>
      </c>
      <c r="G581">
        <v>-80</v>
      </c>
      <c r="H581">
        <v>-10</v>
      </c>
      <c r="I581">
        <v>-60</v>
      </c>
      <c r="J581">
        <v>-16</v>
      </c>
      <c r="K581">
        <v>3500</v>
      </c>
      <c r="L581">
        <v>4.0380000000000003</v>
      </c>
      <c r="M581">
        <v>3</v>
      </c>
      <c r="N581">
        <v>750</v>
      </c>
      <c r="O581" s="8">
        <v>220</v>
      </c>
      <c r="P581">
        <v>50</v>
      </c>
    </row>
    <row r="582" spans="1:16" x14ac:dyDescent="0.25">
      <c r="A582">
        <v>-753.5</v>
      </c>
      <c r="B582">
        <v>227.2</v>
      </c>
      <c r="C582" t="s">
        <v>587</v>
      </c>
      <c r="D582">
        <f t="shared" ref="D582:D613" si="18">-A582-B582-299.1</f>
        <v>227.19999999999993</v>
      </c>
      <c r="E582" s="6" t="s">
        <v>588</v>
      </c>
      <c r="F582">
        <v>20</v>
      </c>
      <c r="G582">
        <v>-80</v>
      </c>
      <c r="H582">
        <v>-10</v>
      </c>
      <c r="I582">
        <v>-60</v>
      </c>
      <c r="J582">
        <v>-16</v>
      </c>
      <c r="K582">
        <v>3500</v>
      </c>
      <c r="L582">
        <v>4.0380000000000003</v>
      </c>
      <c r="M582">
        <v>3</v>
      </c>
      <c r="N582">
        <v>753.5</v>
      </c>
      <c r="O582">
        <v>227.2</v>
      </c>
      <c r="P582">
        <v>20</v>
      </c>
    </row>
    <row r="583" spans="1:16" x14ac:dyDescent="0.25">
      <c r="A583">
        <v>-807.5</v>
      </c>
      <c r="B583">
        <v>281.2</v>
      </c>
      <c r="C583" t="s">
        <v>589</v>
      </c>
      <c r="D583">
        <f t="shared" si="18"/>
        <v>227.19999999999993</v>
      </c>
      <c r="E583" s="6" t="s">
        <v>588</v>
      </c>
      <c r="F583">
        <v>20</v>
      </c>
      <c r="G583">
        <v>-80</v>
      </c>
      <c r="H583">
        <v>-10</v>
      </c>
      <c r="I583">
        <v>-60</v>
      </c>
      <c r="J583">
        <v>-16</v>
      </c>
      <c r="K583">
        <v>3500</v>
      </c>
      <c r="L583">
        <v>4.0380000000000003</v>
      </c>
      <c r="M583">
        <v>3</v>
      </c>
      <c r="N583">
        <v>807.5</v>
      </c>
      <c r="O583">
        <v>281.2</v>
      </c>
      <c r="P583">
        <v>20</v>
      </c>
    </row>
    <row r="584" spans="1:16" x14ac:dyDescent="0.25">
      <c r="A584">
        <v>-805.5</v>
      </c>
      <c r="B584">
        <v>279.2</v>
      </c>
      <c r="C584" t="s">
        <v>590</v>
      </c>
      <c r="D584">
        <f t="shared" si="18"/>
        <v>227.19999999999993</v>
      </c>
      <c r="E584" s="6" t="s">
        <v>588</v>
      </c>
      <c r="F584">
        <v>20</v>
      </c>
      <c r="G584">
        <v>-80</v>
      </c>
      <c r="H584">
        <v>-10</v>
      </c>
      <c r="I584">
        <v>-60</v>
      </c>
      <c r="J584">
        <v>-16</v>
      </c>
      <c r="K584">
        <v>3500</v>
      </c>
      <c r="L584">
        <v>4.0380000000000003</v>
      </c>
      <c r="M584">
        <v>3</v>
      </c>
      <c r="N584">
        <v>805.5</v>
      </c>
      <c r="O584">
        <v>279.2</v>
      </c>
      <c r="P584">
        <v>20</v>
      </c>
    </row>
    <row r="585" spans="1:16" x14ac:dyDescent="0.25">
      <c r="A585">
        <v>-803.5</v>
      </c>
      <c r="B585">
        <v>277.2</v>
      </c>
      <c r="C585" t="s">
        <v>591</v>
      </c>
      <c r="D585">
        <f t="shared" si="18"/>
        <v>227.19999999999993</v>
      </c>
      <c r="E585" s="6" t="s">
        <v>588</v>
      </c>
      <c r="F585">
        <v>20</v>
      </c>
      <c r="G585">
        <v>-80</v>
      </c>
      <c r="H585">
        <v>-10</v>
      </c>
      <c r="I585">
        <v>-60</v>
      </c>
      <c r="J585">
        <v>-16</v>
      </c>
      <c r="K585">
        <v>3500</v>
      </c>
      <c r="L585">
        <v>4.0380000000000003</v>
      </c>
      <c r="M585">
        <v>3</v>
      </c>
      <c r="N585">
        <v>803.5</v>
      </c>
      <c r="O585">
        <v>277.2</v>
      </c>
      <c r="P585">
        <v>20</v>
      </c>
    </row>
    <row r="586" spans="1:16" x14ac:dyDescent="0.25">
      <c r="A586">
        <v>-835.5</v>
      </c>
      <c r="B586">
        <v>309.3</v>
      </c>
      <c r="C586" t="s">
        <v>592</v>
      </c>
      <c r="D586">
        <f t="shared" si="18"/>
        <v>227.10000000000002</v>
      </c>
      <c r="E586" s="6" t="s">
        <v>588</v>
      </c>
      <c r="F586">
        <v>20</v>
      </c>
      <c r="G586">
        <v>-80</v>
      </c>
      <c r="H586">
        <v>-10</v>
      </c>
      <c r="I586">
        <v>-60</v>
      </c>
      <c r="J586">
        <v>-16</v>
      </c>
      <c r="K586">
        <v>3500</v>
      </c>
      <c r="L586">
        <v>4.0380000000000003</v>
      </c>
      <c r="M586">
        <v>3</v>
      </c>
      <c r="N586">
        <v>835.5</v>
      </c>
      <c r="O586">
        <v>309.3</v>
      </c>
      <c r="P586">
        <v>20</v>
      </c>
    </row>
    <row r="587" spans="1:16" x14ac:dyDescent="0.25">
      <c r="A587">
        <v>-833.5</v>
      </c>
      <c r="B587">
        <v>307.3</v>
      </c>
      <c r="C587" t="s">
        <v>593</v>
      </c>
      <c r="D587">
        <f t="shared" si="18"/>
        <v>227.10000000000002</v>
      </c>
      <c r="E587" s="6" t="s">
        <v>588</v>
      </c>
      <c r="F587">
        <v>20</v>
      </c>
      <c r="G587">
        <v>-80</v>
      </c>
      <c r="H587">
        <v>-10</v>
      </c>
      <c r="I587">
        <v>-60</v>
      </c>
      <c r="J587">
        <v>-16</v>
      </c>
      <c r="K587">
        <v>3500</v>
      </c>
      <c r="L587">
        <v>4.0380000000000003</v>
      </c>
      <c r="M587">
        <v>3</v>
      </c>
      <c r="N587">
        <v>833.5</v>
      </c>
      <c r="O587">
        <v>307.3</v>
      </c>
      <c r="P587">
        <v>20</v>
      </c>
    </row>
    <row r="588" spans="1:16" x14ac:dyDescent="0.25">
      <c r="A588">
        <v>-831.5</v>
      </c>
      <c r="B588">
        <v>305.2</v>
      </c>
      <c r="C588" t="s">
        <v>594</v>
      </c>
      <c r="D588">
        <f t="shared" si="18"/>
        <v>227.19999999999993</v>
      </c>
      <c r="E588" s="6" t="s">
        <v>588</v>
      </c>
      <c r="F588">
        <v>20</v>
      </c>
      <c r="G588">
        <v>-80</v>
      </c>
      <c r="H588">
        <v>-10</v>
      </c>
      <c r="I588">
        <v>-60</v>
      </c>
      <c r="J588">
        <v>-16</v>
      </c>
      <c r="K588">
        <v>3500</v>
      </c>
      <c r="L588">
        <v>4.0380000000000003</v>
      </c>
      <c r="M588">
        <v>3</v>
      </c>
      <c r="N588">
        <v>831.5</v>
      </c>
      <c r="O588">
        <v>305.2</v>
      </c>
      <c r="P588">
        <v>20</v>
      </c>
    </row>
    <row r="589" spans="1:16" x14ac:dyDescent="0.25">
      <c r="A589">
        <v>-829.5</v>
      </c>
      <c r="B589">
        <v>303.2</v>
      </c>
      <c r="C589" t="s">
        <v>595</v>
      </c>
      <c r="D589">
        <f t="shared" si="18"/>
        <v>227.19999999999993</v>
      </c>
      <c r="E589" s="6" t="s">
        <v>588</v>
      </c>
      <c r="F589">
        <v>20</v>
      </c>
      <c r="G589">
        <v>-80</v>
      </c>
      <c r="H589">
        <v>-10</v>
      </c>
      <c r="I589">
        <v>-60</v>
      </c>
      <c r="J589">
        <v>-16</v>
      </c>
      <c r="K589">
        <v>3500</v>
      </c>
      <c r="L589">
        <v>4.0380000000000003</v>
      </c>
      <c r="M589">
        <v>3</v>
      </c>
      <c r="N589">
        <v>829.5</v>
      </c>
      <c r="O589">
        <v>303.2</v>
      </c>
      <c r="P589">
        <v>20</v>
      </c>
    </row>
    <row r="590" spans="1:16" x14ac:dyDescent="0.25">
      <c r="A590">
        <v>-827.5</v>
      </c>
      <c r="B590">
        <v>301.2</v>
      </c>
      <c r="C590" t="s">
        <v>596</v>
      </c>
      <c r="D590">
        <f t="shared" si="18"/>
        <v>227.19999999999993</v>
      </c>
      <c r="E590" s="6" t="s">
        <v>588</v>
      </c>
      <c r="F590">
        <v>20</v>
      </c>
      <c r="G590">
        <v>-80</v>
      </c>
      <c r="H590">
        <v>-10</v>
      </c>
      <c r="I590">
        <v>-60</v>
      </c>
      <c r="J590">
        <v>-16</v>
      </c>
      <c r="K590">
        <v>3500</v>
      </c>
      <c r="L590">
        <v>4.0380000000000003</v>
      </c>
      <c r="M590">
        <v>3</v>
      </c>
      <c r="N590">
        <v>827.5</v>
      </c>
      <c r="O590">
        <v>301.2</v>
      </c>
      <c r="P590">
        <v>20</v>
      </c>
    </row>
    <row r="591" spans="1:16" x14ac:dyDescent="0.25">
      <c r="A591">
        <v>-857.5</v>
      </c>
      <c r="B591">
        <v>331.3</v>
      </c>
      <c r="C591" t="s">
        <v>597</v>
      </c>
      <c r="D591">
        <f t="shared" si="18"/>
        <v>227.10000000000002</v>
      </c>
      <c r="E591" s="6" t="s">
        <v>588</v>
      </c>
      <c r="F591">
        <v>20</v>
      </c>
      <c r="G591">
        <v>-80</v>
      </c>
      <c r="H591">
        <v>-10</v>
      </c>
      <c r="I591">
        <v>-60</v>
      </c>
      <c r="J591">
        <v>-16</v>
      </c>
      <c r="K591">
        <v>3500</v>
      </c>
      <c r="L591">
        <v>4.0380000000000003</v>
      </c>
      <c r="M591">
        <v>3</v>
      </c>
      <c r="N591">
        <v>857.5</v>
      </c>
      <c r="O591">
        <v>331.3</v>
      </c>
      <c r="P591">
        <v>20</v>
      </c>
    </row>
    <row r="592" spans="1:16" x14ac:dyDescent="0.25">
      <c r="A592">
        <v>-855.5</v>
      </c>
      <c r="B592">
        <v>329.2</v>
      </c>
      <c r="C592" t="s">
        <v>598</v>
      </c>
      <c r="D592">
        <f t="shared" si="18"/>
        <v>227.19999999999993</v>
      </c>
      <c r="E592" s="6" t="s">
        <v>588</v>
      </c>
      <c r="F592">
        <v>20</v>
      </c>
      <c r="G592">
        <v>-80</v>
      </c>
      <c r="H592">
        <v>-10</v>
      </c>
      <c r="I592">
        <v>-60</v>
      </c>
      <c r="J592">
        <v>-16</v>
      </c>
      <c r="K592">
        <v>3500</v>
      </c>
      <c r="L592">
        <v>4.0380000000000003</v>
      </c>
      <c r="M592">
        <v>3</v>
      </c>
      <c r="N592">
        <v>855.5</v>
      </c>
      <c r="O592">
        <v>329.2</v>
      </c>
      <c r="P592">
        <v>20</v>
      </c>
    </row>
    <row r="593" spans="1:16" x14ac:dyDescent="0.25">
      <c r="A593">
        <v>-853.5</v>
      </c>
      <c r="B593">
        <v>327.2</v>
      </c>
      <c r="C593" t="s">
        <v>599</v>
      </c>
      <c r="D593">
        <f t="shared" si="18"/>
        <v>227.19999999999993</v>
      </c>
      <c r="E593" s="6" t="s">
        <v>588</v>
      </c>
      <c r="F593">
        <v>20</v>
      </c>
      <c r="G593">
        <v>-80</v>
      </c>
      <c r="H593">
        <v>-10</v>
      </c>
      <c r="I593">
        <v>-60</v>
      </c>
      <c r="J593">
        <v>-16</v>
      </c>
      <c r="K593">
        <v>3500</v>
      </c>
      <c r="L593">
        <v>4.0380000000000003</v>
      </c>
      <c r="M593">
        <v>3</v>
      </c>
      <c r="N593">
        <v>853.5</v>
      </c>
      <c r="O593">
        <v>327.2</v>
      </c>
      <c r="P593">
        <v>20</v>
      </c>
    </row>
    <row r="594" spans="1:16" x14ac:dyDescent="0.25">
      <c r="A594">
        <v>-749.4</v>
      </c>
      <c r="B594">
        <v>225.2</v>
      </c>
      <c r="C594" t="s">
        <v>600</v>
      </c>
      <c r="D594">
        <f t="shared" si="18"/>
        <v>225.10000000000002</v>
      </c>
      <c r="E594" s="6" t="s">
        <v>588</v>
      </c>
      <c r="F594">
        <v>20</v>
      </c>
      <c r="G594">
        <v>-80</v>
      </c>
      <c r="H594">
        <v>-10</v>
      </c>
      <c r="I594">
        <v>-60</v>
      </c>
      <c r="J594">
        <v>-16</v>
      </c>
      <c r="K594">
        <v>3500</v>
      </c>
      <c r="L594">
        <v>4.0380000000000003</v>
      </c>
      <c r="M594">
        <v>3</v>
      </c>
      <c r="N594">
        <v>749.4</v>
      </c>
      <c r="O594">
        <v>225.2</v>
      </c>
      <c r="P594">
        <v>20</v>
      </c>
    </row>
    <row r="595" spans="1:16" x14ac:dyDescent="0.25">
      <c r="A595">
        <v>-781.5</v>
      </c>
      <c r="B595">
        <v>227.2</v>
      </c>
      <c r="C595" t="s">
        <v>601</v>
      </c>
      <c r="D595">
        <f t="shared" si="18"/>
        <v>255.19999999999993</v>
      </c>
      <c r="E595" s="6" t="s">
        <v>588</v>
      </c>
      <c r="F595">
        <v>20</v>
      </c>
      <c r="G595">
        <v>-80</v>
      </c>
      <c r="H595">
        <v>-10</v>
      </c>
      <c r="I595">
        <v>-60</v>
      </c>
      <c r="J595">
        <v>-16</v>
      </c>
      <c r="K595">
        <v>3500</v>
      </c>
      <c r="L595">
        <v>4.0380000000000003</v>
      </c>
      <c r="M595">
        <v>3</v>
      </c>
      <c r="N595">
        <v>781.5</v>
      </c>
      <c r="O595">
        <v>227.2</v>
      </c>
      <c r="P595">
        <v>20</v>
      </c>
    </row>
    <row r="596" spans="1:16" x14ac:dyDescent="0.25">
      <c r="A596">
        <v>-809.5</v>
      </c>
      <c r="B596">
        <v>255.2</v>
      </c>
      <c r="C596" t="s">
        <v>602</v>
      </c>
      <c r="D596">
        <f t="shared" si="18"/>
        <v>255.19999999999993</v>
      </c>
      <c r="E596" s="6" t="s">
        <v>588</v>
      </c>
      <c r="F596">
        <v>20</v>
      </c>
      <c r="G596">
        <v>-80</v>
      </c>
      <c r="H596">
        <v>-10</v>
      </c>
      <c r="I596">
        <v>-60</v>
      </c>
      <c r="J596">
        <v>-16</v>
      </c>
      <c r="K596">
        <v>3500</v>
      </c>
      <c r="L596">
        <v>4.0380000000000003</v>
      </c>
      <c r="M596">
        <v>3</v>
      </c>
      <c r="N596">
        <v>809.5</v>
      </c>
      <c r="O596">
        <v>255.2</v>
      </c>
      <c r="P596">
        <v>20</v>
      </c>
    </row>
    <row r="597" spans="1:16" x14ac:dyDescent="0.25">
      <c r="A597">
        <v>-807.5</v>
      </c>
      <c r="B597">
        <v>253.2</v>
      </c>
      <c r="C597" t="s">
        <v>603</v>
      </c>
      <c r="D597">
        <f t="shared" si="18"/>
        <v>255.19999999999993</v>
      </c>
      <c r="E597" s="6" t="s">
        <v>588</v>
      </c>
      <c r="F597">
        <v>20</v>
      </c>
      <c r="G597">
        <v>-80</v>
      </c>
      <c r="H597">
        <v>-10</v>
      </c>
      <c r="I597">
        <v>-60</v>
      </c>
      <c r="J597">
        <v>-16</v>
      </c>
      <c r="K597">
        <v>3500</v>
      </c>
      <c r="L597">
        <v>4.0380000000000003</v>
      </c>
      <c r="M597">
        <v>3</v>
      </c>
      <c r="N597">
        <v>807.5</v>
      </c>
      <c r="O597">
        <v>253.2</v>
      </c>
      <c r="P597">
        <v>20</v>
      </c>
    </row>
    <row r="598" spans="1:16" x14ac:dyDescent="0.25">
      <c r="A598">
        <v>-837.6</v>
      </c>
      <c r="B598">
        <v>283.3</v>
      </c>
      <c r="C598" t="s">
        <v>604</v>
      </c>
      <c r="D598">
        <f t="shared" si="18"/>
        <v>255.19999999999993</v>
      </c>
      <c r="E598" s="6" t="s">
        <v>588</v>
      </c>
      <c r="F598">
        <v>20</v>
      </c>
      <c r="G598">
        <v>-80</v>
      </c>
      <c r="H598">
        <v>-10</v>
      </c>
      <c r="I598">
        <v>-60</v>
      </c>
      <c r="J598">
        <v>-16</v>
      </c>
      <c r="K598">
        <v>3500</v>
      </c>
      <c r="L598">
        <v>4.0380000000000003</v>
      </c>
      <c r="M598">
        <v>3</v>
      </c>
      <c r="N598">
        <v>837.6</v>
      </c>
      <c r="O598">
        <v>283.3</v>
      </c>
      <c r="P598">
        <v>20</v>
      </c>
    </row>
    <row r="599" spans="1:16" x14ac:dyDescent="0.25">
      <c r="A599">
        <v>-835.5</v>
      </c>
      <c r="B599">
        <v>281.2</v>
      </c>
      <c r="C599" t="s">
        <v>605</v>
      </c>
      <c r="D599">
        <f t="shared" si="18"/>
        <v>255.19999999999993</v>
      </c>
      <c r="E599" s="6" t="s">
        <v>588</v>
      </c>
      <c r="F599">
        <v>20</v>
      </c>
      <c r="G599">
        <v>-80</v>
      </c>
      <c r="H599">
        <v>-10</v>
      </c>
      <c r="I599">
        <v>-60</v>
      </c>
      <c r="J599">
        <v>-16</v>
      </c>
      <c r="K599">
        <v>3500</v>
      </c>
      <c r="L599">
        <v>4.0380000000000003</v>
      </c>
      <c r="M599">
        <v>3</v>
      </c>
      <c r="N599">
        <v>835.5</v>
      </c>
      <c r="O599">
        <v>281.2</v>
      </c>
      <c r="P599">
        <v>20</v>
      </c>
    </row>
    <row r="600" spans="1:16" x14ac:dyDescent="0.25">
      <c r="A600">
        <v>-833.5</v>
      </c>
      <c r="B600">
        <v>279.2</v>
      </c>
      <c r="C600" t="s">
        <v>606</v>
      </c>
      <c r="D600">
        <f t="shared" si="18"/>
        <v>255.19999999999993</v>
      </c>
      <c r="E600" s="6" t="s">
        <v>588</v>
      </c>
      <c r="F600">
        <v>20</v>
      </c>
      <c r="G600">
        <v>-80</v>
      </c>
      <c r="H600">
        <v>-10</v>
      </c>
      <c r="I600">
        <v>-60</v>
      </c>
      <c r="J600">
        <v>-16</v>
      </c>
      <c r="K600">
        <v>3500</v>
      </c>
      <c r="L600">
        <v>4.0380000000000003</v>
      </c>
      <c r="M600">
        <v>3</v>
      </c>
      <c r="N600">
        <v>833.5</v>
      </c>
      <c r="O600">
        <v>279.2</v>
      </c>
      <c r="P600">
        <v>20</v>
      </c>
    </row>
    <row r="601" spans="1:16" x14ac:dyDescent="0.25">
      <c r="A601" s="3">
        <v>-831.5</v>
      </c>
      <c r="B601" s="3">
        <v>277.2</v>
      </c>
      <c r="C601" t="s">
        <v>607</v>
      </c>
      <c r="D601">
        <f t="shared" si="18"/>
        <v>255.19999999999993</v>
      </c>
      <c r="E601" s="6" t="s">
        <v>588</v>
      </c>
      <c r="F601">
        <v>20</v>
      </c>
      <c r="G601">
        <v>-80</v>
      </c>
      <c r="H601">
        <v>-10</v>
      </c>
      <c r="I601">
        <v>-60</v>
      </c>
      <c r="J601">
        <v>-16</v>
      </c>
      <c r="K601">
        <v>3500</v>
      </c>
      <c r="L601">
        <v>4.0380000000000003</v>
      </c>
      <c r="M601">
        <v>3</v>
      </c>
      <c r="N601">
        <v>831.5</v>
      </c>
      <c r="O601" s="3">
        <v>277.2</v>
      </c>
      <c r="P601">
        <v>20</v>
      </c>
    </row>
    <row r="602" spans="1:16" x14ac:dyDescent="0.25">
      <c r="A602">
        <v>-863.6</v>
      </c>
      <c r="B602">
        <v>309.3</v>
      </c>
      <c r="C602" t="s">
        <v>608</v>
      </c>
      <c r="D602">
        <f t="shared" si="18"/>
        <v>255.19999999999993</v>
      </c>
      <c r="E602" s="6" t="s">
        <v>588</v>
      </c>
      <c r="F602">
        <v>20</v>
      </c>
      <c r="G602">
        <v>-80</v>
      </c>
      <c r="H602">
        <v>-10</v>
      </c>
      <c r="I602">
        <v>-60</v>
      </c>
      <c r="J602">
        <v>-16</v>
      </c>
      <c r="K602">
        <v>3500</v>
      </c>
      <c r="L602">
        <v>4.0380000000000003</v>
      </c>
      <c r="M602">
        <v>3</v>
      </c>
      <c r="N602">
        <v>863.6</v>
      </c>
      <c r="O602">
        <v>309.3</v>
      </c>
      <c r="P602">
        <v>20</v>
      </c>
    </row>
    <row r="603" spans="1:16" x14ac:dyDescent="0.25">
      <c r="A603">
        <v>-861.6</v>
      </c>
      <c r="B603">
        <v>307.3</v>
      </c>
      <c r="C603" t="s">
        <v>609</v>
      </c>
      <c r="D603">
        <f t="shared" si="18"/>
        <v>255.19999999999993</v>
      </c>
      <c r="E603" s="6" t="s">
        <v>588</v>
      </c>
      <c r="F603">
        <v>20</v>
      </c>
      <c r="G603">
        <v>-80</v>
      </c>
      <c r="H603">
        <v>-10</v>
      </c>
      <c r="I603">
        <v>-60</v>
      </c>
      <c r="J603">
        <v>-16</v>
      </c>
      <c r="K603">
        <v>3500</v>
      </c>
      <c r="L603">
        <v>4.0380000000000003</v>
      </c>
      <c r="M603">
        <v>3</v>
      </c>
      <c r="N603">
        <v>861.6</v>
      </c>
      <c r="O603">
        <v>307.3</v>
      </c>
      <c r="P603">
        <v>20</v>
      </c>
    </row>
    <row r="604" spans="1:16" x14ac:dyDescent="0.25">
      <c r="A604">
        <v>-859.5</v>
      </c>
      <c r="B604">
        <v>305.2</v>
      </c>
      <c r="C604" t="s">
        <v>610</v>
      </c>
      <c r="D604">
        <f t="shared" si="18"/>
        <v>255.19999999999993</v>
      </c>
      <c r="E604" s="6" t="s">
        <v>588</v>
      </c>
      <c r="F604">
        <v>20</v>
      </c>
      <c r="G604">
        <v>-80</v>
      </c>
      <c r="H604">
        <v>-10</v>
      </c>
      <c r="I604">
        <v>-60</v>
      </c>
      <c r="J604">
        <v>-16</v>
      </c>
      <c r="K604">
        <v>3500</v>
      </c>
      <c r="L604">
        <v>4.0380000000000003</v>
      </c>
      <c r="M604">
        <v>3</v>
      </c>
      <c r="N604">
        <v>859.5</v>
      </c>
      <c r="O604">
        <v>305.2</v>
      </c>
      <c r="P604">
        <v>20</v>
      </c>
    </row>
    <row r="605" spans="1:16" x14ac:dyDescent="0.25">
      <c r="A605">
        <v>-857.5</v>
      </c>
      <c r="B605">
        <v>303.2</v>
      </c>
      <c r="C605" t="s">
        <v>611</v>
      </c>
      <c r="D605">
        <f t="shared" si="18"/>
        <v>255.19999999999993</v>
      </c>
      <c r="E605" s="6" t="s">
        <v>588</v>
      </c>
      <c r="F605">
        <v>20</v>
      </c>
      <c r="G605">
        <v>-80</v>
      </c>
      <c r="H605">
        <v>-10</v>
      </c>
      <c r="I605">
        <v>-60</v>
      </c>
      <c r="J605">
        <v>-16</v>
      </c>
      <c r="K605">
        <v>3500</v>
      </c>
      <c r="L605">
        <v>4.0380000000000003</v>
      </c>
      <c r="M605">
        <v>3</v>
      </c>
      <c r="N605">
        <v>857.5</v>
      </c>
      <c r="O605">
        <v>303.2</v>
      </c>
      <c r="P605">
        <v>20</v>
      </c>
    </row>
    <row r="606" spans="1:16" x14ac:dyDescent="0.25">
      <c r="A606">
        <v>-855.5</v>
      </c>
      <c r="B606">
        <v>301.2</v>
      </c>
      <c r="C606" t="s">
        <v>612</v>
      </c>
      <c r="D606">
        <f t="shared" si="18"/>
        <v>255.19999999999993</v>
      </c>
      <c r="E606" s="6" t="s">
        <v>588</v>
      </c>
      <c r="F606">
        <v>20</v>
      </c>
      <c r="G606">
        <v>-80</v>
      </c>
      <c r="H606">
        <v>-10</v>
      </c>
      <c r="I606">
        <v>-60</v>
      </c>
      <c r="J606">
        <v>-16</v>
      </c>
      <c r="K606">
        <v>3500</v>
      </c>
      <c r="L606">
        <v>4.0380000000000003</v>
      </c>
      <c r="M606">
        <v>3</v>
      </c>
      <c r="N606">
        <v>855.5</v>
      </c>
      <c r="O606">
        <v>301.2</v>
      </c>
      <c r="P606">
        <v>20</v>
      </c>
    </row>
    <row r="607" spans="1:16" x14ac:dyDescent="0.25">
      <c r="A607">
        <v>-885.6</v>
      </c>
      <c r="B607">
        <v>331.3</v>
      </c>
      <c r="C607" t="s">
        <v>613</v>
      </c>
      <c r="D607">
        <f t="shared" si="18"/>
        <v>255.19999999999993</v>
      </c>
      <c r="E607" s="6" t="s">
        <v>588</v>
      </c>
      <c r="F607">
        <v>20</v>
      </c>
      <c r="G607">
        <v>-80</v>
      </c>
      <c r="H607">
        <v>-10</v>
      </c>
      <c r="I607">
        <v>-60</v>
      </c>
      <c r="J607">
        <v>-16</v>
      </c>
      <c r="K607">
        <v>3500</v>
      </c>
      <c r="L607">
        <v>4.0380000000000003</v>
      </c>
      <c r="M607">
        <v>3</v>
      </c>
      <c r="N607">
        <v>885.6</v>
      </c>
      <c r="O607">
        <v>331.3</v>
      </c>
      <c r="P607">
        <v>20</v>
      </c>
    </row>
    <row r="608" spans="1:16" x14ac:dyDescent="0.25">
      <c r="A608">
        <v>-883.5</v>
      </c>
      <c r="B608">
        <v>329.2</v>
      </c>
      <c r="C608" t="s">
        <v>614</v>
      </c>
      <c r="D608">
        <f t="shared" si="18"/>
        <v>255.19999999999993</v>
      </c>
      <c r="E608" s="6" t="s">
        <v>588</v>
      </c>
      <c r="F608">
        <v>20</v>
      </c>
      <c r="G608">
        <v>-80</v>
      </c>
      <c r="H608">
        <v>-10</v>
      </c>
      <c r="I608">
        <v>-60</v>
      </c>
      <c r="J608">
        <v>-16</v>
      </c>
      <c r="K608">
        <v>3500</v>
      </c>
      <c r="L608">
        <v>4.0380000000000003</v>
      </c>
      <c r="M608">
        <v>3</v>
      </c>
      <c r="N608">
        <v>883.5</v>
      </c>
      <c r="O608">
        <v>329.2</v>
      </c>
      <c r="P608">
        <v>20</v>
      </c>
    </row>
    <row r="609" spans="1:16" x14ac:dyDescent="0.25">
      <c r="A609">
        <v>-881.5</v>
      </c>
      <c r="B609">
        <v>327.2</v>
      </c>
      <c r="C609" t="s">
        <v>615</v>
      </c>
      <c r="D609">
        <f t="shared" si="18"/>
        <v>255.19999999999993</v>
      </c>
      <c r="E609" s="6" t="s">
        <v>588</v>
      </c>
      <c r="F609">
        <v>20</v>
      </c>
      <c r="G609">
        <v>-80</v>
      </c>
      <c r="H609">
        <v>-10</v>
      </c>
      <c r="I609">
        <v>-60</v>
      </c>
      <c r="J609">
        <v>-16</v>
      </c>
      <c r="K609">
        <v>3500</v>
      </c>
      <c r="L609">
        <v>4.0380000000000003</v>
      </c>
      <c r="M609">
        <v>3</v>
      </c>
      <c r="N609">
        <v>881.5</v>
      </c>
      <c r="O609">
        <v>327.2</v>
      </c>
      <c r="P609">
        <v>20</v>
      </c>
    </row>
    <row r="610" spans="1:16" x14ac:dyDescent="0.25">
      <c r="A610">
        <v>-809.5</v>
      </c>
      <c r="B610">
        <v>227.2</v>
      </c>
      <c r="C610" t="s">
        <v>616</v>
      </c>
      <c r="D610">
        <f t="shared" si="18"/>
        <v>283.19999999999993</v>
      </c>
      <c r="E610" s="6" t="s">
        <v>588</v>
      </c>
      <c r="F610">
        <v>20</v>
      </c>
      <c r="G610">
        <v>-80</v>
      </c>
      <c r="H610">
        <v>-10</v>
      </c>
      <c r="I610">
        <v>-60</v>
      </c>
      <c r="J610">
        <v>-16</v>
      </c>
      <c r="K610">
        <v>3500</v>
      </c>
      <c r="L610">
        <v>4.0380000000000003</v>
      </c>
      <c r="M610">
        <v>3</v>
      </c>
      <c r="N610">
        <v>809.5</v>
      </c>
      <c r="O610">
        <v>227.2</v>
      </c>
      <c r="P610">
        <v>20</v>
      </c>
    </row>
    <row r="611" spans="1:16" x14ac:dyDescent="0.25">
      <c r="A611">
        <v>-835.5</v>
      </c>
      <c r="B611">
        <v>253.2</v>
      </c>
      <c r="C611" t="s">
        <v>617</v>
      </c>
      <c r="D611">
        <f t="shared" si="18"/>
        <v>283.19999999999993</v>
      </c>
      <c r="E611" s="6" t="s">
        <v>588</v>
      </c>
      <c r="F611">
        <v>20</v>
      </c>
      <c r="G611">
        <v>-80</v>
      </c>
      <c r="H611">
        <v>-10</v>
      </c>
      <c r="I611">
        <v>-60</v>
      </c>
      <c r="J611">
        <v>-16</v>
      </c>
      <c r="K611">
        <v>3500</v>
      </c>
      <c r="L611">
        <v>4.0380000000000003</v>
      </c>
      <c r="M611">
        <v>3</v>
      </c>
      <c r="N611">
        <v>835.5</v>
      </c>
      <c r="O611">
        <v>253.2</v>
      </c>
      <c r="P611">
        <v>20</v>
      </c>
    </row>
    <row r="612" spans="1:16" x14ac:dyDescent="0.25">
      <c r="A612">
        <v>-865.6</v>
      </c>
      <c r="B612">
        <v>283.3</v>
      </c>
      <c r="C612" t="s">
        <v>618</v>
      </c>
      <c r="D612">
        <f t="shared" si="18"/>
        <v>283.19999999999993</v>
      </c>
      <c r="E612" s="6" t="s">
        <v>588</v>
      </c>
      <c r="F612">
        <v>20</v>
      </c>
      <c r="G612">
        <v>-80</v>
      </c>
      <c r="H612">
        <v>-10</v>
      </c>
      <c r="I612">
        <v>-60</v>
      </c>
      <c r="J612">
        <v>-16</v>
      </c>
      <c r="K612">
        <v>3500</v>
      </c>
      <c r="L612">
        <v>4.0380000000000003</v>
      </c>
      <c r="M612">
        <v>3</v>
      </c>
      <c r="N612">
        <v>865.6</v>
      </c>
      <c r="O612">
        <v>283.3</v>
      </c>
      <c r="P612">
        <v>20</v>
      </c>
    </row>
    <row r="613" spans="1:16" x14ac:dyDescent="0.25">
      <c r="A613">
        <v>-863.6</v>
      </c>
      <c r="B613">
        <v>281.2</v>
      </c>
      <c r="C613" t="s">
        <v>619</v>
      </c>
      <c r="D613">
        <f t="shared" si="18"/>
        <v>283.30000000000007</v>
      </c>
      <c r="E613" s="6" t="s">
        <v>588</v>
      </c>
      <c r="F613">
        <v>20</v>
      </c>
      <c r="G613">
        <v>-80</v>
      </c>
      <c r="H613">
        <v>-10</v>
      </c>
      <c r="I613">
        <v>-60</v>
      </c>
      <c r="J613">
        <v>-16</v>
      </c>
      <c r="K613">
        <v>3500</v>
      </c>
      <c r="L613">
        <v>4.0380000000000003</v>
      </c>
      <c r="M613">
        <v>3</v>
      </c>
      <c r="N613">
        <v>863.6</v>
      </c>
      <c r="O613">
        <v>281.2</v>
      </c>
      <c r="P613">
        <v>20</v>
      </c>
    </row>
    <row r="614" spans="1:16" x14ac:dyDescent="0.25">
      <c r="A614">
        <v>-861.6</v>
      </c>
      <c r="B614">
        <v>279.2</v>
      </c>
      <c r="C614" t="s">
        <v>620</v>
      </c>
      <c r="D614">
        <f t="shared" ref="D614:D645" si="19">-A614-B614-299.1</f>
        <v>283.30000000000007</v>
      </c>
      <c r="E614" s="6" t="s">
        <v>588</v>
      </c>
      <c r="F614">
        <v>20</v>
      </c>
      <c r="G614">
        <v>-80</v>
      </c>
      <c r="H614">
        <v>-10</v>
      </c>
      <c r="I614">
        <v>-60</v>
      </c>
      <c r="J614">
        <v>-16</v>
      </c>
      <c r="K614">
        <v>3500</v>
      </c>
      <c r="L614">
        <v>4.0380000000000003</v>
      </c>
      <c r="M614">
        <v>3</v>
      </c>
      <c r="N614">
        <v>861.6</v>
      </c>
      <c r="O614">
        <v>279.2</v>
      </c>
      <c r="P614">
        <v>20</v>
      </c>
    </row>
    <row r="615" spans="1:16" x14ac:dyDescent="0.25">
      <c r="A615">
        <v>-859.5</v>
      </c>
      <c r="B615">
        <v>277.2</v>
      </c>
      <c r="C615" t="s">
        <v>621</v>
      </c>
      <c r="D615">
        <f t="shared" si="19"/>
        <v>283.19999999999993</v>
      </c>
      <c r="E615" s="6" t="s">
        <v>588</v>
      </c>
      <c r="F615">
        <v>20</v>
      </c>
      <c r="G615">
        <v>-80</v>
      </c>
      <c r="H615">
        <v>-10</v>
      </c>
      <c r="I615">
        <v>-60</v>
      </c>
      <c r="J615">
        <v>-16</v>
      </c>
      <c r="K615">
        <v>3500</v>
      </c>
      <c r="L615">
        <v>4.0380000000000003</v>
      </c>
      <c r="M615">
        <v>3</v>
      </c>
      <c r="N615">
        <v>859.5</v>
      </c>
      <c r="O615">
        <v>277.2</v>
      </c>
      <c r="P615">
        <v>20</v>
      </c>
    </row>
    <row r="616" spans="1:16" x14ac:dyDescent="0.25">
      <c r="A616" s="11">
        <v>-893.6</v>
      </c>
      <c r="B616" s="11">
        <v>283.3</v>
      </c>
      <c r="C616" t="s">
        <v>622</v>
      </c>
      <c r="D616">
        <f t="shared" si="19"/>
        <v>311.19999999999993</v>
      </c>
      <c r="E616" s="6" t="s">
        <v>588</v>
      </c>
      <c r="F616">
        <v>20</v>
      </c>
      <c r="G616">
        <v>-80</v>
      </c>
      <c r="H616">
        <v>-10</v>
      </c>
      <c r="I616">
        <v>-60</v>
      </c>
      <c r="J616">
        <v>-16</v>
      </c>
      <c r="K616">
        <v>3500</v>
      </c>
      <c r="L616">
        <v>4.0380000000000003</v>
      </c>
      <c r="M616">
        <v>3</v>
      </c>
      <c r="N616">
        <v>893.6</v>
      </c>
      <c r="O616" s="11">
        <v>283.3</v>
      </c>
      <c r="P616">
        <v>20</v>
      </c>
    </row>
    <row r="617" spans="1:16" x14ac:dyDescent="0.25">
      <c r="A617">
        <v>-891.6</v>
      </c>
      <c r="B617">
        <v>309.3</v>
      </c>
      <c r="C617" t="s">
        <v>623</v>
      </c>
      <c r="D617">
        <f t="shared" si="19"/>
        <v>283.19999999999993</v>
      </c>
      <c r="E617" s="6" t="s">
        <v>588</v>
      </c>
      <c r="F617">
        <v>20</v>
      </c>
      <c r="G617">
        <v>-80</v>
      </c>
      <c r="H617">
        <v>-10</v>
      </c>
      <c r="I617">
        <v>-60</v>
      </c>
      <c r="J617">
        <v>-16</v>
      </c>
      <c r="K617">
        <v>3500</v>
      </c>
      <c r="L617">
        <v>4.0380000000000003</v>
      </c>
      <c r="M617">
        <v>3</v>
      </c>
      <c r="N617">
        <v>891.6</v>
      </c>
      <c r="O617">
        <v>309.3</v>
      </c>
      <c r="P617">
        <v>20</v>
      </c>
    </row>
    <row r="618" spans="1:16" x14ac:dyDescent="0.25">
      <c r="A618">
        <v>-889.6</v>
      </c>
      <c r="B618">
        <v>307.3</v>
      </c>
      <c r="C618" t="s">
        <v>624</v>
      </c>
      <c r="D618">
        <f t="shared" si="19"/>
        <v>283.19999999999993</v>
      </c>
      <c r="E618" s="6" t="s">
        <v>588</v>
      </c>
      <c r="F618">
        <v>20</v>
      </c>
      <c r="G618">
        <v>-80</v>
      </c>
      <c r="H618">
        <v>-10</v>
      </c>
      <c r="I618">
        <v>-60</v>
      </c>
      <c r="J618">
        <v>-16</v>
      </c>
      <c r="K618">
        <v>3500</v>
      </c>
      <c r="L618">
        <v>4.0380000000000003</v>
      </c>
      <c r="M618">
        <v>3</v>
      </c>
      <c r="N618">
        <v>889.6</v>
      </c>
      <c r="O618">
        <v>307.3</v>
      </c>
      <c r="P618">
        <v>20</v>
      </c>
    </row>
    <row r="619" spans="1:16" x14ac:dyDescent="0.25">
      <c r="A619">
        <v>-887.6</v>
      </c>
      <c r="B619">
        <v>305.2</v>
      </c>
      <c r="C619" t="s">
        <v>625</v>
      </c>
      <c r="D619">
        <f t="shared" si="19"/>
        <v>283.30000000000007</v>
      </c>
      <c r="E619" s="6" t="s">
        <v>588</v>
      </c>
      <c r="F619">
        <v>20</v>
      </c>
      <c r="G619">
        <v>-80</v>
      </c>
      <c r="H619">
        <v>-10</v>
      </c>
      <c r="I619">
        <v>-60</v>
      </c>
      <c r="J619">
        <v>-16</v>
      </c>
      <c r="K619">
        <v>3500</v>
      </c>
      <c r="L619">
        <v>4.0380000000000003</v>
      </c>
      <c r="M619">
        <v>3</v>
      </c>
      <c r="N619">
        <v>887.6</v>
      </c>
      <c r="O619">
        <v>305.2</v>
      </c>
      <c r="P619">
        <v>20</v>
      </c>
    </row>
    <row r="620" spans="1:16" x14ac:dyDescent="0.25">
      <c r="A620" s="11">
        <v>-885.6</v>
      </c>
      <c r="B620" s="11">
        <v>283.3</v>
      </c>
      <c r="C620" t="s">
        <v>626</v>
      </c>
      <c r="D620">
        <f t="shared" si="19"/>
        <v>303.19999999999993</v>
      </c>
      <c r="E620" s="6" t="s">
        <v>588</v>
      </c>
      <c r="F620">
        <v>20</v>
      </c>
      <c r="G620">
        <v>-80</v>
      </c>
      <c r="H620">
        <v>-10</v>
      </c>
      <c r="I620">
        <v>-60</v>
      </c>
      <c r="J620">
        <v>-16</v>
      </c>
      <c r="K620">
        <v>3500</v>
      </c>
      <c r="L620">
        <v>4.0380000000000003</v>
      </c>
      <c r="M620">
        <v>3</v>
      </c>
      <c r="N620">
        <v>885.6</v>
      </c>
      <c r="O620" s="11">
        <v>283.3</v>
      </c>
      <c r="P620">
        <v>20</v>
      </c>
    </row>
    <row r="621" spans="1:16" x14ac:dyDescent="0.25">
      <c r="A621">
        <v>-883.5</v>
      </c>
      <c r="B621">
        <v>301.2</v>
      </c>
      <c r="C621" t="s">
        <v>627</v>
      </c>
      <c r="D621">
        <f t="shared" si="19"/>
        <v>283.19999999999993</v>
      </c>
      <c r="E621" s="6" t="s">
        <v>588</v>
      </c>
      <c r="F621">
        <v>20</v>
      </c>
      <c r="G621">
        <v>-80</v>
      </c>
      <c r="H621">
        <v>-10</v>
      </c>
      <c r="I621">
        <v>-60</v>
      </c>
      <c r="J621">
        <v>-16</v>
      </c>
      <c r="K621">
        <v>3500</v>
      </c>
      <c r="L621">
        <v>4.0380000000000003</v>
      </c>
      <c r="M621">
        <v>3</v>
      </c>
      <c r="N621">
        <v>883.5</v>
      </c>
      <c r="O621">
        <v>301.2</v>
      </c>
      <c r="P621">
        <v>20</v>
      </c>
    </row>
    <row r="622" spans="1:16" x14ac:dyDescent="0.25">
      <c r="A622">
        <v>-913.6</v>
      </c>
      <c r="B622">
        <v>331.3</v>
      </c>
      <c r="C622" t="s">
        <v>628</v>
      </c>
      <c r="D622">
        <f t="shared" si="19"/>
        <v>283.19999999999993</v>
      </c>
      <c r="E622" s="6" t="s">
        <v>588</v>
      </c>
      <c r="F622">
        <v>20</v>
      </c>
      <c r="G622">
        <v>-80</v>
      </c>
      <c r="H622">
        <v>-10</v>
      </c>
      <c r="I622">
        <v>-60</v>
      </c>
      <c r="J622">
        <v>-16</v>
      </c>
      <c r="K622">
        <v>3500</v>
      </c>
      <c r="L622">
        <v>4.0380000000000003</v>
      </c>
      <c r="M622">
        <v>3</v>
      </c>
      <c r="N622">
        <v>913.6</v>
      </c>
      <c r="O622">
        <v>331.3</v>
      </c>
      <c r="P622">
        <v>20</v>
      </c>
    </row>
    <row r="623" spans="1:16" x14ac:dyDescent="0.25">
      <c r="A623">
        <v>-911.6</v>
      </c>
      <c r="B623">
        <v>329.2</v>
      </c>
      <c r="C623" t="s">
        <v>629</v>
      </c>
      <c r="D623">
        <f t="shared" si="19"/>
        <v>283.30000000000007</v>
      </c>
      <c r="E623" s="6" t="s">
        <v>588</v>
      </c>
      <c r="F623">
        <v>20</v>
      </c>
      <c r="G623">
        <v>-80</v>
      </c>
      <c r="H623">
        <v>-10</v>
      </c>
      <c r="I623">
        <v>-60</v>
      </c>
      <c r="J623">
        <v>-16</v>
      </c>
      <c r="K623">
        <v>3500</v>
      </c>
      <c r="L623">
        <v>4.0380000000000003</v>
      </c>
      <c r="M623">
        <v>3</v>
      </c>
      <c r="N623">
        <v>911.6</v>
      </c>
      <c r="O623">
        <v>329.2</v>
      </c>
      <c r="P623">
        <v>20</v>
      </c>
    </row>
    <row r="624" spans="1:16" x14ac:dyDescent="0.25">
      <c r="A624">
        <v>-909.6</v>
      </c>
      <c r="B624">
        <v>327.2</v>
      </c>
      <c r="C624" t="s">
        <v>630</v>
      </c>
      <c r="D624">
        <f t="shared" si="19"/>
        <v>283.30000000000007</v>
      </c>
      <c r="E624" s="6" t="s">
        <v>588</v>
      </c>
      <c r="F624">
        <v>20</v>
      </c>
      <c r="G624">
        <v>-80</v>
      </c>
      <c r="H624">
        <v>-10</v>
      </c>
      <c r="I624">
        <v>-60</v>
      </c>
      <c r="J624">
        <v>-16</v>
      </c>
      <c r="K624">
        <v>3500</v>
      </c>
      <c r="L624">
        <v>4.0380000000000003</v>
      </c>
      <c r="M624">
        <v>3</v>
      </c>
      <c r="N624">
        <v>909.6</v>
      </c>
      <c r="O624">
        <v>327.2</v>
      </c>
      <c r="P624">
        <v>20</v>
      </c>
    </row>
    <row r="625" spans="1:16" x14ac:dyDescent="0.25">
      <c r="A625" s="11">
        <v>-833.5</v>
      </c>
      <c r="B625" s="11">
        <v>281.2</v>
      </c>
      <c r="C625" t="s">
        <v>631</v>
      </c>
      <c r="D625">
        <f t="shared" si="19"/>
        <v>253.19999999999993</v>
      </c>
      <c r="E625" s="6" t="s">
        <v>588</v>
      </c>
      <c r="F625">
        <v>20</v>
      </c>
      <c r="G625">
        <v>-80</v>
      </c>
      <c r="H625">
        <v>-10</v>
      </c>
      <c r="I625">
        <v>-60</v>
      </c>
      <c r="J625">
        <v>-16</v>
      </c>
      <c r="K625">
        <v>3500</v>
      </c>
      <c r="L625">
        <v>4.0380000000000003</v>
      </c>
      <c r="M625">
        <v>3</v>
      </c>
      <c r="N625">
        <v>833.5</v>
      </c>
      <c r="O625" s="11">
        <v>281.2</v>
      </c>
      <c r="P625">
        <v>20</v>
      </c>
    </row>
    <row r="626" spans="1:16" x14ac:dyDescent="0.25">
      <c r="A626">
        <v>-861.6</v>
      </c>
      <c r="B626">
        <v>281.2</v>
      </c>
      <c r="C626" t="s">
        <v>632</v>
      </c>
      <c r="D626">
        <f t="shared" si="19"/>
        <v>281.30000000000007</v>
      </c>
      <c r="E626" s="6" t="s">
        <v>588</v>
      </c>
      <c r="F626">
        <v>20</v>
      </c>
      <c r="G626">
        <v>-80</v>
      </c>
      <c r="H626">
        <v>-10</v>
      </c>
      <c r="I626">
        <v>-60</v>
      </c>
      <c r="J626">
        <v>-16</v>
      </c>
      <c r="K626">
        <v>3500</v>
      </c>
      <c r="L626">
        <v>4.0380000000000003</v>
      </c>
      <c r="M626">
        <v>3</v>
      </c>
      <c r="N626">
        <v>861.6</v>
      </c>
      <c r="O626">
        <v>281.2</v>
      </c>
      <c r="P626">
        <v>20</v>
      </c>
    </row>
    <row r="627" spans="1:16" x14ac:dyDescent="0.25">
      <c r="A627">
        <v>-859.5</v>
      </c>
      <c r="B627">
        <v>279.2</v>
      </c>
      <c r="C627" t="s">
        <v>633</v>
      </c>
      <c r="D627">
        <f t="shared" si="19"/>
        <v>281.19999999999993</v>
      </c>
      <c r="E627" s="6" t="s">
        <v>588</v>
      </c>
      <c r="F627">
        <v>20</v>
      </c>
      <c r="G627">
        <v>-80</v>
      </c>
      <c r="H627">
        <v>-10</v>
      </c>
      <c r="I627">
        <v>-60</v>
      </c>
      <c r="J627">
        <v>-16</v>
      </c>
      <c r="K627">
        <v>3500</v>
      </c>
      <c r="L627">
        <v>4.0380000000000003</v>
      </c>
      <c r="M627">
        <v>3</v>
      </c>
      <c r="N627">
        <v>859.5</v>
      </c>
      <c r="O627">
        <v>279.2</v>
      </c>
      <c r="P627">
        <v>20</v>
      </c>
    </row>
    <row r="628" spans="1:16" x14ac:dyDescent="0.25">
      <c r="A628">
        <v>-857.5</v>
      </c>
      <c r="B628">
        <v>277.2</v>
      </c>
      <c r="C628" t="s">
        <v>634</v>
      </c>
      <c r="D628">
        <f t="shared" si="19"/>
        <v>281.19999999999993</v>
      </c>
      <c r="E628" s="6" t="s">
        <v>588</v>
      </c>
      <c r="F628">
        <v>20</v>
      </c>
      <c r="G628">
        <v>-80</v>
      </c>
      <c r="H628">
        <v>-10</v>
      </c>
      <c r="I628">
        <v>-60</v>
      </c>
      <c r="J628">
        <v>-16</v>
      </c>
      <c r="K628">
        <v>3500</v>
      </c>
      <c r="L628">
        <v>4.0380000000000003</v>
      </c>
      <c r="M628">
        <v>3</v>
      </c>
      <c r="N628">
        <v>857.5</v>
      </c>
      <c r="O628">
        <v>277.2</v>
      </c>
      <c r="P628">
        <v>20</v>
      </c>
    </row>
    <row r="629" spans="1:16" x14ac:dyDescent="0.25">
      <c r="A629">
        <v>-889.6</v>
      </c>
      <c r="B629">
        <v>309.3</v>
      </c>
      <c r="C629" t="s">
        <v>635</v>
      </c>
      <c r="D629">
        <f t="shared" si="19"/>
        <v>281.19999999999993</v>
      </c>
      <c r="E629" s="6" t="s">
        <v>588</v>
      </c>
      <c r="F629">
        <v>20</v>
      </c>
      <c r="G629">
        <v>-80</v>
      </c>
      <c r="H629">
        <v>-10</v>
      </c>
      <c r="I629">
        <v>-60</v>
      </c>
      <c r="J629">
        <v>-16</v>
      </c>
      <c r="K629">
        <v>3500</v>
      </c>
      <c r="L629">
        <v>4.0380000000000003</v>
      </c>
      <c r="M629">
        <v>3</v>
      </c>
      <c r="N629">
        <v>889.6</v>
      </c>
      <c r="O629">
        <v>309.3</v>
      </c>
      <c r="P629">
        <v>20</v>
      </c>
    </row>
    <row r="630" spans="1:16" x14ac:dyDescent="0.25">
      <c r="A630">
        <v>-887.6</v>
      </c>
      <c r="B630">
        <v>307.3</v>
      </c>
      <c r="C630" t="s">
        <v>636</v>
      </c>
      <c r="D630">
        <f t="shared" si="19"/>
        <v>281.19999999999993</v>
      </c>
      <c r="E630" s="6" t="s">
        <v>588</v>
      </c>
      <c r="F630">
        <v>20</v>
      </c>
      <c r="G630">
        <v>-80</v>
      </c>
      <c r="H630">
        <v>-10</v>
      </c>
      <c r="I630">
        <v>-60</v>
      </c>
      <c r="J630">
        <v>-16</v>
      </c>
      <c r="K630">
        <v>3500</v>
      </c>
      <c r="L630">
        <v>4.0380000000000003</v>
      </c>
      <c r="M630">
        <v>3</v>
      </c>
      <c r="N630">
        <v>887.6</v>
      </c>
      <c r="O630">
        <v>307.3</v>
      </c>
      <c r="P630">
        <v>20</v>
      </c>
    </row>
    <row r="631" spans="1:16" x14ac:dyDescent="0.25">
      <c r="A631">
        <v>-885.6</v>
      </c>
      <c r="B631">
        <v>305.2</v>
      </c>
      <c r="C631" t="s">
        <v>637</v>
      </c>
      <c r="D631">
        <f t="shared" si="19"/>
        <v>281.30000000000007</v>
      </c>
      <c r="E631" s="6" t="s">
        <v>588</v>
      </c>
      <c r="F631">
        <v>20</v>
      </c>
      <c r="G631">
        <v>-80</v>
      </c>
      <c r="H631">
        <v>-10</v>
      </c>
      <c r="I631">
        <v>-60</v>
      </c>
      <c r="J631">
        <v>-16</v>
      </c>
      <c r="K631">
        <v>3500</v>
      </c>
      <c r="L631">
        <v>4.0380000000000003</v>
      </c>
      <c r="M631">
        <v>3</v>
      </c>
      <c r="N631">
        <v>885.6</v>
      </c>
      <c r="O631">
        <v>305.2</v>
      </c>
      <c r="P631">
        <v>20</v>
      </c>
    </row>
    <row r="632" spans="1:16" x14ac:dyDescent="0.25">
      <c r="A632">
        <v>-883.5</v>
      </c>
      <c r="B632">
        <v>303.2</v>
      </c>
      <c r="C632" t="s">
        <v>638</v>
      </c>
      <c r="D632">
        <f t="shared" si="19"/>
        <v>281.19999999999993</v>
      </c>
      <c r="E632" s="6" t="s">
        <v>588</v>
      </c>
      <c r="F632">
        <v>20</v>
      </c>
      <c r="G632">
        <v>-80</v>
      </c>
      <c r="H632">
        <v>-10</v>
      </c>
      <c r="I632">
        <v>-60</v>
      </c>
      <c r="J632">
        <v>-16</v>
      </c>
      <c r="K632">
        <v>3500</v>
      </c>
      <c r="L632">
        <v>4.0380000000000003</v>
      </c>
      <c r="M632">
        <v>3</v>
      </c>
      <c r="N632">
        <v>883.5</v>
      </c>
      <c r="O632">
        <v>303.2</v>
      </c>
      <c r="P632">
        <v>20</v>
      </c>
    </row>
    <row r="633" spans="1:16" x14ac:dyDescent="0.25">
      <c r="A633">
        <v>-881.5</v>
      </c>
      <c r="B633">
        <v>301.2</v>
      </c>
      <c r="C633" t="s">
        <v>639</v>
      </c>
      <c r="D633">
        <f t="shared" si="19"/>
        <v>281.19999999999993</v>
      </c>
      <c r="E633" s="6" t="s">
        <v>588</v>
      </c>
      <c r="F633">
        <v>20</v>
      </c>
      <c r="G633">
        <v>-80</v>
      </c>
      <c r="H633">
        <v>-10</v>
      </c>
      <c r="I633">
        <v>-60</v>
      </c>
      <c r="J633">
        <v>-16</v>
      </c>
      <c r="K633">
        <v>3500</v>
      </c>
      <c r="L633">
        <v>4.0380000000000003</v>
      </c>
      <c r="M633">
        <v>3</v>
      </c>
      <c r="N633">
        <v>881.5</v>
      </c>
      <c r="O633">
        <v>301.2</v>
      </c>
      <c r="P633">
        <v>20</v>
      </c>
    </row>
    <row r="634" spans="1:16" x14ac:dyDescent="0.25">
      <c r="A634">
        <v>-911.6</v>
      </c>
      <c r="B634">
        <v>331.3</v>
      </c>
      <c r="C634" t="s">
        <v>640</v>
      </c>
      <c r="D634">
        <f t="shared" si="19"/>
        <v>281.19999999999993</v>
      </c>
      <c r="E634" s="6" t="s">
        <v>588</v>
      </c>
      <c r="F634">
        <v>20</v>
      </c>
      <c r="G634">
        <v>-80</v>
      </c>
      <c r="H634">
        <v>-10</v>
      </c>
      <c r="I634">
        <v>-60</v>
      </c>
      <c r="J634">
        <v>-16</v>
      </c>
      <c r="K634">
        <v>3500</v>
      </c>
      <c r="L634">
        <v>4.0380000000000003</v>
      </c>
      <c r="M634">
        <v>3</v>
      </c>
      <c r="N634">
        <v>911.6</v>
      </c>
      <c r="O634">
        <v>331.3</v>
      </c>
      <c r="P634">
        <v>20</v>
      </c>
    </row>
    <row r="635" spans="1:16" x14ac:dyDescent="0.25">
      <c r="A635">
        <v>-909.6</v>
      </c>
      <c r="B635">
        <v>329.2</v>
      </c>
      <c r="C635" t="s">
        <v>641</v>
      </c>
      <c r="D635">
        <f t="shared" si="19"/>
        <v>281.30000000000007</v>
      </c>
      <c r="E635" s="6" t="s">
        <v>588</v>
      </c>
      <c r="F635">
        <v>20</v>
      </c>
      <c r="G635">
        <v>-80</v>
      </c>
      <c r="H635">
        <v>-10</v>
      </c>
      <c r="I635">
        <v>-60</v>
      </c>
      <c r="J635">
        <v>-16</v>
      </c>
      <c r="K635">
        <v>3500</v>
      </c>
      <c r="L635">
        <v>4.0380000000000003</v>
      </c>
      <c r="M635">
        <v>3</v>
      </c>
      <c r="N635">
        <v>909.6</v>
      </c>
      <c r="O635">
        <v>329.2</v>
      </c>
      <c r="P635">
        <v>20</v>
      </c>
    </row>
    <row r="636" spans="1:16" x14ac:dyDescent="0.25">
      <c r="A636">
        <v>-907.5</v>
      </c>
      <c r="B636">
        <v>327.2</v>
      </c>
      <c r="C636" t="s">
        <v>642</v>
      </c>
      <c r="D636">
        <f t="shared" si="19"/>
        <v>281.19999999999993</v>
      </c>
      <c r="E636" s="6" t="s">
        <v>588</v>
      </c>
      <c r="F636">
        <v>20</v>
      </c>
      <c r="G636">
        <v>-80</v>
      </c>
      <c r="H636">
        <v>-10</v>
      </c>
      <c r="I636">
        <v>-60</v>
      </c>
      <c r="J636">
        <v>-16</v>
      </c>
      <c r="K636">
        <v>3500</v>
      </c>
      <c r="L636">
        <v>4.0380000000000003</v>
      </c>
      <c r="M636">
        <v>3</v>
      </c>
      <c r="N636">
        <v>907.5</v>
      </c>
      <c r="O636">
        <v>327.2</v>
      </c>
      <c r="P636">
        <v>20</v>
      </c>
    </row>
    <row r="637" spans="1:16" x14ac:dyDescent="0.25">
      <c r="A637" s="11">
        <v>-831.5</v>
      </c>
      <c r="B637" s="11">
        <v>279.2</v>
      </c>
      <c r="C637" t="s">
        <v>643</v>
      </c>
      <c r="D637">
        <f t="shared" si="19"/>
        <v>253.19999999999993</v>
      </c>
      <c r="E637" s="6" t="s">
        <v>588</v>
      </c>
      <c r="F637">
        <v>20</v>
      </c>
      <c r="G637">
        <v>-80</v>
      </c>
      <c r="H637">
        <v>-10</v>
      </c>
      <c r="I637">
        <v>-60</v>
      </c>
      <c r="J637">
        <v>-16</v>
      </c>
      <c r="K637">
        <v>3500</v>
      </c>
      <c r="L637">
        <v>4.0380000000000003</v>
      </c>
      <c r="M637">
        <v>3</v>
      </c>
      <c r="N637">
        <v>831.5</v>
      </c>
      <c r="O637" s="11">
        <v>279.2</v>
      </c>
      <c r="P637">
        <v>20</v>
      </c>
    </row>
    <row r="638" spans="1:16" x14ac:dyDescent="0.25">
      <c r="A638">
        <v>-857.5</v>
      </c>
      <c r="B638">
        <v>279.2</v>
      </c>
      <c r="C638" t="s">
        <v>644</v>
      </c>
      <c r="D638">
        <f t="shared" si="19"/>
        <v>279.19999999999993</v>
      </c>
      <c r="E638" s="6" t="s">
        <v>588</v>
      </c>
      <c r="F638">
        <v>20</v>
      </c>
      <c r="G638">
        <v>-80</v>
      </c>
      <c r="H638">
        <v>-10</v>
      </c>
      <c r="I638">
        <v>-60</v>
      </c>
      <c r="J638">
        <v>-16</v>
      </c>
      <c r="K638">
        <v>3500</v>
      </c>
      <c r="L638">
        <v>4.0380000000000003</v>
      </c>
      <c r="M638">
        <v>3</v>
      </c>
      <c r="N638">
        <v>857.5</v>
      </c>
      <c r="O638">
        <v>279.2</v>
      </c>
      <c r="P638">
        <v>20</v>
      </c>
    </row>
    <row r="639" spans="1:16" x14ac:dyDescent="0.25">
      <c r="A639">
        <v>-855.5</v>
      </c>
      <c r="B639">
        <v>277.2</v>
      </c>
      <c r="C639" t="s">
        <v>645</v>
      </c>
      <c r="D639">
        <f t="shared" si="19"/>
        <v>279.19999999999993</v>
      </c>
      <c r="E639" s="6" t="s">
        <v>588</v>
      </c>
      <c r="F639">
        <v>20</v>
      </c>
      <c r="G639">
        <v>-80</v>
      </c>
      <c r="H639">
        <v>-10</v>
      </c>
      <c r="I639">
        <v>-60</v>
      </c>
      <c r="J639">
        <v>-16</v>
      </c>
      <c r="K639">
        <v>3500</v>
      </c>
      <c r="L639">
        <v>4.0380000000000003</v>
      </c>
      <c r="M639">
        <v>3</v>
      </c>
      <c r="N639">
        <v>855.5</v>
      </c>
      <c r="O639">
        <v>277.2</v>
      </c>
      <c r="P639">
        <v>20</v>
      </c>
    </row>
    <row r="640" spans="1:16" x14ac:dyDescent="0.25">
      <c r="A640">
        <v>-887.6</v>
      </c>
      <c r="B640">
        <v>309.3</v>
      </c>
      <c r="C640" t="s">
        <v>646</v>
      </c>
      <c r="D640">
        <f t="shared" si="19"/>
        <v>279.19999999999993</v>
      </c>
      <c r="E640" s="6" t="s">
        <v>588</v>
      </c>
      <c r="F640">
        <v>20</v>
      </c>
      <c r="G640">
        <v>-80</v>
      </c>
      <c r="H640">
        <v>-10</v>
      </c>
      <c r="I640">
        <v>-60</v>
      </c>
      <c r="J640">
        <v>-16</v>
      </c>
      <c r="K640">
        <v>3500</v>
      </c>
      <c r="L640">
        <v>4.0380000000000003</v>
      </c>
      <c r="M640">
        <v>3</v>
      </c>
      <c r="N640">
        <v>887.6</v>
      </c>
      <c r="O640">
        <v>309.3</v>
      </c>
      <c r="P640">
        <v>20</v>
      </c>
    </row>
    <row r="641" spans="1:16" x14ac:dyDescent="0.25">
      <c r="A641">
        <v>-885.6</v>
      </c>
      <c r="B641">
        <v>307.3</v>
      </c>
      <c r="C641" t="s">
        <v>647</v>
      </c>
      <c r="D641">
        <f t="shared" si="19"/>
        <v>279.19999999999993</v>
      </c>
      <c r="E641" s="6" t="s">
        <v>588</v>
      </c>
      <c r="F641">
        <v>20</v>
      </c>
      <c r="G641">
        <v>-80</v>
      </c>
      <c r="H641">
        <v>-10</v>
      </c>
      <c r="I641">
        <v>-60</v>
      </c>
      <c r="J641">
        <v>-16</v>
      </c>
      <c r="K641">
        <v>3500</v>
      </c>
      <c r="L641">
        <v>4.0380000000000003</v>
      </c>
      <c r="M641">
        <v>3</v>
      </c>
      <c r="N641">
        <v>885.6</v>
      </c>
      <c r="O641">
        <v>307.3</v>
      </c>
      <c r="P641">
        <v>20</v>
      </c>
    </row>
    <row r="642" spans="1:16" x14ac:dyDescent="0.25">
      <c r="A642">
        <v>-883.5</v>
      </c>
      <c r="B642">
        <v>305.2</v>
      </c>
      <c r="C642" t="s">
        <v>648</v>
      </c>
      <c r="D642">
        <f t="shared" si="19"/>
        <v>279.19999999999993</v>
      </c>
      <c r="E642" s="6" t="s">
        <v>588</v>
      </c>
      <c r="F642">
        <v>20</v>
      </c>
      <c r="G642">
        <v>-80</v>
      </c>
      <c r="H642">
        <v>-10</v>
      </c>
      <c r="I642">
        <v>-60</v>
      </c>
      <c r="J642">
        <v>-16</v>
      </c>
      <c r="K642">
        <v>3500</v>
      </c>
      <c r="L642">
        <v>4.0380000000000003</v>
      </c>
      <c r="M642">
        <v>3</v>
      </c>
      <c r="N642">
        <v>883.5</v>
      </c>
      <c r="O642">
        <v>305.2</v>
      </c>
      <c r="P642">
        <v>20</v>
      </c>
    </row>
    <row r="643" spans="1:16" x14ac:dyDescent="0.25">
      <c r="A643">
        <v>-881.5</v>
      </c>
      <c r="B643">
        <v>303.2</v>
      </c>
      <c r="C643" t="s">
        <v>649</v>
      </c>
      <c r="D643">
        <f t="shared" si="19"/>
        <v>279.19999999999993</v>
      </c>
      <c r="E643" s="6" t="s">
        <v>588</v>
      </c>
      <c r="F643">
        <v>20</v>
      </c>
      <c r="G643">
        <v>-80</v>
      </c>
      <c r="H643">
        <v>-10</v>
      </c>
      <c r="I643">
        <v>-60</v>
      </c>
      <c r="J643">
        <v>-16</v>
      </c>
      <c r="K643">
        <v>3500</v>
      </c>
      <c r="L643">
        <v>4.0380000000000003</v>
      </c>
      <c r="M643">
        <v>3</v>
      </c>
      <c r="N643">
        <v>881.5</v>
      </c>
      <c r="O643">
        <v>303.2</v>
      </c>
      <c r="P643">
        <v>20</v>
      </c>
    </row>
    <row r="644" spans="1:16" x14ac:dyDescent="0.25">
      <c r="A644">
        <v>-879.5</v>
      </c>
      <c r="B644">
        <v>301.2</v>
      </c>
      <c r="C644" t="s">
        <v>650</v>
      </c>
      <c r="D644">
        <f t="shared" si="19"/>
        <v>279.19999999999993</v>
      </c>
      <c r="E644" s="6" t="s">
        <v>588</v>
      </c>
      <c r="F644">
        <v>20</v>
      </c>
      <c r="G644">
        <v>-80</v>
      </c>
      <c r="H644">
        <v>-10</v>
      </c>
      <c r="I644">
        <v>-60</v>
      </c>
      <c r="J644">
        <v>-16</v>
      </c>
      <c r="K644">
        <v>3500</v>
      </c>
      <c r="L644">
        <v>4.0380000000000003</v>
      </c>
      <c r="M644">
        <v>3</v>
      </c>
      <c r="N644">
        <v>879.5</v>
      </c>
      <c r="O644">
        <v>301.2</v>
      </c>
      <c r="P644">
        <v>20</v>
      </c>
    </row>
    <row r="645" spans="1:16" x14ac:dyDescent="0.25">
      <c r="A645">
        <v>-909.6</v>
      </c>
      <c r="B645">
        <v>331.3</v>
      </c>
      <c r="C645" t="s">
        <v>651</v>
      </c>
      <c r="D645">
        <f t="shared" si="19"/>
        <v>279.19999999999993</v>
      </c>
      <c r="E645" s="6" t="s">
        <v>588</v>
      </c>
      <c r="F645">
        <v>20</v>
      </c>
      <c r="G645">
        <v>-80</v>
      </c>
      <c r="H645">
        <v>-10</v>
      </c>
      <c r="I645">
        <v>-60</v>
      </c>
      <c r="J645">
        <v>-16</v>
      </c>
      <c r="K645">
        <v>3500</v>
      </c>
      <c r="L645">
        <v>4.0380000000000003</v>
      </c>
      <c r="M645">
        <v>3</v>
      </c>
      <c r="N645">
        <v>909.6</v>
      </c>
      <c r="O645">
        <v>331.3</v>
      </c>
      <c r="P645">
        <v>20</v>
      </c>
    </row>
    <row r="646" spans="1:16" x14ac:dyDescent="0.25">
      <c r="A646">
        <v>-907.5</v>
      </c>
      <c r="B646">
        <v>329.2</v>
      </c>
      <c r="C646" t="s">
        <v>652</v>
      </c>
      <c r="D646">
        <f t="shared" ref="D646:D677" si="20">-A646-B646-299.1</f>
        <v>279.19999999999993</v>
      </c>
      <c r="E646" s="6" t="s">
        <v>588</v>
      </c>
      <c r="F646">
        <v>20</v>
      </c>
      <c r="G646">
        <v>-80</v>
      </c>
      <c r="H646">
        <v>-10</v>
      </c>
      <c r="I646">
        <v>-60</v>
      </c>
      <c r="J646">
        <v>-16</v>
      </c>
      <c r="K646">
        <v>3500</v>
      </c>
      <c r="L646">
        <v>4.0380000000000003</v>
      </c>
      <c r="M646">
        <v>3</v>
      </c>
      <c r="N646">
        <v>907.5</v>
      </c>
      <c r="O646">
        <v>329.2</v>
      </c>
      <c r="P646">
        <v>20</v>
      </c>
    </row>
    <row r="647" spans="1:16" x14ac:dyDescent="0.25">
      <c r="A647">
        <v>-905.5</v>
      </c>
      <c r="B647">
        <v>327.2</v>
      </c>
      <c r="C647" t="s">
        <v>653</v>
      </c>
      <c r="D647">
        <f t="shared" si="20"/>
        <v>279.19999999999993</v>
      </c>
      <c r="E647" s="6" t="s">
        <v>588</v>
      </c>
      <c r="F647">
        <v>20</v>
      </c>
      <c r="G647">
        <v>-80</v>
      </c>
      <c r="H647">
        <v>-10</v>
      </c>
      <c r="I647">
        <v>-60</v>
      </c>
      <c r="J647">
        <v>-16</v>
      </c>
      <c r="K647">
        <v>3500</v>
      </c>
      <c r="L647">
        <v>4.0380000000000003</v>
      </c>
      <c r="M647">
        <v>3</v>
      </c>
      <c r="N647">
        <v>905.5</v>
      </c>
      <c r="O647">
        <v>327.2</v>
      </c>
      <c r="P647">
        <v>20</v>
      </c>
    </row>
    <row r="648" spans="1:16" x14ac:dyDescent="0.25">
      <c r="A648">
        <v>-863.6</v>
      </c>
      <c r="B648">
        <v>253.2</v>
      </c>
      <c r="C648" t="s">
        <v>654</v>
      </c>
      <c r="D648">
        <f t="shared" si="20"/>
        <v>311.30000000000007</v>
      </c>
      <c r="E648" s="6" t="s">
        <v>588</v>
      </c>
      <c r="F648">
        <v>20</v>
      </c>
      <c r="G648">
        <v>-80</v>
      </c>
      <c r="H648">
        <v>-10</v>
      </c>
      <c r="I648">
        <v>-60</v>
      </c>
      <c r="J648">
        <v>-16</v>
      </c>
      <c r="K648">
        <v>3500</v>
      </c>
      <c r="L648">
        <v>4.0380000000000003</v>
      </c>
      <c r="M648">
        <v>3</v>
      </c>
      <c r="N648">
        <v>863.6</v>
      </c>
      <c r="O648">
        <v>253.2</v>
      </c>
      <c r="P648">
        <v>20</v>
      </c>
    </row>
    <row r="649" spans="1:16" x14ac:dyDescent="0.25">
      <c r="A649">
        <v>-891.6</v>
      </c>
      <c r="B649">
        <v>281.2</v>
      </c>
      <c r="C649" t="s">
        <v>655</v>
      </c>
      <c r="D649">
        <f t="shared" si="20"/>
        <v>311.30000000000007</v>
      </c>
      <c r="E649" s="6" t="s">
        <v>588</v>
      </c>
      <c r="F649">
        <v>20</v>
      </c>
      <c r="G649">
        <v>-80</v>
      </c>
      <c r="H649">
        <v>-10</v>
      </c>
      <c r="I649">
        <v>-60</v>
      </c>
      <c r="J649">
        <v>-16</v>
      </c>
      <c r="K649">
        <v>3500</v>
      </c>
      <c r="L649">
        <v>4.0380000000000003</v>
      </c>
      <c r="M649">
        <v>3</v>
      </c>
      <c r="N649">
        <v>891.6</v>
      </c>
      <c r="O649">
        <v>281.2</v>
      </c>
      <c r="P649">
        <v>20</v>
      </c>
    </row>
    <row r="650" spans="1:16" x14ac:dyDescent="0.25">
      <c r="A650">
        <v>-889.6</v>
      </c>
      <c r="B650">
        <v>279.2</v>
      </c>
      <c r="C650" t="s">
        <v>656</v>
      </c>
      <c r="D650">
        <f t="shared" si="20"/>
        <v>311.30000000000007</v>
      </c>
      <c r="E650" s="6" t="s">
        <v>588</v>
      </c>
      <c r="F650">
        <v>20</v>
      </c>
      <c r="G650">
        <v>-80</v>
      </c>
      <c r="H650">
        <v>-10</v>
      </c>
      <c r="I650">
        <v>-60</v>
      </c>
      <c r="J650">
        <v>-16</v>
      </c>
      <c r="K650">
        <v>3500</v>
      </c>
      <c r="L650">
        <v>4.0380000000000003</v>
      </c>
      <c r="M650">
        <v>3</v>
      </c>
      <c r="N650">
        <v>889.6</v>
      </c>
      <c r="O650">
        <v>279.2</v>
      </c>
      <c r="P650">
        <v>20</v>
      </c>
    </row>
    <row r="651" spans="1:16" x14ac:dyDescent="0.25">
      <c r="A651">
        <v>-887.6</v>
      </c>
      <c r="B651">
        <v>277.2</v>
      </c>
      <c r="C651" t="s">
        <v>657</v>
      </c>
      <c r="D651">
        <f t="shared" si="20"/>
        <v>311.30000000000007</v>
      </c>
      <c r="E651" s="6" t="s">
        <v>588</v>
      </c>
      <c r="F651">
        <v>20</v>
      </c>
      <c r="G651">
        <v>-80</v>
      </c>
      <c r="H651">
        <v>-10</v>
      </c>
      <c r="I651">
        <v>-60</v>
      </c>
      <c r="J651">
        <v>-16</v>
      </c>
      <c r="K651">
        <v>3500</v>
      </c>
      <c r="L651">
        <v>4.0380000000000003</v>
      </c>
      <c r="M651">
        <v>3</v>
      </c>
      <c r="N651">
        <v>887.6</v>
      </c>
      <c r="O651">
        <v>277.2</v>
      </c>
      <c r="P651">
        <v>20</v>
      </c>
    </row>
    <row r="652" spans="1:16" x14ac:dyDescent="0.25">
      <c r="A652">
        <v>-919.6</v>
      </c>
      <c r="B652">
        <v>309.3</v>
      </c>
      <c r="C652" t="s">
        <v>658</v>
      </c>
      <c r="D652">
        <f t="shared" si="20"/>
        <v>311.19999999999993</v>
      </c>
      <c r="E652" s="6" t="s">
        <v>588</v>
      </c>
      <c r="F652">
        <v>20</v>
      </c>
      <c r="G652">
        <v>-80</v>
      </c>
      <c r="H652">
        <v>-10</v>
      </c>
      <c r="I652">
        <v>-60</v>
      </c>
      <c r="J652">
        <v>-16</v>
      </c>
      <c r="K652">
        <v>3500</v>
      </c>
      <c r="L652">
        <v>4.0380000000000003</v>
      </c>
      <c r="M652">
        <v>3</v>
      </c>
      <c r="N652">
        <v>919.6</v>
      </c>
      <c r="O652">
        <v>309.3</v>
      </c>
      <c r="P652">
        <v>20</v>
      </c>
    </row>
    <row r="653" spans="1:16" x14ac:dyDescent="0.25">
      <c r="A653">
        <v>-917.6</v>
      </c>
      <c r="B653">
        <v>307.3</v>
      </c>
      <c r="C653" t="s">
        <v>659</v>
      </c>
      <c r="D653">
        <f t="shared" si="20"/>
        <v>311.19999999999993</v>
      </c>
      <c r="E653" s="6" t="s">
        <v>588</v>
      </c>
      <c r="F653">
        <v>20</v>
      </c>
      <c r="G653">
        <v>-80</v>
      </c>
      <c r="H653">
        <v>-10</v>
      </c>
      <c r="I653">
        <v>-60</v>
      </c>
      <c r="J653">
        <v>-16</v>
      </c>
      <c r="K653">
        <v>3500</v>
      </c>
      <c r="L653">
        <v>4.0380000000000003</v>
      </c>
      <c r="M653">
        <v>3</v>
      </c>
      <c r="N653">
        <v>917.6</v>
      </c>
      <c r="O653">
        <v>307.3</v>
      </c>
      <c r="P653">
        <v>20</v>
      </c>
    </row>
    <row r="654" spans="1:16" x14ac:dyDescent="0.25">
      <c r="A654">
        <v>-915.6</v>
      </c>
      <c r="B654">
        <v>305.2</v>
      </c>
      <c r="C654" t="s">
        <v>660</v>
      </c>
      <c r="D654">
        <f t="shared" si="20"/>
        <v>311.30000000000007</v>
      </c>
      <c r="E654" s="6" t="s">
        <v>588</v>
      </c>
      <c r="F654">
        <v>20</v>
      </c>
      <c r="G654">
        <v>-80</v>
      </c>
      <c r="H654">
        <v>-10</v>
      </c>
      <c r="I654">
        <v>-60</v>
      </c>
      <c r="J654">
        <v>-16</v>
      </c>
      <c r="K654">
        <v>3500</v>
      </c>
      <c r="L654">
        <v>4.0380000000000003</v>
      </c>
      <c r="M654">
        <v>3</v>
      </c>
      <c r="N654">
        <v>915.6</v>
      </c>
      <c r="O654">
        <v>305.2</v>
      </c>
      <c r="P654">
        <v>20</v>
      </c>
    </row>
    <row r="655" spans="1:16" x14ac:dyDescent="0.25">
      <c r="A655">
        <v>-913.6</v>
      </c>
      <c r="B655">
        <v>303.2</v>
      </c>
      <c r="C655" t="s">
        <v>661</v>
      </c>
      <c r="D655">
        <f t="shared" si="20"/>
        <v>311.30000000000007</v>
      </c>
      <c r="E655" s="6" t="s">
        <v>588</v>
      </c>
      <c r="F655">
        <v>20</v>
      </c>
      <c r="G655">
        <v>-80</v>
      </c>
      <c r="H655">
        <v>-10</v>
      </c>
      <c r="I655">
        <v>-60</v>
      </c>
      <c r="J655">
        <v>-16</v>
      </c>
      <c r="K655">
        <v>3500</v>
      </c>
      <c r="L655">
        <v>4.0380000000000003</v>
      </c>
      <c r="M655">
        <v>3</v>
      </c>
      <c r="N655">
        <v>913.6</v>
      </c>
      <c r="O655">
        <v>303.2</v>
      </c>
      <c r="P655">
        <v>20</v>
      </c>
    </row>
    <row r="656" spans="1:16" x14ac:dyDescent="0.25">
      <c r="A656">
        <v>-911.6</v>
      </c>
      <c r="B656">
        <v>301.2</v>
      </c>
      <c r="C656" t="s">
        <v>662</v>
      </c>
      <c r="D656">
        <f t="shared" si="20"/>
        <v>311.30000000000007</v>
      </c>
      <c r="E656" s="6" t="s">
        <v>588</v>
      </c>
      <c r="F656">
        <v>20</v>
      </c>
      <c r="G656">
        <v>-80</v>
      </c>
      <c r="H656">
        <v>-10</v>
      </c>
      <c r="I656">
        <v>-60</v>
      </c>
      <c r="J656">
        <v>-16</v>
      </c>
      <c r="K656">
        <v>3500</v>
      </c>
      <c r="L656">
        <v>4.0380000000000003</v>
      </c>
      <c r="M656">
        <v>3</v>
      </c>
      <c r="N656">
        <v>911.6</v>
      </c>
      <c r="O656">
        <v>301.2</v>
      </c>
      <c r="P656">
        <v>20</v>
      </c>
    </row>
    <row r="657" spans="1:16" x14ac:dyDescent="0.25">
      <c r="A657">
        <v>-939.6</v>
      </c>
      <c r="B657">
        <v>329.2</v>
      </c>
      <c r="C657" t="s">
        <v>663</v>
      </c>
      <c r="D657">
        <f t="shared" si="20"/>
        <v>311.30000000000007</v>
      </c>
      <c r="E657" s="6" t="s">
        <v>588</v>
      </c>
      <c r="F657">
        <v>20</v>
      </c>
      <c r="G657">
        <v>-80</v>
      </c>
      <c r="H657">
        <v>-10</v>
      </c>
      <c r="I657">
        <v>-60</v>
      </c>
      <c r="J657">
        <v>-16</v>
      </c>
      <c r="K657">
        <v>3500</v>
      </c>
      <c r="L657">
        <v>4.0380000000000003</v>
      </c>
      <c r="M657">
        <v>3</v>
      </c>
      <c r="N657">
        <v>939.6</v>
      </c>
      <c r="O657">
        <v>329.2</v>
      </c>
      <c r="P657">
        <v>20</v>
      </c>
    </row>
    <row r="658" spans="1:16" x14ac:dyDescent="0.25">
      <c r="A658">
        <v>-937.6</v>
      </c>
      <c r="B658">
        <v>327.2</v>
      </c>
      <c r="C658" t="s">
        <v>664</v>
      </c>
      <c r="D658">
        <f t="shared" si="20"/>
        <v>311.30000000000007</v>
      </c>
      <c r="E658" s="6" t="s">
        <v>588</v>
      </c>
      <c r="F658">
        <v>20</v>
      </c>
      <c r="G658">
        <v>-80</v>
      </c>
      <c r="H658">
        <v>-10</v>
      </c>
      <c r="I658">
        <v>-60</v>
      </c>
      <c r="J658">
        <v>-16</v>
      </c>
      <c r="K658">
        <v>3500</v>
      </c>
      <c r="L658">
        <v>4.0380000000000003</v>
      </c>
      <c r="M658">
        <v>3</v>
      </c>
      <c r="N658">
        <v>937.6</v>
      </c>
      <c r="O658">
        <v>327.2</v>
      </c>
      <c r="P658">
        <v>20</v>
      </c>
    </row>
    <row r="659" spans="1:16" x14ac:dyDescent="0.25">
      <c r="A659" s="12">
        <v>-767.5</v>
      </c>
      <c r="B659" s="6">
        <v>241.2</v>
      </c>
      <c r="C659" t="s">
        <v>665</v>
      </c>
      <c r="D659">
        <f t="shared" si="20"/>
        <v>227.19999999999993</v>
      </c>
      <c r="E659" s="6" t="s">
        <v>588</v>
      </c>
      <c r="F659">
        <v>20</v>
      </c>
      <c r="G659">
        <v>-80</v>
      </c>
      <c r="H659">
        <v>-10</v>
      </c>
      <c r="I659">
        <v>-60</v>
      </c>
      <c r="J659">
        <v>-16</v>
      </c>
      <c r="K659">
        <v>3500</v>
      </c>
      <c r="L659">
        <v>4.0380000000000003</v>
      </c>
      <c r="M659">
        <v>3</v>
      </c>
      <c r="N659">
        <v>767.5</v>
      </c>
      <c r="O659" s="6">
        <v>241.2</v>
      </c>
      <c r="P659">
        <v>20</v>
      </c>
    </row>
    <row r="660" spans="1:16" x14ac:dyDescent="0.25">
      <c r="A660" s="14">
        <v>-795.5</v>
      </c>
      <c r="B660" s="6">
        <v>241.2</v>
      </c>
      <c r="C660" t="s">
        <v>666</v>
      </c>
      <c r="D660">
        <f t="shared" si="20"/>
        <v>255.19999999999993</v>
      </c>
      <c r="E660" s="6" t="s">
        <v>588</v>
      </c>
      <c r="F660">
        <v>20</v>
      </c>
      <c r="G660">
        <v>-80</v>
      </c>
      <c r="H660">
        <v>-10</v>
      </c>
      <c r="I660">
        <v>-60</v>
      </c>
      <c r="J660">
        <v>-16</v>
      </c>
      <c r="K660">
        <v>3500</v>
      </c>
      <c r="L660">
        <v>4.0380000000000003</v>
      </c>
      <c r="M660">
        <v>3</v>
      </c>
      <c r="N660">
        <v>795.5</v>
      </c>
      <c r="O660" s="6">
        <v>241.2</v>
      </c>
      <c r="P660">
        <v>20</v>
      </c>
    </row>
    <row r="661" spans="1:16" x14ac:dyDescent="0.25">
      <c r="A661" s="14">
        <v>-793.5</v>
      </c>
      <c r="B661" s="6">
        <v>241.2</v>
      </c>
      <c r="C661" t="s">
        <v>667</v>
      </c>
      <c r="D661">
        <f t="shared" si="20"/>
        <v>253.19999999999993</v>
      </c>
      <c r="E661" s="6" t="s">
        <v>588</v>
      </c>
      <c r="F661">
        <v>20</v>
      </c>
      <c r="G661">
        <v>-80</v>
      </c>
      <c r="H661">
        <v>-10</v>
      </c>
      <c r="I661">
        <v>-60</v>
      </c>
      <c r="J661">
        <v>-16</v>
      </c>
      <c r="K661">
        <v>3500</v>
      </c>
      <c r="L661">
        <v>4.0380000000000003</v>
      </c>
      <c r="M661">
        <v>3</v>
      </c>
      <c r="N661">
        <v>793.5</v>
      </c>
      <c r="O661" s="6">
        <v>241.2</v>
      </c>
      <c r="P661">
        <v>20</v>
      </c>
    </row>
    <row r="662" spans="1:16" x14ac:dyDescent="0.25">
      <c r="A662" s="14">
        <v>-823.5</v>
      </c>
      <c r="B662" s="6">
        <v>241.2</v>
      </c>
      <c r="C662" t="s">
        <v>668</v>
      </c>
      <c r="D662">
        <f t="shared" si="20"/>
        <v>283.19999999999993</v>
      </c>
      <c r="E662" s="6" t="s">
        <v>588</v>
      </c>
      <c r="F662">
        <v>20</v>
      </c>
      <c r="G662">
        <v>-80</v>
      </c>
      <c r="H662">
        <v>-10</v>
      </c>
      <c r="I662">
        <v>-60</v>
      </c>
      <c r="J662">
        <v>-16</v>
      </c>
      <c r="K662">
        <v>3500</v>
      </c>
      <c r="L662">
        <v>4.0380000000000003</v>
      </c>
      <c r="M662">
        <v>3</v>
      </c>
      <c r="N662">
        <v>823.5</v>
      </c>
      <c r="O662" s="6">
        <v>241.2</v>
      </c>
      <c r="P662">
        <v>20</v>
      </c>
    </row>
    <row r="663" spans="1:16" x14ac:dyDescent="0.25">
      <c r="A663" s="14">
        <v>-821.5</v>
      </c>
      <c r="B663" s="6">
        <v>241.2</v>
      </c>
      <c r="C663" t="s">
        <v>669</v>
      </c>
      <c r="D663">
        <f t="shared" si="20"/>
        <v>281.19999999999993</v>
      </c>
      <c r="E663" s="6" t="s">
        <v>588</v>
      </c>
      <c r="F663">
        <v>20</v>
      </c>
      <c r="G663">
        <v>-80</v>
      </c>
      <c r="H663">
        <v>-10</v>
      </c>
      <c r="I663">
        <v>-60</v>
      </c>
      <c r="J663">
        <v>-16</v>
      </c>
      <c r="K663">
        <v>3500</v>
      </c>
      <c r="L663">
        <v>4.0380000000000003</v>
      </c>
      <c r="M663">
        <v>3</v>
      </c>
      <c r="N663">
        <v>821.5</v>
      </c>
      <c r="O663" s="6">
        <v>241.2</v>
      </c>
      <c r="P663">
        <v>20</v>
      </c>
    </row>
    <row r="664" spans="1:16" x14ac:dyDescent="0.25">
      <c r="A664" s="14">
        <v>-819.5</v>
      </c>
      <c r="B664" s="6">
        <v>241.2</v>
      </c>
      <c r="C664" t="s">
        <v>670</v>
      </c>
      <c r="D664">
        <f t="shared" si="20"/>
        <v>279.19999999999993</v>
      </c>
      <c r="E664" s="6" t="s">
        <v>588</v>
      </c>
      <c r="F664">
        <v>20</v>
      </c>
      <c r="G664">
        <v>-80</v>
      </c>
      <c r="H664">
        <v>-10</v>
      </c>
      <c r="I664">
        <v>-60</v>
      </c>
      <c r="J664">
        <v>-16</v>
      </c>
      <c r="K664">
        <v>3500</v>
      </c>
      <c r="L664">
        <v>4.0380000000000003</v>
      </c>
      <c r="M664">
        <v>3</v>
      </c>
      <c r="N664">
        <v>819.5</v>
      </c>
      <c r="O664" s="6">
        <v>241.2</v>
      </c>
      <c r="P664">
        <v>20</v>
      </c>
    </row>
    <row r="665" spans="1:16" x14ac:dyDescent="0.25">
      <c r="A665" s="14">
        <v>-851.6</v>
      </c>
      <c r="B665" s="6">
        <v>241.2</v>
      </c>
      <c r="C665" t="s">
        <v>671</v>
      </c>
      <c r="D665">
        <f t="shared" si="20"/>
        <v>311.30000000000007</v>
      </c>
      <c r="E665" s="6" t="s">
        <v>588</v>
      </c>
      <c r="F665">
        <v>20</v>
      </c>
      <c r="G665">
        <v>-80</v>
      </c>
      <c r="H665">
        <v>-10</v>
      </c>
      <c r="I665">
        <v>-60</v>
      </c>
      <c r="J665">
        <v>-16</v>
      </c>
      <c r="K665">
        <v>3500</v>
      </c>
      <c r="L665">
        <v>4.0380000000000003</v>
      </c>
      <c r="M665">
        <v>3</v>
      </c>
      <c r="N665">
        <v>851.6</v>
      </c>
      <c r="O665" s="6">
        <v>241.2</v>
      </c>
      <c r="P665">
        <v>20</v>
      </c>
    </row>
    <row r="666" spans="1:16" x14ac:dyDescent="0.25">
      <c r="A666" s="14">
        <v>-849.5</v>
      </c>
      <c r="B666" s="6">
        <v>241.2</v>
      </c>
      <c r="C666" t="s">
        <v>672</v>
      </c>
      <c r="D666">
        <f t="shared" si="20"/>
        <v>309.19999999999993</v>
      </c>
      <c r="E666" s="6" t="s">
        <v>588</v>
      </c>
      <c r="F666">
        <v>20</v>
      </c>
      <c r="G666">
        <v>-80</v>
      </c>
      <c r="H666">
        <v>-10</v>
      </c>
      <c r="I666">
        <v>-60</v>
      </c>
      <c r="J666">
        <v>-16</v>
      </c>
      <c r="K666">
        <v>3500</v>
      </c>
      <c r="L666">
        <v>4.0380000000000003</v>
      </c>
      <c r="M666">
        <v>3</v>
      </c>
      <c r="N666">
        <v>849.5</v>
      </c>
      <c r="O666" s="6">
        <v>241.2</v>
      </c>
      <c r="P666">
        <v>20</v>
      </c>
    </row>
    <row r="667" spans="1:16" x14ac:dyDescent="0.25">
      <c r="A667" s="14">
        <v>-847.5</v>
      </c>
      <c r="B667" s="6">
        <v>241.2</v>
      </c>
      <c r="C667" t="s">
        <v>673</v>
      </c>
      <c r="D667">
        <f t="shared" si="20"/>
        <v>307.19999999999993</v>
      </c>
      <c r="E667" s="6" t="s">
        <v>588</v>
      </c>
      <c r="F667">
        <v>20</v>
      </c>
      <c r="G667">
        <v>-80</v>
      </c>
      <c r="H667">
        <v>-10</v>
      </c>
      <c r="I667">
        <v>-60</v>
      </c>
      <c r="J667">
        <v>-16</v>
      </c>
      <c r="K667">
        <v>3500</v>
      </c>
      <c r="L667">
        <v>4.0380000000000003</v>
      </c>
      <c r="M667">
        <v>3</v>
      </c>
      <c r="N667">
        <v>847.5</v>
      </c>
      <c r="O667" s="6">
        <v>241.2</v>
      </c>
      <c r="P667">
        <v>20</v>
      </c>
    </row>
    <row r="668" spans="1:16" x14ac:dyDescent="0.25">
      <c r="A668" s="14">
        <v>-845.5</v>
      </c>
      <c r="B668" s="6">
        <v>241.2</v>
      </c>
      <c r="C668" t="s">
        <v>674</v>
      </c>
      <c r="D668">
        <f t="shared" si="20"/>
        <v>305.19999999999993</v>
      </c>
      <c r="E668" s="6" t="s">
        <v>588</v>
      </c>
      <c r="F668">
        <v>20</v>
      </c>
      <c r="G668">
        <v>-80</v>
      </c>
      <c r="H668">
        <v>-10</v>
      </c>
      <c r="I668">
        <v>-60</v>
      </c>
      <c r="J668">
        <v>-16</v>
      </c>
      <c r="K668">
        <v>3500</v>
      </c>
      <c r="L668">
        <v>4.0380000000000003</v>
      </c>
      <c r="M668">
        <v>3</v>
      </c>
      <c r="N668">
        <v>845.5</v>
      </c>
      <c r="O668" s="6">
        <v>241.2</v>
      </c>
      <c r="P668">
        <v>20</v>
      </c>
    </row>
    <row r="669" spans="1:16" x14ac:dyDescent="0.25">
      <c r="A669" s="14">
        <v>-843.5</v>
      </c>
      <c r="B669" s="6">
        <v>241.2</v>
      </c>
      <c r="C669" t="s">
        <v>675</v>
      </c>
      <c r="D669">
        <f t="shared" si="20"/>
        <v>303.19999999999993</v>
      </c>
      <c r="E669" s="6" t="s">
        <v>588</v>
      </c>
      <c r="F669">
        <v>20</v>
      </c>
      <c r="G669">
        <v>-80</v>
      </c>
      <c r="H669">
        <v>-10</v>
      </c>
      <c r="I669">
        <v>-60</v>
      </c>
      <c r="J669">
        <v>-16</v>
      </c>
      <c r="K669">
        <v>3500</v>
      </c>
      <c r="L669">
        <v>4.0380000000000003</v>
      </c>
      <c r="M669">
        <v>3</v>
      </c>
      <c r="N669">
        <v>843.5</v>
      </c>
      <c r="O669" s="6">
        <v>241.2</v>
      </c>
      <c r="P669">
        <v>20</v>
      </c>
    </row>
    <row r="670" spans="1:16" x14ac:dyDescent="0.25">
      <c r="A670" s="14">
        <v>-879.6</v>
      </c>
      <c r="B670" s="6">
        <v>241.2</v>
      </c>
      <c r="C670" t="s">
        <v>676</v>
      </c>
      <c r="D670">
        <f t="shared" si="20"/>
        <v>339.30000000000007</v>
      </c>
      <c r="E670" s="6" t="s">
        <v>588</v>
      </c>
      <c r="F670">
        <v>20</v>
      </c>
      <c r="G670">
        <v>-80</v>
      </c>
      <c r="H670">
        <v>-10</v>
      </c>
      <c r="I670">
        <v>-60</v>
      </c>
      <c r="J670">
        <v>-16</v>
      </c>
      <c r="K670">
        <v>3500</v>
      </c>
      <c r="L670">
        <v>4.0380000000000003</v>
      </c>
      <c r="M670">
        <v>3</v>
      </c>
      <c r="N670">
        <v>879.6</v>
      </c>
      <c r="O670" s="6">
        <v>241.2</v>
      </c>
      <c r="P670">
        <v>20</v>
      </c>
    </row>
    <row r="671" spans="1:16" x14ac:dyDescent="0.25">
      <c r="A671" s="14">
        <v>-877.6</v>
      </c>
      <c r="B671" s="6">
        <v>241.2</v>
      </c>
      <c r="C671" t="s">
        <v>677</v>
      </c>
      <c r="D671">
        <f t="shared" si="20"/>
        <v>337.30000000000007</v>
      </c>
      <c r="E671" s="6" t="s">
        <v>588</v>
      </c>
      <c r="F671">
        <v>20</v>
      </c>
      <c r="G671">
        <v>-80</v>
      </c>
      <c r="H671">
        <v>-10</v>
      </c>
      <c r="I671">
        <v>-60</v>
      </c>
      <c r="J671">
        <v>-16</v>
      </c>
      <c r="K671">
        <v>3500</v>
      </c>
      <c r="L671">
        <v>4.0380000000000003</v>
      </c>
      <c r="M671">
        <v>3</v>
      </c>
      <c r="N671">
        <v>877.6</v>
      </c>
      <c r="O671" s="6">
        <v>241.2</v>
      </c>
      <c r="P671">
        <v>20</v>
      </c>
    </row>
    <row r="672" spans="1:16" x14ac:dyDescent="0.25">
      <c r="A672" s="14">
        <v>-875.6</v>
      </c>
      <c r="B672" s="6">
        <v>241.2</v>
      </c>
      <c r="C672" t="s">
        <v>678</v>
      </c>
      <c r="D672">
        <f t="shared" si="20"/>
        <v>335.30000000000007</v>
      </c>
      <c r="E672" s="6" t="s">
        <v>588</v>
      </c>
      <c r="F672">
        <v>20</v>
      </c>
      <c r="G672">
        <v>-80</v>
      </c>
      <c r="H672">
        <v>-10</v>
      </c>
      <c r="I672">
        <v>-60</v>
      </c>
      <c r="J672">
        <v>-16</v>
      </c>
      <c r="K672">
        <v>3500</v>
      </c>
      <c r="L672">
        <v>4.0380000000000003</v>
      </c>
      <c r="M672">
        <v>3</v>
      </c>
      <c r="N672">
        <v>875.6</v>
      </c>
      <c r="O672" s="6">
        <v>241.2</v>
      </c>
      <c r="P672">
        <v>20</v>
      </c>
    </row>
    <row r="673" spans="1:16" x14ac:dyDescent="0.25">
      <c r="A673" s="14">
        <v>-871.5</v>
      </c>
      <c r="B673" s="6">
        <v>241.2</v>
      </c>
      <c r="C673" t="s">
        <v>679</v>
      </c>
      <c r="D673">
        <f t="shared" si="20"/>
        <v>331.19999999999993</v>
      </c>
      <c r="E673" s="6" t="s">
        <v>588</v>
      </c>
      <c r="F673">
        <v>20</v>
      </c>
      <c r="G673">
        <v>-80</v>
      </c>
      <c r="H673">
        <v>-10</v>
      </c>
      <c r="I673">
        <v>-60</v>
      </c>
      <c r="J673">
        <v>-16</v>
      </c>
      <c r="K673">
        <v>3500</v>
      </c>
      <c r="L673">
        <v>4.0380000000000003</v>
      </c>
      <c r="M673">
        <v>3</v>
      </c>
      <c r="N673">
        <v>871.5</v>
      </c>
      <c r="O673" s="6">
        <v>241.2</v>
      </c>
      <c r="P673">
        <v>20</v>
      </c>
    </row>
    <row r="674" spans="1:16" x14ac:dyDescent="0.25">
      <c r="A674" s="14">
        <v>-869.5</v>
      </c>
      <c r="B674" s="6">
        <v>241.2</v>
      </c>
      <c r="C674" t="s">
        <v>680</v>
      </c>
      <c r="D674">
        <f t="shared" si="20"/>
        <v>329.19999999999993</v>
      </c>
      <c r="E674" s="6" t="s">
        <v>588</v>
      </c>
      <c r="F674">
        <v>20</v>
      </c>
      <c r="G674">
        <v>-80</v>
      </c>
      <c r="H674">
        <v>-10</v>
      </c>
      <c r="I674">
        <v>-60</v>
      </c>
      <c r="J674">
        <v>-16</v>
      </c>
      <c r="K674">
        <v>3500</v>
      </c>
      <c r="L674">
        <v>4.0380000000000003</v>
      </c>
      <c r="M674">
        <v>3</v>
      </c>
      <c r="N674">
        <v>869.5</v>
      </c>
      <c r="O674" s="6">
        <v>241.2</v>
      </c>
      <c r="P674">
        <v>20</v>
      </c>
    </row>
    <row r="675" spans="1:16" x14ac:dyDescent="0.25">
      <c r="A675" s="14">
        <v>-867.5</v>
      </c>
      <c r="B675" s="6">
        <v>241.2</v>
      </c>
      <c r="C675" t="s">
        <v>681</v>
      </c>
      <c r="D675">
        <f t="shared" si="20"/>
        <v>327.19999999999993</v>
      </c>
      <c r="E675" s="6" t="s">
        <v>588</v>
      </c>
      <c r="F675">
        <v>20</v>
      </c>
      <c r="G675">
        <v>-80</v>
      </c>
      <c r="H675">
        <v>-10</v>
      </c>
      <c r="I675">
        <v>-60</v>
      </c>
      <c r="J675">
        <v>-16</v>
      </c>
      <c r="K675">
        <v>3500</v>
      </c>
      <c r="L675">
        <v>4.0380000000000003</v>
      </c>
      <c r="M675">
        <v>3</v>
      </c>
      <c r="N675">
        <v>867.5</v>
      </c>
      <c r="O675" s="6">
        <v>241.2</v>
      </c>
      <c r="P675">
        <v>20</v>
      </c>
    </row>
    <row r="676" spans="1:16" x14ac:dyDescent="0.25">
      <c r="A676" s="14">
        <v>-795.5</v>
      </c>
      <c r="B676" s="6">
        <v>269.3</v>
      </c>
      <c r="C676" t="s">
        <v>682</v>
      </c>
      <c r="D676">
        <f t="shared" si="20"/>
        <v>227.10000000000002</v>
      </c>
      <c r="E676" s="6" t="s">
        <v>588</v>
      </c>
      <c r="F676">
        <v>20</v>
      </c>
      <c r="G676">
        <v>-80</v>
      </c>
      <c r="H676">
        <v>-10</v>
      </c>
      <c r="I676">
        <v>-60</v>
      </c>
      <c r="J676">
        <v>-16</v>
      </c>
      <c r="K676">
        <v>3500</v>
      </c>
      <c r="L676">
        <v>4.0380000000000003</v>
      </c>
      <c r="M676">
        <v>3</v>
      </c>
      <c r="N676">
        <v>795.5</v>
      </c>
      <c r="O676" s="6">
        <v>269.3</v>
      </c>
      <c r="P676">
        <v>20</v>
      </c>
    </row>
    <row r="677" spans="1:16" x14ac:dyDescent="0.25">
      <c r="A677" s="14">
        <v>-823.5</v>
      </c>
      <c r="B677" s="6">
        <v>269.3</v>
      </c>
      <c r="C677" t="s">
        <v>683</v>
      </c>
      <c r="D677">
        <f t="shared" si="20"/>
        <v>255.10000000000002</v>
      </c>
      <c r="E677" s="6" t="s">
        <v>588</v>
      </c>
      <c r="F677">
        <v>20</v>
      </c>
      <c r="G677">
        <v>-80</v>
      </c>
      <c r="H677">
        <v>-10</v>
      </c>
      <c r="I677">
        <v>-60</v>
      </c>
      <c r="J677">
        <v>-16</v>
      </c>
      <c r="K677">
        <v>3500</v>
      </c>
      <c r="L677">
        <v>4.0380000000000003</v>
      </c>
      <c r="M677">
        <v>3</v>
      </c>
      <c r="N677">
        <v>823.5</v>
      </c>
      <c r="O677" s="6">
        <v>269.3</v>
      </c>
      <c r="P677">
        <v>20</v>
      </c>
    </row>
    <row r="678" spans="1:16" x14ac:dyDescent="0.25">
      <c r="A678" s="14">
        <v>-821.5</v>
      </c>
      <c r="B678" s="6">
        <v>269.3</v>
      </c>
      <c r="C678" t="s">
        <v>684</v>
      </c>
      <c r="D678">
        <f t="shared" ref="D678:D692" si="21">-A678-B678-299.1</f>
        <v>253.10000000000002</v>
      </c>
      <c r="E678" s="6" t="s">
        <v>588</v>
      </c>
      <c r="F678">
        <v>20</v>
      </c>
      <c r="G678">
        <v>-80</v>
      </c>
      <c r="H678">
        <v>-10</v>
      </c>
      <c r="I678">
        <v>-60</v>
      </c>
      <c r="J678">
        <v>-16</v>
      </c>
      <c r="K678">
        <v>3500</v>
      </c>
      <c r="L678">
        <v>4.0380000000000003</v>
      </c>
      <c r="M678">
        <v>3</v>
      </c>
      <c r="N678">
        <v>821.5</v>
      </c>
      <c r="O678" s="6">
        <v>269.3</v>
      </c>
      <c r="P678">
        <v>20</v>
      </c>
    </row>
    <row r="679" spans="1:16" x14ac:dyDescent="0.25">
      <c r="A679" s="14">
        <v>-851.6</v>
      </c>
      <c r="B679" s="6">
        <v>269.3</v>
      </c>
      <c r="C679" t="s">
        <v>685</v>
      </c>
      <c r="D679">
        <f t="shared" si="21"/>
        <v>283.19999999999993</v>
      </c>
      <c r="E679" s="6" t="s">
        <v>588</v>
      </c>
      <c r="F679">
        <v>20</v>
      </c>
      <c r="G679">
        <v>-80</v>
      </c>
      <c r="H679">
        <v>-10</v>
      </c>
      <c r="I679">
        <v>-60</v>
      </c>
      <c r="J679">
        <v>-16</v>
      </c>
      <c r="K679">
        <v>3500</v>
      </c>
      <c r="L679">
        <v>4.0380000000000003</v>
      </c>
      <c r="M679">
        <v>3</v>
      </c>
      <c r="N679">
        <v>851.6</v>
      </c>
      <c r="O679" s="6">
        <v>269.3</v>
      </c>
      <c r="P679">
        <v>20</v>
      </c>
    </row>
    <row r="680" spans="1:16" x14ac:dyDescent="0.25">
      <c r="A680" s="14">
        <v>-849.5</v>
      </c>
      <c r="B680" s="6">
        <v>269.3</v>
      </c>
      <c r="C680" t="s">
        <v>686</v>
      </c>
      <c r="D680">
        <f t="shared" si="21"/>
        <v>281.10000000000002</v>
      </c>
      <c r="E680" s="6" t="s">
        <v>588</v>
      </c>
      <c r="F680">
        <v>20</v>
      </c>
      <c r="G680">
        <v>-80</v>
      </c>
      <c r="H680">
        <v>-10</v>
      </c>
      <c r="I680">
        <v>-60</v>
      </c>
      <c r="J680">
        <v>-16</v>
      </c>
      <c r="K680">
        <v>3500</v>
      </c>
      <c r="L680">
        <v>4.0380000000000003</v>
      </c>
      <c r="M680">
        <v>3</v>
      </c>
      <c r="N680">
        <v>849.5</v>
      </c>
      <c r="O680" s="6">
        <v>269.3</v>
      </c>
      <c r="P680">
        <v>20</v>
      </c>
    </row>
    <row r="681" spans="1:16" x14ac:dyDescent="0.25">
      <c r="A681" s="14">
        <v>-847.5</v>
      </c>
      <c r="B681" s="6">
        <v>269.3</v>
      </c>
      <c r="C681" t="s">
        <v>687</v>
      </c>
      <c r="D681">
        <f t="shared" si="21"/>
        <v>279.10000000000002</v>
      </c>
      <c r="E681" s="6" t="s">
        <v>588</v>
      </c>
      <c r="F681">
        <v>20</v>
      </c>
      <c r="G681">
        <v>-80</v>
      </c>
      <c r="H681">
        <v>-10</v>
      </c>
      <c r="I681">
        <v>-60</v>
      </c>
      <c r="J681">
        <v>-16</v>
      </c>
      <c r="K681">
        <v>3500</v>
      </c>
      <c r="L681">
        <v>4.0380000000000003</v>
      </c>
      <c r="M681">
        <v>3</v>
      </c>
      <c r="N681">
        <v>847.5</v>
      </c>
      <c r="O681" s="6">
        <v>269.3</v>
      </c>
      <c r="P681">
        <v>20</v>
      </c>
    </row>
    <row r="682" spans="1:16" x14ac:dyDescent="0.25">
      <c r="A682" s="14">
        <v>-879.6</v>
      </c>
      <c r="B682" s="6">
        <v>269.3</v>
      </c>
      <c r="C682" t="s">
        <v>688</v>
      </c>
      <c r="D682">
        <f t="shared" si="21"/>
        <v>311.19999999999993</v>
      </c>
      <c r="E682" s="6" t="s">
        <v>588</v>
      </c>
      <c r="F682">
        <v>20</v>
      </c>
      <c r="G682">
        <v>-80</v>
      </c>
      <c r="H682">
        <v>-10</v>
      </c>
      <c r="I682">
        <v>-60</v>
      </c>
      <c r="J682">
        <v>-16</v>
      </c>
      <c r="K682">
        <v>3500</v>
      </c>
      <c r="L682">
        <v>4.0380000000000003</v>
      </c>
      <c r="M682">
        <v>3</v>
      </c>
      <c r="N682">
        <v>879.6</v>
      </c>
      <c r="O682" s="6">
        <v>269.3</v>
      </c>
      <c r="P682">
        <v>20</v>
      </c>
    </row>
    <row r="683" spans="1:16" x14ac:dyDescent="0.25">
      <c r="A683" s="14">
        <v>-877.6</v>
      </c>
      <c r="B683" s="6">
        <v>269.3</v>
      </c>
      <c r="C683" t="s">
        <v>689</v>
      </c>
      <c r="D683">
        <f t="shared" si="21"/>
        <v>309.19999999999993</v>
      </c>
      <c r="E683" s="6" t="s">
        <v>588</v>
      </c>
      <c r="F683">
        <v>20</v>
      </c>
      <c r="G683">
        <v>-80</v>
      </c>
      <c r="H683">
        <v>-10</v>
      </c>
      <c r="I683">
        <v>-60</v>
      </c>
      <c r="J683">
        <v>-16</v>
      </c>
      <c r="K683">
        <v>3500</v>
      </c>
      <c r="L683">
        <v>4.0380000000000003</v>
      </c>
      <c r="M683">
        <v>3</v>
      </c>
      <c r="N683">
        <v>877.6</v>
      </c>
      <c r="O683" s="6">
        <v>269.3</v>
      </c>
      <c r="P683">
        <v>20</v>
      </c>
    </row>
    <row r="684" spans="1:16" x14ac:dyDescent="0.25">
      <c r="A684" s="14">
        <v>-875.6</v>
      </c>
      <c r="B684" s="6">
        <v>269.3</v>
      </c>
      <c r="C684" t="s">
        <v>690</v>
      </c>
      <c r="D684">
        <f t="shared" si="21"/>
        <v>307.19999999999993</v>
      </c>
      <c r="E684" s="6" t="s">
        <v>588</v>
      </c>
      <c r="F684">
        <v>20</v>
      </c>
      <c r="G684">
        <v>-80</v>
      </c>
      <c r="H684">
        <v>-10</v>
      </c>
      <c r="I684">
        <v>-60</v>
      </c>
      <c r="J684">
        <v>-16</v>
      </c>
      <c r="K684">
        <v>3500</v>
      </c>
      <c r="L684">
        <v>4.0380000000000003</v>
      </c>
      <c r="M684">
        <v>3</v>
      </c>
      <c r="N684">
        <v>875.6</v>
      </c>
      <c r="O684" s="6">
        <v>269.3</v>
      </c>
      <c r="P684">
        <v>20</v>
      </c>
    </row>
    <row r="685" spans="1:16" x14ac:dyDescent="0.25">
      <c r="A685" s="14">
        <v>-873.5</v>
      </c>
      <c r="B685" s="6">
        <v>269.3</v>
      </c>
      <c r="C685" t="s">
        <v>691</v>
      </c>
      <c r="D685">
        <f t="shared" si="21"/>
        <v>305.10000000000002</v>
      </c>
      <c r="E685" s="6" t="s">
        <v>588</v>
      </c>
      <c r="F685">
        <v>20</v>
      </c>
      <c r="G685">
        <v>-80</v>
      </c>
      <c r="H685">
        <v>-10</v>
      </c>
      <c r="I685">
        <v>-60</v>
      </c>
      <c r="J685">
        <v>-16</v>
      </c>
      <c r="K685">
        <v>3500</v>
      </c>
      <c r="L685">
        <v>4.0380000000000003</v>
      </c>
      <c r="M685">
        <v>3</v>
      </c>
      <c r="N685">
        <v>873.5</v>
      </c>
      <c r="O685" s="6">
        <v>269.3</v>
      </c>
      <c r="P685">
        <v>20</v>
      </c>
    </row>
    <row r="686" spans="1:16" x14ac:dyDescent="0.25">
      <c r="A686" s="14">
        <v>-871.5</v>
      </c>
      <c r="B686" s="6">
        <v>269.3</v>
      </c>
      <c r="C686" t="s">
        <v>692</v>
      </c>
      <c r="D686">
        <f t="shared" si="21"/>
        <v>303.10000000000002</v>
      </c>
      <c r="E686" s="6" t="s">
        <v>588</v>
      </c>
      <c r="F686">
        <v>20</v>
      </c>
      <c r="G686">
        <v>-80</v>
      </c>
      <c r="H686">
        <v>-10</v>
      </c>
      <c r="I686">
        <v>-60</v>
      </c>
      <c r="J686">
        <v>-16</v>
      </c>
      <c r="K686">
        <v>3500</v>
      </c>
      <c r="L686">
        <v>4.0380000000000003</v>
      </c>
      <c r="M686">
        <v>3</v>
      </c>
      <c r="N686">
        <v>871.5</v>
      </c>
      <c r="O686" s="6">
        <v>269.3</v>
      </c>
      <c r="P686">
        <v>20</v>
      </c>
    </row>
    <row r="687" spans="1:16" x14ac:dyDescent="0.25">
      <c r="A687" s="14">
        <v>-907.6</v>
      </c>
      <c r="B687" s="6">
        <v>269.3</v>
      </c>
      <c r="C687" t="s">
        <v>693</v>
      </c>
      <c r="D687">
        <f t="shared" si="21"/>
        <v>339.19999999999993</v>
      </c>
      <c r="E687" s="6" t="s">
        <v>588</v>
      </c>
      <c r="F687">
        <v>20</v>
      </c>
      <c r="G687">
        <v>-80</v>
      </c>
      <c r="H687">
        <v>-10</v>
      </c>
      <c r="I687">
        <v>-60</v>
      </c>
      <c r="J687">
        <v>-16</v>
      </c>
      <c r="K687">
        <v>3500</v>
      </c>
      <c r="L687">
        <v>4.0380000000000003</v>
      </c>
      <c r="M687">
        <v>3</v>
      </c>
      <c r="N687">
        <v>907.6</v>
      </c>
      <c r="O687" s="6">
        <v>269.3</v>
      </c>
      <c r="P687">
        <v>20</v>
      </c>
    </row>
    <row r="688" spans="1:16" x14ac:dyDescent="0.25">
      <c r="A688" s="14">
        <v>-905.6</v>
      </c>
      <c r="B688" s="6">
        <v>269.3</v>
      </c>
      <c r="C688" t="s">
        <v>694</v>
      </c>
      <c r="D688">
        <f t="shared" si="21"/>
        <v>337.19999999999993</v>
      </c>
      <c r="E688" s="6" t="s">
        <v>588</v>
      </c>
      <c r="F688">
        <v>20</v>
      </c>
      <c r="G688">
        <v>-80</v>
      </c>
      <c r="H688">
        <v>-10</v>
      </c>
      <c r="I688">
        <v>-60</v>
      </c>
      <c r="J688">
        <v>-16</v>
      </c>
      <c r="K688">
        <v>3500</v>
      </c>
      <c r="L688">
        <v>4.0380000000000003</v>
      </c>
      <c r="M688">
        <v>3</v>
      </c>
      <c r="N688">
        <v>905.6</v>
      </c>
      <c r="O688" s="6">
        <v>269.3</v>
      </c>
      <c r="P688">
        <v>20</v>
      </c>
    </row>
    <row r="689" spans="1:16" x14ac:dyDescent="0.25">
      <c r="A689" s="14">
        <v>-903.6</v>
      </c>
      <c r="B689" s="6">
        <v>269.3</v>
      </c>
      <c r="C689" t="s">
        <v>695</v>
      </c>
      <c r="D689">
        <f t="shared" si="21"/>
        <v>335.19999999999993</v>
      </c>
      <c r="E689" s="6" t="s">
        <v>588</v>
      </c>
      <c r="F689">
        <v>20</v>
      </c>
      <c r="G689">
        <v>-80</v>
      </c>
      <c r="H689">
        <v>-10</v>
      </c>
      <c r="I689">
        <v>-60</v>
      </c>
      <c r="J689">
        <v>-16</v>
      </c>
      <c r="K689">
        <v>3500</v>
      </c>
      <c r="L689">
        <v>4.0380000000000003</v>
      </c>
      <c r="M689">
        <v>3</v>
      </c>
      <c r="N689">
        <v>903.6</v>
      </c>
      <c r="O689" s="6">
        <v>269.3</v>
      </c>
      <c r="P689">
        <v>20</v>
      </c>
    </row>
    <row r="690" spans="1:16" x14ac:dyDescent="0.25">
      <c r="A690" s="14">
        <v>-899.6</v>
      </c>
      <c r="B690" s="6">
        <v>269.3</v>
      </c>
      <c r="C690" t="s">
        <v>696</v>
      </c>
      <c r="D690">
        <f t="shared" si="21"/>
        <v>331.19999999999993</v>
      </c>
      <c r="E690" s="6" t="s">
        <v>588</v>
      </c>
      <c r="F690">
        <v>20</v>
      </c>
      <c r="G690">
        <v>-80</v>
      </c>
      <c r="H690">
        <v>-10</v>
      </c>
      <c r="I690">
        <v>-60</v>
      </c>
      <c r="J690">
        <v>-16</v>
      </c>
      <c r="K690">
        <v>3500</v>
      </c>
      <c r="L690">
        <v>4.0380000000000003</v>
      </c>
      <c r="M690">
        <v>3</v>
      </c>
      <c r="N690">
        <v>899.6</v>
      </c>
      <c r="O690" s="6">
        <v>269.3</v>
      </c>
      <c r="P690">
        <v>20</v>
      </c>
    </row>
    <row r="691" spans="1:16" x14ac:dyDescent="0.25">
      <c r="A691" s="14">
        <v>-897.5</v>
      </c>
      <c r="B691" s="6">
        <v>269.3</v>
      </c>
      <c r="C691" t="s">
        <v>697</v>
      </c>
      <c r="D691">
        <f t="shared" si="21"/>
        <v>329.1</v>
      </c>
      <c r="E691" s="6" t="s">
        <v>588</v>
      </c>
      <c r="F691">
        <v>20</v>
      </c>
      <c r="G691">
        <v>-80</v>
      </c>
      <c r="H691">
        <v>-10</v>
      </c>
      <c r="I691">
        <v>-60</v>
      </c>
      <c r="J691">
        <v>-16</v>
      </c>
      <c r="K691">
        <v>3500</v>
      </c>
      <c r="L691">
        <v>4.0380000000000003</v>
      </c>
      <c r="M691">
        <v>3</v>
      </c>
      <c r="N691">
        <v>897.5</v>
      </c>
      <c r="O691" s="6">
        <v>269.3</v>
      </c>
      <c r="P691">
        <v>20</v>
      </c>
    </row>
    <row r="692" spans="1:16" x14ac:dyDescent="0.25">
      <c r="A692" s="16">
        <v>-895.5</v>
      </c>
      <c r="B692" s="6">
        <v>269.3</v>
      </c>
      <c r="C692" t="s">
        <v>698</v>
      </c>
      <c r="D692">
        <f t="shared" si="21"/>
        <v>327.10000000000002</v>
      </c>
      <c r="E692" s="6" t="s">
        <v>588</v>
      </c>
      <c r="F692">
        <v>20</v>
      </c>
      <c r="G692">
        <v>-80</v>
      </c>
      <c r="H692">
        <v>-10</v>
      </c>
      <c r="I692">
        <v>-60</v>
      </c>
      <c r="J692">
        <v>-16</v>
      </c>
      <c r="K692">
        <v>3500</v>
      </c>
      <c r="L692">
        <v>4.0380000000000003</v>
      </c>
      <c r="M692">
        <v>3</v>
      </c>
      <c r="N692">
        <v>895.5</v>
      </c>
      <c r="O692" s="6">
        <v>269.3</v>
      </c>
      <c r="P692">
        <v>20</v>
      </c>
    </row>
    <row r="693" spans="1:16" x14ac:dyDescent="0.25">
      <c r="A693">
        <v>-807.5</v>
      </c>
      <c r="B693">
        <v>255.19999999999899</v>
      </c>
      <c r="C693" t="s">
        <v>699</v>
      </c>
      <c r="D693">
        <v>253.2</v>
      </c>
      <c r="E693" s="6" t="s">
        <v>588</v>
      </c>
      <c r="F693">
        <v>20</v>
      </c>
      <c r="G693">
        <v>-80</v>
      </c>
      <c r="H693">
        <v>-10</v>
      </c>
      <c r="I693">
        <v>-60</v>
      </c>
      <c r="J693">
        <v>-16</v>
      </c>
      <c r="K693">
        <v>3500</v>
      </c>
      <c r="L693">
        <v>4.0380000000000003</v>
      </c>
      <c r="M693">
        <v>3</v>
      </c>
      <c r="N693">
        <v>807.5</v>
      </c>
      <c r="O693">
        <v>255.19999999999899</v>
      </c>
      <c r="P693">
        <v>20</v>
      </c>
    </row>
    <row r="694" spans="1:16" x14ac:dyDescent="0.25">
      <c r="A694">
        <v>-835.5</v>
      </c>
      <c r="B694">
        <v>283.19999999999902</v>
      </c>
      <c r="C694" t="s">
        <v>700</v>
      </c>
      <c r="D694">
        <v>253.2</v>
      </c>
      <c r="E694" s="6" t="s">
        <v>588</v>
      </c>
      <c r="F694">
        <v>20</v>
      </c>
      <c r="G694">
        <v>-80</v>
      </c>
      <c r="H694">
        <v>-10</v>
      </c>
      <c r="I694">
        <v>-60</v>
      </c>
      <c r="J694">
        <v>-16</v>
      </c>
      <c r="K694">
        <v>3500</v>
      </c>
      <c r="L694">
        <v>4.0380000000000003</v>
      </c>
      <c r="M694">
        <v>3</v>
      </c>
      <c r="N694">
        <v>835.5</v>
      </c>
      <c r="O694">
        <v>283.19999999999902</v>
      </c>
      <c r="P694">
        <v>20</v>
      </c>
    </row>
    <row r="695" spans="1:16" x14ac:dyDescent="0.25">
      <c r="A695">
        <v>-807.5</v>
      </c>
      <c r="B695">
        <v>227.19999999999899</v>
      </c>
      <c r="C695" t="s">
        <v>701</v>
      </c>
      <c r="D695">
        <v>281.2</v>
      </c>
      <c r="E695" s="6" t="s">
        <v>588</v>
      </c>
      <c r="F695">
        <v>20</v>
      </c>
      <c r="G695">
        <v>-80</v>
      </c>
      <c r="H695">
        <v>-10</v>
      </c>
      <c r="I695">
        <v>-60</v>
      </c>
      <c r="J695">
        <v>-16</v>
      </c>
      <c r="K695">
        <v>3500</v>
      </c>
      <c r="L695">
        <v>4.0380000000000003</v>
      </c>
      <c r="M695">
        <v>3</v>
      </c>
      <c r="N695">
        <v>807.5</v>
      </c>
      <c r="O695">
        <v>227.19999999999899</v>
      </c>
      <c r="P695">
        <v>20</v>
      </c>
    </row>
    <row r="696" spans="1:16" x14ac:dyDescent="0.25">
      <c r="A696">
        <v>-833.5</v>
      </c>
      <c r="B696">
        <v>253.19999999999899</v>
      </c>
      <c r="C696" t="s">
        <v>702</v>
      </c>
      <c r="D696">
        <v>281.2</v>
      </c>
      <c r="E696" s="6" t="s">
        <v>588</v>
      </c>
      <c r="F696">
        <v>20</v>
      </c>
      <c r="G696">
        <v>-80</v>
      </c>
      <c r="H696">
        <v>-10</v>
      </c>
      <c r="I696">
        <v>-60</v>
      </c>
      <c r="J696">
        <v>-16</v>
      </c>
      <c r="K696">
        <v>3500</v>
      </c>
      <c r="L696">
        <v>4.0380000000000003</v>
      </c>
      <c r="M696">
        <v>3</v>
      </c>
      <c r="N696">
        <v>833.5</v>
      </c>
      <c r="O696">
        <v>253.19999999999899</v>
      </c>
      <c r="P696">
        <v>20</v>
      </c>
    </row>
    <row r="697" spans="1:16" x14ac:dyDescent="0.25">
      <c r="A697">
        <v>-863.6</v>
      </c>
      <c r="B697">
        <v>283.3</v>
      </c>
      <c r="C697" t="s">
        <v>703</v>
      </c>
      <c r="D697">
        <v>281.2</v>
      </c>
      <c r="E697" s="6" t="s">
        <v>588</v>
      </c>
      <c r="F697">
        <v>20</v>
      </c>
      <c r="G697">
        <v>-80</v>
      </c>
      <c r="H697">
        <v>-10</v>
      </c>
      <c r="I697">
        <v>-60</v>
      </c>
      <c r="J697">
        <v>-16</v>
      </c>
      <c r="K697">
        <v>3500</v>
      </c>
      <c r="L697">
        <v>4.0380000000000003</v>
      </c>
      <c r="M697">
        <v>3</v>
      </c>
      <c r="N697">
        <v>863.6</v>
      </c>
      <c r="O697">
        <v>283.3</v>
      </c>
      <c r="P697">
        <v>20</v>
      </c>
    </row>
    <row r="698" spans="1:16" x14ac:dyDescent="0.25">
      <c r="A698">
        <v>-861.6</v>
      </c>
      <c r="B698">
        <v>281.3</v>
      </c>
      <c r="C698" t="s">
        <v>704</v>
      </c>
      <c r="D698">
        <v>281.2</v>
      </c>
      <c r="E698" s="6" t="s">
        <v>588</v>
      </c>
      <c r="F698">
        <v>20</v>
      </c>
      <c r="G698">
        <v>-80</v>
      </c>
      <c r="H698">
        <v>-10</v>
      </c>
      <c r="I698">
        <v>-60</v>
      </c>
      <c r="J698">
        <v>-16</v>
      </c>
      <c r="K698">
        <v>3500</v>
      </c>
      <c r="L698">
        <v>4.0380000000000003</v>
      </c>
      <c r="M698">
        <v>3</v>
      </c>
      <c r="N698">
        <v>861.6</v>
      </c>
      <c r="O698">
        <v>281.3</v>
      </c>
      <c r="P698">
        <v>20</v>
      </c>
    </row>
    <row r="699" spans="1:16" x14ac:dyDescent="0.25">
      <c r="A699">
        <v>-891.6</v>
      </c>
      <c r="B699">
        <v>283.19999999999902</v>
      </c>
      <c r="C699" t="s">
        <v>705</v>
      </c>
      <c r="D699">
        <v>309.3</v>
      </c>
      <c r="E699" s="6" t="s">
        <v>588</v>
      </c>
      <c r="F699">
        <v>20</v>
      </c>
      <c r="G699">
        <v>-80</v>
      </c>
      <c r="H699">
        <v>-10</v>
      </c>
      <c r="I699">
        <v>-60</v>
      </c>
      <c r="J699">
        <v>-16</v>
      </c>
      <c r="K699">
        <v>3500</v>
      </c>
      <c r="L699">
        <v>4.0380000000000003</v>
      </c>
      <c r="M699">
        <v>3</v>
      </c>
      <c r="N699">
        <v>891.6</v>
      </c>
      <c r="O699">
        <v>283.19999999999902</v>
      </c>
      <c r="P699">
        <v>20</v>
      </c>
    </row>
    <row r="700" spans="1:16" x14ac:dyDescent="0.25">
      <c r="A700">
        <v>-885.6</v>
      </c>
      <c r="B700">
        <v>303.19999999999902</v>
      </c>
      <c r="C700" t="s">
        <v>706</v>
      </c>
      <c r="D700">
        <v>283.3</v>
      </c>
      <c r="E700" s="6" t="s">
        <v>588</v>
      </c>
      <c r="F700">
        <v>20</v>
      </c>
      <c r="G700">
        <v>-80</v>
      </c>
      <c r="H700">
        <v>-10</v>
      </c>
      <c r="I700">
        <v>-60</v>
      </c>
      <c r="J700">
        <v>-16</v>
      </c>
      <c r="K700">
        <v>3500</v>
      </c>
      <c r="L700">
        <v>4.0380000000000003</v>
      </c>
      <c r="M700">
        <v>3</v>
      </c>
      <c r="N700">
        <v>885.6</v>
      </c>
      <c r="O700">
        <v>303.19999999999902</v>
      </c>
      <c r="P700">
        <v>20</v>
      </c>
    </row>
    <row r="701" spans="1:16" x14ac:dyDescent="0.25">
      <c r="A701">
        <v>-883.5</v>
      </c>
      <c r="B701">
        <v>283.19999999999902</v>
      </c>
      <c r="C701" t="s">
        <v>707</v>
      </c>
      <c r="D701">
        <v>301.2</v>
      </c>
      <c r="E701" s="6" t="s">
        <v>588</v>
      </c>
      <c r="F701">
        <v>20</v>
      </c>
      <c r="G701">
        <v>-80</v>
      </c>
      <c r="H701">
        <v>-10</v>
      </c>
      <c r="I701">
        <v>-60</v>
      </c>
      <c r="J701">
        <v>-16</v>
      </c>
      <c r="K701">
        <v>3500</v>
      </c>
      <c r="L701">
        <v>4.0380000000000003</v>
      </c>
      <c r="M701">
        <v>3</v>
      </c>
      <c r="N701">
        <v>883.5</v>
      </c>
      <c r="O701">
        <v>283.19999999999902</v>
      </c>
      <c r="P701">
        <v>20</v>
      </c>
    </row>
    <row r="702" spans="1:16" x14ac:dyDescent="0.25">
      <c r="A702">
        <v>-883.5</v>
      </c>
      <c r="B702">
        <v>281.19999999999902</v>
      </c>
      <c r="C702" t="s">
        <v>708</v>
      </c>
      <c r="D702">
        <v>303.2</v>
      </c>
      <c r="E702" s="6" t="s">
        <v>588</v>
      </c>
      <c r="F702">
        <v>20</v>
      </c>
      <c r="G702">
        <v>-80</v>
      </c>
      <c r="H702">
        <v>-10</v>
      </c>
      <c r="I702">
        <v>-60</v>
      </c>
      <c r="J702">
        <v>-16</v>
      </c>
      <c r="K702">
        <v>3500</v>
      </c>
      <c r="L702">
        <v>4.0380000000000003</v>
      </c>
      <c r="M702">
        <v>3</v>
      </c>
      <c r="N702">
        <v>883.5</v>
      </c>
      <c r="O702">
        <v>281.19999999999902</v>
      </c>
      <c r="P702">
        <v>20</v>
      </c>
    </row>
    <row r="703" spans="1:16" x14ac:dyDescent="0.25">
      <c r="A703">
        <v>-859.5</v>
      </c>
      <c r="B703">
        <v>281.19999999999902</v>
      </c>
      <c r="C703" t="s">
        <v>709</v>
      </c>
      <c r="D703">
        <v>279.2</v>
      </c>
      <c r="E703" s="6" t="s">
        <v>588</v>
      </c>
      <c r="F703">
        <v>20</v>
      </c>
      <c r="G703">
        <v>-80</v>
      </c>
      <c r="H703">
        <v>-10</v>
      </c>
      <c r="I703">
        <v>-60</v>
      </c>
      <c r="J703">
        <v>-16</v>
      </c>
      <c r="K703">
        <v>3500</v>
      </c>
      <c r="L703">
        <v>4.0380000000000003</v>
      </c>
      <c r="M703">
        <v>3</v>
      </c>
      <c r="N703">
        <v>859.5</v>
      </c>
      <c r="O703">
        <v>281.19999999999902</v>
      </c>
      <c r="P703">
        <v>20</v>
      </c>
    </row>
    <row r="704" spans="1:16" x14ac:dyDescent="0.25">
      <c r="A704">
        <v>-857.5</v>
      </c>
      <c r="B704">
        <v>279.19999999999902</v>
      </c>
      <c r="C704" t="s">
        <v>710</v>
      </c>
      <c r="D704">
        <v>279.2</v>
      </c>
      <c r="E704" s="6" t="s">
        <v>588</v>
      </c>
      <c r="F704">
        <v>20</v>
      </c>
      <c r="G704">
        <v>-80</v>
      </c>
      <c r="H704">
        <v>-10</v>
      </c>
      <c r="I704">
        <v>-60</v>
      </c>
      <c r="J704">
        <v>-16</v>
      </c>
      <c r="K704">
        <v>3500</v>
      </c>
      <c r="L704">
        <v>4.0380000000000003</v>
      </c>
      <c r="M704">
        <v>3</v>
      </c>
      <c r="N704">
        <v>857.5</v>
      </c>
      <c r="O704">
        <v>279.19999999999902</v>
      </c>
      <c r="P704">
        <v>20</v>
      </c>
    </row>
    <row r="705" spans="1:16" x14ac:dyDescent="0.25">
      <c r="A705">
        <v>-855.5</v>
      </c>
      <c r="B705">
        <v>279.19999999999902</v>
      </c>
      <c r="C705" t="s">
        <v>711</v>
      </c>
      <c r="D705">
        <v>277.2</v>
      </c>
      <c r="E705" s="6" t="s">
        <v>588</v>
      </c>
      <c r="F705">
        <v>20</v>
      </c>
      <c r="G705">
        <v>-80</v>
      </c>
      <c r="H705">
        <v>-10</v>
      </c>
      <c r="I705">
        <v>-60</v>
      </c>
      <c r="J705">
        <v>-16</v>
      </c>
      <c r="K705">
        <v>3500</v>
      </c>
      <c r="L705">
        <v>4.0380000000000003</v>
      </c>
      <c r="M705">
        <v>3</v>
      </c>
      <c r="N705">
        <v>855.5</v>
      </c>
      <c r="O705">
        <v>279.19999999999902</v>
      </c>
      <c r="P705">
        <v>20</v>
      </c>
    </row>
    <row r="706" spans="1:16" x14ac:dyDescent="0.25">
      <c r="A706">
        <v>-889.6</v>
      </c>
      <c r="B706">
        <v>281.19999999999902</v>
      </c>
      <c r="C706" t="s">
        <v>712</v>
      </c>
      <c r="D706">
        <v>309.3</v>
      </c>
      <c r="E706" s="6" t="s">
        <v>588</v>
      </c>
      <c r="F706">
        <v>20</v>
      </c>
      <c r="G706">
        <v>-80</v>
      </c>
      <c r="H706">
        <v>-10</v>
      </c>
      <c r="I706">
        <v>-60</v>
      </c>
      <c r="J706">
        <v>-16</v>
      </c>
      <c r="K706">
        <v>3500</v>
      </c>
      <c r="L706">
        <v>4.0380000000000003</v>
      </c>
      <c r="M706">
        <v>3</v>
      </c>
      <c r="N706">
        <v>889.6</v>
      </c>
      <c r="O706">
        <v>281.19999999999902</v>
      </c>
      <c r="P706">
        <v>20</v>
      </c>
    </row>
    <row r="707" spans="1:16" x14ac:dyDescent="0.25">
      <c r="A707">
        <v>-887.6</v>
      </c>
      <c r="B707">
        <v>279.19999999999902</v>
      </c>
      <c r="C707" t="s">
        <v>713</v>
      </c>
      <c r="D707">
        <v>309.3</v>
      </c>
      <c r="E707" s="6" t="s">
        <v>588</v>
      </c>
      <c r="F707">
        <v>20</v>
      </c>
      <c r="G707">
        <v>-80</v>
      </c>
      <c r="H707">
        <v>-10</v>
      </c>
      <c r="I707">
        <v>-60</v>
      </c>
      <c r="J707">
        <v>-16</v>
      </c>
      <c r="K707">
        <v>3500</v>
      </c>
      <c r="L707">
        <v>4.0380000000000003</v>
      </c>
      <c r="M707">
        <v>3</v>
      </c>
      <c r="N707">
        <v>887.6</v>
      </c>
      <c r="O707">
        <v>279.19999999999902</v>
      </c>
      <c r="P707">
        <v>20</v>
      </c>
    </row>
    <row r="708" spans="1:16" x14ac:dyDescent="0.25">
      <c r="A708" s="7">
        <v>-798.5</v>
      </c>
      <c r="B708" s="7">
        <v>225.2</v>
      </c>
      <c r="C708" s="18" t="s">
        <v>714</v>
      </c>
      <c r="D708">
        <f t="shared" ref="D708:D717" si="22">-A708-B708-299.1-5</f>
        <v>269.19999999999993</v>
      </c>
      <c r="E708" s="6" t="s">
        <v>588</v>
      </c>
      <c r="F708">
        <v>20</v>
      </c>
      <c r="G708">
        <v>-80</v>
      </c>
      <c r="H708">
        <v>-10</v>
      </c>
      <c r="I708">
        <v>-60</v>
      </c>
      <c r="J708">
        <v>-16</v>
      </c>
      <c r="K708">
        <v>3500</v>
      </c>
      <c r="L708">
        <v>4.0380000000000003</v>
      </c>
      <c r="M708">
        <v>3</v>
      </c>
      <c r="N708">
        <v>798.5</v>
      </c>
      <c r="O708" s="7">
        <v>225.2</v>
      </c>
      <c r="P708">
        <v>20</v>
      </c>
    </row>
    <row r="709" spans="1:16" x14ac:dyDescent="0.25">
      <c r="A709" s="7">
        <v>-826.5</v>
      </c>
      <c r="B709" s="7">
        <v>253.2</v>
      </c>
      <c r="C709" s="18" t="s">
        <v>715</v>
      </c>
      <c r="D709">
        <f t="shared" si="22"/>
        <v>269.19999999999993</v>
      </c>
      <c r="E709" s="6" t="s">
        <v>588</v>
      </c>
      <c r="F709">
        <v>20</v>
      </c>
      <c r="G709">
        <v>-80</v>
      </c>
      <c r="H709">
        <v>-10</v>
      </c>
      <c r="I709">
        <v>-60</v>
      </c>
      <c r="J709">
        <v>-16</v>
      </c>
      <c r="K709">
        <v>3500</v>
      </c>
      <c r="L709">
        <v>4.0380000000000003</v>
      </c>
      <c r="M709">
        <v>3</v>
      </c>
      <c r="N709">
        <v>826.5</v>
      </c>
      <c r="O709" s="7">
        <v>253.2</v>
      </c>
      <c r="P709">
        <v>20</v>
      </c>
    </row>
    <row r="710" spans="1:16" x14ac:dyDescent="0.25">
      <c r="A710" s="7">
        <v>-854.5</v>
      </c>
      <c r="B710" s="7">
        <v>281.2</v>
      </c>
      <c r="C710" s="18" t="s">
        <v>716</v>
      </c>
      <c r="D710">
        <f t="shared" si="22"/>
        <v>269.19999999999993</v>
      </c>
      <c r="E710" s="6" t="s">
        <v>588</v>
      </c>
      <c r="F710">
        <v>20</v>
      </c>
      <c r="G710">
        <v>-80</v>
      </c>
      <c r="H710">
        <v>-10</v>
      </c>
      <c r="I710">
        <v>-60</v>
      </c>
      <c r="J710">
        <v>-16</v>
      </c>
      <c r="K710">
        <v>3500</v>
      </c>
      <c r="L710">
        <v>4.0380000000000003</v>
      </c>
      <c r="M710">
        <v>3</v>
      </c>
      <c r="N710">
        <v>854.5</v>
      </c>
      <c r="O710" s="7">
        <v>281.2</v>
      </c>
      <c r="P710">
        <v>20</v>
      </c>
    </row>
    <row r="711" spans="1:16" x14ac:dyDescent="0.25">
      <c r="A711" s="7">
        <v>-878.5</v>
      </c>
      <c r="B711" s="7">
        <v>305.2</v>
      </c>
      <c r="C711" s="18" t="s">
        <v>717</v>
      </c>
      <c r="D711">
        <f t="shared" si="22"/>
        <v>269.19999999999993</v>
      </c>
      <c r="E711" s="6" t="s">
        <v>588</v>
      </c>
      <c r="F711">
        <v>20</v>
      </c>
      <c r="G711">
        <v>-80</v>
      </c>
      <c r="H711">
        <v>-10</v>
      </c>
      <c r="I711">
        <v>-60</v>
      </c>
      <c r="J711">
        <v>-16</v>
      </c>
      <c r="K711">
        <v>3500</v>
      </c>
      <c r="L711">
        <v>4.0380000000000003</v>
      </c>
      <c r="M711">
        <v>3</v>
      </c>
      <c r="N711">
        <v>878.5</v>
      </c>
      <c r="O711" s="7">
        <v>305.2</v>
      </c>
      <c r="P711">
        <v>20</v>
      </c>
    </row>
    <row r="712" spans="1:16" x14ac:dyDescent="0.25">
      <c r="A712" s="7">
        <v>-904.6</v>
      </c>
      <c r="B712" s="7">
        <v>331.3</v>
      </c>
      <c r="C712" s="18" t="s">
        <v>718</v>
      </c>
      <c r="D712">
        <f t="shared" si="22"/>
        <v>269.19999999999993</v>
      </c>
      <c r="E712" s="6" t="s">
        <v>588</v>
      </c>
      <c r="F712">
        <v>20</v>
      </c>
      <c r="G712">
        <v>-80</v>
      </c>
      <c r="H712">
        <v>-10</v>
      </c>
      <c r="I712">
        <v>-60</v>
      </c>
      <c r="J712">
        <v>-16</v>
      </c>
      <c r="K712">
        <v>3500</v>
      </c>
      <c r="L712">
        <v>4.0380000000000003</v>
      </c>
      <c r="M712">
        <v>3</v>
      </c>
      <c r="N712">
        <v>904.6</v>
      </c>
      <c r="O712" s="7">
        <v>331.3</v>
      </c>
      <c r="P712">
        <v>20</v>
      </c>
    </row>
    <row r="713" spans="1:16" x14ac:dyDescent="0.25">
      <c r="A713" s="7">
        <v>-798.5</v>
      </c>
      <c r="B713" s="8">
        <v>269.2</v>
      </c>
      <c r="C713" s="18" t="s">
        <v>719</v>
      </c>
      <c r="D713">
        <f t="shared" si="22"/>
        <v>225.19999999999993</v>
      </c>
      <c r="E713" s="6" t="s">
        <v>588</v>
      </c>
      <c r="F713">
        <v>20</v>
      </c>
      <c r="G713">
        <v>-80</v>
      </c>
      <c r="H713">
        <v>-10</v>
      </c>
      <c r="I713">
        <v>-60</v>
      </c>
      <c r="J713">
        <v>-16</v>
      </c>
      <c r="K713">
        <v>3500</v>
      </c>
      <c r="L713">
        <v>4.0380000000000003</v>
      </c>
      <c r="M713">
        <v>3</v>
      </c>
      <c r="N713">
        <v>798.5</v>
      </c>
      <c r="O713" s="8">
        <v>269.2</v>
      </c>
      <c r="P713">
        <v>20</v>
      </c>
    </row>
    <row r="714" spans="1:16" x14ac:dyDescent="0.25">
      <c r="A714" s="7">
        <v>-826.5</v>
      </c>
      <c r="B714" s="8">
        <v>269.2</v>
      </c>
      <c r="C714" s="18" t="s">
        <v>720</v>
      </c>
      <c r="D714">
        <f t="shared" si="22"/>
        <v>253.19999999999993</v>
      </c>
      <c r="E714" s="6" t="s">
        <v>588</v>
      </c>
      <c r="F714">
        <v>20</v>
      </c>
      <c r="G714">
        <v>-80</v>
      </c>
      <c r="H714">
        <v>-10</v>
      </c>
      <c r="I714">
        <v>-60</v>
      </c>
      <c r="J714">
        <v>-16</v>
      </c>
      <c r="K714">
        <v>3500</v>
      </c>
      <c r="L714">
        <v>4.0380000000000003</v>
      </c>
      <c r="M714">
        <v>3</v>
      </c>
      <c r="N714">
        <v>826.5</v>
      </c>
      <c r="O714" s="8">
        <v>269.2</v>
      </c>
      <c r="P714">
        <v>20</v>
      </c>
    </row>
    <row r="715" spans="1:16" x14ac:dyDescent="0.25">
      <c r="A715" s="7">
        <v>-854.5</v>
      </c>
      <c r="B715" s="8">
        <v>269.2</v>
      </c>
      <c r="C715" s="18" t="s">
        <v>721</v>
      </c>
      <c r="D715">
        <f t="shared" si="22"/>
        <v>281.19999999999993</v>
      </c>
      <c r="E715" s="6" t="s">
        <v>588</v>
      </c>
      <c r="F715">
        <v>20</v>
      </c>
      <c r="G715">
        <v>-80</v>
      </c>
      <c r="H715">
        <v>-10</v>
      </c>
      <c r="I715">
        <v>-60</v>
      </c>
      <c r="J715">
        <v>-16</v>
      </c>
      <c r="K715">
        <v>3500</v>
      </c>
      <c r="L715">
        <v>4.0380000000000003</v>
      </c>
      <c r="M715">
        <v>3</v>
      </c>
      <c r="N715">
        <v>854.5</v>
      </c>
      <c r="O715" s="8">
        <v>269.2</v>
      </c>
      <c r="P715">
        <v>20</v>
      </c>
    </row>
    <row r="716" spans="1:16" x14ac:dyDescent="0.25">
      <c r="A716" s="7">
        <v>-878.5</v>
      </c>
      <c r="B716" s="8">
        <v>269.2</v>
      </c>
      <c r="C716" s="18" t="s">
        <v>722</v>
      </c>
      <c r="D716">
        <f t="shared" si="22"/>
        <v>305.19999999999993</v>
      </c>
      <c r="E716" s="6" t="s">
        <v>588</v>
      </c>
      <c r="F716">
        <v>20</v>
      </c>
      <c r="G716">
        <v>-80</v>
      </c>
      <c r="H716">
        <v>-10</v>
      </c>
      <c r="I716">
        <v>-60</v>
      </c>
      <c r="J716">
        <v>-16</v>
      </c>
      <c r="K716">
        <v>3500</v>
      </c>
      <c r="L716">
        <v>4.0380000000000003</v>
      </c>
      <c r="M716">
        <v>3</v>
      </c>
      <c r="N716">
        <v>878.5</v>
      </c>
      <c r="O716" s="8">
        <v>269.2</v>
      </c>
      <c r="P716">
        <v>20</v>
      </c>
    </row>
    <row r="717" spans="1:16" x14ac:dyDescent="0.25">
      <c r="A717" s="7">
        <v>-904.6</v>
      </c>
      <c r="B717" s="8">
        <v>269.2</v>
      </c>
      <c r="C717" s="18" t="s">
        <v>723</v>
      </c>
      <c r="D717">
        <f t="shared" si="22"/>
        <v>331.30000000000007</v>
      </c>
      <c r="E717" s="6" t="s">
        <v>588</v>
      </c>
      <c r="F717">
        <v>20</v>
      </c>
      <c r="G717">
        <v>-80</v>
      </c>
      <c r="H717">
        <v>-10</v>
      </c>
      <c r="I717">
        <v>-60</v>
      </c>
      <c r="J717">
        <v>-16</v>
      </c>
      <c r="K717">
        <v>3500</v>
      </c>
      <c r="L717">
        <v>4.0380000000000003</v>
      </c>
      <c r="M717">
        <v>3</v>
      </c>
      <c r="N717">
        <v>904.6</v>
      </c>
      <c r="O717" s="8">
        <v>269.2</v>
      </c>
      <c r="P717">
        <v>20</v>
      </c>
    </row>
    <row r="718" spans="1:16" x14ac:dyDescent="0.25">
      <c r="A718" s="7">
        <v>-700</v>
      </c>
      <c r="B718" s="8">
        <v>220</v>
      </c>
      <c r="C718" t="s">
        <v>724</v>
      </c>
      <c r="F718">
        <v>50</v>
      </c>
      <c r="G718">
        <v>-80</v>
      </c>
      <c r="H718">
        <v>-10</v>
      </c>
      <c r="I718">
        <v>-50</v>
      </c>
      <c r="J718">
        <v>-16</v>
      </c>
      <c r="K718">
        <v>3500</v>
      </c>
      <c r="L718">
        <v>1.52</v>
      </c>
      <c r="M718">
        <v>3</v>
      </c>
      <c r="N718">
        <v>700</v>
      </c>
      <c r="O718" s="8">
        <v>220</v>
      </c>
      <c r="P718">
        <v>50</v>
      </c>
    </row>
    <row r="719" spans="1:16" x14ac:dyDescent="0.25">
      <c r="A719" s="19">
        <v>-678.4</v>
      </c>
      <c r="B719" s="19">
        <v>227.2</v>
      </c>
      <c r="C719" t="s">
        <v>725</v>
      </c>
      <c r="D719">
        <f t="shared" ref="D719:D750" si="23">-A719-B719-224</f>
        <v>227.2</v>
      </c>
      <c r="E719" t="s">
        <v>726</v>
      </c>
      <c r="F719">
        <v>20</v>
      </c>
      <c r="G719">
        <v>-80</v>
      </c>
      <c r="H719">
        <v>-10</v>
      </c>
      <c r="I719">
        <v>-50</v>
      </c>
      <c r="J719">
        <v>-16</v>
      </c>
      <c r="K719">
        <v>3500</v>
      </c>
      <c r="L719">
        <v>1.52</v>
      </c>
      <c r="M719">
        <v>3</v>
      </c>
      <c r="N719">
        <v>678.4</v>
      </c>
      <c r="O719" s="19">
        <v>227.2</v>
      </c>
      <c r="P719">
        <v>20</v>
      </c>
    </row>
    <row r="720" spans="1:16" x14ac:dyDescent="0.25">
      <c r="A720" s="19">
        <v>-732.5</v>
      </c>
      <c r="B720" s="19">
        <v>281.2</v>
      </c>
      <c r="C720" t="s">
        <v>727</v>
      </c>
      <c r="D720">
        <f t="shared" si="23"/>
        <v>227.3</v>
      </c>
      <c r="E720" t="s">
        <v>726</v>
      </c>
      <c r="F720">
        <v>20</v>
      </c>
      <c r="G720">
        <v>-80</v>
      </c>
      <c r="H720">
        <v>-10</v>
      </c>
      <c r="I720">
        <v>-50</v>
      </c>
      <c r="J720">
        <v>-16</v>
      </c>
      <c r="K720">
        <v>3500</v>
      </c>
      <c r="L720">
        <v>1.52</v>
      </c>
      <c r="M720">
        <v>3</v>
      </c>
      <c r="N720">
        <v>732.5</v>
      </c>
      <c r="O720" s="19">
        <v>281.2</v>
      </c>
      <c r="P720">
        <v>20</v>
      </c>
    </row>
    <row r="721" spans="1:16" x14ac:dyDescent="0.25">
      <c r="A721" s="19">
        <v>-730.5</v>
      </c>
      <c r="B721" s="19">
        <v>279.2</v>
      </c>
      <c r="C721" t="s">
        <v>728</v>
      </c>
      <c r="D721">
        <f t="shared" si="23"/>
        <v>227.3</v>
      </c>
      <c r="E721" t="s">
        <v>726</v>
      </c>
      <c r="F721">
        <v>20</v>
      </c>
      <c r="G721">
        <v>-80</v>
      </c>
      <c r="H721">
        <v>-10</v>
      </c>
      <c r="I721">
        <v>-50</v>
      </c>
      <c r="J721">
        <v>-16</v>
      </c>
      <c r="K721">
        <v>3500</v>
      </c>
      <c r="L721">
        <v>1.52</v>
      </c>
      <c r="M721">
        <v>3</v>
      </c>
      <c r="N721">
        <v>730.5</v>
      </c>
      <c r="O721" s="19">
        <v>279.2</v>
      </c>
      <c r="P721">
        <v>20</v>
      </c>
    </row>
    <row r="722" spans="1:16" x14ac:dyDescent="0.25">
      <c r="A722" s="19">
        <v>-728.5</v>
      </c>
      <c r="B722" s="19">
        <v>277.2</v>
      </c>
      <c r="C722" t="s">
        <v>729</v>
      </c>
      <c r="D722">
        <f t="shared" si="23"/>
        <v>227.3</v>
      </c>
      <c r="E722" t="s">
        <v>726</v>
      </c>
      <c r="F722">
        <v>20</v>
      </c>
      <c r="G722">
        <v>-80</v>
      </c>
      <c r="H722">
        <v>-10</v>
      </c>
      <c r="I722">
        <v>-50</v>
      </c>
      <c r="J722">
        <v>-16</v>
      </c>
      <c r="K722">
        <v>3500</v>
      </c>
      <c r="L722">
        <v>1.52</v>
      </c>
      <c r="M722">
        <v>3</v>
      </c>
      <c r="N722">
        <v>728.5</v>
      </c>
      <c r="O722" s="19">
        <v>277.2</v>
      </c>
      <c r="P722">
        <v>20</v>
      </c>
    </row>
    <row r="723" spans="1:16" x14ac:dyDescent="0.25">
      <c r="A723" s="19">
        <v>-760.5</v>
      </c>
      <c r="B723" s="19">
        <v>309.3</v>
      </c>
      <c r="C723" t="s">
        <v>730</v>
      </c>
      <c r="D723">
        <f t="shared" si="23"/>
        <v>227.2</v>
      </c>
      <c r="E723" t="s">
        <v>726</v>
      </c>
      <c r="F723">
        <v>20</v>
      </c>
      <c r="G723">
        <v>-80</v>
      </c>
      <c r="H723">
        <v>-10</v>
      </c>
      <c r="I723">
        <v>-50</v>
      </c>
      <c r="J723">
        <v>-16</v>
      </c>
      <c r="K723">
        <v>3500</v>
      </c>
      <c r="L723">
        <v>1.52</v>
      </c>
      <c r="M723">
        <v>3</v>
      </c>
      <c r="N723">
        <v>760.5</v>
      </c>
      <c r="O723" s="19">
        <v>309.3</v>
      </c>
      <c r="P723">
        <v>20</v>
      </c>
    </row>
    <row r="724" spans="1:16" x14ac:dyDescent="0.25">
      <c r="A724" s="19">
        <v>-758.5</v>
      </c>
      <c r="B724" s="19">
        <v>307.3</v>
      </c>
      <c r="C724" t="s">
        <v>731</v>
      </c>
      <c r="D724">
        <f t="shared" si="23"/>
        <v>227.2</v>
      </c>
      <c r="E724" t="s">
        <v>726</v>
      </c>
      <c r="F724">
        <v>20</v>
      </c>
      <c r="G724">
        <v>-80</v>
      </c>
      <c r="H724">
        <v>-10</v>
      </c>
      <c r="I724">
        <v>-50</v>
      </c>
      <c r="J724">
        <v>-16</v>
      </c>
      <c r="K724">
        <v>3500</v>
      </c>
      <c r="L724">
        <v>1.52</v>
      </c>
      <c r="M724">
        <v>3</v>
      </c>
      <c r="N724">
        <v>758.5</v>
      </c>
      <c r="O724" s="19">
        <v>307.3</v>
      </c>
      <c r="P724">
        <v>20</v>
      </c>
    </row>
    <row r="725" spans="1:16" x14ac:dyDescent="0.25">
      <c r="A725" s="19">
        <v>-756.5</v>
      </c>
      <c r="B725" s="19">
        <v>305.2</v>
      </c>
      <c r="C725" t="s">
        <v>732</v>
      </c>
      <c r="D725">
        <f t="shared" si="23"/>
        <v>227.3</v>
      </c>
      <c r="E725" t="s">
        <v>726</v>
      </c>
      <c r="F725">
        <v>20</v>
      </c>
      <c r="G725">
        <v>-80</v>
      </c>
      <c r="H725">
        <v>-10</v>
      </c>
      <c r="I725">
        <v>-50</v>
      </c>
      <c r="J725">
        <v>-16</v>
      </c>
      <c r="K725">
        <v>3500</v>
      </c>
      <c r="L725">
        <v>1.52</v>
      </c>
      <c r="M725">
        <v>3</v>
      </c>
      <c r="N725">
        <v>756.5</v>
      </c>
      <c r="O725" s="19">
        <v>305.2</v>
      </c>
      <c r="P725">
        <v>20</v>
      </c>
    </row>
    <row r="726" spans="1:16" x14ac:dyDescent="0.25">
      <c r="A726" s="19">
        <v>-754.5</v>
      </c>
      <c r="B726" s="19">
        <v>303.2</v>
      </c>
      <c r="C726" t="s">
        <v>733</v>
      </c>
      <c r="D726">
        <f t="shared" si="23"/>
        <v>227.3</v>
      </c>
      <c r="E726" t="s">
        <v>726</v>
      </c>
      <c r="F726">
        <v>20</v>
      </c>
      <c r="G726">
        <v>-80</v>
      </c>
      <c r="H726">
        <v>-10</v>
      </c>
      <c r="I726">
        <v>-50</v>
      </c>
      <c r="J726">
        <v>-16</v>
      </c>
      <c r="K726">
        <v>3500</v>
      </c>
      <c r="L726">
        <v>1.52</v>
      </c>
      <c r="M726">
        <v>3</v>
      </c>
      <c r="N726">
        <v>754.5</v>
      </c>
      <c r="O726" s="19">
        <v>303.2</v>
      </c>
      <c r="P726">
        <v>20</v>
      </c>
    </row>
    <row r="727" spans="1:16" x14ac:dyDescent="0.25">
      <c r="A727" s="19">
        <v>-752.5</v>
      </c>
      <c r="B727" s="19">
        <v>301.2</v>
      </c>
      <c r="C727" t="s">
        <v>734</v>
      </c>
      <c r="D727">
        <f t="shared" si="23"/>
        <v>227.3</v>
      </c>
      <c r="E727" t="s">
        <v>726</v>
      </c>
      <c r="F727">
        <v>20</v>
      </c>
      <c r="G727">
        <v>-80</v>
      </c>
      <c r="H727">
        <v>-10</v>
      </c>
      <c r="I727">
        <v>-50</v>
      </c>
      <c r="J727">
        <v>-16</v>
      </c>
      <c r="K727">
        <v>3500</v>
      </c>
      <c r="L727">
        <v>1.52</v>
      </c>
      <c r="M727">
        <v>3</v>
      </c>
      <c r="N727">
        <v>752.5</v>
      </c>
      <c r="O727" s="19">
        <v>301.2</v>
      </c>
      <c r="P727">
        <v>20</v>
      </c>
    </row>
    <row r="728" spans="1:16" x14ac:dyDescent="0.25">
      <c r="A728" s="19">
        <v>-782.5</v>
      </c>
      <c r="B728" s="19">
        <v>331.3</v>
      </c>
      <c r="C728" t="s">
        <v>735</v>
      </c>
      <c r="D728">
        <f t="shared" si="23"/>
        <v>227.2</v>
      </c>
      <c r="E728" t="s">
        <v>726</v>
      </c>
      <c r="F728">
        <v>20</v>
      </c>
      <c r="G728">
        <v>-80</v>
      </c>
      <c r="H728">
        <v>-10</v>
      </c>
      <c r="I728">
        <v>-50</v>
      </c>
      <c r="J728">
        <v>-16</v>
      </c>
      <c r="K728">
        <v>3500</v>
      </c>
      <c r="L728">
        <v>1.52</v>
      </c>
      <c r="M728">
        <v>3</v>
      </c>
      <c r="N728">
        <v>782.5</v>
      </c>
      <c r="O728" s="19">
        <v>331.3</v>
      </c>
      <c r="P728">
        <v>20</v>
      </c>
    </row>
    <row r="729" spans="1:16" x14ac:dyDescent="0.25">
      <c r="A729" s="19">
        <v>-780.5</v>
      </c>
      <c r="B729" s="19">
        <v>329.2</v>
      </c>
      <c r="C729" t="s">
        <v>736</v>
      </c>
      <c r="D729">
        <f t="shared" si="23"/>
        <v>227.3</v>
      </c>
      <c r="E729" t="s">
        <v>726</v>
      </c>
      <c r="F729">
        <v>20</v>
      </c>
      <c r="G729">
        <v>-80</v>
      </c>
      <c r="H729">
        <v>-10</v>
      </c>
      <c r="I729">
        <v>-50</v>
      </c>
      <c r="J729">
        <v>-16</v>
      </c>
      <c r="K729">
        <v>3500</v>
      </c>
      <c r="L729">
        <v>1.52</v>
      </c>
      <c r="M729">
        <v>3</v>
      </c>
      <c r="N729">
        <v>780.5</v>
      </c>
      <c r="O729" s="19">
        <v>329.2</v>
      </c>
      <c r="P729">
        <v>20</v>
      </c>
    </row>
    <row r="730" spans="1:16" x14ac:dyDescent="0.25">
      <c r="A730" s="19">
        <v>-778.5</v>
      </c>
      <c r="B730" s="19">
        <v>327.2</v>
      </c>
      <c r="C730" t="s">
        <v>737</v>
      </c>
      <c r="D730">
        <f t="shared" si="23"/>
        <v>227.3</v>
      </c>
      <c r="E730" t="s">
        <v>726</v>
      </c>
      <c r="F730">
        <v>20</v>
      </c>
      <c r="G730">
        <v>-80</v>
      </c>
      <c r="H730">
        <v>-10</v>
      </c>
      <c r="I730">
        <v>-50</v>
      </c>
      <c r="J730">
        <v>-16</v>
      </c>
      <c r="K730">
        <v>3500</v>
      </c>
      <c r="L730">
        <v>1.52</v>
      </c>
      <c r="M730">
        <v>3</v>
      </c>
      <c r="N730">
        <v>778.5</v>
      </c>
      <c r="O730" s="19">
        <v>327.2</v>
      </c>
      <c r="P730">
        <v>20</v>
      </c>
    </row>
    <row r="731" spans="1:16" x14ac:dyDescent="0.25">
      <c r="A731" s="19">
        <v>-674.4</v>
      </c>
      <c r="B731" s="19">
        <v>225.2</v>
      </c>
      <c r="C731" t="s">
        <v>738</v>
      </c>
      <c r="D731">
        <f t="shared" si="23"/>
        <v>225.2</v>
      </c>
      <c r="E731" t="s">
        <v>726</v>
      </c>
      <c r="F731">
        <v>20</v>
      </c>
      <c r="G731">
        <v>-80</v>
      </c>
      <c r="H731">
        <v>-10</v>
      </c>
      <c r="I731">
        <v>-50</v>
      </c>
      <c r="J731">
        <v>-16</v>
      </c>
      <c r="K731">
        <v>3500</v>
      </c>
      <c r="L731">
        <v>1.52</v>
      </c>
      <c r="M731">
        <v>3</v>
      </c>
      <c r="N731">
        <v>674.4</v>
      </c>
      <c r="O731" s="19">
        <v>225.2</v>
      </c>
      <c r="P731">
        <v>20</v>
      </c>
    </row>
    <row r="732" spans="1:16" x14ac:dyDescent="0.25">
      <c r="A732" s="19">
        <v>-706.5</v>
      </c>
      <c r="B732" s="19">
        <v>227.2</v>
      </c>
      <c r="C732" t="s">
        <v>739</v>
      </c>
      <c r="D732">
        <f t="shared" si="23"/>
        <v>255.3</v>
      </c>
      <c r="E732" t="s">
        <v>726</v>
      </c>
      <c r="F732">
        <v>20</v>
      </c>
      <c r="G732">
        <v>-80</v>
      </c>
      <c r="H732">
        <v>-10</v>
      </c>
      <c r="I732">
        <v>-50</v>
      </c>
      <c r="J732">
        <v>-16</v>
      </c>
      <c r="K732">
        <v>3500</v>
      </c>
      <c r="L732">
        <v>1.52</v>
      </c>
      <c r="M732">
        <v>3</v>
      </c>
      <c r="N732">
        <v>706.5</v>
      </c>
      <c r="O732" s="19">
        <v>227.2</v>
      </c>
      <c r="P732">
        <v>20</v>
      </c>
    </row>
    <row r="733" spans="1:16" x14ac:dyDescent="0.25">
      <c r="A733" s="19">
        <v>-734.5</v>
      </c>
      <c r="B733" s="19">
        <v>255.2</v>
      </c>
      <c r="C733" t="s">
        <v>740</v>
      </c>
      <c r="D733">
        <f t="shared" si="23"/>
        <v>255.3</v>
      </c>
      <c r="E733" t="s">
        <v>726</v>
      </c>
      <c r="F733">
        <v>20</v>
      </c>
      <c r="G733">
        <v>-80</v>
      </c>
      <c r="H733">
        <v>-10</v>
      </c>
      <c r="I733">
        <v>-50</v>
      </c>
      <c r="J733">
        <v>-16</v>
      </c>
      <c r="K733">
        <v>3500</v>
      </c>
      <c r="L733">
        <v>1.52</v>
      </c>
      <c r="M733">
        <v>3</v>
      </c>
      <c r="N733">
        <v>734.5</v>
      </c>
      <c r="O733" s="19">
        <v>255.2</v>
      </c>
      <c r="P733">
        <v>20</v>
      </c>
    </row>
    <row r="734" spans="1:16" x14ac:dyDescent="0.25">
      <c r="A734" s="19">
        <v>-732.5</v>
      </c>
      <c r="B734" s="19">
        <v>253.2</v>
      </c>
      <c r="C734" t="s">
        <v>741</v>
      </c>
      <c r="D734">
        <f t="shared" si="23"/>
        <v>255.3</v>
      </c>
      <c r="E734" t="s">
        <v>726</v>
      </c>
      <c r="F734">
        <v>20</v>
      </c>
      <c r="G734">
        <v>-80</v>
      </c>
      <c r="H734">
        <v>-10</v>
      </c>
      <c r="I734">
        <v>-50</v>
      </c>
      <c r="J734">
        <v>-16</v>
      </c>
      <c r="K734">
        <v>3500</v>
      </c>
      <c r="L734">
        <v>1.52</v>
      </c>
      <c r="M734">
        <v>3</v>
      </c>
      <c r="N734">
        <v>732.5</v>
      </c>
      <c r="O734" s="19">
        <v>253.2</v>
      </c>
      <c r="P734">
        <v>20</v>
      </c>
    </row>
    <row r="735" spans="1:16" x14ac:dyDescent="0.25">
      <c r="A735" s="20">
        <v>-762.5</v>
      </c>
      <c r="B735" s="20">
        <v>283.3</v>
      </c>
      <c r="C735" t="s">
        <v>742</v>
      </c>
      <c r="D735">
        <f t="shared" si="23"/>
        <v>255.2</v>
      </c>
      <c r="E735" t="s">
        <v>726</v>
      </c>
      <c r="F735">
        <v>20</v>
      </c>
      <c r="G735">
        <v>-80</v>
      </c>
      <c r="H735">
        <v>-10</v>
      </c>
      <c r="I735">
        <v>-50</v>
      </c>
      <c r="J735">
        <v>-16</v>
      </c>
      <c r="K735">
        <v>3500</v>
      </c>
      <c r="L735">
        <v>1.52</v>
      </c>
      <c r="M735">
        <v>3</v>
      </c>
      <c r="N735">
        <v>762.5</v>
      </c>
      <c r="O735" s="20">
        <v>283.3</v>
      </c>
      <c r="P735">
        <v>20</v>
      </c>
    </row>
    <row r="736" spans="1:16" x14ac:dyDescent="0.25">
      <c r="A736" s="19">
        <v>-760.5</v>
      </c>
      <c r="B736" s="19">
        <v>281.2</v>
      </c>
      <c r="C736" t="s">
        <v>743</v>
      </c>
      <c r="D736">
        <f t="shared" si="23"/>
        <v>255.3</v>
      </c>
      <c r="E736" t="s">
        <v>726</v>
      </c>
      <c r="F736">
        <v>20</v>
      </c>
      <c r="G736">
        <v>-80</v>
      </c>
      <c r="H736">
        <v>-10</v>
      </c>
      <c r="I736">
        <v>-50</v>
      </c>
      <c r="J736">
        <v>-16</v>
      </c>
      <c r="K736">
        <v>3500</v>
      </c>
      <c r="L736">
        <v>1.52</v>
      </c>
      <c r="M736">
        <v>3</v>
      </c>
      <c r="N736">
        <v>760.5</v>
      </c>
      <c r="O736" s="19">
        <v>281.2</v>
      </c>
      <c r="P736">
        <v>20</v>
      </c>
    </row>
    <row r="737" spans="1:16" x14ac:dyDescent="0.25">
      <c r="A737" s="19">
        <v>-758.5</v>
      </c>
      <c r="B737" s="19">
        <v>279.2</v>
      </c>
      <c r="C737" t="s">
        <v>744</v>
      </c>
      <c r="D737">
        <f t="shared" si="23"/>
        <v>255.3</v>
      </c>
      <c r="E737" t="s">
        <v>726</v>
      </c>
      <c r="F737">
        <v>20</v>
      </c>
      <c r="G737">
        <v>-80</v>
      </c>
      <c r="H737">
        <v>-10</v>
      </c>
      <c r="I737">
        <v>-50</v>
      </c>
      <c r="J737">
        <v>-16</v>
      </c>
      <c r="K737">
        <v>3500</v>
      </c>
      <c r="L737">
        <v>1.52</v>
      </c>
      <c r="M737">
        <v>3</v>
      </c>
      <c r="N737">
        <v>758.5</v>
      </c>
      <c r="O737" s="19">
        <v>279.2</v>
      </c>
      <c r="P737">
        <v>20</v>
      </c>
    </row>
    <row r="738" spans="1:16" x14ac:dyDescent="0.25">
      <c r="A738" s="19">
        <v>-756.5</v>
      </c>
      <c r="B738" s="19">
        <v>277.2</v>
      </c>
      <c r="C738" t="s">
        <v>745</v>
      </c>
      <c r="D738">
        <f t="shared" si="23"/>
        <v>255.3</v>
      </c>
      <c r="E738" t="s">
        <v>726</v>
      </c>
      <c r="F738">
        <v>20</v>
      </c>
      <c r="G738">
        <v>-80</v>
      </c>
      <c r="H738">
        <v>-10</v>
      </c>
      <c r="I738">
        <v>-50</v>
      </c>
      <c r="J738">
        <v>-16</v>
      </c>
      <c r="K738">
        <v>3500</v>
      </c>
      <c r="L738">
        <v>1.52</v>
      </c>
      <c r="M738">
        <v>3</v>
      </c>
      <c r="N738">
        <v>756.5</v>
      </c>
      <c r="O738" s="19">
        <v>277.2</v>
      </c>
      <c r="P738">
        <v>20</v>
      </c>
    </row>
    <row r="739" spans="1:16" x14ac:dyDescent="0.25">
      <c r="A739" s="19">
        <v>-788.5</v>
      </c>
      <c r="B739" s="19">
        <v>309.3</v>
      </c>
      <c r="C739" t="s">
        <v>746</v>
      </c>
      <c r="D739">
        <f t="shared" si="23"/>
        <v>255.2</v>
      </c>
      <c r="E739" t="s">
        <v>726</v>
      </c>
      <c r="F739">
        <v>20</v>
      </c>
      <c r="G739">
        <v>-80</v>
      </c>
      <c r="H739">
        <v>-10</v>
      </c>
      <c r="I739">
        <v>-50</v>
      </c>
      <c r="J739">
        <v>-16</v>
      </c>
      <c r="K739">
        <v>3500</v>
      </c>
      <c r="L739">
        <v>1.52</v>
      </c>
      <c r="M739">
        <v>3</v>
      </c>
      <c r="N739">
        <v>788.5</v>
      </c>
      <c r="O739" s="19">
        <v>309.3</v>
      </c>
      <c r="P739">
        <v>20</v>
      </c>
    </row>
    <row r="740" spans="1:16" x14ac:dyDescent="0.25">
      <c r="A740" s="19">
        <v>-786.5</v>
      </c>
      <c r="B740" s="19">
        <v>307.3</v>
      </c>
      <c r="C740" t="s">
        <v>747</v>
      </c>
      <c r="D740">
        <f t="shared" si="23"/>
        <v>255.2</v>
      </c>
      <c r="E740" t="s">
        <v>726</v>
      </c>
      <c r="F740">
        <v>20</v>
      </c>
      <c r="G740">
        <v>-80</v>
      </c>
      <c r="H740">
        <v>-10</v>
      </c>
      <c r="I740">
        <v>-50</v>
      </c>
      <c r="J740">
        <v>-16</v>
      </c>
      <c r="K740">
        <v>3500</v>
      </c>
      <c r="L740">
        <v>1.52</v>
      </c>
      <c r="M740">
        <v>3</v>
      </c>
      <c r="N740">
        <v>786.5</v>
      </c>
      <c r="O740" s="19">
        <v>307.3</v>
      </c>
      <c r="P740">
        <v>20</v>
      </c>
    </row>
    <row r="741" spans="1:16" x14ac:dyDescent="0.25">
      <c r="A741" s="19">
        <v>-784.5</v>
      </c>
      <c r="B741" s="19">
        <v>305.2</v>
      </c>
      <c r="C741" t="s">
        <v>748</v>
      </c>
      <c r="D741">
        <f t="shared" si="23"/>
        <v>255.3</v>
      </c>
      <c r="E741" t="s">
        <v>726</v>
      </c>
      <c r="F741">
        <v>20</v>
      </c>
      <c r="G741">
        <v>-80</v>
      </c>
      <c r="H741">
        <v>-10</v>
      </c>
      <c r="I741">
        <v>-50</v>
      </c>
      <c r="J741">
        <v>-16</v>
      </c>
      <c r="K741">
        <v>3500</v>
      </c>
      <c r="L741">
        <v>1.52</v>
      </c>
      <c r="M741">
        <v>3</v>
      </c>
      <c r="N741">
        <v>784.5</v>
      </c>
      <c r="O741" s="19">
        <v>305.2</v>
      </c>
      <c r="P741">
        <v>20</v>
      </c>
    </row>
    <row r="742" spans="1:16" x14ac:dyDescent="0.25">
      <c r="A742" s="19">
        <v>-782.5</v>
      </c>
      <c r="B742" s="19">
        <v>303.2</v>
      </c>
      <c r="C742" t="s">
        <v>749</v>
      </c>
      <c r="D742">
        <f t="shared" si="23"/>
        <v>255.3</v>
      </c>
      <c r="E742" t="s">
        <v>726</v>
      </c>
      <c r="F742">
        <v>20</v>
      </c>
      <c r="G742">
        <v>-80</v>
      </c>
      <c r="H742">
        <v>-10</v>
      </c>
      <c r="I742">
        <v>-50</v>
      </c>
      <c r="J742">
        <v>-16</v>
      </c>
      <c r="K742">
        <v>3500</v>
      </c>
      <c r="L742">
        <v>1.52</v>
      </c>
      <c r="M742">
        <v>3</v>
      </c>
      <c r="N742">
        <v>782.5</v>
      </c>
      <c r="O742" s="19">
        <v>303.2</v>
      </c>
      <c r="P742">
        <v>20</v>
      </c>
    </row>
    <row r="743" spans="1:16" x14ac:dyDescent="0.25">
      <c r="A743" s="19">
        <v>-780.5</v>
      </c>
      <c r="B743" s="19">
        <v>301.2</v>
      </c>
      <c r="C743" t="s">
        <v>750</v>
      </c>
      <c r="D743">
        <f t="shared" si="23"/>
        <v>255.3</v>
      </c>
      <c r="E743" t="s">
        <v>726</v>
      </c>
      <c r="F743">
        <v>20</v>
      </c>
      <c r="G743">
        <v>-80</v>
      </c>
      <c r="H743">
        <v>-10</v>
      </c>
      <c r="I743">
        <v>-50</v>
      </c>
      <c r="J743">
        <v>-16</v>
      </c>
      <c r="K743">
        <v>3500</v>
      </c>
      <c r="L743">
        <v>1.52</v>
      </c>
      <c r="M743">
        <v>3</v>
      </c>
      <c r="N743">
        <v>780.5</v>
      </c>
      <c r="O743" s="19">
        <v>301.2</v>
      </c>
      <c r="P743">
        <v>20</v>
      </c>
    </row>
    <row r="744" spans="1:16" x14ac:dyDescent="0.25">
      <c r="A744" s="19">
        <v>-810.5</v>
      </c>
      <c r="B744" s="19">
        <v>331.3</v>
      </c>
      <c r="C744" t="s">
        <v>751</v>
      </c>
      <c r="D744">
        <f t="shared" si="23"/>
        <v>255.2</v>
      </c>
      <c r="E744" t="s">
        <v>726</v>
      </c>
      <c r="F744">
        <v>20</v>
      </c>
      <c r="G744">
        <v>-80</v>
      </c>
      <c r="H744">
        <v>-10</v>
      </c>
      <c r="I744">
        <v>-50</v>
      </c>
      <c r="J744">
        <v>-16</v>
      </c>
      <c r="K744">
        <v>3500</v>
      </c>
      <c r="L744">
        <v>1.52</v>
      </c>
      <c r="M744">
        <v>3</v>
      </c>
      <c r="N744">
        <v>810.5</v>
      </c>
      <c r="O744" s="19">
        <v>331.3</v>
      </c>
      <c r="P744">
        <v>20</v>
      </c>
    </row>
    <row r="745" spans="1:16" x14ac:dyDescent="0.25">
      <c r="A745" s="19">
        <v>-808.5</v>
      </c>
      <c r="B745" s="19">
        <v>329.2</v>
      </c>
      <c r="C745" t="s">
        <v>752</v>
      </c>
      <c r="D745">
        <f t="shared" si="23"/>
        <v>255.3</v>
      </c>
      <c r="E745" t="s">
        <v>726</v>
      </c>
      <c r="F745">
        <v>20</v>
      </c>
      <c r="G745">
        <v>-80</v>
      </c>
      <c r="H745">
        <v>-10</v>
      </c>
      <c r="I745">
        <v>-50</v>
      </c>
      <c r="J745">
        <v>-16</v>
      </c>
      <c r="K745">
        <v>3500</v>
      </c>
      <c r="L745">
        <v>1.52</v>
      </c>
      <c r="M745">
        <v>3</v>
      </c>
      <c r="N745">
        <v>808.5</v>
      </c>
      <c r="O745" s="19">
        <v>329.2</v>
      </c>
      <c r="P745">
        <v>20</v>
      </c>
    </row>
    <row r="746" spans="1:16" x14ac:dyDescent="0.25">
      <c r="A746" s="19">
        <v>-806.5</v>
      </c>
      <c r="B746" s="19">
        <v>327.2</v>
      </c>
      <c r="C746" t="s">
        <v>753</v>
      </c>
      <c r="D746">
        <f t="shared" si="23"/>
        <v>255.3</v>
      </c>
      <c r="E746" t="s">
        <v>726</v>
      </c>
      <c r="F746">
        <v>20</v>
      </c>
      <c r="G746">
        <v>-80</v>
      </c>
      <c r="H746">
        <v>-10</v>
      </c>
      <c r="I746">
        <v>-50</v>
      </c>
      <c r="J746">
        <v>-16</v>
      </c>
      <c r="K746">
        <v>3500</v>
      </c>
      <c r="L746">
        <v>1.52</v>
      </c>
      <c r="M746">
        <v>3</v>
      </c>
      <c r="N746">
        <v>806.5</v>
      </c>
      <c r="O746" s="19">
        <v>327.2</v>
      </c>
      <c r="P746">
        <v>20</v>
      </c>
    </row>
    <row r="747" spans="1:16" x14ac:dyDescent="0.25">
      <c r="A747" s="19">
        <v>-734.5</v>
      </c>
      <c r="B747" s="19">
        <v>227.2</v>
      </c>
      <c r="C747" t="s">
        <v>754</v>
      </c>
      <c r="D747">
        <f t="shared" si="23"/>
        <v>283.3</v>
      </c>
      <c r="E747" t="s">
        <v>726</v>
      </c>
      <c r="F747">
        <v>20</v>
      </c>
      <c r="G747">
        <v>-80</v>
      </c>
      <c r="H747">
        <v>-10</v>
      </c>
      <c r="I747">
        <v>-50</v>
      </c>
      <c r="J747">
        <v>-16</v>
      </c>
      <c r="K747">
        <v>3500</v>
      </c>
      <c r="L747">
        <v>1.52</v>
      </c>
      <c r="M747">
        <v>3</v>
      </c>
      <c r="N747">
        <v>734.5</v>
      </c>
      <c r="O747" s="19">
        <v>227.2</v>
      </c>
      <c r="P747">
        <v>20</v>
      </c>
    </row>
    <row r="748" spans="1:16" x14ac:dyDescent="0.25">
      <c r="A748" s="19">
        <v>-760.5</v>
      </c>
      <c r="B748" s="19">
        <v>253.2</v>
      </c>
      <c r="C748" t="s">
        <v>755</v>
      </c>
      <c r="D748">
        <f t="shared" si="23"/>
        <v>283.3</v>
      </c>
      <c r="E748" t="s">
        <v>726</v>
      </c>
      <c r="F748">
        <v>20</v>
      </c>
      <c r="G748">
        <v>-80</v>
      </c>
      <c r="H748">
        <v>-10</v>
      </c>
      <c r="I748">
        <v>-50</v>
      </c>
      <c r="J748">
        <v>-16</v>
      </c>
      <c r="K748">
        <v>3500</v>
      </c>
      <c r="L748">
        <v>1.52</v>
      </c>
      <c r="M748">
        <v>3</v>
      </c>
      <c r="N748">
        <v>760.5</v>
      </c>
      <c r="O748" s="19">
        <v>253.2</v>
      </c>
      <c r="P748">
        <v>20</v>
      </c>
    </row>
    <row r="749" spans="1:16" x14ac:dyDescent="0.25">
      <c r="A749" s="19">
        <v>-790.6</v>
      </c>
      <c r="B749" s="19">
        <v>283.3</v>
      </c>
      <c r="C749" t="s">
        <v>756</v>
      </c>
      <c r="D749">
        <f t="shared" si="23"/>
        <v>283.3</v>
      </c>
      <c r="E749" t="s">
        <v>726</v>
      </c>
      <c r="F749">
        <v>20</v>
      </c>
      <c r="G749">
        <v>-80</v>
      </c>
      <c r="H749">
        <v>-10</v>
      </c>
      <c r="I749">
        <v>-50</v>
      </c>
      <c r="J749">
        <v>-16</v>
      </c>
      <c r="K749">
        <v>3500</v>
      </c>
      <c r="L749">
        <v>1.52</v>
      </c>
      <c r="M749">
        <v>3</v>
      </c>
      <c r="N749">
        <v>790.6</v>
      </c>
      <c r="O749" s="19">
        <v>283.3</v>
      </c>
      <c r="P749">
        <v>20</v>
      </c>
    </row>
    <row r="750" spans="1:16" x14ac:dyDescent="0.25">
      <c r="A750" s="19">
        <v>-788.5</v>
      </c>
      <c r="B750" s="19">
        <v>281.2</v>
      </c>
      <c r="C750" t="s">
        <v>757</v>
      </c>
      <c r="D750">
        <f t="shared" si="23"/>
        <v>283.3</v>
      </c>
      <c r="E750" t="s">
        <v>726</v>
      </c>
      <c r="F750">
        <v>20</v>
      </c>
      <c r="G750">
        <v>-80</v>
      </c>
      <c r="H750">
        <v>-10</v>
      </c>
      <c r="I750">
        <v>-50</v>
      </c>
      <c r="J750">
        <v>-16</v>
      </c>
      <c r="K750">
        <v>3500</v>
      </c>
      <c r="L750">
        <v>1.52</v>
      </c>
      <c r="M750">
        <v>3</v>
      </c>
      <c r="N750">
        <v>788.5</v>
      </c>
      <c r="O750" s="19">
        <v>281.2</v>
      </c>
      <c r="P750">
        <v>20</v>
      </c>
    </row>
    <row r="751" spans="1:16" x14ac:dyDescent="0.25">
      <c r="A751" s="19">
        <v>-786.5</v>
      </c>
      <c r="B751" s="19">
        <v>279.2</v>
      </c>
      <c r="C751" t="s">
        <v>758</v>
      </c>
      <c r="D751">
        <f t="shared" ref="D751:D782" si="24">-A751-B751-224</f>
        <v>283.3</v>
      </c>
      <c r="E751" t="s">
        <v>726</v>
      </c>
      <c r="F751">
        <v>20</v>
      </c>
      <c r="G751">
        <v>-80</v>
      </c>
      <c r="H751">
        <v>-10</v>
      </c>
      <c r="I751">
        <v>-50</v>
      </c>
      <c r="J751">
        <v>-16</v>
      </c>
      <c r="K751">
        <v>3500</v>
      </c>
      <c r="L751">
        <v>1.52</v>
      </c>
      <c r="M751">
        <v>3</v>
      </c>
      <c r="N751">
        <v>786.5</v>
      </c>
      <c r="O751" s="19">
        <v>279.2</v>
      </c>
      <c r="P751">
        <v>20</v>
      </c>
    </row>
    <row r="752" spans="1:16" x14ac:dyDescent="0.25">
      <c r="A752" s="19">
        <v>-784.5</v>
      </c>
      <c r="B752" s="19">
        <v>277.2</v>
      </c>
      <c r="C752" t="s">
        <v>759</v>
      </c>
      <c r="D752">
        <f t="shared" si="24"/>
        <v>283.3</v>
      </c>
      <c r="E752" t="s">
        <v>726</v>
      </c>
      <c r="F752">
        <v>20</v>
      </c>
      <c r="G752">
        <v>-80</v>
      </c>
      <c r="H752">
        <v>-10</v>
      </c>
      <c r="I752">
        <v>-50</v>
      </c>
      <c r="J752">
        <v>-16</v>
      </c>
      <c r="K752">
        <v>3500</v>
      </c>
      <c r="L752">
        <v>1.52</v>
      </c>
      <c r="M752">
        <v>3</v>
      </c>
      <c r="N752">
        <v>784.5</v>
      </c>
      <c r="O752" s="19">
        <v>277.2</v>
      </c>
      <c r="P752">
        <v>20</v>
      </c>
    </row>
    <row r="753" spans="1:16" x14ac:dyDescent="0.25">
      <c r="A753" s="19">
        <v>-818.6</v>
      </c>
      <c r="B753" s="19">
        <v>283.3</v>
      </c>
      <c r="C753" t="s">
        <v>760</v>
      </c>
      <c r="D753">
        <f t="shared" si="24"/>
        <v>311.29999999999995</v>
      </c>
      <c r="E753" t="s">
        <v>726</v>
      </c>
      <c r="F753">
        <v>20</v>
      </c>
      <c r="G753">
        <v>-80</v>
      </c>
      <c r="H753">
        <v>-10</v>
      </c>
      <c r="I753">
        <v>-50</v>
      </c>
      <c r="J753">
        <v>-16</v>
      </c>
      <c r="K753">
        <v>3500</v>
      </c>
      <c r="L753">
        <v>1.52</v>
      </c>
      <c r="M753">
        <v>3</v>
      </c>
      <c r="N753">
        <v>818.6</v>
      </c>
      <c r="O753" s="19">
        <v>283.3</v>
      </c>
      <c r="P753">
        <v>20</v>
      </c>
    </row>
    <row r="754" spans="1:16" x14ac:dyDescent="0.25">
      <c r="A754" s="19">
        <v>-816.6</v>
      </c>
      <c r="B754" s="19">
        <v>309.3</v>
      </c>
      <c r="C754" t="s">
        <v>761</v>
      </c>
      <c r="D754">
        <f t="shared" si="24"/>
        <v>283.3</v>
      </c>
      <c r="E754" t="s">
        <v>726</v>
      </c>
      <c r="F754">
        <v>20</v>
      </c>
      <c r="G754">
        <v>-80</v>
      </c>
      <c r="H754">
        <v>-10</v>
      </c>
      <c r="I754">
        <v>-50</v>
      </c>
      <c r="J754">
        <v>-16</v>
      </c>
      <c r="K754">
        <v>3500</v>
      </c>
      <c r="L754">
        <v>1.52</v>
      </c>
      <c r="M754">
        <v>3</v>
      </c>
      <c r="N754">
        <v>816.6</v>
      </c>
      <c r="O754" s="19">
        <v>309.3</v>
      </c>
      <c r="P754">
        <v>20</v>
      </c>
    </row>
    <row r="755" spans="1:16" x14ac:dyDescent="0.25">
      <c r="A755" s="19">
        <v>-814.6</v>
      </c>
      <c r="B755" s="19">
        <v>307.3</v>
      </c>
      <c r="C755" t="s">
        <v>762</v>
      </c>
      <c r="D755">
        <f t="shared" si="24"/>
        <v>283.3</v>
      </c>
      <c r="E755" t="s">
        <v>726</v>
      </c>
      <c r="F755">
        <v>20</v>
      </c>
      <c r="G755">
        <v>-80</v>
      </c>
      <c r="H755">
        <v>-10</v>
      </c>
      <c r="I755">
        <v>-50</v>
      </c>
      <c r="J755">
        <v>-16</v>
      </c>
      <c r="K755">
        <v>3500</v>
      </c>
      <c r="L755">
        <v>1.52</v>
      </c>
      <c r="M755">
        <v>3</v>
      </c>
      <c r="N755">
        <v>814.6</v>
      </c>
      <c r="O755" s="19">
        <v>307.3</v>
      </c>
      <c r="P755">
        <v>20</v>
      </c>
    </row>
    <row r="756" spans="1:16" x14ac:dyDescent="0.25">
      <c r="A756" s="19">
        <v>-812.5</v>
      </c>
      <c r="B756" s="19">
        <v>305.2</v>
      </c>
      <c r="C756" t="s">
        <v>763</v>
      </c>
      <c r="D756">
        <f t="shared" si="24"/>
        <v>283.3</v>
      </c>
      <c r="E756" t="s">
        <v>726</v>
      </c>
      <c r="F756">
        <v>20</v>
      </c>
      <c r="G756">
        <v>-80</v>
      </c>
      <c r="H756">
        <v>-10</v>
      </c>
      <c r="I756">
        <v>-50</v>
      </c>
      <c r="J756">
        <v>-16</v>
      </c>
      <c r="K756">
        <v>3500</v>
      </c>
      <c r="L756">
        <v>1.52</v>
      </c>
      <c r="M756">
        <v>3</v>
      </c>
      <c r="N756">
        <v>812.5</v>
      </c>
      <c r="O756" s="19">
        <v>305.2</v>
      </c>
      <c r="P756">
        <v>20</v>
      </c>
    </row>
    <row r="757" spans="1:16" x14ac:dyDescent="0.25">
      <c r="A757" s="19">
        <v>-810.5</v>
      </c>
      <c r="B757" s="19">
        <v>303.2</v>
      </c>
      <c r="C757" t="s">
        <v>764</v>
      </c>
      <c r="D757">
        <f t="shared" si="24"/>
        <v>283.3</v>
      </c>
      <c r="E757" t="s">
        <v>726</v>
      </c>
      <c r="F757">
        <v>20</v>
      </c>
      <c r="G757">
        <v>-80</v>
      </c>
      <c r="H757">
        <v>-10</v>
      </c>
      <c r="I757">
        <v>-50</v>
      </c>
      <c r="J757">
        <v>-16</v>
      </c>
      <c r="K757">
        <v>3500</v>
      </c>
      <c r="L757">
        <v>1.52</v>
      </c>
      <c r="M757">
        <v>3</v>
      </c>
      <c r="N757">
        <v>810.5</v>
      </c>
      <c r="O757" s="19">
        <v>303.2</v>
      </c>
      <c r="P757">
        <v>20</v>
      </c>
    </row>
    <row r="758" spans="1:16" x14ac:dyDescent="0.25">
      <c r="A758" s="19">
        <v>-808.5</v>
      </c>
      <c r="B758" s="19">
        <v>301.2</v>
      </c>
      <c r="C758" t="s">
        <v>765</v>
      </c>
      <c r="D758">
        <f t="shared" si="24"/>
        <v>283.3</v>
      </c>
      <c r="E758" t="s">
        <v>726</v>
      </c>
      <c r="F758">
        <v>20</v>
      </c>
      <c r="G758">
        <v>-80</v>
      </c>
      <c r="H758">
        <v>-10</v>
      </c>
      <c r="I758">
        <v>-50</v>
      </c>
      <c r="J758">
        <v>-16</v>
      </c>
      <c r="K758">
        <v>3500</v>
      </c>
      <c r="L758">
        <v>1.52</v>
      </c>
      <c r="M758">
        <v>3</v>
      </c>
      <c r="N758">
        <v>808.5</v>
      </c>
      <c r="O758" s="19">
        <v>301.2</v>
      </c>
      <c r="P758">
        <v>20</v>
      </c>
    </row>
    <row r="759" spans="1:16" x14ac:dyDescent="0.25">
      <c r="A759" s="19">
        <v>-838.6</v>
      </c>
      <c r="B759" s="19">
        <v>331.3</v>
      </c>
      <c r="C759" t="s">
        <v>766</v>
      </c>
      <c r="D759">
        <f t="shared" si="24"/>
        <v>283.3</v>
      </c>
      <c r="E759" t="s">
        <v>726</v>
      </c>
      <c r="F759">
        <v>20</v>
      </c>
      <c r="G759">
        <v>-80</v>
      </c>
      <c r="H759">
        <v>-10</v>
      </c>
      <c r="I759">
        <v>-50</v>
      </c>
      <c r="J759">
        <v>-16</v>
      </c>
      <c r="K759">
        <v>3500</v>
      </c>
      <c r="L759">
        <v>1.52</v>
      </c>
      <c r="M759">
        <v>3</v>
      </c>
      <c r="N759">
        <v>838.6</v>
      </c>
      <c r="O759" s="19">
        <v>331.3</v>
      </c>
      <c r="P759">
        <v>20</v>
      </c>
    </row>
    <row r="760" spans="1:16" x14ac:dyDescent="0.25">
      <c r="A760" s="19">
        <v>-836.5</v>
      </c>
      <c r="B760" s="19">
        <v>329.2</v>
      </c>
      <c r="C760" t="s">
        <v>767</v>
      </c>
      <c r="D760">
        <f t="shared" si="24"/>
        <v>283.3</v>
      </c>
      <c r="E760" t="s">
        <v>726</v>
      </c>
      <c r="F760">
        <v>20</v>
      </c>
      <c r="G760">
        <v>-80</v>
      </c>
      <c r="H760">
        <v>-10</v>
      </c>
      <c r="I760">
        <v>-50</v>
      </c>
      <c r="J760">
        <v>-16</v>
      </c>
      <c r="K760">
        <v>3500</v>
      </c>
      <c r="L760">
        <v>1.52</v>
      </c>
      <c r="M760">
        <v>3</v>
      </c>
      <c r="N760">
        <v>836.5</v>
      </c>
      <c r="O760" s="19">
        <v>329.2</v>
      </c>
      <c r="P760">
        <v>20</v>
      </c>
    </row>
    <row r="761" spans="1:16" x14ac:dyDescent="0.25">
      <c r="A761" s="19">
        <v>-834.5</v>
      </c>
      <c r="B761" s="19">
        <v>327.2</v>
      </c>
      <c r="C761" t="s">
        <v>768</v>
      </c>
      <c r="D761">
        <f t="shared" si="24"/>
        <v>283.3</v>
      </c>
      <c r="E761" t="s">
        <v>726</v>
      </c>
      <c r="F761">
        <v>20</v>
      </c>
      <c r="G761">
        <v>-80</v>
      </c>
      <c r="H761">
        <v>-10</v>
      </c>
      <c r="I761">
        <v>-50</v>
      </c>
      <c r="J761">
        <v>-16</v>
      </c>
      <c r="K761">
        <v>3500</v>
      </c>
      <c r="L761">
        <v>1.52</v>
      </c>
      <c r="M761">
        <v>3</v>
      </c>
      <c r="N761">
        <v>834.5</v>
      </c>
      <c r="O761" s="19">
        <v>327.2</v>
      </c>
      <c r="P761">
        <v>20</v>
      </c>
    </row>
    <row r="762" spans="1:16" x14ac:dyDescent="0.25">
      <c r="A762" s="19">
        <v>-758.5</v>
      </c>
      <c r="B762" s="19">
        <v>281.2</v>
      </c>
      <c r="C762" t="s">
        <v>769</v>
      </c>
      <c r="D762">
        <f t="shared" si="24"/>
        <v>253.3</v>
      </c>
      <c r="E762" t="s">
        <v>726</v>
      </c>
      <c r="F762">
        <v>20</v>
      </c>
      <c r="G762">
        <v>-80</v>
      </c>
      <c r="H762">
        <v>-10</v>
      </c>
      <c r="I762">
        <v>-50</v>
      </c>
      <c r="J762">
        <v>-16</v>
      </c>
      <c r="K762">
        <v>3500</v>
      </c>
      <c r="L762">
        <v>1.52</v>
      </c>
      <c r="M762">
        <v>3</v>
      </c>
      <c r="N762">
        <v>758.5</v>
      </c>
      <c r="O762" s="19">
        <v>281.2</v>
      </c>
      <c r="P762">
        <v>20</v>
      </c>
    </row>
    <row r="763" spans="1:16" x14ac:dyDescent="0.25">
      <c r="A763" s="19">
        <v>-786.5</v>
      </c>
      <c r="B763" s="19">
        <v>281.2</v>
      </c>
      <c r="C763" t="s">
        <v>770</v>
      </c>
      <c r="D763">
        <f t="shared" si="24"/>
        <v>281.3</v>
      </c>
      <c r="E763" t="s">
        <v>726</v>
      </c>
      <c r="F763">
        <v>20</v>
      </c>
      <c r="G763">
        <v>-80</v>
      </c>
      <c r="H763">
        <v>-10</v>
      </c>
      <c r="I763">
        <v>-50</v>
      </c>
      <c r="J763">
        <v>-16</v>
      </c>
      <c r="K763">
        <v>3500</v>
      </c>
      <c r="L763">
        <v>1.52</v>
      </c>
      <c r="M763">
        <v>3</v>
      </c>
      <c r="N763">
        <v>786.5</v>
      </c>
      <c r="O763" s="19">
        <v>281.2</v>
      </c>
      <c r="P763">
        <v>20</v>
      </c>
    </row>
    <row r="764" spans="1:16" x14ac:dyDescent="0.25">
      <c r="A764" s="19">
        <v>-784.5</v>
      </c>
      <c r="B764" s="19">
        <v>279.2</v>
      </c>
      <c r="C764" t="s">
        <v>771</v>
      </c>
      <c r="D764">
        <f t="shared" si="24"/>
        <v>281.3</v>
      </c>
      <c r="E764" t="s">
        <v>726</v>
      </c>
      <c r="F764">
        <v>20</v>
      </c>
      <c r="G764">
        <v>-80</v>
      </c>
      <c r="H764">
        <v>-10</v>
      </c>
      <c r="I764">
        <v>-50</v>
      </c>
      <c r="J764">
        <v>-16</v>
      </c>
      <c r="K764">
        <v>3500</v>
      </c>
      <c r="L764">
        <v>1.52</v>
      </c>
      <c r="M764">
        <v>3</v>
      </c>
      <c r="N764">
        <v>784.5</v>
      </c>
      <c r="O764" s="19">
        <v>279.2</v>
      </c>
      <c r="P764">
        <v>20</v>
      </c>
    </row>
    <row r="765" spans="1:16" x14ac:dyDescent="0.25">
      <c r="A765" s="19">
        <v>-782.5</v>
      </c>
      <c r="B765" s="19">
        <v>277.2</v>
      </c>
      <c r="C765" t="s">
        <v>772</v>
      </c>
      <c r="D765">
        <f t="shared" si="24"/>
        <v>281.3</v>
      </c>
      <c r="E765" t="s">
        <v>726</v>
      </c>
      <c r="F765">
        <v>20</v>
      </c>
      <c r="G765">
        <v>-80</v>
      </c>
      <c r="H765">
        <v>-10</v>
      </c>
      <c r="I765">
        <v>-50</v>
      </c>
      <c r="J765">
        <v>-16</v>
      </c>
      <c r="K765">
        <v>3500</v>
      </c>
      <c r="L765">
        <v>1.52</v>
      </c>
      <c r="M765">
        <v>3</v>
      </c>
      <c r="N765">
        <v>782.5</v>
      </c>
      <c r="O765" s="19">
        <v>277.2</v>
      </c>
      <c r="P765">
        <v>20</v>
      </c>
    </row>
    <row r="766" spans="1:16" x14ac:dyDescent="0.25">
      <c r="A766" s="19">
        <v>-814.6</v>
      </c>
      <c r="B766" s="19">
        <v>309.3</v>
      </c>
      <c r="C766" t="s">
        <v>773</v>
      </c>
      <c r="D766">
        <f t="shared" si="24"/>
        <v>281.3</v>
      </c>
      <c r="E766" t="s">
        <v>726</v>
      </c>
      <c r="F766">
        <v>20</v>
      </c>
      <c r="G766">
        <v>-80</v>
      </c>
      <c r="H766">
        <v>-10</v>
      </c>
      <c r="I766">
        <v>-50</v>
      </c>
      <c r="J766">
        <v>-16</v>
      </c>
      <c r="K766">
        <v>3500</v>
      </c>
      <c r="L766">
        <v>1.52</v>
      </c>
      <c r="M766">
        <v>3</v>
      </c>
      <c r="N766">
        <v>814.6</v>
      </c>
      <c r="O766" s="19">
        <v>309.3</v>
      </c>
      <c r="P766">
        <v>20</v>
      </c>
    </row>
    <row r="767" spans="1:16" x14ac:dyDescent="0.25">
      <c r="A767" s="19">
        <v>-812.5</v>
      </c>
      <c r="B767" s="19">
        <v>307.3</v>
      </c>
      <c r="C767" t="s">
        <v>774</v>
      </c>
      <c r="D767">
        <f t="shared" si="24"/>
        <v>281.2</v>
      </c>
      <c r="E767" t="s">
        <v>726</v>
      </c>
      <c r="F767">
        <v>20</v>
      </c>
      <c r="G767">
        <v>-80</v>
      </c>
      <c r="H767">
        <v>-10</v>
      </c>
      <c r="I767">
        <v>-50</v>
      </c>
      <c r="J767">
        <v>-16</v>
      </c>
      <c r="K767">
        <v>3500</v>
      </c>
      <c r="L767">
        <v>1.52</v>
      </c>
      <c r="M767">
        <v>3</v>
      </c>
      <c r="N767">
        <v>812.5</v>
      </c>
      <c r="O767" s="19">
        <v>307.3</v>
      </c>
      <c r="P767">
        <v>20</v>
      </c>
    </row>
    <row r="768" spans="1:16" x14ac:dyDescent="0.25">
      <c r="A768" s="19">
        <v>-810.5</v>
      </c>
      <c r="B768" s="19">
        <v>305.2</v>
      </c>
      <c r="C768" t="s">
        <v>775</v>
      </c>
      <c r="D768">
        <f t="shared" si="24"/>
        <v>281.3</v>
      </c>
      <c r="E768" t="s">
        <v>726</v>
      </c>
      <c r="F768">
        <v>20</v>
      </c>
      <c r="G768">
        <v>-80</v>
      </c>
      <c r="H768">
        <v>-10</v>
      </c>
      <c r="I768">
        <v>-50</v>
      </c>
      <c r="J768">
        <v>-16</v>
      </c>
      <c r="K768">
        <v>3500</v>
      </c>
      <c r="L768">
        <v>1.52</v>
      </c>
      <c r="M768">
        <v>3</v>
      </c>
      <c r="N768">
        <v>810.5</v>
      </c>
      <c r="O768" s="19">
        <v>305.2</v>
      </c>
      <c r="P768">
        <v>20</v>
      </c>
    </row>
    <row r="769" spans="1:16" x14ac:dyDescent="0.25">
      <c r="A769" s="19">
        <v>-808.5</v>
      </c>
      <c r="B769" s="19">
        <v>303.2</v>
      </c>
      <c r="C769" t="s">
        <v>776</v>
      </c>
      <c r="D769">
        <f t="shared" si="24"/>
        <v>281.3</v>
      </c>
      <c r="E769" t="s">
        <v>726</v>
      </c>
      <c r="F769">
        <v>20</v>
      </c>
      <c r="G769">
        <v>-80</v>
      </c>
      <c r="H769">
        <v>-10</v>
      </c>
      <c r="I769">
        <v>-50</v>
      </c>
      <c r="J769">
        <v>-16</v>
      </c>
      <c r="K769">
        <v>3500</v>
      </c>
      <c r="L769">
        <v>1.52</v>
      </c>
      <c r="M769">
        <v>3</v>
      </c>
      <c r="N769">
        <v>808.5</v>
      </c>
      <c r="O769" s="19">
        <v>303.2</v>
      </c>
      <c r="P769">
        <v>20</v>
      </c>
    </row>
    <row r="770" spans="1:16" x14ac:dyDescent="0.25">
      <c r="A770" s="19">
        <v>-806.5</v>
      </c>
      <c r="B770" s="19">
        <v>301.2</v>
      </c>
      <c r="C770" t="s">
        <v>777</v>
      </c>
      <c r="D770">
        <f t="shared" si="24"/>
        <v>281.3</v>
      </c>
      <c r="E770" t="s">
        <v>726</v>
      </c>
      <c r="F770">
        <v>20</v>
      </c>
      <c r="G770">
        <v>-80</v>
      </c>
      <c r="H770">
        <v>-10</v>
      </c>
      <c r="I770">
        <v>-50</v>
      </c>
      <c r="J770">
        <v>-16</v>
      </c>
      <c r="K770">
        <v>3500</v>
      </c>
      <c r="L770">
        <v>1.52</v>
      </c>
      <c r="M770">
        <v>3</v>
      </c>
      <c r="N770">
        <v>806.5</v>
      </c>
      <c r="O770" s="19">
        <v>301.2</v>
      </c>
      <c r="P770">
        <v>20</v>
      </c>
    </row>
    <row r="771" spans="1:16" x14ac:dyDescent="0.25">
      <c r="A771" s="19">
        <v>-836.5</v>
      </c>
      <c r="B771" s="19">
        <v>331.3</v>
      </c>
      <c r="C771" t="s">
        <v>778</v>
      </c>
      <c r="D771">
        <f t="shared" si="24"/>
        <v>281.2</v>
      </c>
      <c r="E771" t="s">
        <v>726</v>
      </c>
      <c r="F771">
        <v>20</v>
      </c>
      <c r="G771">
        <v>-80</v>
      </c>
      <c r="H771">
        <v>-10</v>
      </c>
      <c r="I771">
        <v>-50</v>
      </c>
      <c r="J771">
        <v>-16</v>
      </c>
      <c r="K771">
        <v>3500</v>
      </c>
      <c r="L771">
        <v>1.52</v>
      </c>
      <c r="M771">
        <v>3</v>
      </c>
      <c r="N771">
        <v>836.5</v>
      </c>
      <c r="O771" s="19">
        <v>331.3</v>
      </c>
      <c r="P771">
        <v>20</v>
      </c>
    </row>
    <row r="772" spans="1:16" x14ac:dyDescent="0.25">
      <c r="A772" s="19">
        <v>-834.5</v>
      </c>
      <c r="B772" s="19">
        <v>329.2</v>
      </c>
      <c r="C772" t="s">
        <v>779</v>
      </c>
      <c r="D772">
        <f t="shared" si="24"/>
        <v>281.3</v>
      </c>
      <c r="E772" t="s">
        <v>726</v>
      </c>
      <c r="F772">
        <v>20</v>
      </c>
      <c r="G772">
        <v>-80</v>
      </c>
      <c r="H772">
        <v>-10</v>
      </c>
      <c r="I772">
        <v>-50</v>
      </c>
      <c r="J772">
        <v>-16</v>
      </c>
      <c r="K772">
        <v>3500</v>
      </c>
      <c r="L772">
        <v>1.52</v>
      </c>
      <c r="M772">
        <v>3</v>
      </c>
      <c r="N772">
        <v>834.5</v>
      </c>
      <c r="O772" s="19">
        <v>329.2</v>
      </c>
      <c r="P772">
        <v>20</v>
      </c>
    </row>
    <row r="773" spans="1:16" x14ac:dyDescent="0.25">
      <c r="A773" s="19">
        <v>-832.5</v>
      </c>
      <c r="B773" s="19">
        <v>327.2</v>
      </c>
      <c r="C773" t="s">
        <v>780</v>
      </c>
      <c r="D773">
        <f t="shared" si="24"/>
        <v>281.3</v>
      </c>
      <c r="E773" t="s">
        <v>726</v>
      </c>
      <c r="F773">
        <v>20</v>
      </c>
      <c r="G773">
        <v>-80</v>
      </c>
      <c r="H773">
        <v>-10</v>
      </c>
      <c r="I773">
        <v>-50</v>
      </c>
      <c r="J773">
        <v>-16</v>
      </c>
      <c r="K773">
        <v>3500</v>
      </c>
      <c r="L773">
        <v>1.52</v>
      </c>
      <c r="M773">
        <v>3</v>
      </c>
      <c r="N773">
        <v>832.5</v>
      </c>
      <c r="O773" s="19">
        <v>327.2</v>
      </c>
      <c r="P773">
        <v>20</v>
      </c>
    </row>
    <row r="774" spans="1:16" x14ac:dyDescent="0.25">
      <c r="A774" s="19">
        <v>-756.5</v>
      </c>
      <c r="B774" s="19">
        <v>279.2</v>
      </c>
      <c r="C774" t="s">
        <v>781</v>
      </c>
      <c r="D774">
        <f t="shared" si="24"/>
        <v>253.3</v>
      </c>
      <c r="E774" t="s">
        <v>726</v>
      </c>
      <c r="F774">
        <v>20</v>
      </c>
      <c r="G774">
        <v>-80</v>
      </c>
      <c r="H774">
        <v>-10</v>
      </c>
      <c r="I774">
        <v>-50</v>
      </c>
      <c r="J774">
        <v>-16</v>
      </c>
      <c r="K774">
        <v>3500</v>
      </c>
      <c r="L774">
        <v>1.52</v>
      </c>
      <c r="M774">
        <v>3</v>
      </c>
      <c r="N774">
        <v>756.5</v>
      </c>
      <c r="O774" s="19">
        <v>279.2</v>
      </c>
      <c r="P774">
        <v>20</v>
      </c>
    </row>
    <row r="775" spans="1:16" x14ac:dyDescent="0.25">
      <c r="A775" s="19">
        <v>-782.5</v>
      </c>
      <c r="B775" s="19">
        <v>279.2</v>
      </c>
      <c r="C775" t="s">
        <v>782</v>
      </c>
      <c r="D775">
        <f t="shared" si="24"/>
        <v>279.3</v>
      </c>
      <c r="E775" t="s">
        <v>726</v>
      </c>
      <c r="F775">
        <v>20</v>
      </c>
      <c r="G775">
        <v>-80</v>
      </c>
      <c r="H775">
        <v>-10</v>
      </c>
      <c r="I775">
        <v>-50</v>
      </c>
      <c r="J775">
        <v>-16</v>
      </c>
      <c r="K775">
        <v>3500</v>
      </c>
      <c r="L775">
        <v>1.52</v>
      </c>
      <c r="M775">
        <v>3</v>
      </c>
      <c r="N775">
        <v>782.5</v>
      </c>
      <c r="O775" s="19">
        <v>279.2</v>
      </c>
      <c r="P775">
        <v>20</v>
      </c>
    </row>
    <row r="776" spans="1:16" x14ac:dyDescent="0.25">
      <c r="A776" s="19">
        <v>-780.5</v>
      </c>
      <c r="B776" s="19">
        <v>277.2</v>
      </c>
      <c r="C776" t="s">
        <v>783</v>
      </c>
      <c r="D776">
        <f t="shared" si="24"/>
        <v>279.3</v>
      </c>
      <c r="E776" t="s">
        <v>726</v>
      </c>
      <c r="F776">
        <v>20</v>
      </c>
      <c r="G776">
        <v>-80</v>
      </c>
      <c r="H776">
        <v>-10</v>
      </c>
      <c r="I776">
        <v>-50</v>
      </c>
      <c r="J776">
        <v>-16</v>
      </c>
      <c r="K776">
        <v>3500</v>
      </c>
      <c r="L776">
        <v>1.52</v>
      </c>
      <c r="M776">
        <v>3</v>
      </c>
      <c r="N776">
        <v>780.5</v>
      </c>
      <c r="O776" s="19">
        <v>277.2</v>
      </c>
      <c r="P776">
        <v>20</v>
      </c>
    </row>
    <row r="777" spans="1:16" x14ac:dyDescent="0.25">
      <c r="A777" s="19">
        <v>-812.5</v>
      </c>
      <c r="B777" s="19">
        <v>309.3</v>
      </c>
      <c r="C777" t="s">
        <v>784</v>
      </c>
      <c r="D777">
        <f t="shared" si="24"/>
        <v>279.2</v>
      </c>
      <c r="E777" t="s">
        <v>726</v>
      </c>
      <c r="F777">
        <v>20</v>
      </c>
      <c r="G777">
        <v>-80</v>
      </c>
      <c r="H777">
        <v>-10</v>
      </c>
      <c r="I777">
        <v>-50</v>
      </c>
      <c r="J777">
        <v>-16</v>
      </c>
      <c r="K777">
        <v>3500</v>
      </c>
      <c r="L777">
        <v>1.52</v>
      </c>
      <c r="M777">
        <v>3</v>
      </c>
      <c r="N777">
        <v>812.5</v>
      </c>
      <c r="O777" s="19">
        <v>309.3</v>
      </c>
      <c r="P777">
        <v>20</v>
      </c>
    </row>
    <row r="778" spans="1:16" x14ac:dyDescent="0.25">
      <c r="A778" s="19">
        <v>-810.5</v>
      </c>
      <c r="B778" s="19">
        <v>307.3</v>
      </c>
      <c r="C778" t="s">
        <v>785</v>
      </c>
      <c r="D778">
        <f t="shared" si="24"/>
        <v>279.2</v>
      </c>
      <c r="E778" t="s">
        <v>726</v>
      </c>
      <c r="F778">
        <v>20</v>
      </c>
      <c r="G778">
        <v>-80</v>
      </c>
      <c r="H778">
        <v>-10</v>
      </c>
      <c r="I778">
        <v>-50</v>
      </c>
      <c r="J778">
        <v>-16</v>
      </c>
      <c r="K778">
        <v>3500</v>
      </c>
      <c r="L778">
        <v>1.52</v>
      </c>
      <c r="M778">
        <v>3</v>
      </c>
      <c r="N778">
        <v>810.5</v>
      </c>
      <c r="O778" s="19">
        <v>307.3</v>
      </c>
      <c r="P778">
        <v>20</v>
      </c>
    </row>
    <row r="779" spans="1:16" x14ac:dyDescent="0.25">
      <c r="A779" s="19">
        <v>-808.5</v>
      </c>
      <c r="B779" s="19">
        <v>305.2</v>
      </c>
      <c r="C779" t="s">
        <v>786</v>
      </c>
      <c r="D779">
        <f t="shared" si="24"/>
        <v>279.3</v>
      </c>
      <c r="E779" t="s">
        <v>726</v>
      </c>
      <c r="F779">
        <v>20</v>
      </c>
      <c r="G779">
        <v>-80</v>
      </c>
      <c r="H779">
        <v>-10</v>
      </c>
      <c r="I779">
        <v>-50</v>
      </c>
      <c r="J779">
        <v>-16</v>
      </c>
      <c r="K779">
        <v>3500</v>
      </c>
      <c r="L779">
        <v>1.52</v>
      </c>
      <c r="M779">
        <v>3</v>
      </c>
      <c r="N779">
        <v>808.5</v>
      </c>
      <c r="O779" s="19">
        <v>305.2</v>
      </c>
      <c r="P779">
        <v>20</v>
      </c>
    </row>
    <row r="780" spans="1:16" x14ac:dyDescent="0.25">
      <c r="A780" s="19">
        <v>-806.5</v>
      </c>
      <c r="B780" s="19">
        <v>303.2</v>
      </c>
      <c r="C780" t="s">
        <v>787</v>
      </c>
      <c r="D780">
        <f t="shared" si="24"/>
        <v>279.3</v>
      </c>
      <c r="E780" t="s">
        <v>726</v>
      </c>
      <c r="F780">
        <v>20</v>
      </c>
      <c r="G780">
        <v>-80</v>
      </c>
      <c r="H780">
        <v>-10</v>
      </c>
      <c r="I780">
        <v>-50</v>
      </c>
      <c r="J780">
        <v>-16</v>
      </c>
      <c r="K780">
        <v>3500</v>
      </c>
      <c r="L780">
        <v>1.52</v>
      </c>
      <c r="M780">
        <v>3</v>
      </c>
      <c r="N780">
        <v>806.5</v>
      </c>
      <c r="O780" s="19">
        <v>303.2</v>
      </c>
      <c r="P780">
        <v>20</v>
      </c>
    </row>
    <row r="781" spans="1:16" x14ac:dyDescent="0.25">
      <c r="A781" s="19">
        <v>-804.5</v>
      </c>
      <c r="B781" s="19">
        <v>301.2</v>
      </c>
      <c r="C781" t="s">
        <v>788</v>
      </c>
      <c r="D781">
        <f t="shared" si="24"/>
        <v>279.3</v>
      </c>
      <c r="E781" t="s">
        <v>726</v>
      </c>
      <c r="F781">
        <v>20</v>
      </c>
      <c r="G781">
        <v>-80</v>
      </c>
      <c r="H781">
        <v>-10</v>
      </c>
      <c r="I781">
        <v>-50</v>
      </c>
      <c r="J781">
        <v>-16</v>
      </c>
      <c r="K781">
        <v>3500</v>
      </c>
      <c r="L781">
        <v>1.52</v>
      </c>
      <c r="M781">
        <v>3</v>
      </c>
      <c r="N781">
        <v>804.5</v>
      </c>
      <c r="O781" s="19">
        <v>301.2</v>
      </c>
      <c r="P781">
        <v>20</v>
      </c>
    </row>
    <row r="782" spans="1:16" x14ac:dyDescent="0.25">
      <c r="A782" s="19">
        <v>-834.5</v>
      </c>
      <c r="B782" s="19">
        <v>331.3</v>
      </c>
      <c r="C782" t="s">
        <v>789</v>
      </c>
      <c r="D782">
        <f t="shared" si="24"/>
        <v>279.2</v>
      </c>
      <c r="E782" t="s">
        <v>726</v>
      </c>
      <c r="F782">
        <v>20</v>
      </c>
      <c r="G782">
        <v>-80</v>
      </c>
      <c r="H782">
        <v>-10</v>
      </c>
      <c r="I782">
        <v>-50</v>
      </c>
      <c r="J782">
        <v>-16</v>
      </c>
      <c r="K782">
        <v>3500</v>
      </c>
      <c r="L782">
        <v>1.52</v>
      </c>
      <c r="M782">
        <v>3</v>
      </c>
      <c r="N782">
        <v>834.5</v>
      </c>
      <c r="O782" s="19">
        <v>331.3</v>
      </c>
      <c r="P782">
        <v>20</v>
      </c>
    </row>
    <row r="783" spans="1:16" x14ac:dyDescent="0.25">
      <c r="A783" s="19">
        <v>-832.5</v>
      </c>
      <c r="B783" s="19">
        <v>329.2</v>
      </c>
      <c r="C783" t="s">
        <v>790</v>
      </c>
      <c r="D783">
        <f t="shared" ref="D783:D814" si="25">-A783-B783-224</f>
        <v>279.3</v>
      </c>
      <c r="E783" t="s">
        <v>726</v>
      </c>
      <c r="F783">
        <v>20</v>
      </c>
      <c r="G783">
        <v>-80</v>
      </c>
      <c r="H783">
        <v>-10</v>
      </c>
      <c r="I783">
        <v>-50</v>
      </c>
      <c r="J783">
        <v>-16</v>
      </c>
      <c r="K783">
        <v>3500</v>
      </c>
      <c r="L783">
        <v>1.52</v>
      </c>
      <c r="M783">
        <v>3</v>
      </c>
      <c r="N783">
        <v>832.5</v>
      </c>
      <c r="O783" s="19">
        <v>329.2</v>
      </c>
      <c r="P783">
        <v>20</v>
      </c>
    </row>
    <row r="784" spans="1:16" x14ac:dyDescent="0.25">
      <c r="A784" s="19">
        <v>-830.5</v>
      </c>
      <c r="B784" s="19">
        <v>327.2</v>
      </c>
      <c r="C784" t="s">
        <v>791</v>
      </c>
      <c r="D784">
        <f t="shared" si="25"/>
        <v>279.3</v>
      </c>
      <c r="E784" t="s">
        <v>726</v>
      </c>
      <c r="F784">
        <v>20</v>
      </c>
      <c r="G784">
        <v>-80</v>
      </c>
      <c r="H784">
        <v>-10</v>
      </c>
      <c r="I784">
        <v>-50</v>
      </c>
      <c r="J784">
        <v>-16</v>
      </c>
      <c r="K784">
        <v>3500</v>
      </c>
      <c r="L784">
        <v>1.52</v>
      </c>
      <c r="M784">
        <v>3</v>
      </c>
      <c r="N784">
        <v>830.5</v>
      </c>
      <c r="O784" s="19">
        <v>327.2</v>
      </c>
      <c r="P784">
        <v>20</v>
      </c>
    </row>
    <row r="785" spans="1:16" x14ac:dyDescent="0.25">
      <c r="A785" s="19">
        <v>-788.5</v>
      </c>
      <c r="B785" s="19">
        <v>253.2</v>
      </c>
      <c r="C785" t="s">
        <v>792</v>
      </c>
      <c r="D785">
        <f t="shared" si="25"/>
        <v>311.29999999999995</v>
      </c>
      <c r="E785" t="s">
        <v>726</v>
      </c>
      <c r="F785">
        <v>20</v>
      </c>
      <c r="G785">
        <v>-80</v>
      </c>
      <c r="H785">
        <v>-10</v>
      </c>
      <c r="I785">
        <v>-50</v>
      </c>
      <c r="J785">
        <v>-16</v>
      </c>
      <c r="K785">
        <v>3500</v>
      </c>
      <c r="L785">
        <v>1.52</v>
      </c>
      <c r="M785">
        <v>3</v>
      </c>
      <c r="N785">
        <v>788.5</v>
      </c>
      <c r="O785" s="19">
        <v>253.2</v>
      </c>
      <c r="P785">
        <v>20</v>
      </c>
    </row>
    <row r="786" spans="1:16" x14ac:dyDescent="0.25">
      <c r="A786" s="20">
        <v>-816.6</v>
      </c>
      <c r="B786" s="20">
        <v>281.2</v>
      </c>
      <c r="C786" t="s">
        <v>793</v>
      </c>
      <c r="D786">
        <f t="shared" si="25"/>
        <v>311.40000000000009</v>
      </c>
      <c r="E786" t="s">
        <v>726</v>
      </c>
      <c r="F786">
        <v>20</v>
      </c>
      <c r="G786">
        <v>-80</v>
      </c>
      <c r="H786">
        <v>-10</v>
      </c>
      <c r="I786">
        <v>-50</v>
      </c>
      <c r="J786">
        <v>-16</v>
      </c>
      <c r="K786">
        <v>3500</v>
      </c>
      <c r="L786">
        <v>1.52</v>
      </c>
      <c r="M786">
        <v>3</v>
      </c>
      <c r="N786">
        <v>816.6</v>
      </c>
      <c r="O786" s="20">
        <v>281.2</v>
      </c>
      <c r="P786">
        <v>20</v>
      </c>
    </row>
    <row r="787" spans="1:16" x14ac:dyDescent="0.25">
      <c r="A787" s="19">
        <v>-814.6</v>
      </c>
      <c r="B787" s="19">
        <v>279.2</v>
      </c>
      <c r="C787" t="s">
        <v>794</v>
      </c>
      <c r="D787">
        <f t="shared" si="25"/>
        <v>311.40000000000009</v>
      </c>
      <c r="E787" t="s">
        <v>726</v>
      </c>
      <c r="F787">
        <v>20</v>
      </c>
      <c r="G787">
        <v>-80</v>
      </c>
      <c r="H787">
        <v>-10</v>
      </c>
      <c r="I787">
        <v>-50</v>
      </c>
      <c r="J787">
        <v>-16</v>
      </c>
      <c r="K787">
        <v>3500</v>
      </c>
      <c r="L787">
        <v>1.52</v>
      </c>
      <c r="M787">
        <v>3</v>
      </c>
      <c r="N787">
        <v>814.6</v>
      </c>
      <c r="O787" s="19">
        <v>279.2</v>
      </c>
      <c r="P787">
        <v>20</v>
      </c>
    </row>
    <row r="788" spans="1:16" x14ac:dyDescent="0.25">
      <c r="A788" s="19">
        <v>-812.5</v>
      </c>
      <c r="B788" s="19">
        <v>277.2</v>
      </c>
      <c r="C788" t="s">
        <v>795</v>
      </c>
      <c r="D788">
        <f t="shared" si="25"/>
        <v>311.29999999999995</v>
      </c>
      <c r="E788" t="s">
        <v>726</v>
      </c>
      <c r="F788">
        <v>20</v>
      </c>
      <c r="G788">
        <v>-80</v>
      </c>
      <c r="H788">
        <v>-10</v>
      </c>
      <c r="I788">
        <v>-50</v>
      </c>
      <c r="J788">
        <v>-16</v>
      </c>
      <c r="K788">
        <v>3500</v>
      </c>
      <c r="L788">
        <v>1.52</v>
      </c>
      <c r="M788">
        <v>3</v>
      </c>
      <c r="N788">
        <v>812.5</v>
      </c>
      <c r="O788" s="19">
        <v>277.2</v>
      </c>
      <c r="P788">
        <v>20</v>
      </c>
    </row>
    <row r="789" spans="1:16" x14ac:dyDescent="0.25">
      <c r="A789" s="19">
        <v>-844.6</v>
      </c>
      <c r="B789" s="19">
        <v>309.3</v>
      </c>
      <c r="C789" t="s">
        <v>796</v>
      </c>
      <c r="D789">
        <f t="shared" si="25"/>
        <v>311.29999999999995</v>
      </c>
      <c r="E789" t="s">
        <v>726</v>
      </c>
      <c r="F789">
        <v>20</v>
      </c>
      <c r="G789">
        <v>-80</v>
      </c>
      <c r="H789">
        <v>-10</v>
      </c>
      <c r="I789">
        <v>-50</v>
      </c>
      <c r="J789">
        <v>-16</v>
      </c>
      <c r="K789">
        <v>3500</v>
      </c>
      <c r="L789">
        <v>1.52</v>
      </c>
      <c r="M789">
        <v>3</v>
      </c>
      <c r="N789">
        <v>844.6</v>
      </c>
      <c r="O789" s="19">
        <v>309.3</v>
      </c>
      <c r="P789">
        <v>20</v>
      </c>
    </row>
    <row r="790" spans="1:16" x14ac:dyDescent="0.25">
      <c r="A790" s="19">
        <v>-842.6</v>
      </c>
      <c r="B790" s="19">
        <v>307.3</v>
      </c>
      <c r="C790" t="s">
        <v>797</v>
      </c>
      <c r="D790">
        <f t="shared" si="25"/>
        <v>311.29999999999995</v>
      </c>
      <c r="E790" t="s">
        <v>726</v>
      </c>
      <c r="F790">
        <v>20</v>
      </c>
      <c r="G790">
        <v>-80</v>
      </c>
      <c r="H790">
        <v>-10</v>
      </c>
      <c r="I790">
        <v>-50</v>
      </c>
      <c r="J790">
        <v>-16</v>
      </c>
      <c r="K790">
        <v>3500</v>
      </c>
      <c r="L790">
        <v>1.52</v>
      </c>
      <c r="M790">
        <v>3</v>
      </c>
      <c r="N790">
        <v>842.6</v>
      </c>
      <c r="O790" s="19">
        <v>307.3</v>
      </c>
      <c r="P790">
        <v>20</v>
      </c>
    </row>
    <row r="791" spans="1:16" x14ac:dyDescent="0.25">
      <c r="A791" s="19">
        <v>-840.6</v>
      </c>
      <c r="B791" s="19">
        <v>305.2</v>
      </c>
      <c r="C791" t="s">
        <v>798</v>
      </c>
      <c r="D791">
        <f t="shared" si="25"/>
        <v>311.40000000000009</v>
      </c>
      <c r="E791" t="s">
        <v>726</v>
      </c>
      <c r="F791">
        <v>20</v>
      </c>
      <c r="G791">
        <v>-80</v>
      </c>
      <c r="H791">
        <v>-10</v>
      </c>
      <c r="I791">
        <v>-50</v>
      </c>
      <c r="J791">
        <v>-16</v>
      </c>
      <c r="K791">
        <v>3500</v>
      </c>
      <c r="L791">
        <v>1.52</v>
      </c>
      <c r="M791">
        <v>3</v>
      </c>
      <c r="N791">
        <v>840.6</v>
      </c>
      <c r="O791" s="19">
        <v>305.2</v>
      </c>
      <c r="P791">
        <v>20</v>
      </c>
    </row>
    <row r="792" spans="1:16" x14ac:dyDescent="0.25">
      <c r="A792" s="19">
        <v>-838.6</v>
      </c>
      <c r="B792" s="19">
        <v>303.2</v>
      </c>
      <c r="C792" t="s">
        <v>799</v>
      </c>
      <c r="D792">
        <f t="shared" si="25"/>
        <v>311.40000000000009</v>
      </c>
      <c r="E792" t="s">
        <v>726</v>
      </c>
      <c r="F792">
        <v>20</v>
      </c>
      <c r="G792">
        <v>-80</v>
      </c>
      <c r="H792">
        <v>-10</v>
      </c>
      <c r="I792">
        <v>-50</v>
      </c>
      <c r="J792">
        <v>-16</v>
      </c>
      <c r="K792">
        <v>3500</v>
      </c>
      <c r="L792">
        <v>1.52</v>
      </c>
      <c r="M792">
        <v>3</v>
      </c>
      <c r="N792">
        <v>838.6</v>
      </c>
      <c r="O792" s="19">
        <v>303.2</v>
      </c>
      <c r="P792">
        <v>20</v>
      </c>
    </row>
    <row r="793" spans="1:16" x14ac:dyDescent="0.25">
      <c r="A793" s="19">
        <v>-836.5</v>
      </c>
      <c r="B793" s="19">
        <v>301.2</v>
      </c>
      <c r="C793" t="s">
        <v>800</v>
      </c>
      <c r="D793">
        <f t="shared" si="25"/>
        <v>311.29999999999995</v>
      </c>
      <c r="E793" t="s">
        <v>726</v>
      </c>
      <c r="F793">
        <v>20</v>
      </c>
      <c r="G793">
        <v>-80</v>
      </c>
      <c r="H793">
        <v>-10</v>
      </c>
      <c r="I793">
        <v>-50</v>
      </c>
      <c r="J793">
        <v>-16</v>
      </c>
      <c r="K793">
        <v>3500</v>
      </c>
      <c r="L793">
        <v>1.52</v>
      </c>
      <c r="M793">
        <v>3</v>
      </c>
      <c r="N793">
        <v>836.5</v>
      </c>
      <c r="O793" s="19">
        <v>301.2</v>
      </c>
      <c r="P793">
        <v>20</v>
      </c>
    </row>
    <row r="794" spans="1:16" x14ac:dyDescent="0.25">
      <c r="A794" s="19">
        <v>-866.6</v>
      </c>
      <c r="B794" s="19">
        <v>331.3</v>
      </c>
      <c r="C794" t="s">
        <v>801</v>
      </c>
      <c r="D794">
        <f t="shared" si="25"/>
        <v>311.29999999999995</v>
      </c>
      <c r="E794" t="s">
        <v>726</v>
      </c>
      <c r="F794">
        <v>20</v>
      </c>
      <c r="G794">
        <v>-80</v>
      </c>
      <c r="H794">
        <v>-10</v>
      </c>
      <c r="I794">
        <v>-50</v>
      </c>
      <c r="J794">
        <v>-16</v>
      </c>
      <c r="K794">
        <v>3500</v>
      </c>
      <c r="L794">
        <v>1.52</v>
      </c>
      <c r="M794">
        <v>3</v>
      </c>
      <c r="N794">
        <v>866.6</v>
      </c>
      <c r="O794" s="19">
        <v>331.3</v>
      </c>
      <c r="P794">
        <v>20</v>
      </c>
    </row>
    <row r="795" spans="1:16" x14ac:dyDescent="0.25">
      <c r="A795" s="19">
        <v>-864.6</v>
      </c>
      <c r="B795" s="19">
        <v>329.2</v>
      </c>
      <c r="C795" t="s">
        <v>802</v>
      </c>
      <c r="D795">
        <f t="shared" si="25"/>
        <v>311.40000000000009</v>
      </c>
      <c r="E795" t="s">
        <v>726</v>
      </c>
      <c r="F795">
        <v>20</v>
      </c>
      <c r="G795">
        <v>-80</v>
      </c>
      <c r="H795">
        <v>-10</v>
      </c>
      <c r="I795">
        <v>-50</v>
      </c>
      <c r="J795">
        <v>-16</v>
      </c>
      <c r="K795">
        <v>3500</v>
      </c>
      <c r="L795">
        <v>1.52</v>
      </c>
      <c r="M795">
        <v>3</v>
      </c>
      <c r="N795">
        <v>864.6</v>
      </c>
      <c r="O795" s="19">
        <v>329.2</v>
      </c>
      <c r="P795">
        <v>20</v>
      </c>
    </row>
    <row r="796" spans="1:16" x14ac:dyDescent="0.25">
      <c r="A796" s="19">
        <v>-862.6</v>
      </c>
      <c r="B796" s="19">
        <v>327.2</v>
      </c>
      <c r="C796" t="s">
        <v>803</v>
      </c>
      <c r="D796">
        <f t="shared" si="25"/>
        <v>311.40000000000009</v>
      </c>
      <c r="E796" t="s">
        <v>726</v>
      </c>
      <c r="F796">
        <v>20</v>
      </c>
      <c r="G796">
        <v>-80</v>
      </c>
      <c r="H796">
        <v>-10</v>
      </c>
      <c r="I796">
        <v>-50</v>
      </c>
      <c r="J796">
        <v>-16</v>
      </c>
      <c r="K796">
        <v>3500</v>
      </c>
      <c r="L796">
        <v>1.52</v>
      </c>
      <c r="M796">
        <v>3</v>
      </c>
      <c r="N796">
        <v>862.6</v>
      </c>
      <c r="O796" s="19">
        <v>327.2</v>
      </c>
      <c r="P796">
        <v>20</v>
      </c>
    </row>
    <row r="797" spans="1:16" x14ac:dyDescent="0.25">
      <c r="A797" s="12">
        <v>-692.4</v>
      </c>
      <c r="B797" s="13">
        <v>241.2</v>
      </c>
      <c r="C797" t="s">
        <v>804</v>
      </c>
      <c r="D797">
        <f t="shared" si="25"/>
        <v>227.2</v>
      </c>
      <c r="E797" t="s">
        <v>726</v>
      </c>
      <c r="F797">
        <v>20</v>
      </c>
      <c r="G797">
        <v>-80</v>
      </c>
      <c r="H797">
        <v>-10</v>
      </c>
      <c r="I797">
        <v>-50</v>
      </c>
      <c r="J797">
        <v>-16</v>
      </c>
      <c r="K797">
        <v>3500</v>
      </c>
      <c r="L797">
        <v>1.52</v>
      </c>
      <c r="M797">
        <v>3</v>
      </c>
      <c r="N797">
        <v>692.4</v>
      </c>
      <c r="O797" s="13">
        <v>241.2</v>
      </c>
      <c r="P797">
        <v>20</v>
      </c>
    </row>
    <row r="798" spans="1:16" x14ac:dyDescent="0.25">
      <c r="A798" s="14">
        <v>-720.5</v>
      </c>
      <c r="B798" s="13">
        <v>241.2</v>
      </c>
      <c r="C798" t="s">
        <v>805</v>
      </c>
      <c r="D798">
        <f t="shared" si="25"/>
        <v>255.3</v>
      </c>
      <c r="E798" t="s">
        <v>726</v>
      </c>
      <c r="F798">
        <v>20</v>
      </c>
      <c r="G798">
        <v>-80</v>
      </c>
      <c r="H798">
        <v>-10</v>
      </c>
      <c r="I798">
        <v>-50</v>
      </c>
      <c r="J798">
        <v>-16</v>
      </c>
      <c r="K798">
        <v>3500</v>
      </c>
      <c r="L798">
        <v>1.52</v>
      </c>
      <c r="M798">
        <v>3</v>
      </c>
      <c r="N798">
        <v>720.5</v>
      </c>
      <c r="O798" s="13">
        <v>241.2</v>
      </c>
      <c r="P798">
        <v>20</v>
      </c>
    </row>
    <row r="799" spans="1:16" x14ac:dyDescent="0.25">
      <c r="A799" s="14">
        <v>-718.5</v>
      </c>
      <c r="B799" s="13">
        <v>241.2</v>
      </c>
      <c r="C799" t="s">
        <v>806</v>
      </c>
      <c r="D799">
        <f t="shared" si="25"/>
        <v>253.3</v>
      </c>
      <c r="E799" t="s">
        <v>726</v>
      </c>
      <c r="F799">
        <v>20</v>
      </c>
      <c r="G799">
        <v>-80</v>
      </c>
      <c r="H799">
        <v>-10</v>
      </c>
      <c r="I799">
        <v>-50</v>
      </c>
      <c r="J799">
        <v>-16</v>
      </c>
      <c r="K799">
        <v>3500</v>
      </c>
      <c r="L799">
        <v>1.52</v>
      </c>
      <c r="M799">
        <v>3</v>
      </c>
      <c r="N799">
        <v>718.5</v>
      </c>
      <c r="O799" s="13">
        <v>241.2</v>
      </c>
      <c r="P799">
        <v>20</v>
      </c>
    </row>
    <row r="800" spans="1:16" x14ac:dyDescent="0.25">
      <c r="A800" s="14">
        <v>-748.5</v>
      </c>
      <c r="B800" s="13">
        <v>241.2</v>
      </c>
      <c r="C800" t="s">
        <v>807</v>
      </c>
      <c r="D800">
        <f t="shared" si="25"/>
        <v>283.3</v>
      </c>
      <c r="E800" t="s">
        <v>726</v>
      </c>
      <c r="F800">
        <v>20</v>
      </c>
      <c r="G800">
        <v>-80</v>
      </c>
      <c r="H800">
        <v>-10</v>
      </c>
      <c r="I800">
        <v>-50</v>
      </c>
      <c r="J800">
        <v>-16</v>
      </c>
      <c r="K800">
        <v>3500</v>
      </c>
      <c r="L800">
        <v>1.52</v>
      </c>
      <c r="M800">
        <v>3</v>
      </c>
      <c r="N800">
        <v>748.5</v>
      </c>
      <c r="O800" s="13">
        <v>241.2</v>
      </c>
      <c r="P800">
        <v>20</v>
      </c>
    </row>
    <row r="801" spans="1:16" x14ac:dyDescent="0.25">
      <c r="A801" s="14">
        <v>-746.5</v>
      </c>
      <c r="B801" s="13">
        <v>241.2</v>
      </c>
      <c r="C801" t="s">
        <v>808</v>
      </c>
      <c r="D801">
        <f t="shared" si="25"/>
        <v>281.3</v>
      </c>
      <c r="E801" t="s">
        <v>726</v>
      </c>
      <c r="F801">
        <v>20</v>
      </c>
      <c r="G801">
        <v>-80</v>
      </c>
      <c r="H801">
        <v>-10</v>
      </c>
      <c r="I801">
        <v>-50</v>
      </c>
      <c r="J801">
        <v>-16</v>
      </c>
      <c r="K801">
        <v>3500</v>
      </c>
      <c r="L801">
        <v>1.52</v>
      </c>
      <c r="M801">
        <v>3</v>
      </c>
      <c r="N801">
        <v>746.5</v>
      </c>
      <c r="O801" s="13">
        <v>241.2</v>
      </c>
      <c r="P801">
        <v>20</v>
      </c>
    </row>
    <row r="802" spans="1:16" x14ac:dyDescent="0.25">
      <c r="A802" s="14">
        <v>-744.5</v>
      </c>
      <c r="B802" s="13">
        <v>241.2</v>
      </c>
      <c r="C802" t="s">
        <v>809</v>
      </c>
      <c r="D802">
        <f t="shared" si="25"/>
        <v>279.3</v>
      </c>
      <c r="E802" t="s">
        <v>726</v>
      </c>
      <c r="F802">
        <v>20</v>
      </c>
      <c r="G802">
        <v>-80</v>
      </c>
      <c r="H802">
        <v>-10</v>
      </c>
      <c r="I802">
        <v>-50</v>
      </c>
      <c r="J802">
        <v>-16</v>
      </c>
      <c r="K802">
        <v>3500</v>
      </c>
      <c r="L802">
        <v>1.52</v>
      </c>
      <c r="M802">
        <v>3</v>
      </c>
      <c r="N802">
        <v>744.5</v>
      </c>
      <c r="O802" s="13">
        <v>241.2</v>
      </c>
      <c r="P802">
        <v>20</v>
      </c>
    </row>
    <row r="803" spans="1:16" x14ac:dyDescent="0.25">
      <c r="A803" s="14">
        <v>-776.5</v>
      </c>
      <c r="B803" s="13">
        <v>241.2</v>
      </c>
      <c r="C803" t="s">
        <v>810</v>
      </c>
      <c r="D803">
        <f t="shared" si="25"/>
        <v>311.29999999999995</v>
      </c>
      <c r="E803" t="s">
        <v>726</v>
      </c>
      <c r="F803">
        <v>20</v>
      </c>
      <c r="G803">
        <v>-80</v>
      </c>
      <c r="H803">
        <v>-10</v>
      </c>
      <c r="I803">
        <v>-50</v>
      </c>
      <c r="J803">
        <v>-16</v>
      </c>
      <c r="K803">
        <v>3500</v>
      </c>
      <c r="L803">
        <v>1.52</v>
      </c>
      <c r="M803">
        <v>3</v>
      </c>
      <c r="N803">
        <v>776.5</v>
      </c>
      <c r="O803" s="13">
        <v>241.2</v>
      </c>
      <c r="P803">
        <v>20</v>
      </c>
    </row>
    <row r="804" spans="1:16" x14ac:dyDescent="0.25">
      <c r="A804" s="14">
        <v>-774.5</v>
      </c>
      <c r="B804" s="13">
        <v>241.2</v>
      </c>
      <c r="C804" t="s">
        <v>811</v>
      </c>
      <c r="D804">
        <f t="shared" si="25"/>
        <v>309.29999999999995</v>
      </c>
      <c r="E804" t="s">
        <v>726</v>
      </c>
      <c r="F804">
        <v>20</v>
      </c>
      <c r="G804">
        <v>-80</v>
      </c>
      <c r="H804">
        <v>-10</v>
      </c>
      <c r="I804">
        <v>-50</v>
      </c>
      <c r="J804">
        <v>-16</v>
      </c>
      <c r="K804">
        <v>3500</v>
      </c>
      <c r="L804">
        <v>1.52</v>
      </c>
      <c r="M804">
        <v>3</v>
      </c>
      <c r="N804">
        <v>774.5</v>
      </c>
      <c r="O804" s="13">
        <v>241.2</v>
      </c>
      <c r="P804">
        <v>20</v>
      </c>
    </row>
    <row r="805" spans="1:16" x14ac:dyDescent="0.25">
      <c r="A805" s="14">
        <v>-772.5</v>
      </c>
      <c r="B805" s="13">
        <v>241.2</v>
      </c>
      <c r="C805" t="s">
        <v>812</v>
      </c>
      <c r="D805">
        <f t="shared" si="25"/>
        <v>307.29999999999995</v>
      </c>
      <c r="E805" t="s">
        <v>726</v>
      </c>
      <c r="F805">
        <v>20</v>
      </c>
      <c r="G805">
        <v>-80</v>
      </c>
      <c r="H805">
        <v>-10</v>
      </c>
      <c r="I805">
        <v>-50</v>
      </c>
      <c r="J805">
        <v>-16</v>
      </c>
      <c r="K805">
        <v>3500</v>
      </c>
      <c r="L805">
        <v>1.52</v>
      </c>
      <c r="M805">
        <v>3</v>
      </c>
      <c r="N805">
        <v>772.5</v>
      </c>
      <c r="O805" s="13">
        <v>241.2</v>
      </c>
      <c r="P805">
        <v>20</v>
      </c>
    </row>
    <row r="806" spans="1:16" x14ac:dyDescent="0.25">
      <c r="A806" s="14">
        <v>-770.5</v>
      </c>
      <c r="B806" s="13">
        <v>241.2</v>
      </c>
      <c r="C806" t="s">
        <v>813</v>
      </c>
      <c r="D806">
        <f t="shared" si="25"/>
        <v>305.29999999999995</v>
      </c>
      <c r="E806" t="s">
        <v>726</v>
      </c>
      <c r="F806">
        <v>20</v>
      </c>
      <c r="G806">
        <v>-80</v>
      </c>
      <c r="H806">
        <v>-10</v>
      </c>
      <c r="I806">
        <v>-50</v>
      </c>
      <c r="J806">
        <v>-16</v>
      </c>
      <c r="K806">
        <v>3500</v>
      </c>
      <c r="L806">
        <v>1.52</v>
      </c>
      <c r="M806">
        <v>3</v>
      </c>
      <c r="N806">
        <v>770.5</v>
      </c>
      <c r="O806" s="13">
        <v>241.2</v>
      </c>
      <c r="P806">
        <v>20</v>
      </c>
    </row>
    <row r="807" spans="1:16" x14ac:dyDescent="0.25">
      <c r="A807" s="14">
        <v>-768.5</v>
      </c>
      <c r="B807" s="13">
        <v>241.2</v>
      </c>
      <c r="C807" t="s">
        <v>814</v>
      </c>
      <c r="D807">
        <f t="shared" si="25"/>
        <v>303.29999999999995</v>
      </c>
      <c r="E807" t="s">
        <v>726</v>
      </c>
      <c r="F807">
        <v>20</v>
      </c>
      <c r="G807">
        <v>-80</v>
      </c>
      <c r="H807">
        <v>-10</v>
      </c>
      <c r="I807">
        <v>-50</v>
      </c>
      <c r="J807">
        <v>-16</v>
      </c>
      <c r="K807">
        <v>3500</v>
      </c>
      <c r="L807">
        <v>1.52</v>
      </c>
      <c r="M807">
        <v>3</v>
      </c>
      <c r="N807">
        <v>768.5</v>
      </c>
      <c r="O807" s="13">
        <v>241.2</v>
      </c>
      <c r="P807">
        <v>20</v>
      </c>
    </row>
    <row r="808" spans="1:16" x14ac:dyDescent="0.25">
      <c r="A808" s="14">
        <v>-804.6</v>
      </c>
      <c r="B808" s="13">
        <v>241.2</v>
      </c>
      <c r="C808" t="s">
        <v>815</v>
      </c>
      <c r="D808">
        <f t="shared" si="25"/>
        <v>339.40000000000009</v>
      </c>
      <c r="E808" t="s">
        <v>726</v>
      </c>
      <c r="F808">
        <v>20</v>
      </c>
      <c r="G808">
        <v>-80</v>
      </c>
      <c r="H808">
        <v>-10</v>
      </c>
      <c r="I808">
        <v>-50</v>
      </c>
      <c r="J808">
        <v>-16</v>
      </c>
      <c r="K808">
        <v>3500</v>
      </c>
      <c r="L808">
        <v>1.52</v>
      </c>
      <c r="M808">
        <v>3</v>
      </c>
      <c r="N808">
        <v>804.6</v>
      </c>
      <c r="O808" s="13">
        <v>241.2</v>
      </c>
      <c r="P808">
        <v>20</v>
      </c>
    </row>
    <row r="809" spans="1:16" x14ac:dyDescent="0.25">
      <c r="A809" s="14">
        <v>-802.6</v>
      </c>
      <c r="B809" s="13">
        <v>241.2</v>
      </c>
      <c r="C809" t="s">
        <v>816</v>
      </c>
      <c r="D809">
        <f t="shared" si="25"/>
        <v>337.40000000000009</v>
      </c>
      <c r="E809" t="s">
        <v>726</v>
      </c>
      <c r="F809">
        <v>20</v>
      </c>
      <c r="G809">
        <v>-80</v>
      </c>
      <c r="H809">
        <v>-10</v>
      </c>
      <c r="I809">
        <v>-50</v>
      </c>
      <c r="J809">
        <v>-16</v>
      </c>
      <c r="K809">
        <v>3500</v>
      </c>
      <c r="L809">
        <v>1.52</v>
      </c>
      <c r="M809">
        <v>3</v>
      </c>
      <c r="N809">
        <v>802.6</v>
      </c>
      <c r="O809" s="13">
        <v>241.2</v>
      </c>
      <c r="P809">
        <v>20</v>
      </c>
    </row>
    <row r="810" spans="1:16" x14ac:dyDescent="0.25">
      <c r="A810" s="14">
        <v>-800.5</v>
      </c>
      <c r="B810" s="13">
        <v>241.2</v>
      </c>
      <c r="C810" t="s">
        <v>817</v>
      </c>
      <c r="D810">
        <f t="shared" si="25"/>
        <v>335.29999999999995</v>
      </c>
      <c r="E810" t="s">
        <v>726</v>
      </c>
      <c r="F810">
        <v>20</v>
      </c>
      <c r="G810">
        <v>-80</v>
      </c>
      <c r="H810">
        <v>-10</v>
      </c>
      <c r="I810">
        <v>-50</v>
      </c>
      <c r="J810">
        <v>-16</v>
      </c>
      <c r="K810">
        <v>3500</v>
      </c>
      <c r="L810">
        <v>1.52</v>
      </c>
      <c r="M810">
        <v>3</v>
      </c>
      <c r="N810">
        <v>800.5</v>
      </c>
      <c r="O810" s="13">
        <v>241.2</v>
      </c>
      <c r="P810">
        <v>20</v>
      </c>
    </row>
    <row r="811" spans="1:16" x14ac:dyDescent="0.25">
      <c r="A811" s="14">
        <v>-796.5</v>
      </c>
      <c r="B811" s="13">
        <v>241.2</v>
      </c>
      <c r="C811" t="s">
        <v>818</v>
      </c>
      <c r="D811">
        <f t="shared" si="25"/>
        <v>331.29999999999995</v>
      </c>
      <c r="E811" t="s">
        <v>726</v>
      </c>
      <c r="F811">
        <v>20</v>
      </c>
      <c r="G811">
        <v>-80</v>
      </c>
      <c r="H811">
        <v>-10</v>
      </c>
      <c r="I811">
        <v>-50</v>
      </c>
      <c r="J811">
        <v>-16</v>
      </c>
      <c r="K811">
        <v>3500</v>
      </c>
      <c r="L811">
        <v>1.52</v>
      </c>
      <c r="M811">
        <v>3</v>
      </c>
      <c r="N811">
        <v>796.5</v>
      </c>
      <c r="O811" s="13">
        <v>241.2</v>
      </c>
      <c r="P811">
        <v>20</v>
      </c>
    </row>
    <row r="812" spans="1:16" x14ac:dyDescent="0.25">
      <c r="A812" s="14">
        <v>-794.5</v>
      </c>
      <c r="B812" s="13">
        <v>241.2</v>
      </c>
      <c r="C812" t="s">
        <v>819</v>
      </c>
      <c r="D812">
        <f t="shared" si="25"/>
        <v>329.29999999999995</v>
      </c>
      <c r="E812" t="s">
        <v>726</v>
      </c>
      <c r="F812">
        <v>20</v>
      </c>
      <c r="G812">
        <v>-80</v>
      </c>
      <c r="H812">
        <v>-10</v>
      </c>
      <c r="I812">
        <v>-50</v>
      </c>
      <c r="J812">
        <v>-16</v>
      </c>
      <c r="K812">
        <v>3500</v>
      </c>
      <c r="L812">
        <v>1.52</v>
      </c>
      <c r="M812">
        <v>3</v>
      </c>
      <c r="N812">
        <v>794.5</v>
      </c>
      <c r="O812" s="13">
        <v>241.2</v>
      </c>
      <c r="P812">
        <v>20</v>
      </c>
    </row>
    <row r="813" spans="1:16" x14ac:dyDescent="0.25">
      <c r="A813" s="14">
        <v>-792.5</v>
      </c>
      <c r="B813" s="13">
        <v>241.2</v>
      </c>
      <c r="C813" t="s">
        <v>820</v>
      </c>
      <c r="D813">
        <f t="shared" si="25"/>
        <v>327.29999999999995</v>
      </c>
      <c r="E813" t="s">
        <v>726</v>
      </c>
      <c r="F813">
        <v>20</v>
      </c>
      <c r="G813">
        <v>-80</v>
      </c>
      <c r="H813">
        <v>-10</v>
      </c>
      <c r="I813">
        <v>-50</v>
      </c>
      <c r="J813">
        <v>-16</v>
      </c>
      <c r="K813">
        <v>3500</v>
      </c>
      <c r="L813">
        <v>1.52</v>
      </c>
      <c r="M813">
        <v>3</v>
      </c>
      <c r="N813">
        <v>792.5</v>
      </c>
      <c r="O813" s="13">
        <v>241.2</v>
      </c>
      <c r="P813">
        <v>20</v>
      </c>
    </row>
    <row r="814" spans="1:16" x14ac:dyDescent="0.25">
      <c r="A814" s="14">
        <v>-720.5</v>
      </c>
      <c r="B814" s="15">
        <v>269.3</v>
      </c>
      <c r="C814" t="s">
        <v>821</v>
      </c>
      <c r="D814">
        <f t="shared" si="25"/>
        <v>227.2</v>
      </c>
      <c r="E814" t="s">
        <v>726</v>
      </c>
      <c r="F814">
        <v>20</v>
      </c>
      <c r="G814">
        <v>-80</v>
      </c>
      <c r="H814">
        <v>-10</v>
      </c>
      <c r="I814">
        <v>-50</v>
      </c>
      <c r="J814">
        <v>-16</v>
      </c>
      <c r="K814">
        <v>3500</v>
      </c>
      <c r="L814">
        <v>1.52</v>
      </c>
      <c r="M814">
        <v>3</v>
      </c>
      <c r="N814">
        <v>720.5</v>
      </c>
      <c r="O814" s="15">
        <v>269.3</v>
      </c>
      <c r="P814">
        <v>20</v>
      </c>
    </row>
    <row r="815" spans="1:16" x14ac:dyDescent="0.25">
      <c r="A815" s="14">
        <v>-748.5</v>
      </c>
      <c r="B815" s="15">
        <v>269.3</v>
      </c>
      <c r="C815" t="s">
        <v>822</v>
      </c>
      <c r="D815">
        <f t="shared" ref="D815:D830" si="26">-A815-B815-224</f>
        <v>255.2</v>
      </c>
      <c r="E815" t="s">
        <v>726</v>
      </c>
      <c r="F815">
        <v>20</v>
      </c>
      <c r="G815">
        <v>-80</v>
      </c>
      <c r="H815">
        <v>-10</v>
      </c>
      <c r="I815">
        <v>-50</v>
      </c>
      <c r="J815">
        <v>-16</v>
      </c>
      <c r="K815">
        <v>3500</v>
      </c>
      <c r="L815">
        <v>1.52</v>
      </c>
      <c r="M815">
        <v>3</v>
      </c>
      <c r="N815">
        <v>748.5</v>
      </c>
      <c r="O815" s="15">
        <v>269.3</v>
      </c>
      <c r="P815">
        <v>20</v>
      </c>
    </row>
    <row r="816" spans="1:16" x14ac:dyDescent="0.25">
      <c r="A816" s="14">
        <v>-746.5</v>
      </c>
      <c r="B816" s="15">
        <v>269.3</v>
      </c>
      <c r="C816" t="s">
        <v>823</v>
      </c>
      <c r="D816">
        <f t="shared" si="26"/>
        <v>253.2</v>
      </c>
      <c r="E816" t="s">
        <v>726</v>
      </c>
      <c r="F816">
        <v>20</v>
      </c>
      <c r="G816">
        <v>-80</v>
      </c>
      <c r="H816">
        <v>-10</v>
      </c>
      <c r="I816">
        <v>-50</v>
      </c>
      <c r="J816">
        <v>-16</v>
      </c>
      <c r="K816">
        <v>3500</v>
      </c>
      <c r="L816">
        <v>1.52</v>
      </c>
      <c r="M816">
        <v>3</v>
      </c>
      <c r="N816">
        <v>746.5</v>
      </c>
      <c r="O816" s="15">
        <v>269.3</v>
      </c>
      <c r="P816">
        <v>20</v>
      </c>
    </row>
    <row r="817" spans="1:16" x14ac:dyDescent="0.25">
      <c r="A817" s="14">
        <v>-776.5</v>
      </c>
      <c r="B817" s="15">
        <v>269.3</v>
      </c>
      <c r="C817" t="s">
        <v>824</v>
      </c>
      <c r="D817">
        <f t="shared" si="26"/>
        <v>283.2</v>
      </c>
      <c r="E817" t="s">
        <v>726</v>
      </c>
      <c r="F817">
        <v>20</v>
      </c>
      <c r="G817">
        <v>-80</v>
      </c>
      <c r="H817">
        <v>-10</v>
      </c>
      <c r="I817">
        <v>-50</v>
      </c>
      <c r="J817">
        <v>-16</v>
      </c>
      <c r="K817">
        <v>3500</v>
      </c>
      <c r="L817">
        <v>1.52</v>
      </c>
      <c r="M817">
        <v>3</v>
      </c>
      <c r="N817">
        <v>776.5</v>
      </c>
      <c r="O817" s="15">
        <v>269.3</v>
      </c>
      <c r="P817">
        <v>20</v>
      </c>
    </row>
    <row r="818" spans="1:16" x14ac:dyDescent="0.25">
      <c r="A818" s="14">
        <v>-774.5</v>
      </c>
      <c r="B818" s="15">
        <v>269.3</v>
      </c>
      <c r="C818" t="s">
        <v>825</v>
      </c>
      <c r="D818">
        <f t="shared" si="26"/>
        <v>281.2</v>
      </c>
      <c r="E818" t="s">
        <v>726</v>
      </c>
      <c r="F818">
        <v>20</v>
      </c>
      <c r="G818">
        <v>-80</v>
      </c>
      <c r="H818">
        <v>-10</v>
      </c>
      <c r="I818">
        <v>-50</v>
      </c>
      <c r="J818">
        <v>-16</v>
      </c>
      <c r="K818">
        <v>3500</v>
      </c>
      <c r="L818">
        <v>1.52</v>
      </c>
      <c r="M818">
        <v>3</v>
      </c>
      <c r="N818">
        <v>774.5</v>
      </c>
      <c r="O818" s="15">
        <v>269.3</v>
      </c>
      <c r="P818">
        <v>20</v>
      </c>
    </row>
    <row r="819" spans="1:16" x14ac:dyDescent="0.25">
      <c r="A819" s="14">
        <v>-772.5</v>
      </c>
      <c r="B819" s="15">
        <v>269.3</v>
      </c>
      <c r="C819" t="s">
        <v>826</v>
      </c>
      <c r="D819">
        <f t="shared" si="26"/>
        <v>279.2</v>
      </c>
      <c r="E819" t="s">
        <v>726</v>
      </c>
      <c r="F819">
        <v>20</v>
      </c>
      <c r="G819">
        <v>-80</v>
      </c>
      <c r="H819">
        <v>-10</v>
      </c>
      <c r="I819">
        <v>-50</v>
      </c>
      <c r="J819">
        <v>-16</v>
      </c>
      <c r="K819">
        <v>3500</v>
      </c>
      <c r="L819">
        <v>1.52</v>
      </c>
      <c r="M819">
        <v>3</v>
      </c>
      <c r="N819">
        <v>772.5</v>
      </c>
      <c r="O819" s="15">
        <v>269.3</v>
      </c>
      <c r="P819">
        <v>20</v>
      </c>
    </row>
    <row r="820" spans="1:16" x14ac:dyDescent="0.25">
      <c r="A820" s="14">
        <v>-804.6</v>
      </c>
      <c r="B820" s="15">
        <v>269.3</v>
      </c>
      <c r="C820" t="s">
        <v>827</v>
      </c>
      <c r="D820">
        <f t="shared" si="26"/>
        <v>311.29999999999995</v>
      </c>
      <c r="E820" t="s">
        <v>726</v>
      </c>
      <c r="F820">
        <v>20</v>
      </c>
      <c r="G820">
        <v>-80</v>
      </c>
      <c r="H820">
        <v>-10</v>
      </c>
      <c r="I820">
        <v>-50</v>
      </c>
      <c r="J820">
        <v>-16</v>
      </c>
      <c r="K820">
        <v>3500</v>
      </c>
      <c r="L820">
        <v>1.52</v>
      </c>
      <c r="M820">
        <v>3</v>
      </c>
      <c r="N820">
        <v>804.6</v>
      </c>
      <c r="O820" s="15">
        <v>269.3</v>
      </c>
      <c r="P820">
        <v>20</v>
      </c>
    </row>
    <row r="821" spans="1:16" x14ac:dyDescent="0.25">
      <c r="A821" s="14">
        <v>-802.6</v>
      </c>
      <c r="B821" s="15">
        <v>269.3</v>
      </c>
      <c r="C821" t="s">
        <v>828</v>
      </c>
      <c r="D821">
        <f t="shared" si="26"/>
        <v>309.29999999999995</v>
      </c>
      <c r="E821" t="s">
        <v>726</v>
      </c>
      <c r="F821">
        <v>20</v>
      </c>
      <c r="G821">
        <v>-80</v>
      </c>
      <c r="H821">
        <v>-10</v>
      </c>
      <c r="I821">
        <v>-50</v>
      </c>
      <c r="J821">
        <v>-16</v>
      </c>
      <c r="K821">
        <v>3500</v>
      </c>
      <c r="L821">
        <v>1.52</v>
      </c>
      <c r="M821">
        <v>3</v>
      </c>
      <c r="N821">
        <v>802.6</v>
      </c>
      <c r="O821" s="15">
        <v>269.3</v>
      </c>
      <c r="P821">
        <v>20</v>
      </c>
    </row>
    <row r="822" spans="1:16" x14ac:dyDescent="0.25">
      <c r="A822" s="14">
        <v>-800.5</v>
      </c>
      <c r="B822" s="15">
        <v>269.3</v>
      </c>
      <c r="C822" t="s">
        <v>829</v>
      </c>
      <c r="D822">
        <f t="shared" si="26"/>
        <v>307.20000000000005</v>
      </c>
      <c r="E822" t="s">
        <v>726</v>
      </c>
      <c r="F822">
        <v>20</v>
      </c>
      <c r="G822">
        <v>-80</v>
      </c>
      <c r="H822">
        <v>-10</v>
      </c>
      <c r="I822">
        <v>-50</v>
      </c>
      <c r="J822">
        <v>-16</v>
      </c>
      <c r="K822">
        <v>3500</v>
      </c>
      <c r="L822">
        <v>1.52</v>
      </c>
      <c r="M822">
        <v>3</v>
      </c>
      <c r="N822">
        <v>800.5</v>
      </c>
      <c r="O822" s="15">
        <v>269.3</v>
      </c>
      <c r="P822">
        <v>20</v>
      </c>
    </row>
    <row r="823" spans="1:16" x14ac:dyDescent="0.25">
      <c r="A823" s="14">
        <v>-798.5</v>
      </c>
      <c r="B823" s="15">
        <v>269.3</v>
      </c>
      <c r="C823" t="s">
        <v>830</v>
      </c>
      <c r="D823">
        <f t="shared" si="26"/>
        <v>305.20000000000005</v>
      </c>
      <c r="E823" t="s">
        <v>726</v>
      </c>
      <c r="F823">
        <v>20</v>
      </c>
      <c r="G823">
        <v>-80</v>
      </c>
      <c r="H823">
        <v>-10</v>
      </c>
      <c r="I823">
        <v>-50</v>
      </c>
      <c r="J823">
        <v>-16</v>
      </c>
      <c r="K823">
        <v>3500</v>
      </c>
      <c r="L823">
        <v>1.52</v>
      </c>
      <c r="M823">
        <v>3</v>
      </c>
      <c r="N823">
        <v>798.5</v>
      </c>
      <c r="O823" s="15">
        <v>269.3</v>
      </c>
      <c r="P823">
        <v>20</v>
      </c>
    </row>
    <row r="824" spans="1:16" x14ac:dyDescent="0.25">
      <c r="A824" s="14">
        <v>-796.5</v>
      </c>
      <c r="B824" s="15">
        <v>269.3</v>
      </c>
      <c r="C824" t="s">
        <v>831</v>
      </c>
      <c r="D824">
        <f t="shared" si="26"/>
        <v>303.20000000000005</v>
      </c>
      <c r="E824" t="s">
        <v>726</v>
      </c>
      <c r="F824">
        <v>20</v>
      </c>
      <c r="G824">
        <v>-80</v>
      </c>
      <c r="H824">
        <v>-10</v>
      </c>
      <c r="I824">
        <v>-50</v>
      </c>
      <c r="J824">
        <v>-16</v>
      </c>
      <c r="K824">
        <v>3500</v>
      </c>
      <c r="L824">
        <v>1.52</v>
      </c>
      <c r="M824">
        <v>3</v>
      </c>
      <c r="N824">
        <v>796.5</v>
      </c>
      <c r="O824" s="15">
        <v>269.3</v>
      </c>
      <c r="P824">
        <v>20</v>
      </c>
    </row>
    <row r="825" spans="1:16" x14ac:dyDescent="0.25">
      <c r="A825" s="14">
        <v>-832.6</v>
      </c>
      <c r="B825" s="15">
        <v>269.3</v>
      </c>
      <c r="C825" t="s">
        <v>832</v>
      </c>
      <c r="D825">
        <f t="shared" si="26"/>
        <v>339.29999999999995</v>
      </c>
      <c r="E825" t="s">
        <v>726</v>
      </c>
      <c r="F825">
        <v>20</v>
      </c>
      <c r="G825">
        <v>-80</v>
      </c>
      <c r="H825">
        <v>-10</v>
      </c>
      <c r="I825">
        <v>-50</v>
      </c>
      <c r="J825">
        <v>-16</v>
      </c>
      <c r="K825">
        <v>3500</v>
      </c>
      <c r="L825">
        <v>1.52</v>
      </c>
      <c r="M825">
        <v>3</v>
      </c>
      <c r="N825">
        <v>832.6</v>
      </c>
      <c r="O825" s="15">
        <v>269.3</v>
      </c>
      <c r="P825">
        <v>20</v>
      </c>
    </row>
    <row r="826" spans="1:16" x14ac:dyDescent="0.25">
      <c r="A826" s="14">
        <v>-830.6</v>
      </c>
      <c r="B826" s="15">
        <v>269.3</v>
      </c>
      <c r="C826" t="s">
        <v>833</v>
      </c>
      <c r="D826">
        <f t="shared" si="26"/>
        <v>337.29999999999995</v>
      </c>
      <c r="E826" t="s">
        <v>726</v>
      </c>
      <c r="F826">
        <v>20</v>
      </c>
      <c r="G826">
        <v>-80</v>
      </c>
      <c r="H826">
        <v>-10</v>
      </c>
      <c r="I826">
        <v>-50</v>
      </c>
      <c r="J826">
        <v>-16</v>
      </c>
      <c r="K826">
        <v>3500</v>
      </c>
      <c r="L826">
        <v>1.52</v>
      </c>
      <c r="M826">
        <v>3</v>
      </c>
      <c r="N826">
        <v>830.6</v>
      </c>
      <c r="O826" s="15">
        <v>269.3</v>
      </c>
      <c r="P826">
        <v>20</v>
      </c>
    </row>
    <row r="827" spans="1:16" x14ac:dyDescent="0.25">
      <c r="A827" s="14">
        <v>-828.6</v>
      </c>
      <c r="B827" s="15">
        <v>269.3</v>
      </c>
      <c r="C827" t="s">
        <v>834</v>
      </c>
      <c r="D827">
        <f t="shared" si="26"/>
        <v>335.29999999999995</v>
      </c>
      <c r="E827" t="s">
        <v>726</v>
      </c>
      <c r="F827">
        <v>20</v>
      </c>
      <c r="G827">
        <v>-80</v>
      </c>
      <c r="H827">
        <v>-10</v>
      </c>
      <c r="I827">
        <v>-50</v>
      </c>
      <c r="J827">
        <v>-16</v>
      </c>
      <c r="K827">
        <v>3500</v>
      </c>
      <c r="L827">
        <v>1.52</v>
      </c>
      <c r="M827">
        <v>3</v>
      </c>
      <c r="N827">
        <v>828.6</v>
      </c>
      <c r="O827" s="15">
        <v>269.3</v>
      </c>
      <c r="P827">
        <v>20</v>
      </c>
    </row>
    <row r="828" spans="1:16" x14ac:dyDescent="0.25">
      <c r="A828" s="14">
        <v>-824.5</v>
      </c>
      <c r="B828" s="15">
        <v>269.3</v>
      </c>
      <c r="C828" t="s">
        <v>835</v>
      </c>
      <c r="D828">
        <f t="shared" si="26"/>
        <v>331.20000000000005</v>
      </c>
      <c r="E828" t="s">
        <v>726</v>
      </c>
      <c r="F828">
        <v>20</v>
      </c>
      <c r="G828">
        <v>-80</v>
      </c>
      <c r="H828">
        <v>-10</v>
      </c>
      <c r="I828">
        <v>-50</v>
      </c>
      <c r="J828">
        <v>-16</v>
      </c>
      <c r="K828">
        <v>3500</v>
      </c>
      <c r="L828">
        <v>1.52</v>
      </c>
      <c r="M828">
        <v>3</v>
      </c>
      <c r="N828">
        <v>824.5</v>
      </c>
      <c r="O828" s="15">
        <v>269.3</v>
      </c>
      <c r="P828">
        <v>20</v>
      </c>
    </row>
    <row r="829" spans="1:16" x14ac:dyDescent="0.25">
      <c r="A829" s="14">
        <v>-822.5</v>
      </c>
      <c r="B829" s="15">
        <v>269.3</v>
      </c>
      <c r="C829" t="s">
        <v>836</v>
      </c>
      <c r="D829">
        <f t="shared" si="26"/>
        <v>329.20000000000005</v>
      </c>
      <c r="E829" t="s">
        <v>726</v>
      </c>
      <c r="F829">
        <v>20</v>
      </c>
      <c r="G829">
        <v>-80</v>
      </c>
      <c r="H829">
        <v>-10</v>
      </c>
      <c r="I829">
        <v>-50</v>
      </c>
      <c r="J829">
        <v>-16</v>
      </c>
      <c r="K829">
        <v>3500</v>
      </c>
      <c r="L829">
        <v>1.52</v>
      </c>
      <c r="M829">
        <v>3</v>
      </c>
      <c r="N829">
        <v>822.5</v>
      </c>
      <c r="O829" s="15">
        <v>269.3</v>
      </c>
      <c r="P829">
        <v>20</v>
      </c>
    </row>
    <row r="830" spans="1:16" x14ac:dyDescent="0.25">
      <c r="A830" s="16">
        <v>-820.5</v>
      </c>
      <c r="B830" s="15">
        <v>269.3</v>
      </c>
      <c r="C830" t="s">
        <v>837</v>
      </c>
      <c r="D830">
        <f t="shared" si="26"/>
        <v>327.20000000000005</v>
      </c>
      <c r="E830" t="s">
        <v>726</v>
      </c>
      <c r="F830">
        <v>20</v>
      </c>
      <c r="G830">
        <v>-80</v>
      </c>
      <c r="H830">
        <v>-10</v>
      </c>
      <c r="I830">
        <v>-50</v>
      </c>
      <c r="J830">
        <v>-16</v>
      </c>
      <c r="K830">
        <v>3500</v>
      </c>
      <c r="L830">
        <v>1.52</v>
      </c>
      <c r="M830">
        <v>3</v>
      </c>
      <c r="N830">
        <v>820.5</v>
      </c>
      <c r="O830" s="15">
        <v>269.3</v>
      </c>
      <c r="P830">
        <v>20</v>
      </c>
    </row>
    <row r="831" spans="1:16" x14ac:dyDescent="0.25">
      <c r="A831">
        <v>-732.5</v>
      </c>
      <c r="B831">
        <v>255.3</v>
      </c>
      <c r="C831" t="s">
        <v>838</v>
      </c>
      <c r="D831">
        <v>253.2</v>
      </c>
      <c r="E831" s="6" t="s">
        <v>726</v>
      </c>
      <c r="F831">
        <v>20</v>
      </c>
      <c r="G831">
        <v>-80</v>
      </c>
      <c r="H831">
        <v>-10</v>
      </c>
      <c r="I831">
        <v>-50</v>
      </c>
      <c r="J831">
        <v>-16</v>
      </c>
      <c r="K831">
        <v>3500</v>
      </c>
      <c r="L831">
        <v>1.52</v>
      </c>
      <c r="M831">
        <v>3</v>
      </c>
      <c r="N831">
        <v>732.5</v>
      </c>
      <c r="O831">
        <v>255.3</v>
      </c>
      <c r="P831">
        <v>20</v>
      </c>
    </row>
    <row r="832" spans="1:16" x14ac:dyDescent="0.25">
      <c r="A832">
        <v>-760.5</v>
      </c>
      <c r="B832">
        <v>283.3</v>
      </c>
      <c r="C832" t="s">
        <v>839</v>
      </c>
      <c r="D832">
        <v>253.2</v>
      </c>
      <c r="E832" s="6" t="s">
        <v>726</v>
      </c>
      <c r="F832">
        <v>20</v>
      </c>
      <c r="G832">
        <v>-80</v>
      </c>
      <c r="H832">
        <v>-10</v>
      </c>
      <c r="I832">
        <v>-50</v>
      </c>
      <c r="J832">
        <v>-16</v>
      </c>
      <c r="K832">
        <v>3500</v>
      </c>
      <c r="L832">
        <v>1.52</v>
      </c>
      <c r="M832">
        <v>3</v>
      </c>
      <c r="N832">
        <v>760.5</v>
      </c>
      <c r="O832">
        <v>283.3</v>
      </c>
      <c r="P832">
        <v>20</v>
      </c>
    </row>
    <row r="833" spans="1:16" x14ac:dyDescent="0.25">
      <c r="A833">
        <v>-732.5</v>
      </c>
      <c r="B833">
        <v>227.3</v>
      </c>
      <c r="C833" t="s">
        <v>840</v>
      </c>
      <c r="D833">
        <v>281.2</v>
      </c>
      <c r="E833" s="6" t="s">
        <v>726</v>
      </c>
      <c r="F833">
        <v>20</v>
      </c>
      <c r="G833">
        <v>-80</v>
      </c>
      <c r="H833">
        <v>-10</v>
      </c>
      <c r="I833">
        <v>-50</v>
      </c>
      <c r="J833">
        <v>-16</v>
      </c>
      <c r="K833">
        <v>3500</v>
      </c>
      <c r="L833">
        <v>1.52</v>
      </c>
      <c r="M833">
        <v>3</v>
      </c>
      <c r="N833">
        <v>732.5</v>
      </c>
      <c r="O833">
        <v>227.3</v>
      </c>
      <c r="P833">
        <v>20</v>
      </c>
    </row>
    <row r="834" spans="1:16" x14ac:dyDescent="0.25">
      <c r="A834">
        <v>-758.5</v>
      </c>
      <c r="B834">
        <v>253.3</v>
      </c>
      <c r="C834" t="s">
        <v>841</v>
      </c>
      <c r="D834">
        <v>281.2</v>
      </c>
      <c r="E834" s="6" t="s">
        <v>726</v>
      </c>
      <c r="F834">
        <v>20</v>
      </c>
      <c r="G834">
        <v>-80</v>
      </c>
      <c r="H834">
        <v>-10</v>
      </c>
      <c r="I834">
        <v>-50</v>
      </c>
      <c r="J834">
        <v>-16</v>
      </c>
      <c r="K834">
        <v>3500</v>
      </c>
      <c r="L834">
        <v>1.52</v>
      </c>
      <c r="M834">
        <v>3</v>
      </c>
      <c r="N834">
        <v>758.5</v>
      </c>
      <c r="O834">
        <v>253.3</v>
      </c>
      <c r="P834">
        <v>20</v>
      </c>
    </row>
    <row r="835" spans="1:16" x14ac:dyDescent="0.25">
      <c r="A835">
        <v>-788.5</v>
      </c>
      <c r="B835">
        <v>283.3</v>
      </c>
      <c r="C835" t="s">
        <v>842</v>
      </c>
      <c r="D835">
        <v>281.2</v>
      </c>
      <c r="E835" s="6" t="s">
        <v>726</v>
      </c>
      <c r="F835">
        <v>20</v>
      </c>
      <c r="G835">
        <v>-80</v>
      </c>
      <c r="H835">
        <v>-10</v>
      </c>
      <c r="I835">
        <v>-50</v>
      </c>
      <c r="J835">
        <v>-16</v>
      </c>
      <c r="K835">
        <v>3500</v>
      </c>
      <c r="L835">
        <v>1.52</v>
      </c>
      <c r="M835">
        <v>3</v>
      </c>
      <c r="N835">
        <v>788.5</v>
      </c>
      <c r="O835">
        <v>283.3</v>
      </c>
      <c r="P835">
        <v>20</v>
      </c>
    </row>
    <row r="836" spans="1:16" x14ac:dyDescent="0.25">
      <c r="A836">
        <v>-786.5</v>
      </c>
      <c r="B836">
        <v>281.3</v>
      </c>
      <c r="C836" t="s">
        <v>843</v>
      </c>
      <c r="D836">
        <v>281.2</v>
      </c>
      <c r="E836" s="6" t="s">
        <v>726</v>
      </c>
      <c r="F836">
        <v>20</v>
      </c>
      <c r="G836">
        <v>-80</v>
      </c>
      <c r="H836">
        <v>-10</v>
      </c>
      <c r="I836">
        <v>-50</v>
      </c>
      <c r="J836">
        <v>-16</v>
      </c>
      <c r="K836">
        <v>3500</v>
      </c>
      <c r="L836">
        <v>1.52</v>
      </c>
      <c r="M836">
        <v>3</v>
      </c>
      <c r="N836">
        <v>786.5</v>
      </c>
      <c r="O836">
        <v>281.3</v>
      </c>
      <c r="P836">
        <v>20</v>
      </c>
    </row>
    <row r="837" spans="1:16" x14ac:dyDescent="0.25">
      <c r="A837">
        <v>-816.6</v>
      </c>
      <c r="B837">
        <v>283.3</v>
      </c>
      <c r="C837" t="s">
        <v>844</v>
      </c>
      <c r="D837">
        <v>309.3</v>
      </c>
      <c r="E837" s="6" t="s">
        <v>726</v>
      </c>
      <c r="F837">
        <v>20</v>
      </c>
      <c r="G837">
        <v>-80</v>
      </c>
      <c r="H837">
        <v>-10</v>
      </c>
      <c r="I837">
        <v>-50</v>
      </c>
      <c r="J837">
        <v>-16</v>
      </c>
      <c r="K837">
        <v>3500</v>
      </c>
      <c r="L837">
        <v>1.52</v>
      </c>
      <c r="M837">
        <v>3</v>
      </c>
      <c r="N837">
        <v>816.6</v>
      </c>
      <c r="O837">
        <v>283.3</v>
      </c>
      <c r="P837">
        <v>20</v>
      </c>
    </row>
    <row r="838" spans="1:16" x14ac:dyDescent="0.25">
      <c r="A838">
        <v>-784.5</v>
      </c>
      <c r="B838">
        <v>281.3</v>
      </c>
      <c r="C838" t="s">
        <v>845</v>
      </c>
      <c r="D838">
        <v>279.2</v>
      </c>
      <c r="E838" s="6" t="s">
        <v>726</v>
      </c>
      <c r="F838">
        <v>20</v>
      </c>
      <c r="G838">
        <v>-80</v>
      </c>
      <c r="H838">
        <v>-10</v>
      </c>
      <c r="I838">
        <v>-50</v>
      </c>
      <c r="J838">
        <v>-16</v>
      </c>
      <c r="K838">
        <v>3500</v>
      </c>
      <c r="L838">
        <v>1.52</v>
      </c>
      <c r="M838">
        <v>3</v>
      </c>
      <c r="N838">
        <v>784.5</v>
      </c>
      <c r="O838">
        <v>281.3</v>
      </c>
      <c r="P838">
        <v>20</v>
      </c>
    </row>
    <row r="839" spans="1:16" x14ac:dyDescent="0.25">
      <c r="A839">
        <v>-782.5</v>
      </c>
      <c r="B839">
        <v>279.3</v>
      </c>
      <c r="C839" t="s">
        <v>846</v>
      </c>
      <c r="D839">
        <v>279.2</v>
      </c>
      <c r="E839" s="6" t="s">
        <v>726</v>
      </c>
      <c r="F839">
        <v>20</v>
      </c>
      <c r="G839">
        <v>-80</v>
      </c>
      <c r="H839">
        <v>-10</v>
      </c>
      <c r="I839">
        <v>-50</v>
      </c>
      <c r="J839">
        <v>-16</v>
      </c>
      <c r="K839">
        <v>3500</v>
      </c>
      <c r="L839">
        <v>1.52</v>
      </c>
      <c r="M839">
        <v>3</v>
      </c>
      <c r="N839">
        <v>782.5</v>
      </c>
      <c r="O839">
        <v>279.3</v>
      </c>
      <c r="P839">
        <v>20</v>
      </c>
    </row>
    <row r="840" spans="1:16" x14ac:dyDescent="0.25">
      <c r="A840">
        <v>-780.5</v>
      </c>
      <c r="B840">
        <v>279.3</v>
      </c>
      <c r="C840" t="s">
        <v>847</v>
      </c>
      <c r="D840">
        <v>277.2</v>
      </c>
      <c r="E840" s="6" t="s">
        <v>726</v>
      </c>
      <c r="F840">
        <v>20</v>
      </c>
      <c r="G840">
        <v>-80</v>
      </c>
      <c r="H840">
        <v>-10</v>
      </c>
      <c r="I840">
        <v>-50</v>
      </c>
      <c r="J840">
        <v>-16</v>
      </c>
      <c r="K840">
        <v>3500</v>
      </c>
      <c r="L840">
        <v>1.52</v>
      </c>
      <c r="M840">
        <v>3</v>
      </c>
      <c r="N840">
        <v>780.5</v>
      </c>
      <c r="O840">
        <v>279.3</v>
      </c>
      <c r="P840">
        <v>20</v>
      </c>
    </row>
    <row r="841" spans="1:16" x14ac:dyDescent="0.25">
      <c r="A841">
        <v>-814.6</v>
      </c>
      <c r="B841">
        <v>281.3</v>
      </c>
      <c r="C841" t="s">
        <v>848</v>
      </c>
      <c r="D841">
        <v>309.3</v>
      </c>
      <c r="E841" s="6" t="s">
        <v>726</v>
      </c>
      <c r="F841">
        <v>20</v>
      </c>
      <c r="G841">
        <v>-80</v>
      </c>
      <c r="H841">
        <v>-10</v>
      </c>
      <c r="I841">
        <v>-50</v>
      </c>
      <c r="J841">
        <v>-16</v>
      </c>
      <c r="K841">
        <v>3500</v>
      </c>
      <c r="L841">
        <v>1.52</v>
      </c>
      <c r="M841">
        <v>3</v>
      </c>
      <c r="N841">
        <v>814.6</v>
      </c>
      <c r="O841">
        <v>281.3</v>
      </c>
      <c r="P841">
        <v>20</v>
      </c>
    </row>
    <row r="842" spans="1:16" x14ac:dyDescent="0.25">
      <c r="A842">
        <v>-812.5</v>
      </c>
      <c r="B842">
        <v>279.2</v>
      </c>
      <c r="C842" t="s">
        <v>849</v>
      </c>
      <c r="D842">
        <v>309.3</v>
      </c>
      <c r="E842" s="6" t="s">
        <v>726</v>
      </c>
      <c r="F842">
        <v>20</v>
      </c>
      <c r="G842">
        <v>-80</v>
      </c>
      <c r="H842">
        <v>-10</v>
      </c>
      <c r="I842">
        <v>-50</v>
      </c>
      <c r="J842">
        <v>-16</v>
      </c>
      <c r="K842">
        <v>3500</v>
      </c>
      <c r="L842">
        <v>1.52</v>
      </c>
      <c r="M842">
        <v>3</v>
      </c>
      <c r="N842">
        <v>812.5</v>
      </c>
      <c r="O842">
        <v>279.2</v>
      </c>
      <c r="P842">
        <v>20</v>
      </c>
    </row>
    <row r="843" spans="1:16" x14ac:dyDescent="0.25">
      <c r="A843" s="8">
        <v>-723.5</v>
      </c>
      <c r="B843" s="8">
        <v>225.2</v>
      </c>
      <c r="C843" s="18" t="s">
        <v>850</v>
      </c>
      <c r="D843">
        <f t="shared" ref="D843:D852" si="27">-A843-B843-224-5</f>
        <v>269.3</v>
      </c>
      <c r="E843" t="s">
        <v>726</v>
      </c>
      <c r="F843">
        <v>20</v>
      </c>
      <c r="G843">
        <v>-80</v>
      </c>
      <c r="H843">
        <v>-10</v>
      </c>
      <c r="I843">
        <v>-50</v>
      </c>
      <c r="J843">
        <v>-16</v>
      </c>
      <c r="K843">
        <v>3500</v>
      </c>
      <c r="L843">
        <v>1.52</v>
      </c>
      <c r="M843">
        <v>3</v>
      </c>
      <c r="N843">
        <v>723.5</v>
      </c>
      <c r="O843" s="8">
        <v>225.2</v>
      </c>
      <c r="P843">
        <v>20</v>
      </c>
    </row>
    <row r="844" spans="1:16" x14ac:dyDescent="0.25">
      <c r="A844" s="8">
        <v>-751.5</v>
      </c>
      <c r="B844" s="8">
        <v>253.2</v>
      </c>
      <c r="C844" s="18" t="s">
        <v>851</v>
      </c>
      <c r="D844">
        <f t="shared" si="27"/>
        <v>269.3</v>
      </c>
      <c r="E844" t="s">
        <v>726</v>
      </c>
      <c r="F844">
        <v>20</v>
      </c>
      <c r="G844">
        <v>-80</v>
      </c>
      <c r="H844">
        <v>-10</v>
      </c>
      <c r="I844">
        <v>-50</v>
      </c>
      <c r="J844">
        <v>-16</v>
      </c>
      <c r="K844">
        <v>3500</v>
      </c>
      <c r="L844">
        <v>1.52</v>
      </c>
      <c r="M844">
        <v>3</v>
      </c>
      <c r="N844">
        <v>751.5</v>
      </c>
      <c r="O844" s="8">
        <v>253.2</v>
      </c>
      <c r="P844">
        <v>20</v>
      </c>
    </row>
    <row r="845" spans="1:16" x14ac:dyDescent="0.25">
      <c r="A845" s="8">
        <v>-779.5</v>
      </c>
      <c r="B845" s="8">
        <v>281.2</v>
      </c>
      <c r="C845" s="18" t="s">
        <v>852</v>
      </c>
      <c r="D845">
        <f t="shared" si="27"/>
        <v>269.3</v>
      </c>
      <c r="E845" t="s">
        <v>726</v>
      </c>
      <c r="F845">
        <v>20</v>
      </c>
      <c r="G845">
        <v>-80</v>
      </c>
      <c r="H845">
        <v>-10</v>
      </c>
      <c r="I845">
        <v>-50</v>
      </c>
      <c r="J845">
        <v>-16</v>
      </c>
      <c r="K845">
        <v>3500</v>
      </c>
      <c r="L845">
        <v>1.52</v>
      </c>
      <c r="M845">
        <v>3</v>
      </c>
      <c r="N845">
        <v>779.5</v>
      </c>
      <c r="O845" s="8">
        <v>281.2</v>
      </c>
      <c r="P845">
        <v>20</v>
      </c>
    </row>
    <row r="846" spans="1:16" x14ac:dyDescent="0.25">
      <c r="A846" s="8">
        <v>-803.5</v>
      </c>
      <c r="B846" s="8">
        <v>305.2</v>
      </c>
      <c r="C846" s="18" t="s">
        <v>853</v>
      </c>
      <c r="D846">
        <f t="shared" si="27"/>
        <v>269.3</v>
      </c>
      <c r="E846" t="s">
        <v>726</v>
      </c>
      <c r="F846">
        <v>20</v>
      </c>
      <c r="G846">
        <v>-80</v>
      </c>
      <c r="H846">
        <v>-10</v>
      </c>
      <c r="I846">
        <v>-50</v>
      </c>
      <c r="J846">
        <v>-16</v>
      </c>
      <c r="K846">
        <v>3500</v>
      </c>
      <c r="L846">
        <v>1.52</v>
      </c>
      <c r="M846">
        <v>3</v>
      </c>
      <c r="N846">
        <v>803.5</v>
      </c>
      <c r="O846" s="8">
        <v>305.2</v>
      </c>
      <c r="P846">
        <v>20</v>
      </c>
    </row>
    <row r="847" spans="1:16" x14ac:dyDescent="0.25">
      <c r="A847" s="8">
        <v>-829.5</v>
      </c>
      <c r="B847" s="8">
        <v>331.3</v>
      </c>
      <c r="C847" s="18" t="s">
        <v>854</v>
      </c>
      <c r="D847">
        <f t="shared" si="27"/>
        <v>269.2</v>
      </c>
      <c r="E847" t="s">
        <v>726</v>
      </c>
      <c r="F847">
        <v>20</v>
      </c>
      <c r="G847">
        <v>-80</v>
      </c>
      <c r="H847">
        <v>-10</v>
      </c>
      <c r="I847">
        <v>-50</v>
      </c>
      <c r="J847">
        <v>-16</v>
      </c>
      <c r="K847">
        <v>3500</v>
      </c>
      <c r="L847">
        <v>1.52</v>
      </c>
      <c r="M847">
        <v>3</v>
      </c>
      <c r="N847">
        <v>829.5</v>
      </c>
      <c r="O847" s="8">
        <v>331.3</v>
      </c>
      <c r="P847">
        <v>20</v>
      </c>
    </row>
    <row r="848" spans="1:16" x14ac:dyDescent="0.25">
      <c r="A848" s="8">
        <v>-723.5</v>
      </c>
      <c r="B848" s="8">
        <v>269.2</v>
      </c>
      <c r="C848" s="18" t="s">
        <v>855</v>
      </c>
      <c r="D848">
        <f t="shared" si="27"/>
        <v>225.3</v>
      </c>
      <c r="E848" t="s">
        <v>726</v>
      </c>
      <c r="F848">
        <v>20</v>
      </c>
      <c r="G848">
        <v>-80</v>
      </c>
      <c r="H848">
        <v>-10</v>
      </c>
      <c r="I848">
        <v>-50</v>
      </c>
      <c r="J848">
        <v>-16</v>
      </c>
      <c r="K848">
        <v>3500</v>
      </c>
      <c r="L848">
        <v>1.52</v>
      </c>
      <c r="M848">
        <v>3</v>
      </c>
      <c r="N848">
        <v>723.5</v>
      </c>
      <c r="O848" s="8">
        <v>269.2</v>
      </c>
      <c r="P848">
        <v>20</v>
      </c>
    </row>
    <row r="849" spans="1:16" x14ac:dyDescent="0.25">
      <c r="A849" s="8">
        <v>-751.5</v>
      </c>
      <c r="B849" s="8">
        <v>269.2</v>
      </c>
      <c r="C849" s="18" t="s">
        <v>856</v>
      </c>
      <c r="D849">
        <f t="shared" si="27"/>
        <v>253.3</v>
      </c>
      <c r="E849" t="s">
        <v>726</v>
      </c>
      <c r="F849">
        <v>20</v>
      </c>
      <c r="G849">
        <v>-80</v>
      </c>
      <c r="H849">
        <v>-10</v>
      </c>
      <c r="I849">
        <v>-50</v>
      </c>
      <c r="J849">
        <v>-16</v>
      </c>
      <c r="K849">
        <v>3500</v>
      </c>
      <c r="L849">
        <v>1.52</v>
      </c>
      <c r="M849">
        <v>3</v>
      </c>
      <c r="N849">
        <v>751.5</v>
      </c>
      <c r="O849" s="8">
        <v>269.2</v>
      </c>
      <c r="P849">
        <v>20</v>
      </c>
    </row>
    <row r="850" spans="1:16" x14ac:dyDescent="0.25">
      <c r="A850" s="8">
        <v>-779.5</v>
      </c>
      <c r="B850" s="8">
        <v>269.2</v>
      </c>
      <c r="C850" s="18" t="s">
        <v>857</v>
      </c>
      <c r="D850">
        <f t="shared" si="27"/>
        <v>281.3</v>
      </c>
      <c r="E850" t="s">
        <v>726</v>
      </c>
      <c r="F850">
        <v>20</v>
      </c>
      <c r="G850">
        <v>-80</v>
      </c>
      <c r="H850">
        <v>-10</v>
      </c>
      <c r="I850">
        <v>-50</v>
      </c>
      <c r="J850">
        <v>-16</v>
      </c>
      <c r="K850">
        <v>3500</v>
      </c>
      <c r="L850">
        <v>1.52</v>
      </c>
      <c r="M850">
        <v>3</v>
      </c>
      <c r="N850">
        <v>779.5</v>
      </c>
      <c r="O850" s="8">
        <v>269.2</v>
      </c>
      <c r="P850">
        <v>20</v>
      </c>
    </row>
    <row r="851" spans="1:16" x14ac:dyDescent="0.25">
      <c r="A851" s="8">
        <v>-803.5</v>
      </c>
      <c r="B851" s="8">
        <v>269.2</v>
      </c>
      <c r="C851" s="18" t="s">
        <v>858</v>
      </c>
      <c r="D851">
        <f t="shared" si="27"/>
        <v>305.29999999999995</v>
      </c>
      <c r="E851" t="s">
        <v>726</v>
      </c>
      <c r="F851">
        <v>20</v>
      </c>
      <c r="G851">
        <v>-80</v>
      </c>
      <c r="H851">
        <v>-10</v>
      </c>
      <c r="I851">
        <v>-50</v>
      </c>
      <c r="J851">
        <v>-16</v>
      </c>
      <c r="K851">
        <v>3500</v>
      </c>
      <c r="L851">
        <v>1.52</v>
      </c>
      <c r="M851">
        <v>3</v>
      </c>
      <c r="N851">
        <v>803.5</v>
      </c>
      <c r="O851" s="8">
        <v>269.2</v>
      </c>
      <c r="P851">
        <v>20</v>
      </c>
    </row>
    <row r="852" spans="1:16" x14ac:dyDescent="0.25">
      <c r="A852" s="8">
        <v>-829.5</v>
      </c>
      <c r="B852" s="8">
        <v>269.2</v>
      </c>
      <c r="C852" s="18" t="s">
        <v>859</v>
      </c>
      <c r="D852">
        <f t="shared" si="27"/>
        <v>331.29999999999995</v>
      </c>
      <c r="E852" t="s">
        <v>726</v>
      </c>
      <c r="F852">
        <v>20</v>
      </c>
      <c r="G852">
        <v>-80</v>
      </c>
      <c r="H852">
        <v>-10</v>
      </c>
      <c r="I852">
        <v>-50</v>
      </c>
      <c r="J852">
        <v>-16</v>
      </c>
      <c r="K852">
        <v>3500</v>
      </c>
      <c r="L852">
        <v>1.52</v>
      </c>
      <c r="M852">
        <v>3</v>
      </c>
      <c r="N852">
        <v>829.5</v>
      </c>
      <c r="O852" s="8">
        <v>269.2</v>
      </c>
      <c r="P852">
        <v>20</v>
      </c>
    </row>
    <row r="853" spans="1:16" x14ac:dyDescent="0.25">
      <c r="A853" s="8">
        <v>650</v>
      </c>
      <c r="B853" s="8">
        <v>180</v>
      </c>
      <c r="C853" t="s">
        <v>860</v>
      </c>
      <c r="F853">
        <v>50</v>
      </c>
      <c r="G853">
        <v>-80</v>
      </c>
      <c r="H853">
        <v>10</v>
      </c>
      <c r="I853">
        <v>43</v>
      </c>
      <c r="J853">
        <v>16</v>
      </c>
      <c r="K853">
        <v>3500</v>
      </c>
      <c r="L853">
        <v>3.282</v>
      </c>
      <c r="M853">
        <v>-3</v>
      </c>
      <c r="N853">
        <v>650</v>
      </c>
      <c r="O853" s="8">
        <v>180</v>
      </c>
    </row>
    <row r="854" spans="1:16" x14ac:dyDescent="0.25">
      <c r="A854">
        <v>675.5</v>
      </c>
      <c r="B854" s="6">
        <v>184.1</v>
      </c>
      <c r="C854" t="s">
        <v>861</v>
      </c>
      <c r="E854" s="6" t="s">
        <v>862</v>
      </c>
      <c r="F854">
        <v>20</v>
      </c>
      <c r="G854">
        <v>-80</v>
      </c>
      <c r="H854">
        <v>10</v>
      </c>
      <c r="I854">
        <v>43</v>
      </c>
      <c r="J854">
        <v>16</v>
      </c>
      <c r="K854">
        <v>3500</v>
      </c>
      <c r="L854">
        <v>3.282</v>
      </c>
      <c r="M854">
        <v>-3</v>
      </c>
      <c r="N854">
        <v>675.5</v>
      </c>
      <c r="O854" s="6">
        <v>184.1</v>
      </c>
    </row>
    <row r="855" spans="1:16" x14ac:dyDescent="0.25">
      <c r="A855">
        <v>703.6</v>
      </c>
      <c r="B855" s="6">
        <v>184.1</v>
      </c>
      <c r="C855" t="s">
        <v>863</v>
      </c>
      <c r="E855" s="6" t="s">
        <v>862</v>
      </c>
      <c r="F855">
        <v>20</v>
      </c>
      <c r="G855">
        <v>-80</v>
      </c>
      <c r="H855">
        <v>10</v>
      </c>
      <c r="I855">
        <v>43</v>
      </c>
      <c r="J855">
        <v>16</v>
      </c>
      <c r="K855">
        <v>3500</v>
      </c>
      <c r="L855">
        <v>3.282</v>
      </c>
      <c r="M855">
        <v>-3</v>
      </c>
      <c r="N855">
        <v>703.6</v>
      </c>
      <c r="O855" s="6">
        <v>184.1</v>
      </c>
    </row>
    <row r="856" spans="1:16" x14ac:dyDescent="0.25">
      <c r="A856">
        <v>731.6</v>
      </c>
      <c r="B856" s="6">
        <v>184.1</v>
      </c>
      <c r="C856" t="s">
        <v>864</v>
      </c>
      <c r="E856" s="6" t="s">
        <v>862</v>
      </c>
      <c r="F856">
        <v>20</v>
      </c>
      <c r="G856">
        <v>-80</v>
      </c>
      <c r="H856">
        <v>10</v>
      </c>
      <c r="I856">
        <v>43</v>
      </c>
      <c r="J856">
        <v>16</v>
      </c>
      <c r="K856">
        <v>3500</v>
      </c>
      <c r="L856">
        <v>3.282</v>
      </c>
      <c r="M856">
        <v>-3</v>
      </c>
      <c r="N856">
        <v>731.6</v>
      </c>
      <c r="O856" s="6">
        <v>184.1</v>
      </c>
    </row>
    <row r="857" spans="1:16" x14ac:dyDescent="0.25">
      <c r="A857">
        <v>729.6</v>
      </c>
      <c r="B857" s="6">
        <v>184.1</v>
      </c>
      <c r="C857" t="s">
        <v>865</v>
      </c>
      <c r="E857" s="6" t="s">
        <v>862</v>
      </c>
      <c r="F857">
        <v>20</v>
      </c>
      <c r="G857">
        <v>-80</v>
      </c>
      <c r="H857">
        <v>10</v>
      </c>
      <c r="I857">
        <v>43</v>
      </c>
      <c r="J857">
        <v>16</v>
      </c>
      <c r="K857">
        <v>3500</v>
      </c>
      <c r="L857">
        <v>3.282</v>
      </c>
      <c r="M857">
        <v>-3</v>
      </c>
      <c r="N857">
        <v>729.6</v>
      </c>
      <c r="O857" s="6">
        <v>184.1</v>
      </c>
    </row>
    <row r="858" spans="1:16" x14ac:dyDescent="0.25">
      <c r="A858">
        <v>759.6</v>
      </c>
      <c r="B858" s="6">
        <v>184.1</v>
      </c>
      <c r="C858" t="s">
        <v>866</v>
      </c>
      <c r="E858" s="6" t="s">
        <v>862</v>
      </c>
      <c r="F858">
        <v>20</v>
      </c>
      <c r="G858">
        <v>-80</v>
      </c>
      <c r="H858">
        <v>10</v>
      </c>
      <c r="I858">
        <v>43</v>
      </c>
      <c r="J858">
        <v>16</v>
      </c>
      <c r="K858">
        <v>3500</v>
      </c>
      <c r="L858">
        <v>3.282</v>
      </c>
      <c r="M858">
        <v>-3</v>
      </c>
      <c r="N858">
        <v>759.6</v>
      </c>
      <c r="O858" s="6">
        <v>184.1</v>
      </c>
    </row>
    <row r="859" spans="1:16" x14ac:dyDescent="0.25">
      <c r="A859">
        <v>757.6</v>
      </c>
      <c r="B859" s="6">
        <v>184.1</v>
      </c>
      <c r="C859" t="s">
        <v>867</v>
      </c>
      <c r="E859" s="6" t="s">
        <v>862</v>
      </c>
      <c r="F859">
        <v>20</v>
      </c>
      <c r="G859">
        <v>-80</v>
      </c>
      <c r="H859">
        <v>10</v>
      </c>
      <c r="I859">
        <v>43</v>
      </c>
      <c r="J859">
        <v>16</v>
      </c>
      <c r="K859">
        <v>3500</v>
      </c>
      <c r="L859">
        <v>3.282</v>
      </c>
      <c r="M859">
        <v>-3</v>
      </c>
      <c r="N859">
        <v>757.6</v>
      </c>
      <c r="O859" s="6">
        <v>184.1</v>
      </c>
    </row>
    <row r="860" spans="1:16" x14ac:dyDescent="0.25">
      <c r="A860">
        <v>787.7</v>
      </c>
      <c r="B860" s="6">
        <v>184.1</v>
      </c>
      <c r="C860" t="s">
        <v>868</v>
      </c>
      <c r="E860" s="6" t="s">
        <v>862</v>
      </c>
      <c r="F860">
        <v>20</v>
      </c>
      <c r="G860">
        <v>-80</v>
      </c>
      <c r="H860">
        <v>10</v>
      </c>
      <c r="I860">
        <v>43</v>
      </c>
      <c r="J860">
        <v>16</v>
      </c>
      <c r="K860">
        <v>3500</v>
      </c>
      <c r="L860">
        <v>3.282</v>
      </c>
      <c r="M860">
        <v>-3</v>
      </c>
      <c r="N860">
        <v>787.7</v>
      </c>
      <c r="O860" s="6">
        <v>184.1</v>
      </c>
    </row>
    <row r="861" spans="1:16" x14ac:dyDescent="0.25">
      <c r="A861">
        <v>785.7</v>
      </c>
      <c r="B861" s="6">
        <v>184.1</v>
      </c>
      <c r="C861" t="s">
        <v>869</v>
      </c>
      <c r="E861" s="6" t="s">
        <v>862</v>
      </c>
      <c r="F861">
        <v>20</v>
      </c>
      <c r="G861">
        <v>-80</v>
      </c>
      <c r="H861">
        <v>10</v>
      </c>
      <c r="I861">
        <v>43</v>
      </c>
      <c r="J861">
        <v>16</v>
      </c>
      <c r="K861">
        <v>3500</v>
      </c>
      <c r="L861">
        <v>3.282</v>
      </c>
      <c r="M861">
        <v>-3</v>
      </c>
      <c r="N861">
        <v>785.7</v>
      </c>
      <c r="O861" s="6">
        <v>184.1</v>
      </c>
    </row>
    <row r="862" spans="1:16" x14ac:dyDescent="0.25">
      <c r="A862">
        <v>815.7</v>
      </c>
      <c r="B862" s="6">
        <v>184.1</v>
      </c>
      <c r="C862" t="s">
        <v>870</v>
      </c>
      <c r="E862" s="6" t="s">
        <v>862</v>
      </c>
      <c r="F862">
        <v>20</v>
      </c>
      <c r="G862">
        <v>-80</v>
      </c>
      <c r="H862">
        <v>10</v>
      </c>
      <c r="I862">
        <v>43</v>
      </c>
      <c r="J862">
        <v>16</v>
      </c>
      <c r="K862">
        <v>3500</v>
      </c>
      <c r="L862">
        <v>3.282</v>
      </c>
      <c r="M862">
        <v>-3</v>
      </c>
      <c r="N862">
        <v>815.7</v>
      </c>
      <c r="O862" s="6">
        <v>184.1</v>
      </c>
    </row>
    <row r="863" spans="1:16" x14ac:dyDescent="0.25">
      <c r="A863">
        <v>813.7</v>
      </c>
      <c r="B863" s="6">
        <v>184.1</v>
      </c>
      <c r="C863" t="s">
        <v>871</v>
      </c>
      <c r="E863" s="6" t="s">
        <v>862</v>
      </c>
      <c r="F863">
        <v>20</v>
      </c>
      <c r="G863">
        <v>-80</v>
      </c>
      <c r="H863">
        <v>10</v>
      </c>
      <c r="I863">
        <v>43</v>
      </c>
      <c r="J863">
        <v>16</v>
      </c>
      <c r="K863">
        <v>3500</v>
      </c>
      <c r="L863">
        <v>3.282</v>
      </c>
      <c r="M863">
        <v>-3</v>
      </c>
      <c r="N863">
        <v>813.7</v>
      </c>
      <c r="O863" s="6">
        <v>184.1</v>
      </c>
    </row>
    <row r="864" spans="1:16" x14ac:dyDescent="0.25">
      <c r="A864">
        <v>843.7</v>
      </c>
      <c r="B864" s="6">
        <v>184.1</v>
      </c>
      <c r="C864" t="s">
        <v>872</v>
      </c>
      <c r="E864" s="6" t="s">
        <v>862</v>
      </c>
      <c r="F864">
        <v>20</v>
      </c>
      <c r="G864">
        <v>-80</v>
      </c>
      <c r="H864">
        <v>10</v>
      </c>
      <c r="I864">
        <v>43</v>
      </c>
      <c r="J864">
        <v>16</v>
      </c>
      <c r="K864">
        <v>3500</v>
      </c>
      <c r="L864">
        <v>3.282</v>
      </c>
      <c r="M864">
        <v>-3</v>
      </c>
      <c r="N864">
        <v>843.7</v>
      </c>
      <c r="O864" s="6">
        <v>184.1</v>
      </c>
    </row>
    <row r="865" spans="1:15" x14ac:dyDescent="0.25">
      <c r="A865">
        <v>841.7</v>
      </c>
      <c r="B865" s="6">
        <v>184.1</v>
      </c>
      <c r="C865" t="s">
        <v>873</v>
      </c>
      <c r="E865" s="6" t="s">
        <v>862</v>
      </c>
      <c r="F865">
        <v>20</v>
      </c>
      <c r="G865">
        <v>-80</v>
      </c>
      <c r="H865">
        <v>10</v>
      </c>
      <c r="I865">
        <v>43</v>
      </c>
      <c r="J865">
        <v>16</v>
      </c>
      <c r="K865">
        <v>3500</v>
      </c>
      <c r="L865">
        <v>3.282</v>
      </c>
      <c r="M865">
        <v>-3</v>
      </c>
      <c r="N865">
        <v>841.7</v>
      </c>
      <c r="O865" s="6">
        <v>184.1</v>
      </c>
    </row>
    <row r="866" spans="1:15" x14ac:dyDescent="0.25">
      <c r="A866" s="7">
        <v>710.6</v>
      </c>
      <c r="B866" s="6">
        <v>193.2</v>
      </c>
      <c r="C866" s="7" t="s">
        <v>874</v>
      </c>
      <c r="E866" s="6" t="s">
        <v>862</v>
      </c>
      <c r="F866">
        <v>20</v>
      </c>
      <c r="G866">
        <v>-80</v>
      </c>
      <c r="H866">
        <v>10</v>
      </c>
      <c r="I866">
        <v>43</v>
      </c>
      <c r="J866">
        <v>16</v>
      </c>
      <c r="K866">
        <v>3500</v>
      </c>
      <c r="L866">
        <v>3.282</v>
      </c>
      <c r="M866">
        <v>-3</v>
      </c>
      <c r="N866">
        <v>710.6</v>
      </c>
      <c r="O866" s="6">
        <v>193.2</v>
      </c>
    </row>
    <row r="867" spans="1:15" x14ac:dyDescent="0.25">
      <c r="A867" s="7">
        <v>738.6</v>
      </c>
      <c r="B867" s="6">
        <v>193.2</v>
      </c>
      <c r="C867" s="7" t="s">
        <v>875</v>
      </c>
      <c r="E867" s="6" t="s">
        <v>862</v>
      </c>
      <c r="F867">
        <v>20</v>
      </c>
      <c r="G867">
        <v>-80</v>
      </c>
      <c r="H867">
        <v>10</v>
      </c>
      <c r="I867">
        <v>43</v>
      </c>
      <c r="J867">
        <v>16</v>
      </c>
      <c r="K867">
        <v>3500</v>
      </c>
      <c r="L867">
        <v>3.282</v>
      </c>
      <c r="M867">
        <v>-3</v>
      </c>
      <c r="N867">
        <v>738.6</v>
      </c>
      <c r="O867" s="6">
        <v>193.2</v>
      </c>
    </row>
    <row r="868" spans="1:15" x14ac:dyDescent="0.25">
      <c r="A868" s="7">
        <v>766.6</v>
      </c>
      <c r="B868" s="6">
        <v>193.2</v>
      </c>
      <c r="C868" s="7" t="s">
        <v>876</v>
      </c>
      <c r="E868" s="6" t="s">
        <v>862</v>
      </c>
      <c r="F868">
        <v>20</v>
      </c>
      <c r="G868">
        <v>-80</v>
      </c>
      <c r="H868">
        <v>10</v>
      </c>
      <c r="I868">
        <v>43</v>
      </c>
      <c r="J868">
        <v>16</v>
      </c>
      <c r="K868">
        <v>3500</v>
      </c>
      <c r="L868">
        <v>3.282</v>
      </c>
      <c r="M868">
        <v>-3</v>
      </c>
      <c r="N868">
        <v>766.6</v>
      </c>
      <c r="O868" s="6">
        <v>193.2</v>
      </c>
    </row>
    <row r="869" spans="1:15" x14ac:dyDescent="0.25">
      <c r="A869" s="7">
        <v>794.7</v>
      </c>
      <c r="B869" s="6">
        <v>193.2</v>
      </c>
      <c r="C869" s="7" t="s">
        <v>877</v>
      </c>
      <c r="E869" s="6" t="s">
        <v>862</v>
      </c>
      <c r="F869">
        <v>20</v>
      </c>
      <c r="G869">
        <v>-80</v>
      </c>
      <c r="H869">
        <v>10</v>
      </c>
      <c r="I869">
        <v>43</v>
      </c>
      <c r="J869">
        <v>16</v>
      </c>
      <c r="K869">
        <v>3500</v>
      </c>
      <c r="L869">
        <v>3.282</v>
      </c>
      <c r="M869">
        <v>-3</v>
      </c>
      <c r="N869">
        <v>794.7</v>
      </c>
      <c r="O869" s="6">
        <v>193.2</v>
      </c>
    </row>
    <row r="870" spans="1:15" x14ac:dyDescent="0.25">
      <c r="A870" s="7">
        <v>822.7</v>
      </c>
      <c r="B870" s="6">
        <v>193.2</v>
      </c>
      <c r="C870" s="7" t="s">
        <v>878</v>
      </c>
      <c r="E870" s="6" t="s">
        <v>862</v>
      </c>
      <c r="F870">
        <v>20</v>
      </c>
      <c r="G870">
        <v>-80</v>
      </c>
      <c r="H870">
        <v>10</v>
      </c>
      <c r="I870">
        <v>43</v>
      </c>
      <c r="J870">
        <v>16</v>
      </c>
      <c r="K870">
        <v>3500</v>
      </c>
      <c r="L870">
        <v>3.282</v>
      </c>
      <c r="M870">
        <v>-3</v>
      </c>
      <c r="N870">
        <v>822.7</v>
      </c>
      <c r="O870" s="6">
        <v>193.2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01"/>
  <sheetViews>
    <sheetView topLeftCell="A348" zoomScaleNormal="100" workbookViewId="0">
      <selection activeCell="E879" sqref="E879"/>
    </sheetView>
  </sheetViews>
  <sheetFormatPr defaultColWidth="8.7109375" defaultRowHeight="15" x14ac:dyDescent="0.25"/>
  <cols>
    <col min="3" max="3" width="18.7109375" customWidth="1"/>
    <col min="1023" max="1024" width="11.5703125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t="s">
        <v>8</v>
      </c>
      <c r="G1" t="s">
        <v>9</v>
      </c>
    </row>
    <row r="2" spans="1:7" x14ac:dyDescent="0.25">
      <c r="A2">
        <v>-199.2</v>
      </c>
      <c r="B2">
        <v>199.2</v>
      </c>
      <c r="C2" s="21" t="s">
        <v>879</v>
      </c>
      <c r="D2" t="e">
        <f>#N/A</f>
        <v>#N/A</v>
      </c>
      <c r="E2" t="b">
        <f>TRUE()</f>
        <v>1</v>
      </c>
    </row>
    <row r="3" spans="1:7" x14ac:dyDescent="0.25">
      <c r="A3">
        <v>-227.2</v>
      </c>
      <c r="B3">
        <v>227.2</v>
      </c>
      <c r="C3" s="21" t="s">
        <v>880</v>
      </c>
      <c r="D3" t="e">
        <f>#N/A</f>
        <v>#N/A</v>
      </c>
      <c r="E3" t="b">
        <f>TRUE()</f>
        <v>1</v>
      </c>
    </row>
    <row r="4" spans="1:7" x14ac:dyDescent="0.25">
      <c r="A4">
        <v>-225.2</v>
      </c>
      <c r="B4">
        <v>225.2</v>
      </c>
      <c r="C4" s="21" t="s">
        <v>881</v>
      </c>
      <c r="D4" t="e">
        <f>#N/A</f>
        <v>#N/A</v>
      </c>
      <c r="E4" t="b">
        <f>TRUE()</f>
        <v>1</v>
      </c>
    </row>
    <row r="5" spans="1:7" x14ac:dyDescent="0.25">
      <c r="A5">
        <v>-241.2</v>
      </c>
      <c r="B5">
        <v>241.2</v>
      </c>
      <c r="C5" s="21" t="s">
        <v>882</v>
      </c>
      <c r="D5" t="e">
        <f>#N/A</f>
        <v>#N/A</v>
      </c>
      <c r="E5" t="b">
        <f>TRUE()</f>
        <v>1</v>
      </c>
    </row>
    <row r="6" spans="1:7" x14ac:dyDescent="0.25">
      <c r="A6">
        <v>-255.2</v>
      </c>
      <c r="B6">
        <v>255.2</v>
      </c>
      <c r="C6" s="21" t="s">
        <v>883</v>
      </c>
      <c r="D6" t="e">
        <f>#N/A</f>
        <v>#N/A</v>
      </c>
      <c r="E6" t="b">
        <f>TRUE()</f>
        <v>1</v>
      </c>
    </row>
    <row r="7" spans="1:7" x14ac:dyDescent="0.25">
      <c r="A7">
        <v>-253.2</v>
      </c>
      <c r="B7">
        <v>253.2</v>
      </c>
      <c r="C7" s="21" t="s">
        <v>884</v>
      </c>
      <c r="D7" t="e">
        <f>#N/A</f>
        <v>#N/A</v>
      </c>
      <c r="E7" t="b">
        <f>TRUE()</f>
        <v>1</v>
      </c>
    </row>
    <row r="8" spans="1:7" x14ac:dyDescent="0.25">
      <c r="A8">
        <v>-269.2</v>
      </c>
      <c r="B8">
        <v>269.2</v>
      </c>
      <c r="C8" s="21" t="s">
        <v>885</v>
      </c>
      <c r="D8" t="e">
        <f>#N/A</f>
        <v>#N/A</v>
      </c>
      <c r="E8" t="b">
        <f>TRUE()</f>
        <v>1</v>
      </c>
    </row>
    <row r="9" spans="1:7" x14ac:dyDescent="0.25">
      <c r="A9">
        <v>-283.3</v>
      </c>
      <c r="B9">
        <v>283.3</v>
      </c>
      <c r="C9" s="21" t="s">
        <v>886</v>
      </c>
      <c r="D9" t="e">
        <f>#N/A</f>
        <v>#N/A</v>
      </c>
      <c r="E9" t="b">
        <f>TRUE()</f>
        <v>1</v>
      </c>
    </row>
    <row r="10" spans="1:7" x14ac:dyDescent="0.25">
      <c r="A10">
        <v>-281.2</v>
      </c>
      <c r="B10">
        <v>281.2</v>
      </c>
      <c r="C10" s="21" t="s">
        <v>887</v>
      </c>
      <c r="D10" t="e">
        <f>#N/A</f>
        <v>#N/A</v>
      </c>
      <c r="E10" t="b">
        <f>TRUE()</f>
        <v>1</v>
      </c>
    </row>
    <row r="11" spans="1:7" x14ac:dyDescent="0.25">
      <c r="A11">
        <v>-279.2</v>
      </c>
      <c r="B11">
        <v>279.2</v>
      </c>
      <c r="C11" s="21" t="s">
        <v>888</v>
      </c>
      <c r="D11" t="e">
        <f>#N/A</f>
        <v>#N/A</v>
      </c>
      <c r="E11" t="b">
        <f>TRUE()</f>
        <v>1</v>
      </c>
    </row>
    <row r="12" spans="1:7" x14ac:dyDescent="0.25">
      <c r="A12">
        <v>-277.2</v>
      </c>
      <c r="B12">
        <v>277.2</v>
      </c>
      <c r="C12" s="21" t="s">
        <v>889</v>
      </c>
      <c r="D12" t="e">
        <f>#N/A</f>
        <v>#N/A</v>
      </c>
      <c r="E12" t="b">
        <f>TRUE()</f>
        <v>1</v>
      </c>
    </row>
    <row r="13" spans="1:7" x14ac:dyDescent="0.25">
      <c r="A13">
        <v>-275.2</v>
      </c>
      <c r="B13">
        <v>275.2</v>
      </c>
      <c r="C13" s="21" t="s">
        <v>890</v>
      </c>
      <c r="D13" t="e">
        <f>#N/A</f>
        <v>#N/A</v>
      </c>
      <c r="E13" t="b">
        <f>TRUE()</f>
        <v>1</v>
      </c>
    </row>
    <row r="14" spans="1:7" x14ac:dyDescent="0.25">
      <c r="A14">
        <v>-311.3</v>
      </c>
      <c r="B14">
        <v>311.3</v>
      </c>
      <c r="C14" s="21" t="s">
        <v>891</v>
      </c>
      <c r="D14" t="e">
        <f>#N/A</f>
        <v>#N/A</v>
      </c>
      <c r="E14" t="b">
        <f>TRUE()</f>
        <v>1</v>
      </c>
    </row>
    <row r="15" spans="1:7" x14ac:dyDescent="0.25">
      <c r="A15">
        <v>-309.3</v>
      </c>
      <c r="B15">
        <v>309.3</v>
      </c>
      <c r="C15" s="21" t="s">
        <v>892</v>
      </c>
      <c r="D15" t="e">
        <f>#N/A</f>
        <v>#N/A</v>
      </c>
      <c r="E15" t="b">
        <f>TRUE()</f>
        <v>1</v>
      </c>
    </row>
    <row r="16" spans="1:7" x14ac:dyDescent="0.25">
      <c r="A16">
        <v>-307.3</v>
      </c>
      <c r="B16">
        <v>307.3</v>
      </c>
      <c r="C16" s="21" t="s">
        <v>893</v>
      </c>
      <c r="D16" t="e">
        <f>#N/A</f>
        <v>#N/A</v>
      </c>
      <c r="E16" t="b">
        <f>TRUE()</f>
        <v>1</v>
      </c>
    </row>
    <row r="17" spans="1:7" x14ac:dyDescent="0.25">
      <c r="A17">
        <v>-305.2</v>
      </c>
      <c r="B17">
        <v>305.2</v>
      </c>
      <c r="C17" s="21" t="s">
        <v>894</v>
      </c>
      <c r="D17" t="e">
        <f>#N/A</f>
        <v>#N/A</v>
      </c>
      <c r="E17" t="b">
        <f>TRUE()</f>
        <v>1</v>
      </c>
    </row>
    <row r="18" spans="1:7" x14ac:dyDescent="0.25">
      <c r="A18">
        <v>-303.2</v>
      </c>
      <c r="B18">
        <v>303.2</v>
      </c>
      <c r="C18" s="21" t="s">
        <v>895</v>
      </c>
      <c r="D18" t="e">
        <f>#N/A</f>
        <v>#N/A</v>
      </c>
      <c r="E18" t="b">
        <f>TRUE()</f>
        <v>1</v>
      </c>
    </row>
    <row r="19" spans="1:7" x14ac:dyDescent="0.25">
      <c r="A19">
        <v>-301.2</v>
      </c>
      <c r="B19">
        <v>301.2</v>
      </c>
      <c r="C19" s="21" t="s">
        <v>896</v>
      </c>
      <c r="D19" t="e">
        <f>#N/A</f>
        <v>#N/A</v>
      </c>
      <c r="E19" t="b">
        <f>TRUE()</f>
        <v>1</v>
      </c>
    </row>
    <row r="20" spans="1:7" x14ac:dyDescent="0.25">
      <c r="A20">
        <v>-339.3</v>
      </c>
      <c r="B20">
        <v>339.3</v>
      </c>
      <c r="C20" s="21" t="s">
        <v>897</v>
      </c>
      <c r="D20" t="e">
        <f>#N/A</f>
        <v>#N/A</v>
      </c>
      <c r="E20" t="b">
        <f>TRUE()</f>
        <v>1</v>
      </c>
    </row>
    <row r="21" spans="1:7" x14ac:dyDescent="0.25">
      <c r="A21">
        <v>-337.3</v>
      </c>
      <c r="B21">
        <v>337.3</v>
      </c>
      <c r="C21" s="21" t="s">
        <v>898</v>
      </c>
      <c r="D21" t="e">
        <f>#N/A</f>
        <v>#N/A</v>
      </c>
      <c r="E21" t="b">
        <f>TRUE()</f>
        <v>1</v>
      </c>
    </row>
    <row r="22" spans="1:7" x14ac:dyDescent="0.25">
      <c r="A22">
        <v>-335.3</v>
      </c>
      <c r="B22">
        <v>335.3</v>
      </c>
      <c r="C22" s="21" t="s">
        <v>899</v>
      </c>
      <c r="D22" t="e">
        <f>#N/A</f>
        <v>#N/A</v>
      </c>
      <c r="E22" t="b">
        <f>TRUE()</f>
        <v>1</v>
      </c>
    </row>
    <row r="23" spans="1:7" x14ac:dyDescent="0.25">
      <c r="A23">
        <v>-331.3</v>
      </c>
      <c r="B23">
        <v>331.3</v>
      </c>
      <c r="C23" s="21" t="s">
        <v>900</v>
      </c>
      <c r="D23" t="e">
        <f>#N/A</f>
        <v>#N/A</v>
      </c>
      <c r="E23" t="b">
        <f>TRUE()</f>
        <v>1</v>
      </c>
    </row>
    <row r="24" spans="1:7" x14ac:dyDescent="0.25">
      <c r="A24">
        <v>-329.2</v>
      </c>
      <c r="B24">
        <v>329.2</v>
      </c>
      <c r="C24" s="21" t="s">
        <v>901</v>
      </c>
      <c r="D24" t="e">
        <f>#N/A</f>
        <v>#N/A</v>
      </c>
      <c r="E24" t="b">
        <f>TRUE()</f>
        <v>1</v>
      </c>
    </row>
    <row r="25" spans="1:7" x14ac:dyDescent="0.25">
      <c r="A25">
        <v>-327.2</v>
      </c>
      <c r="B25">
        <v>327.2</v>
      </c>
      <c r="C25" s="21" t="s">
        <v>902</v>
      </c>
      <c r="D25" t="e">
        <f>#N/A</f>
        <v>#N/A</v>
      </c>
      <c r="E25" t="b">
        <f>TRUE()</f>
        <v>1</v>
      </c>
    </row>
    <row r="26" spans="1:7" x14ac:dyDescent="0.25">
      <c r="A26">
        <v>-367.4</v>
      </c>
      <c r="B26">
        <v>367.4</v>
      </c>
      <c r="C26" s="21" t="s">
        <v>903</v>
      </c>
      <c r="D26" t="e">
        <f>#N/A</f>
        <v>#N/A</v>
      </c>
      <c r="E26" t="b">
        <f>TRUE()</f>
        <v>1</v>
      </c>
    </row>
    <row r="27" spans="1:7" x14ac:dyDescent="0.25">
      <c r="A27">
        <v>-365.3</v>
      </c>
      <c r="B27">
        <v>365.3</v>
      </c>
      <c r="C27" s="21" t="s">
        <v>904</v>
      </c>
      <c r="D27" t="e">
        <f>#N/A</f>
        <v>#N/A</v>
      </c>
      <c r="E27" t="b">
        <f>TRUE()</f>
        <v>1</v>
      </c>
    </row>
    <row r="28" spans="1:7" x14ac:dyDescent="0.25">
      <c r="A28" s="7">
        <v>-290.3</v>
      </c>
      <c r="B28" s="7">
        <v>290.3</v>
      </c>
      <c r="C28" s="7" t="s">
        <v>905</v>
      </c>
      <c r="D28" t="e">
        <f>#N/A</f>
        <v>#N/A</v>
      </c>
      <c r="E28" t="b">
        <f>TRUE()</f>
        <v>1</v>
      </c>
    </row>
    <row r="29" spans="1:7" x14ac:dyDescent="0.25">
      <c r="A29" s="7">
        <v>-314.3</v>
      </c>
      <c r="B29" s="7">
        <v>314.3</v>
      </c>
      <c r="C29" s="7" t="s">
        <v>906</v>
      </c>
      <c r="D29" t="e">
        <f>#N/A</f>
        <v>#N/A</v>
      </c>
      <c r="E29" t="b">
        <f>TRUE()</f>
        <v>1</v>
      </c>
    </row>
    <row r="30" spans="1:7" x14ac:dyDescent="0.25">
      <c r="A30">
        <v>656.6</v>
      </c>
      <c r="B30">
        <v>439.4</v>
      </c>
      <c r="C30" t="s">
        <v>907</v>
      </c>
      <c r="D30" t="e">
        <f>#N/A</f>
        <v>#N/A</v>
      </c>
      <c r="E30" t="b">
        <f>TRUE()</f>
        <v>1</v>
      </c>
      <c r="F30">
        <v>36</v>
      </c>
      <c r="G30">
        <v>16</v>
      </c>
    </row>
    <row r="31" spans="1:7" x14ac:dyDescent="0.25">
      <c r="A31">
        <v>684.6</v>
      </c>
      <c r="B31">
        <v>467.4</v>
      </c>
      <c r="C31" t="s">
        <v>908</v>
      </c>
      <c r="D31" t="e">
        <f>#N/A</f>
        <v>#N/A</v>
      </c>
      <c r="E31" t="b">
        <f>TRUE()</f>
        <v>1</v>
      </c>
      <c r="F31">
        <v>36</v>
      </c>
      <c r="G31">
        <v>16</v>
      </c>
    </row>
    <row r="32" spans="1:7" x14ac:dyDescent="0.25">
      <c r="A32">
        <v>712.6</v>
      </c>
      <c r="B32">
        <v>495.4</v>
      </c>
      <c r="C32" t="s">
        <v>909</v>
      </c>
      <c r="D32" t="e">
        <f>#N/A</f>
        <v>#N/A</v>
      </c>
      <c r="E32" t="b">
        <f>TRUE()</f>
        <v>1</v>
      </c>
      <c r="F32">
        <v>36</v>
      </c>
      <c r="G32">
        <v>16</v>
      </c>
    </row>
    <row r="33" spans="1:7" x14ac:dyDescent="0.25">
      <c r="A33">
        <v>712.6</v>
      </c>
      <c r="B33">
        <v>467.4</v>
      </c>
      <c r="C33" t="s">
        <v>910</v>
      </c>
      <c r="D33" t="e">
        <f>#N/A</f>
        <v>#N/A</v>
      </c>
      <c r="E33" t="b">
        <f>TRUE()</f>
        <v>1</v>
      </c>
      <c r="F33">
        <v>36</v>
      </c>
      <c r="G33">
        <v>16</v>
      </c>
    </row>
    <row r="34" spans="1:7" x14ac:dyDescent="0.25">
      <c r="A34">
        <v>712.6</v>
      </c>
      <c r="B34">
        <v>439.3</v>
      </c>
      <c r="C34" t="s">
        <v>911</v>
      </c>
      <c r="D34" t="e">
        <f>#N/A</f>
        <v>#N/A</v>
      </c>
      <c r="E34" t="b">
        <f>TRUE()</f>
        <v>1</v>
      </c>
      <c r="F34">
        <v>36</v>
      </c>
      <c r="G34">
        <v>16</v>
      </c>
    </row>
    <row r="35" spans="1:7" x14ac:dyDescent="0.25">
      <c r="A35">
        <v>740.7</v>
      </c>
      <c r="B35">
        <v>523.5</v>
      </c>
      <c r="C35" t="s">
        <v>912</v>
      </c>
      <c r="D35" t="e">
        <f>#N/A</f>
        <v>#N/A</v>
      </c>
      <c r="E35" t="b">
        <f>TRUE()</f>
        <v>1</v>
      </c>
      <c r="F35">
        <v>36</v>
      </c>
      <c r="G35">
        <v>16</v>
      </c>
    </row>
    <row r="36" spans="1:7" x14ac:dyDescent="0.25">
      <c r="A36">
        <v>740.7</v>
      </c>
      <c r="B36">
        <v>495.5</v>
      </c>
      <c r="C36" t="s">
        <v>913</v>
      </c>
      <c r="D36" t="e">
        <f>#N/A</f>
        <v>#N/A</v>
      </c>
      <c r="E36" t="b">
        <f>TRUE()</f>
        <v>1</v>
      </c>
      <c r="F36">
        <v>36</v>
      </c>
      <c r="G36">
        <v>16</v>
      </c>
    </row>
    <row r="37" spans="1:7" x14ac:dyDescent="0.25">
      <c r="A37">
        <v>740.7</v>
      </c>
      <c r="B37">
        <v>467.4</v>
      </c>
      <c r="C37" t="s">
        <v>914</v>
      </c>
      <c r="D37" t="e">
        <f>#N/A</f>
        <v>#N/A</v>
      </c>
      <c r="E37" t="b">
        <f>TRUE()</f>
        <v>1</v>
      </c>
      <c r="F37">
        <v>36</v>
      </c>
      <c r="G37">
        <v>16</v>
      </c>
    </row>
    <row r="38" spans="1:7" x14ac:dyDescent="0.25">
      <c r="A38">
        <v>738.7</v>
      </c>
      <c r="B38">
        <v>521.5</v>
      </c>
      <c r="C38" t="s">
        <v>915</v>
      </c>
      <c r="D38" t="e">
        <f>#N/A</f>
        <v>#N/A</v>
      </c>
      <c r="E38" t="b">
        <f>TRUE()</f>
        <v>1</v>
      </c>
      <c r="F38">
        <v>36</v>
      </c>
      <c r="G38">
        <v>16</v>
      </c>
    </row>
    <row r="39" spans="1:7" x14ac:dyDescent="0.25">
      <c r="A39">
        <v>738.7</v>
      </c>
      <c r="B39">
        <v>493.5</v>
      </c>
      <c r="C39" t="s">
        <v>916</v>
      </c>
      <c r="D39" t="e">
        <f>#N/A</f>
        <v>#N/A</v>
      </c>
      <c r="E39" t="b">
        <f>TRUE()</f>
        <v>1</v>
      </c>
      <c r="F39">
        <v>36</v>
      </c>
      <c r="G39">
        <v>16</v>
      </c>
    </row>
    <row r="40" spans="1:7" x14ac:dyDescent="0.25">
      <c r="A40">
        <v>738.7</v>
      </c>
      <c r="B40">
        <v>465.4</v>
      </c>
      <c r="C40" t="s">
        <v>917</v>
      </c>
      <c r="D40" t="e">
        <f>#N/A</f>
        <v>#N/A</v>
      </c>
      <c r="E40" t="b">
        <f>TRUE()</f>
        <v>1</v>
      </c>
      <c r="F40">
        <v>36</v>
      </c>
      <c r="G40">
        <v>16</v>
      </c>
    </row>
    <row r="41" spans="1:7" x14ac:dyDescent="0.25">
      <c r="A41">
        <v>738.7</v>
      </c>
      <c r="B41">
        <v>467.4</v>
      </c>
      <c r="C41" t="s">
        <v>918</v>
      </c>
      <c r="D41" t="e">
        <f>#N/A</f>
        <v>#N/A</v>
      </c>
      <c r="E41" t="b">
        <f>TRUE()</f>
        <v>1</v>
      </c>
      <c r="F41">
        <v>36</v>
      </c>
      <c r="G41">
        <v>16</v>
      </c>
    </row>
    <row r="42" spans="1:7" x14ac:dyDescent="0.25">
      <c r="A42">
        <v>738.7</v>
      </c>
      <c r="B42">
        <v>439.4</v>
      </c>
      <c r="C42" t="s">
        <v>919</v>
      </c>
      <c r="D42" t="e">
        <f>#N/A</f>
        <v>#N/A</v>
      </c>
      <c r="E42" t="b">
        <f>TRUE()</f>
        <v>1</v>
      </c>
      <c r="F42">
        <v>36</v>
      </c>
      <c r="G42">
        <v>16</v>
      </c>
    </row>
    <row r="43" spans="1:7" x14ac:dyDescent="0.25">
      <c r="A43">
        <v>736.6</v>
      </c>
      <c r="B43">
        <v>519.4</v>
      </c>
      <c r="C43" t="s">
        <v>920</v>
      </c>
      <c r="D43" t="e">
        <f>#N/A</f>
        <v>#N/A</v>
      </c>
      <c r="E43" t="b">
        <f>TRUE()</f>
        <v>1</v>
      </c>
      <c r="F43">
        <v>36</v>
      </c>
      <c r="G43">
        <v>16</v>
      </c>
    </row>
    <row r="44" spans="1:7" x14ac:dyDescent="0.25">
      <c r="A44">
        <v>736.6</v>
      </c>
      <c r="B44">
        <v>439.3</v>
      </c>
      <c r="C44" t="s">
        <v>921</v>
      </c>
      <c r="D44" t="e">
        <f>#N/A</f>
        <v>#N/A</v>
      </c>
      <c r="E44" t="b">
        <f>TRUE()</f>
        <v>1</v>
      </c>
      <c r="F44">
        <v>36</v>
      </c>
      <c r="G44">
        <v>16</v>
      </c>
    </row>
    <row r="45" spans="1:7" x14ac:dyDescent="0.25">
      <c r="A45">
        <v>768.7</v>
      </c>
      <c r="B45">
        <v>551.5</v>
      </c>
      <c r="C45" t="s">
        <v>922</v>
      </c>
      <c r="D45" t="e">
        <f>#N/A</f>
        <v>#N/A</v>
      </c>
      <c r="E45" t="b">
        <f>TRUE()</f>
        <v>1</v>
      </c>
      <c r="F45">
        <v>36</v>
      </c>
      <c r="G45">
        <v>16</v>
      </c>
    </row>
    <row r="46" spans="1:7" x14ac:dyDescent="0.25">
      <c r="A46">
        <v>768.7</v>
      </c>
      <c r="B46">
        <v>523.5</v>
      </c>
      <c r="C46" t="s">
        <v>923</v>
      </c>
      <c r="D46" t="e">
        <f>#N/A</f>
        <v>#N/A</v>
      </c>
      <c r="E46" t="b">
        <f>TRUE()</f>
        <v>1</v>
      </c>
      <c r="F46">
        <v>36</v>
      </c>
      <c r="G46">
        <v>16</v>
      </c>
    </row>
    <row r="47" spans="1:7" x14ac:dyDescent="0.25">
      <c r="A47">
        <v>768.7</v>
      </c>
      <c r="B47">
        <v>495.4</v>
      </c>
      <c r="C47" t="s">
        <v>924</v>
      </c>
      <c r="D47" t="e">
        <f>#N/A</f>
        <v>#N/A</v>
      </c>
      <c r="E47" t="b">
        <f>TRUE()</f>
        <v>1</v>
      </c>
      <c r="F47">
        <v>36</v>
      </c>
      <c r="G47">
        <v>16</v>
      </c>
    </row>
    <row r="48" spans="1:7" x14ac:dyDescent="0.25">
      <c r="A48">
        <v>768.7</v>
      </c>
      <c r="B48">
        <v>467.4</v>
      </c>
      <c r="C48" t="s">
        <v>925</v>
      </c>
      <c r="D48" t="e">
        <f>#N/A</f>
        <v>#N/A</v>
      </c>
      <c r="E48" t="b">
        <f>TRUE()</f>
        <v>1</v>
      </c>
      <c r="F48">
        <v>36</v>
      </c>
      <c r="G48">
        <v>16</v>
      </c>
    </row>
    <row r="49" spans="1:7" x14ac:dyDescent="0.25">
      <c r="A49">
        <v>766.7</v>
      </c>
      <c r="B49">
        <v>549.5</v>
      </c>
      <c r="C49" t="s">
        <v>926</v>
      </c>
      <c r="D49" t="e">
        <f>#N/A</f>
        <v>#N/A</v>
      </c>
      <c r="E49" t="b">
        <f>TRUE()</f>
        <v>1</v>
      </c>
      <c r="F49">
        <v>36</v>
      </c>
      <c r="G49">
        <v>16</v>
      </c>
    </row>
    <row r="50" spans="1:7" x14ac:dyDescent="0.25">
      <c r="A50">
        <v>766.7</v>
      </c>
      <c r="B50">
        <v>521.5</v>
      </c>
      <c r="C50" t="s">
        <v>927</v>
      </c>
      <c r="D50" t="e">
        <f>#N/A</f>
        <v>#N/A</v>
      </c>
      <c r="E50" t="b">
        <f>TRUE()</f>
        <v>1</v>
      </c>
      <c r="F50">
        <v>36</v>
      </c>
      <c r="G50">
        <v>16</v>
      </c>
    </row>
    <row r="51" spans="1:7" x14ac:dyDescent="0.25">
      <c r="A51">
        <v>766.7</v>
      </c>
      <c r="B51">
        <v>523.5</v>
      </c>
      <c r="C51" t="s">
        <v>928</v>
      </c>
      <c r="D51" t="e">
        <f>#N/A</f>
        <v>#N/A</v>
      </c>
      <c r="E51" t="b">
        <f>TRUE()</f>
        <v>1</v>
      </c>
      <c r="F51">
        <v>36</v>
      </c>
      <c r="G51">
        <v>16</v>
      </c>
    </row>
    <row r="52" spans="1:7" x14ac:dyDescent="0.25">
      <c r="A52">
        <v>766.7</v>
      </c>
      <c r="B52">
        <v>493.4</v>
      </c>
      <c r="C52" t="s">
        <v>929</v>
      </c>
      <c r="D52" t="e">
        <f>#N/A</f>
        <v>#N/A</v>
      </c>
      <c r="E52" t="b">
        <f>TRUE()</f>
        <v>1</v>
      </c>
      <c r="F52">
        <v>36</v>
      </c>
      <c r="G52">
        <v>16</v>
      </c>
    </row>
    <row r="53" spans="1:7" x14ac:dyDescent="0.25">
      <c r="A53">
        <v>766.7</v>
      </c>
      <c r="B53">
        <v>495.4</v>
      </c>
      <c r="C53" t="s">
        <v>930</v>
      </c>
      <c r="D53" t="e">
        <f>#N/A</f>
        <v>#N/A</v>
      </c>
      <c r="E53" t="b">
        <f>TRUE()</f>
        <v>1</v>
      </c>
      <c r="F53">
        <v>36</v>
      </c>
      <c r="G53">
        <v>16</v>
      </c>
    </row>
    <row r="54" spans="1:7" x14ac:dyDescent="0.25">
      <c r="A54">
        <v>766.7</v>
      </c>
      <c r="B54">
        <v>467.4</v>
      </c>
      <c r="C54" t="s">
        <v>931</v>
      </c>
      <c r="D54" t="e">
        <f>#N/A</f>
        <v>#N/A</v>
      </c>
      <c r="E54" t="b">
        <f>TRUE()</f>
        <v>1</v>
      </c>
      <c r="F54">
        <v>36</v>
      </c>
      <c r="G54">
        <v>16</v>
      </c>
    </row>
    <row r="55" spans="1:7" x14ac:dyDescent="0.25">
      <c r="A55">
        <v>764.7</v>
      </c>
      <c r="B55">
        <v>547.5</v>
      </c>
      <c r="C55" t="s">
        <v>932</v>
      </c>
      <c r="D55" t="e">
        <f>#N/A</f>
        <v>#N/A</v>
      </c>
      <c r="E55" t="b">
        <f>TRUE()</f>
        <v>1</v>
      </c>
      <c r="F55">
        <v>36</v>
      </c>
      <c r="G55">
        <v>16</v>
      </c>
    </row>
    <row r="56" spans="1:7" x14ac:dyDescent="0.25">
      <c r="A56">
        <v>764.7</v>
      </c>
      <c r="B56">
        <v>519.5</v>
      </c>
      <c r="C56" t="s">
        <v>933</v>
      </c>
      <c r="D56" t="e">
        <f>#N/A</f>
        <v>#N/A</v>
      </c>
      <c r="E56" t="b">
        <f>TRUE()</f>
        <v>1</v>
      </c>
      <c r="F56">
        <v>36</v>
      </c>
      <c r="G56">
        <v>16</v>
      </c>
    </row>
    <row r="57" spans="1:7" x14ac:dyDescent="0.25">
      <c r="A57">
        <v>764.7</v>
      </c>
      <c r="B57">
        <v>491.4</v>
      </c>
      <c r="C57" t="s">
        <v>934</v>
      </c>
      <c r="D57" t="e">
        <f>#N/A</f>
        <v>#N/A</v>
      </c>
      <c r="E57" t="b">
        <f>TRUE()</f>
        <v>1</v>
      </c>
      <c r="F57">
        <v>36</v>
      </c>
      <c r="G57">
        <v>16</v>
      </c>
    </row>
    <row r="58" spans="1:7" x14ac:dyDescent="0.25">
      <c r="A58">
        <v>764.7</v>
      </c>
      <c r="B58">
        <v>493.4</v>
      </c>
      <c r="C58" t="s">
        <v>935</v>
      </c>
      <c r="D58" t="e">
        <f>#N/A</f>
        <v>#N/A</v>
      </c>
      <c r="E58" t="b">
        <f>TRUE()</f>
        <v>1</v>
      </c>
      <c r="F58">
        <v>36</v>
      </c>
      <c r="G58">
        <v>16</v>
      </c>
    </row>
    <row r="59" spans="1:7" x14ac:dyDescent="0.25">
      <c r="A59">
        <v>764.7</v>
      </c>
      <c r="B59">
        <v>465.4</v>
      </c>
      <c r="C59" t="s">
        <v>936</v>
      </c>
      <c r="D59" t="e">
        <f>#N/A</f>
        <v>#N/A</v>
      </c>
      <c r="E59" t="b">
        <f>TRUE()</f>
        <v>1</v>
      </c>
      <c r="F59">
        <v>36</v>
      </c>
      <c r="G59">
        <v>16</v>
      </c>
    </row>
    <row r="60" spans="1:7" x14ac:dyDescent="0.25">
      <c r="A60">
        <v>764.7</v>
      </c>
      <c r="B60">
        <v>467.4</v>
      </c>
      <c r="C60" t="s">
        <v>937</v>
      </c>
      <c r="D60" t="e">
        <f>#N/A</f>
        <v>#N/A</v>
      </c>
      <c r="E60" t="b">
        <f>TRUE()</f>
        <v>1</v>
      </c>
      <c r="F60">
        <v>36</v>
      </c>
      <c r="G60">
        <v>16</v>
      </c>
    </row>
    <row r="61" spans="1:7" x14ac:dyDescent="0.25">
      <c r="A61">
        <v>762.7</v>
      </c>
      <c r="B61">
        <v>465.4</v>
      </c>
      <c r="C61" t="s">
        <v>938</v>
      </c>
      <c r="D61" t="e">
        <f>#N/A</f>
        <v>#N/A</v>
      </c>
      <c r="E61" t="b">
        <f>TRUE()</f>
        <v>1</v>
      </c>
      <c r="F61">
        <v>36</v>
      </c>
      <c r="G61">
        <v>16</v>
      </c>
    </row>
    <row r="62" spans="1:7" x14ac:dyDescent="0.25">
      <c r="A62">
        <v>782.7</v>
      </c>
      <c r="B62">
        <v>537.5</v>
      </c>
      <c r="C62" t="s">
        <v>939</v>
      </c>
      <c r="D62" t="e">
        <f>#N/A</f>
        <v>#N/A</v>
      </c>
      <c r="E62" t="b">
        <f>TRUE()</f>
        <v>1</v>
      </c>
      <c r="F62">
        <v>36</v>
      </c>
      <c r="G62">
        <v>16</v>
      </c>
    </row>
    <row r="63" spans="1:7" x14ac:dyDescent="0.25">
      <c r="A63">
        <v>782.7</v>
      </c>
      <c r="B63">
        <v>523.4</v>
      </c>
      <c r="C63" t="s">
        <v>940</v>
      </c>
      <c r="D63" t="e">
        <f>#N/A</f>
        <v>#N/A</v>
      </c>
      <c r="E63" t="b">
        <f>TRUE()</f>
        <v>1</v>
      </c>
      <c r="F63">
        <v>36</v>
      </c>
      <c r="G63">
        <v>16</v>
      </c>
    </row>
    <row r="64" spans="1:7" x14ac:dyDescent="0.25">
      <c r="A64">
        <v>782.7</v>
      </c>
      <c r="B64">
        <v>509.4</v>
      </c>
      <c r="C64" t="s">
        <v>941</v>
      </c>
      <c r="D64" t="e">
        <f>#N/A</f>
        <v>#N/A</v>
      </c>
      <c r="E64" t="b">
        <f>TRUE()</f>
        <v>1</v>
      </c>
      <c r="F64">
        <v>36</v>
      </c>
      <c r="G64">
        <v>16</v>
      </c>
    </row>
    <row r="65" spans="1:7" x14ac:dyDescent="0.25">
      <c r="A65">
        <v>780.7</v>
      </c>
      <c r="B65">
        <v>521.4</v>
      </c>
      <c r="C65" t="s">
        <v>942</v>
      </c>
      <c r="D65" t="e">
        <f>#N/A</f>
        <v>#N/A</v>
      </c>
      <c r="E65" t="b">
        <f>TRUE()</f>
        <v>1</v>
      </c>
      <c r="F65">
        <v>36</v>
      </c>
      <c r="G65">
        <v>16</v>
      </c>
    </row>
    <row r="66" spans="1:7" x14ac:dyDescent="0.25">
      <c r="A66">
        <v>780.7</v>
      </c>
      <c r="B66">
        <v>507.4</v>
      </c>
      <c r="C66" t="s">
        <v>943</v>
      </c>
      <c r="D66" t="e">
        <f>#N/A</f>
        <v>#N/A</v>
      </c>
      <c r="E66" t="b">
        <f>TRUE()</f>
        <v>1</v>
      </c>
      <c r="F66">
        <v>36</v>
      </c>
      <c r="G66">
        <v>16</v>
      </c>
    </row>
    <row r="67" spans="1:7" x14ac:dyDescent="0.25">
      <c r="A67">
        <v>780.7</v>
      </c>
      <c r="B67">
        <v>481.4</v>
      </c>
      <c r="C67" t="s">
        <v>944</v>
      </c>
      <c r="D67" t="e">
        <f>#N/A</f>
        <v>#N/A</v>
      </c>
      <c r="E67" t="b">
        <f>TRUE()</f>
        <v>1</v>
      </c>
      <c r="F67">
        <v>36</v>
      </c>
      <c r="G67">
        <v>16</v>
      </c>
    </row>
    <row r="68" spans="1:7" x14ac:dyDescent="0.25">
      <c r="A68">
        <v>796.7</v>
      </c>
      <c r="B68">
        <v>579.5</v>
      </c>
      <c r="C68" t="s">
        <v>945</v>
      </c>
      <c r="D68" t="e">
        <f>#N/A</f>
        <v>#N/A</v>
      </c>
      <c r="E68" t="b">
        <f>TRUE()</f>
        <v>1</v>
      </c>
      <c r="F68">
        <v>36</v>
      </c>
      <c r="G68">
        <v>16</v>
      </c>
    </row>
    <row r="69" spans="1:7" x14ac:dyDescent="0.25">
      <c r="A69">
        <v>796.7</v>
      </c>
      <c r="B69">
        <v>551.5</v>
      </c>
      <c r="C69" t="s">
        <v>946</v>
      </c>
      <c r="D69" t="e">
        <f>#N/A</f>
        <v>#N/A</v>
      </c>
      <c r="E69" t="b">
        <f>TRUE()</f>
        <v>1</v>
      </c>
      <c r="F69">
        <v>36</v>
      </c>
      <c r="G69">
        <v>16</v>
      </c>
    </row>
    <row r="70" spans="1:7" x14ac:dyDescent="0.25">
      <c r="A70">
        <v>796.7</v>
      </c>
      <c r="B70">
        <v>523.4</v>
      </c>
      <c r="C70" t="s">
        <v>947</v>
      </c>
      <c r="D70" t="e">
        <f>#N/A</f>
        <v>#N/A</v>
      </c>
      <c r="E70" t="b">
        <f>TRUE()</f>
        <v>1</v>
      </c>
      <c r="F70">
        <v>36</v>
      </c>
      <c r="G70">
        <v>16</v>
      </c>
    </row>
    <row r="71" spans="1:7" x14ac:dyDescent="0.25">
      <c r="A71">
        <v>796.7</v>
      </c>
      <c r="B71">
        <v>495.4</v>
      </c>
      <c r="C71" t="s">
        <v>948</v>
      </c>
      <c r="D71" t="e">
        <f>#N/A</f>
        <v>#N/A</v>
      </c>
      <c r="E71" t="b">
        <f>TRUE()</f>
        <v>1</v>
      </c>
      <c r="F71">
        <v>36</v>
      </c>
      <c r="G71">
        <v>16</v>
      </c>
    </row>
    <row r="72" spans="1:7" x14ac:dyDescent="0.25">
      <c r="A72">
        <v>794.7</v>
      </c>
      <c r="B72">
        <v>577.5</v>
      </c>
      <c r="C72" t="s">
        <v>949</v>
      </c>
      <c r="D72" t="e">
        <f>#N/A</f>
        <v>#N/A</v>
      </c>
      <c r="E72" t="b">
        <f>TRUE()</f>
        <v>1</v>
      </c>
      <c r="F72">
        <v>36</v>
      </c>
      <c r="G72">
        <v>16</v>
      </c>
    </row>
    <row r="73" spans="1:7" x14ac:dyDescent="0.25">
      <c r="A73">
        <v>794.7</v>
      </c>
      <c r="B73">
        <v>549.5</v>
      </c>
      <c r="C73" t="s">
        <v>950</v>
      </c>
      <c r="D73" t="e">
        <f>#N/A</f>
        <v>#N/A</v>
      </c>
      <c r="E73" t="b">
        <f>TRUE()</f>
        <v>1</v>
      </c>
      <c r="F73">
        <v>36</v>
      </c>
      <c r="G73">
        <v>16</v>
      </c>
    </row>
    <row r="74" spans="1:7" x14ac:dyDescent="0.25">
      <c r="A74">
        <v>794.7</v>
      </c>
      <c r="B74">
        <v>551.5</v>
      </c>
      <c r="C74" t="s">
        <v>951</v>
      </c>
      <c r="D74" t="e">
        <f>#N/A</f>
        <v>#N/A</v>
      </c>
      <c r="E74" t="b">
        <f>TRUE()</f>
        <v>1</v>
      </c>
      <c r="F74">
        <v>36</v>
      </c>
      <c r="G74">
        <v>16</v>
      </c>
    </row>
    <row r="75" spans="1:7" x14ac:dyDescent="0.25">
      <c r="A75">
        <v>794.7</v>
      </c>
      <c r="B75">
        <v>521.4</v>
      </c>
      <c r="C75" t="s">
        <v>952</v>
      </c>
      <c r="D75" t="e">
        <f>#N/A</f>
        <v>#N/A</v>
      </c>
      <c r="E75" t="b">
        <f>TRUE()</f>
        <v>1</v>
      </c>
      <c r="F75">
        <v>36</v>
      </c>
      <c r="G75">
        <v>16</v>
      </c>
    </row>
    <row r="76" spans="1:7" x14ac:dyDescent="0.25">
      <c r="A76">
        <v>794.7</v>
      </c>
      <c r="B76">
        <v>523.4</v>
      </c>
      <c r="C76" t="s">
        <v>953</v>
      </c>
      <c r="D76" t="e">
        <f>#N/A</f>
        <v>#N/A</v>
      </c>
      <c r="E76" t="b">
        <f>TRUE()</f>
        <v>1</v>
      </c>
      <c r="F76">
        <v>36</v>
      </c>
      <c r="G76">
        <v>16</v>
      </c>
    </row>
    <row r="77" spans="1:7" x14ac:dyDescent="0.25">
      <c r="A77">
        <v>794.7</v>
      </c>
      <c r="B77">
        <v>493.4</v>
      </c>
      <c r="C77" t="s">
        <v>954</v>
      </c>
      <c r="D77" t="e">
        <f>#N/A</f>
        <v>#N/A</v>
      </c>
      <c r="E77" t="b">
        <f>TRUE()</f>
        <v>1</v>
      </c>
      <c r="F77">
        <v>36</v>
      </c>
      <c r="G77">
        <v>16</v>
      </c>
    </row>
    <row r="78" spans="1:7" x14ac:dyDescent="0.25">
      <c r="A78">
        <v>794.7</v>
      </c>
      <c r="B78">
        <v>495.4</v>
      </c>
      <c r="C78" t="s">
        <v>955</v>
      </c>
      <c r="D78" t="e">
        <f>#N/A</f>
        <v>#N/A</v>
      </c>
      <c r="E78" t="b">
        <f>TRUE()</f>
        <v>1</v>
      </c>
      <c r="F78">
        <v>36</v>
      </c>
      <c r="G78">
        <v>16</v>
      </c>
    </row>
    <row r="79" spans="1:7" x14ac:dyDescent="0.25">
      <c r="A79">
        <v>792.7</v>
      </c>
      <c r="B79">
        <v>575.5</v>
      </c>
      <c r="C79" t="s">
        <v>956</v>
      </c>
      <c r="D79" t="e">
        <f>#N/A</f>
        <v>#N/A</v>
      </c>
      <c r="E79" t="b">
        <f>TRUE()</f>
        <v>1</v>
      </c>
      <c r="F79">
        <v>36</v>
      </c>
      <c r="G79">
        <v>16</v>
      </c>
    </row>
    <row r="80" spans="1:7" x14ac:dyDescent="0.25">
      <c r="A80">
        <v>792.7</v>
      </c>
      <c r="B80">
        <v>547.5</v>
      </c>
      <c r="C80" t="s">
        <v>957</v>
      </c>
      <c r="D80" t="e">
        <f>#N/A</f>
        <v>#N/A</v>
      </c>
      <c r="E80" t="b">
        <f>TRUE()</f>
        <v>1</v>
      </c>
      <c r="F80">
        <v>36</v>
      </c>
      <c r="G80">
        <v>16</v>
      </c>
    </row>
    <row r="81" spans="1:7" x14ac:dyDescent="0.25">
      <c r="A81">
        <v>792.7</v>
      </c>
      <c r="B81">
        <v>549.5</v>
      </c>
      <c r="C81" t="s">
        <v>958</v>
      </c>
      <c r="D81" t="e">
        <f>#N/A</f>
        <v>#N/A</v>
      </c>
      <c r="E81" t="b">
        <f>TRUE()</f>
        <v>1</v>
      </c>
      <c r="F81">
        <v>36</v>
      </c>
      <c r="G81">
        <v>16</v>
      </c>
    </row>
    <row r="82" spans="1:7" x14ac:dyDescent="0.25">
      <c r="A82">
        <v>792.7</v>
      </c>
      <c r="B82">
        <v>519.4</v>
      </c>
      <c r="C82" t="s">
        <v>959</v>
      </c>
      <c r="D82" t="e">
        <f>#N/A</f>
        <v>#N/A</v>
      </c>
      <c r="E82" t="b">
        <f>TRUE()</f>
        <v>1</v>
      </c>
      <c r="F82">
        <v>36</v>
      </c>
      <c r="G82">
        <v>16</v>
      </c>
    </row>
    <row r="83" spans="1:7" x14ac:dyDescent="0.25">
      <c r="A83">
        <v>792.7</v>
      </c>
      <c r="B83">
        <v>521.4</v>
      </c>
      <c r="C83" t="s">
        <v>960</v>
      </c>
      <c r="D83" t="e">
        <f>#N/A</f>
        <v>#N/A</v>
      </c>
      <c r="E83" t="b">
        <f>TRUE()</f>
        <v>1</v>
      </c>
      <c r="F83">
        <v>36</v>
      </c>
      <c r="G83">
        <v>16</v>
      </c>
    </row>
    <row r="84" spans="1:7" x14ac:dyDescent="0.25">
      <c r="A84">
        <v>792.7</v>
      </c>
      <c r="B84">
        <v>493.4</v>
      </c>
      <c r="C84" t="s">
        <v>961</v>
      </c>
      <c r="D84" t="e">
        <f>#N/A</f>
        <v>#N/A</v>
      </c>
      <c r="E84" t="b">
        <f>TRUE()</f>
        <v>1</v>
      </c>
      <c r="F84">
        <v>36</v>
      </c>
      <c r="G84">
        <v>16</v>
      </c>
    </row>
    <row r="85" spans="1:7" x14ac:dyDescent="0.25">
      <c r="A85">
        <v>792.7</v>
      </c>
      <c r="B85">
        <v>495.4</v>
      </c>
      <c r="C85" t="s">
        <v>962</v>
      </c>
      <c r="D85" t="e">
        <f>#N/A</f>
        <v>#N/A</v>
      </c>
      <c r="E85" t="b">
        <f>TRUE()</f>
        <v>1</v>
      </c>
      <c r="F85">
        <v>36</v>
      </c>
      <c r="G85">
        <v>16</v>
      </c>
    </row>
    <row r="86" spans="1:7" x14ac:dyDescent="0.25">
      <c r="A86">
        <v>790.7</v>
      </c>
      <c r="B86">
        <v>573.5</v>
      </c>
      <c r="C86" t="s">
        <v>963</v>
      </c>
      <c r="D86" t="e">
        <f>#N/A</f>
        <v>#N/A</v>
      </c>
      <c r="E86" t="b">
        <f>TRUE()</f>
        <v>1</v>
      </c>
      <c r="F86">
        <v>36</v>
      </c>
      <c r="G86">
        <v>16</v>
      </c>
    </row>
    <row r="87" spans="1:7" x14ac:dyDescent="0.25">
      <c r="A87">
        <v>790.7</v>
      </c>
      <c r="B87">
        <v>545.5</v>
      </c>
      <c r="C87" t="s">
        <v>964</v>
      </c>
      <c r="D87" t="e">
        <f>#N/A</f>
        <v>#N/A</v>
      </c>
      <c r="E87" t="b">
        <f>TRUE()</f>
        <v>1</v>
      </c>
      <c r="F87">
        <v>36</v>
      </c>
      <c r="G87">
        <v>16</v>
      </c>
    </row>
    <row r="88" spans="1:7" x14ac:dyDescent="0.25">
      <c r="A88">
        <v>790.7</v>
      </c>
      <c r="B88">
        <v>547.5</v>
      </c>
      <c r="C88" t="s">
        <v>965</v>
      </c>
      <c r="D88" t="e">
        <f>#N/A</f>
        <v>#N/A</v>
      </c>
      <c r="E88" t="b">
        <f>TRUE()</f>
        <v>1</v>
      </c>
      <c r="F88">
        <v>36</v>
      </c>
      <c r="G88">
        <v>16</v>
      </c>
    </row>
    <row r="89" spans="1:7" x14ac:dyDescent="0.25">
      <c r="A89">
        <v>790.7</v>
      </c>
      <c r="B89">
        <v>517.4</v>
      </c>
      <c r="C89" t="s">
        <v>966</v>
      </c>
      <c r="D89" t="e">
        <f>#N/A</f>
        <v>#N/A</v>
      </c>
      <c r="E89" t="b">
        <f>TRUE()</f>
        <v>1</v>
      </c>
      <c r="F89">
        <v>36</v>
      </c>
      <c r="G89">
        <v>16</v>
      </c>
    </row>
    <row r="90" spans="1:7" x14ac:dyDescent="0.25">
      <c r="A90">
        <v>790.7</v>
      </c>
      <c r="B90">
        <v>519.4</v>
      </c>
      <c r="C90" t="s">
        <v>967</v>
      </c>
      <c r="D90" t="e">
        <f>#N/A</f>
        <v>#N/A</v>
      </c>
      <c r="E90" t="b">
        <f>TRUE()</f>
        <v>1</v>
      </c>
      <c r="F90">
        <v>36</v>
      </c>
      <c r="G90">
        <v>16</v>
      </c>
    </row>
    <row r="91" spans="1:7" x14ac:dyDescent="0.25">
      <c r="A91">
        <v>790.7</v>
      </c>
      <c r="B91">
        <v>491.4</v>
      </c>
      <c r="C91" t="s">
        <v>968</v>
      </c>
      <c r="D91" t="e">
        <f>#N/A</f>
        <v>#N/A</v>
      </c>
      <c r="E91" t="b">
        <f>TRUE()</f>
        <v>1</v>
      </c>
      <c r="F91">
        <v>36</v>
      </c>
      <c r="G91">
        <v>16</v>
      </c>
    </row>
    <row r="92" spans="1:7" x14ac:dyDescent="0.25">
      <c r="A92">
        <v>790.7</v>
      </c>
      <c r="B92">
        <v>493.4</v>
      </c>
      <c r="C92" t="s">
        <v>969</v>
      </c>
      <c r="D92" t="e">
        <f>#N/A</f>
        <v>#N/A</v>
      </c>
      <c r="E92" t="b">
        <f>TRUE()</f>
        <v>1</v>
      </c>
      <c r="F92">
        <v>36</v>
      </c>
      <c r="G92">
        <v>16</v>
      </c>
    </row>
    <row r="93" spans="1:7" x14ac:dyDescent="0.25">
      <c r="A93">
        <v>790.7</v>
      </c>
      <c r="B93">
        <v>495.4</v>
      </c>
      <c r="C93" t="s">
        <v>970</v>
      </c>
      <c r="D93" t="e">
        <f>#N/A</f>
        <v>#N/A</v>
      </c>
      <c r="E93" t="b">
        <f>TRUE()</f>
        <v>1</v>
      </c>
      <c r="F93">
        <v>36</v>
      </c>
      <c r="G93">
        <v>16</v>
      </c>
    </row>
    <row r="94" spans="1:7" x14ac:dyDescent="0.25">
      <c r="A94">
        <v>788.7</v>
      </c>
      <c r="B94">
        <v>491.4</v>
      </c>
      <c r="C94" t="s">
        <v>971</v>
      </c>
      <c r="D94" t="e">
        <f>#N/A</f>
        <v>#N/A</v>
      </c>
      <c r="E94" t="b">
        <f>TRUE()</f>
        <v>1</v>
      </c>
      <c r="F94">
        <v>36</v>
      </c>
      <c r="G94">
        <v>16</v>
      </c>
    </row>
    <row r="95" spans="1:7" x14ac:dyDescent="0.25">
      <c r="A95">
        <v>810.7</v>
      </c>
      <c r="B95">
        <v>565.5</v>
      </c>
      <c r="C95" t="s">
        <v>972</v>
      </c>
      <c r="D95" t="e">
        <f>#N/A</f>
        <v>#N/A</v>
      </c>
      <c r="E95" t="b">
        <f>TRUE()</f>
        <v>1</v>
      </c>
      <c r="F95">
        <v>36</v>
      </c>
      <c r="G95">
        <v>16</v>
      </c>
    </row>
    <row r="96" spans="1:7" x14ac:dyDescent="0.25">
      <c r="A96">
        <v>810.7</v>
      </c>
      <c r="B96">
        <v>551.4</v>
      </c>
      <c r="C96" t="s">
        <v>973</v>
      </c>
      <c r="D96" t="e">
        <f>#N/A</f>
        <v>#N/A</v>
      </c>
      <c r="E96" t="b">
        <f>TRUE()</f>
        <v>1</v>
      </c>
      <c r="F96">
        <v>36</v>
      </c>
      <c r="G96">
        <v>16</v>
      </c>
    </row>
    <row r="97" spans="1:7" x14ac:dyDescent="0.25">
      <c r="A97">
        <v>810.7</v>
      </c>
      <c r="B97">
        <v>537.4</v>
      </c>
      <c r="C97" t="s">
        <v>974</v>
      </c>
      <c r="D97" t="e">
        <f>#N/A</f>
        <v>#N/A</v>
      </c>
      <c r="E97" t="b">
        <f>TRUE()</f>
        <v>1</v>
      </c>
      <c r="F97">
        <v>36</v>
      </c>
      <c r="G97">
        <v>16</v>
      </c>
    </row>
    <row r="98" spans="1:7" x14ac:dyDescent="0.25">
      <c r="A98">
        <v>810.7</v>
      </c>
      <c r="B98">
        <v>523.4</v>
      </c>
      <c r="C98" t="s">
        <v>975</v>
      </c>
      <c r="D98" t="e">
        <f>#N/A</f>
        <v>#N/A</v>
      </c>
      <c r="E98" t="b">
        <f>TRUE()</f>
        <v>1</v>
      </c>
      <c r="F98">
        <v>36</v>
      </c>
      <c r="G98">
        <v>16</v>
      </c>
    </row>
    <row r="99" spans="1:7" x14ac:dyDescent="0.25">
      <c r="A99">
        <v>808.7</v>
      </c>
      <c r="B99">
        <v>563.5</v>
      </c>
      <c r="C99" t="s">
        <v>976</v>
      </c>
      <c r="D99" t="e">
        <f>#N/A</f>
        <v>#N/A</v>
      </c>
      <c r="E99" t="b">
        <f>TRUE()</f>
        <v>1</v>
      </c>
      <c r="F99">
        <v>36</v>
      </c>
      <c r="G99">
        <v>16</v>
      </c>
    </row>
    <row r="100" spans="1:7" x14ac:dyDescent="0.25">
      <c r="A100">
        <v>808.7</v>
      </c>
      <c r="B100">
        <v>549.4</v>
      </c>
      <c r="C100" t="s">
        <v>977</v>
      </c>
      <c r="D100" t="e">
        <f>#N/A</f>
        <v>#N/A</v>
      </c>
      <c r="E100" t="b">
        <f>TRUE()</f>
        <v>1</v>
      </c>
      <c r="F100">
        <v>36</v>
      </c>
      <c r="G100">
        <v>16</v>
      </c>
    </row>
    <row r="101" spans="1:7" x14ac:dyDescent="0.25">
      <c r="A101">
        <v>808.7</v>
      </c>
      <c r="B101">
        <v>535.4</v>
      </c>
      <c r="C101" t="s">
        <v>978</v>
      </c>
      <c r="D101" t="e">
        <f>#N/A</f>
        <v>#N/A</v>
      </c>
      <c r="E101" t="b">
        <f>TRUE()</f>
        <v>1</v>
      </c>
      <c r="F101">
        <v>36</v>
      </c>
      <c r="G101">
        <v>16</v>
      </c>
    </row>
    <row r="102" spans="1:7" x14ac:dyDescent="0.25">
      <c r="A102">
        <v>808.7</v>
      </c>
      <c r="B102">
        <v>537.4</v>
      </c>
      <c r="C102" t="s">
        <v>979</v>
      </c>
      <c r="D102" t="e">
        <f>#N/A</f>
        <v>#N/A</v>
      </c>
      <c r="E102" t="b">
        <f>TRUE()</f>
        <v>1</v>
      </c>
      <c r="F102">
        <v>36</v>
      </c>
      <c r="G102">
        <v>16</v>
      </c>
    </row>
    <row r="103" spans="1:7" x14ac:dyDescent="0.25">
      <c r="A103">
        <v>808.7</v>
      </c>
      <c r="B103">
        <v>521.4</v>
      </c>
      <c r="C103" t="s">
        <v>980</v>
      </c>
      <c r="D103" t="e">
        <f>#N/A</f>
        <v>#N/A</v>
      </c>
      <c r="E103" t="b">
        <f>TRUE()</f>
        <v>1</v>
      </c>
      <c r="F103">
        <v>36</v>
      </c>
      <c r="G103">
        <v>16</v>
      </c>
    </row>
    <row r="104" spans="1:7" x14ac:dyDescent="0.25">
      <c r="A104">
        <v>808.7</v>
      </c>
      <c r="B104">
        <v>509.4</v>
      </c>
      <c r="C104" t="s">
        <v>981</v>
      </c>
      <c r="D104" t="e">
        <f>#N/A</f>
        <v>#N/A</v>
      </c>
      <c r="E104" t="b">
        <f>TRUE()</f>
        <v>1</v>
      </c>
      <c r="F104">
        <v>36</v>
      </c>
      <c r="G104">
        <v>16</v>
      </c>
    </row>
    <row r="105" spans="1:7" x14ac:dyDescent="0.25">
      <c r="A105">
        <v>806.7</v>
      </c>
      <c r="B105">
        <v>561.5</v>
      </c>
      <c r="C105" t="s">
        <v>982</v>
      </c>
      <c r="D105" t="e">
        <f>#N/A</f>
        <v>#N/A</v>
      </c>
      <c r="E105" t="b">
        <f>TRUE()</f>
        <v>1</v>
      </c>
      <c r="F105">
        <v>36</v>
      </c>
      <c r="G105">
        <v>16</v>
      </c>
    </row>
    <row r="106" spans="1:7" x14ac:dyDescent="0.25">
      <c r="A106">
        <v>806.7</v>
      </c>
      <c r="B106">
        <v>547.4</v>
      </c>
      <c r="C106" t="s">
        <v>983</v>
      </c>
      <c r="D106" t="e">
        <f>#N/A</f>
        <v>#N/A</v>
      </c>
      <c r="E106" t="b">
        <f>TRUE()</f>
        <v>1</v>
      </c>
      <c r="F106">
        <v>36</v>
      </c>
      <c r="G106">
        <v>16</v>
      </c>
    </row>
    <row r="107" spans="1:7" x14ac:dyDescent="0.25">
      <c r="A107">
        <v>806.7</v>
      </c>
      <c r="B107">
        <v>535.4</v>
      </c>
      <c r="C107" t="s">
        <v>984</v>
      </c>
      <c r="D107" t="e">
        <f>#N/A</f>
        <v>#N/A</v>
      </c>
      <c r="E107" t="b">
        <f>TRUE()</f>
        <v>1</v>
      </c>
      <c r="F107">
        <v>36</v>
      </c>
      <c r="G107">
        <v>16</v>
      </c>
    </row>
    <row r="108" spans="1:7" x14ac:dyDescent="0.25">
      <c r="A108">
        <v>806.7</v>
      </c>
      <c r="B108">
        <v>507.4</v>
      </c>
      <c r="C108" t="s">
        <v>985</v>
      </c>
      <c r="D108" t="e">
        <f>#N/A</f>
        <v>#N/A</v>
      </c>
      <c r="E108" t="b">
        <f>TRUE()</f>
        <v>1</v>
      </c>
      <c r="F108">
        <v>36</v>
      </c>
      <c r="G108">
        <v>16</v>
      </c>
    </row>
    <row r="109" spans="1:7" x14ac:dyDescent="0.25">
      <c r="A109">
        <v>806.7</v>
      </c>
      <c r="B109">
        <v>509.4</v>
      </c>
      <c r="C109" t="s">
        <v>986</v>
      </c>
      <c r="D109" t="e">
        <f>#N/A</f>
        <v>#N/A</v>
      </c>
      <c r="E109" t="b">
        <f>TRUE()</f>
        <v>1</v>
      </c>
      <c r="F109">
        <v>36</v>
      </c>
      <c r="G109">
        <v>16</v>
      </c>
    </row>
    <row r="110" spans="1:7" x14ac:dyDescent="0.25">
      <c r="A110">
        <v>824.7</v>
      </c>
      <c r="B110">
        <v>579.5</v>
      </c>
      <c r="C110" t="s">
        <v>987</v>
      </c>
      <c r="D110" t="e">
        <f>#N/A</f>
        <v>#N/A</v>
      </c>
      <c r="E110" t="b">
        <f>TRUE()</f>
        <v>1</v>
      </c>
      <c r="F110">
        <v>36</v>
      </c>
      <c r="G110">
        <v>16</v>
      </c>
    </row>
    <row r="111" spans="1:7" x14ac:dyDescent="0.25">
      <c r="A111">
        <v>824.7</v>
      </c>
      <c r="B111">
        <v>551.4</v>
      </c>
      <c r="C111" t="s">
        <v>988</v>
      </c>
      <c r="D111" t="e">
        <f>#N/A</f>
        <v>#N/A</v>
      </c>
      <c r="E111" t="b">
        <f>TRUE()</f>
        <v>1</v>
      </c>
      <c r="F111">
        <v>36</v>
      </c>
      <c r="G111">
        <v>16</v>
      </c>
    </row>
    <row r="112" spans="1:7" x14ac:dyDescent="0.25">
      <c r="A112">
        <v>824.7</v>
      </c>
      <c r="B112">
        <v>523.4</v>
      </c>
      <c r="C112" t="s">
        <v>989</v>
      </c>
      <c r="D112" t="e">
        <f>#N/A</f>
        <v>#N/A</v>
      </c>
      <c r="E112" t="b">
        <f>TRUE()</f>
        <v>1</v>
      </c>
      <c r="F112">
        <v>36</v>
      </c>
      <c r="G112">
        <v>16</v>
      </c>
    </row>
    <row r="113" spans="1:7" x14ac:dyDescent="0.25">
      <c r="A113">
        <v>822.7</v>
      </c>
      <c r="B113">
        <v>605.5</v>
      </c>
      <c r="C113" t="s">
        <v>990</v>
      </c>
      <c r="D113" t="e">
        <f>#N/A</f>
        <v>#N/A</v>
      </c>
      <c r="E113" t="b">
        <f>TRUE()</f>
        <v>1</v>
      </c>
      <c r="F113">
        <v>36</v>
      </c>
      <c r="G113">
        <v>16</v>
      </c>
    </row>
    <row r="114" spans="1:7" x14ac:dyDescent="0.25">
      <c r="A114">
        <v>822.7</v>
      </c>
      <c r="B114">
        <v>577.5</v>
      </c>
      <c r="C114" t="s">
        <v>991</v>
      </c>
      <c r="D114" t="e">
        <f>#N/A</f>
        <v>#N/A</v>
      </c>
      <c r="E114" t="b">
        <f>TRUE()</f>
        <v>1</v>
      </c>
      <c r="F114">
        <v>36</v>
      </c>
      <c r="G114">
        <v>16</v>
      </c>
    </row>
    <row r="115" spans="1:7" x14ac:dyDescent="0.25">
      <c r="A115">
        <v>822.7</v>
      </c>
      <c r="B115">
        <v>579.5</v>
      </c>
      <c r="C115" t="s">
        <v>992</v>
      </c>
      <c r="D115" t="e">
        <f>#N/A</f>
        <v>#N/A</v>
      </c>
      <c r="E115" t="b">
        <f>TRUE()</f>
        <v>1</v>
      </c>
      <c r="F115">
        <v>36</v>
      </c>
      <c r="G115">
        <v>16</v>
      </c>
    </row>
    <row r="116" spans="1:7" x14ac:dyDescent="0.25">
      <c r="A116">
        <v>822.7</v>
      </c>
      <c r="B116">
        <v>549.4</v>
      </c>
      <c r="C116" t="s">
        <v>993</v>
      </c>
      <c r="D116" t="e">
        <f>#N/A</f>
        <v>#N/A</v>
      </c>
      <c r="E116" t="b">
        <f>TRUE()</f>
        <v>1</v>
      </c>
      <c r="F116">
        <v>36</v>
      </c>
      <c r="G116">
        <v>16</v>
      </c>
    </row>
    <row r="117" spans="1:7" x14ac:dyDescent="0.25">
      <c r="A117">
        <v>822.7</v>
      </c>
      <c r="B117">
        <v>551.4</v>
      </c>
      <c r="C117" t="s">
        <v>994</v>
      </c>
      <c r="D117" t="e">
        <f>#N/A</f>
        <v>#N/A</v>
      </c>
      <c r="E117" t="b">
        <f>TRUE()</f>
        <v>1</v>
      </c>
      <c r="F117">
        <v>36</v>
      </c>
      <c r="G117">
        <v>16</v>
      </c>
    </row>
    <row r="118" spans="1:7" x14ac:dyDescent="0.25">
      <c r="A118">
        <v>822.7</v>
      </c>
      <c r="B118">
        <v>521.4</v>
      </c>
      <c r="C118" t="s">
        <v>995</v>
      </c>
      <c r="D118" t="e">
        <f>#N/A</f>
        <v>#N/A</v>
      </c>
      <c r="E118" t="b">
        <f>TRUE()</f>
        <v>1</v>
      </c>
      <c r="F118">
        <v>36</v>
      </c>
      <c r="G118">
        <v>16</v>
      </c>
    </row>
    <row r="119" spans="1:7" x14ac:dyDescent="0.25">
      <c r="A119">
        <v>822.7</v>
      </c>
      <c r="B119">
        <v>523.4</v>
      </c>
      <c r="C119" t="s">
        <v>996</v>
      </c>
      <c r="D119" t="e">
        <f>#N/A</f>
        <v>#N/A</v>
      </c>
      <c r="E119" t="b">
        <f>TRUE()</f>
        <v>1</v>
      </c>
      <c r="F119">
        <v>36</v>
      </c>
      <c r="G119">
        <v>16</v>
      </c>
    </row>
    <row r="120" spans="1:7" x14ac:dyDescent="0.25">
      <c r="A120">
        <v>820.7</v>
      </c>
      <c r="B120">
        <v>603.5</v>
      </c>
      <c r="C120" t="s">
        <v>997</v>
      </c>
      <c r="D120" t="e">
        <f>#N/A</f>
        <v>#N/A</v>
      </c>
      <c r="E120" t="b">
        <f>TRUE()</f>
        <v>1</v>
      </c>
      <c r="F120">
        <v>36</v>
      </c>
      <c r="G120">
        <v>16</v>
      </c>
    </row>
    <row r="121" spans="1:7" x14ac:dyDescent="0.25">
      <c r="A121">
        <v>820.7</v>
      </c>
      <c r="B121">
        <v>575.5</v>
      </c>
      <c r="C121" t="s">
        <v>998</v>
      </c>
      <c r="D121" t="e">
        <f>#N/A</f>
        <v>#N/A</v>
      </c>
      <c r="E121" t="b">
        <f>TRUE()</f>
        <v>1</v>
      </c>
      <c r="F121">
        <v>36</v>
      </c>
      <c r="G121">
        <v>16</v>
      </c>
    </row>
    <row r="122" spans="1:7" x14ac:dyDescent="0.25">
      <c r="A122">
        <v>820.7</v>
      </c>
      <c r="B122">
        <v>577.5</v>
      </c>
      <c r="C122" t="s">
        <v>999</v>
      </c>
      <c r="D122" t="e">
        <f>#N/A</f>
        <v>#N/A</v>
      </c>
      <c r="E122" t="b">
        <f>TRUE()</f>
        <v>1</v>
      </c>
      <c r="F122">
        <v>36</v>
      </c>
      <c r="G122">
        <v>16</v>
      </c>
    </row>
    <row r="123" spans="1:7" x14ac:dyDescent="0.25">
      <c r="A123">
        <v>820.7</v>
      </c>
      <c r="B123">
        <v>547.4</v>
      </c>
      <c r="C123" t="s">
        <v>1000</v>
      </c>
      <c r="D123" t="e">
        <f>#N/A</f>
        <v>#N/A</v>
      </c>
      <c r="E123" t="b">
        <f>TRUE()</f>
        <v>1</v>
      </c>
      <c r="F123">
        <v>36</v>
      </c>
      <c r="G123">
        <v>16</v>
      </c>
    </row>
    <row r="124" spans="1:7" x14ac:dyDescent="0.25">
      <c r="A124">
        <v>820.7</v>
      </c>
      <c r="B124">
        <v>549.4</v>
      </c>
      <c r="C124" t="s">
        <v>1001</v>
      </c>
      <c r="D124" t="e">
        <f>#N/A</f>
        <v>#N/A</v>
      </c>
      <c r="E124" t="b">
        <f>TRUE()</f>
        <v>1</v>
      </c>
      <c r="F124">
        <v>36</v>
      </c>
      <c r="G124">
        <v>16</v>
      </c>
    </row>
    <row r="125" spans="1:7" x14ac:dyDescent="0.25">
      <c r="A125">
        <v>820.7</v>
      </c>
      <c r="B125">
        <v>519.4</v>
      </c>
      <c r="C125" t="s">
        <v>1002</v>
      </c>
      <c r="D125" t="e">
        <f>#N/A</f>
        <v>#N/A</v>
      </c>
      <c r="E125" t="b">
        <f>TRUE()</f>
        <v>1</v>
      </c>
      <c r="F125">
        <v>36</v>
      </c>
      <c r="G125">
        <v>16</v>
      </c>
    </row>
    <row r="126" spans="1:7" x14ac:dyDescent="0.25">
      <c r="A126">
        <v>820.7</v>
      </c>
      <c r="B126">
        <v>521.4</v>
      </c>
      <c r="C126" t="s">
        <v>1003</v>
      </c>
      <c r="D126" t="e">
        <f>#N/A</f>
        <v>#N/A</v>
      </c>
      <c r="E126" t="b">
        <f>TRUE()</f>
        <v>1</v>
      </c>
      <c r="F126">
        <v>36</v>
      </c>
      <c r="G126">
        <v>16</v>
      </c>
    </row>
    <row r="127" spans="1:7" x14ac:dyDescent="0.25">
      <c r="A127">
        <v>820.7</v>
      </c>
      <c r="B127">
        <v>523.4</v>
      </c>
      <c r="C127" t="s">
        <v>1004</v>
      </c>
      <c r="D127" t="e">
        <f>#N/A</f>
        <v>#N/A</v>
      </c>
      <c r="E127" t="b">
        <f>TRUE()</f>
        <v>1</v>
      </c>
      <c r="F127">
        <v>36</v>
      </c>
      <c r="G127">
        <v>16</v>
      </c>
    </row>
    <row r="128" spans="1:7" x14ac:dyDescent="0.25">
      <c r="A128">
        <v>818.7</v>
      </c>
      <c r="B128">
        <v>601.5</v>
      </c>
      <c r="C128" t="s">
        <v>1005</v>
      </c>
      <c r="D128" t="e">
        <f>#N/A</f>
        <v>#N/A</v>
      </c>
      <c r="E128" t="b">
        <f>TRUE()</f>
        <v>1</v>
      </c>
      <c r="F128">
        <v>36</v>
      </c>
      <c r="G128">
        <v>16</v>
      </c>
    </row>
    <row r="129" spans="1:7" x14ac:dyDescent="0.25">
      <c r="A129">
        <v>818.7</v>
      </c>
      <c r="B129">
        <v>573.5</v>
      </c>
      <c r="C129" t="s">
        <v>1006</v>
      </c>
      <c r="D129" t="e">
        <f>#N/A</f>
        <v>#N/A</v>
      </c>
      <c r="E129" t="b">
        <f>TRUE()</f>
        <v>1</v>
      </c>
      <c r="F129">
        <v>36</v>
      </c>
      <c r="G129">
        <v>16</v>
      </c>
    </row>
    <row r="130" spans="1:7" x14ac:dyDescent="0.25">
      <c r="A130">
        <v>818.7</v>
      </c>
      <c r="B130">
        <v>575.5</v>
      </c>
      <c r="C130" t="s">
        <v>1007</v>
      </c>
      <c r="D130" t="e">
        <f>#N/A</f>
        <v>#N/A</v>
      </c>
      <c r="E130" t="b">
        <f>TRUE()</f>
        <v>1</v>
      </c>
      <c r="F130">
        <v>36</v>
      </c>
      <c r="G130">
        <v>16</v>
      </c>
    </row>
    <row r="131" spans="1:7" x14ac:dyDescent="0.25">
      <c r="A131">
        <v>818.7</v>
      </c>
      <c r="B131">
        <v>545.4</v>
      </c>
      <c r="C131" t="s">
        <v>1008</v>
      </c>
      <c r="D131" t="e">
        <f>#N/A</f>
        <v>#N/A</v>
      </c>
      <c r="E131" t="b">
        <f>TRUE()</f>
        <v>1</v>
      </c>
      <c r="F131">
        <v>36</v>
      </c>
      <c r="G131">
        <v>16</v>
      </c>
    </row>
    <row r="132" spans="1:7" x14ac:dyDescent="0.25">
      <c r="A132">
        <v>818.7</v>
      </c>
      <c r="B132">
        <v>547.4</v>
      </c>
      <c r="C132" t="s">
        <v>1009</v>
      </c>
      <c r="D132" t="e">
        <f>#N/A</f>
        <v>#N/A</v>
      </c>
      <c r="E132" t="b">
        <f>TRUE()</f>
        <v>1</v>
      </c>
      <c r="F132">
        <v>36</v>
      </c>
      <c r="G132">
        <v>16</v>
      </c>
    </row>
    <row r="133" spans="1:7" x14ac:dyDescent="0.25">
      <c r="A133">
        <v>818.7</v>
      </c>
      <c r="B133">
        <v>519.4</v>
      </c>
      <c r="C133" t="s">
        <v>1010</v>
      </c>
      <c r="D133" t="e">
        <f>#N/A</f>
        <v>#N/A</v>
      </c>
      <c r="E133" t="b">
        <f>TRUE()</f>
        <v>1</v>
      </c>
      <c r="F133">
        <v>36</v>
      </c>
      <c r="G133">
        <v>16</v>
      </c>
    </row>
    <row r="134" spans="1:7" x14ac:dyDescent="0.25">
      <c r="A134">
        <v>818.7</v>
      </c>
      <c r="B134">
        <v>521.4</v>
      </c>
      <c r="C134" t="s">
        <v>1011</v>
      </c>
      <c r="D134" t="e">
        <f>#N/A</f>
        <v>#N/A</v>
      </c>
      <c r="E134" t="b">
        <f>TRUE()</f>
        <v>1</v>
      </c>
      <c r="F134">
        <v>36</v>
      </c>
      <c r="G134">
        <v>16</v>
      </c>
    </row>
    <row r="135" spans="1:7" x14ac:dyDescent="0.25">
      <c r="A135">
        <v>818.7</v>
      </c>
      <c r="B135">
        <v>523.4</v>
      </c>
      <c r="C135" t="s">
        <v>1012</v>
      </c>
      <c r="D135" t="e">
        <f>#N/A</f>
        <v>#N/A</v>
      </c>
      <c r="E135" t="b">
        <f>TRUE()</f>
        <v>1</v>
      </c>
      <c r="F135">
        <v>36</v>
      </c>
      <c r="G135">
        <v>16</v>
      </c>
    </row>
    <row r="136" spans="1:7" x14ac:dyDescent="0.25">
      <c r="A136">
        <v>816.7</v>
      </c>
      <c r="B136">
        <v>599.5</v>
      </c>
      <c r="C136" t="s">
        <v>1013</v>
      </c>
      <c r="D136" t="e">
        <f>#N/A</f>
        <v>#N/A</v>
      </c>
      <c r="E136" t="b">
        <f>TRUE()</f>
        <v>1</v>
      </c>
      <c r="F136">
        <v>36</v>
      </c>
      <c r="G136">
        <v>16</v>
      </c>
    </row>
    <row r="137" spans="1:7" x14ac:dyDescent="0.25">
      <c r="A137">
        <v>816.7</v>
      </c>
      <c r="B137">
        <v>571.5</v>
      </c>
      <c r="C137" t="s">
        <v>1014</v>
      </c>
      <c r="D137" t="e">
        <f>#N/A</f>
        <v>#N/A</v>
      </c>
      <c r="E137" t="b">
        <f>TRUE()</f>
        <v>1</v>
      </c>
      <c r="F137">
        <v>36</v>
      </c>
      <c r="G137">
        <v>16</v>
      </c>
    </row>
    <row r="138" spans="1:7" x14ac:dyDescent="0.25">
      <c r="A138">
        <v>816.7</v>
      </c>
      <c r="B138">
        <v>573.5</v>
      </c>
      <c r="C138" t="s">
        <v>1015</v>
      </c>
      <c r="D138" t="e">
        <f>#N/A</f>
        <v>#N/A</v>
      </c>
      <c r="E138" t="b">
        <f>TRUE()</f>
        <v>1</v>
      </c>
      <c r="F138">
        <v>36</v>
      </c>
      <c r="G138">
        <v>16</v>
      </c>
    </row>
    <row r="139" spans="1:7" x14ac:dyDescent="0.25">
      <c r="A139">
        <v>816.7</v>
      </c>
      <c r="B139">
        <v>543.4</v>
      </c>
      <c r="C139" t="s">
        <v>1016</v>
      </c>
      <c r="D139" t="e">
        <f>#N/A</f>
        <v>#N/A</v>
      </c>
      <c r="E139" t="b">
        <f>TRUE()</f>
        <v>1</v>
      </c>
      <c r="F139">
        <v>36</v>
      </c>
      <c r="G139">
        <v>16</v>
      </c>
    </row>
    <row r="140" spans="1:7" x14ac:dyDescent="0.25">
      <c r="A140">
        <v>816.7</v>
      </c>
      <c r="B140">
        <v>545.4</v>
      </c>
      <c r="C140" t="s">
        <v>1017</v>
      </c>
      <c r="D140" t="e">
        <f>#N/A</f>
        <v>#N/A</v>
      </c>
      <c r="E140" t="b">
        <f>TRUE()</f>
        <v>1</v>
      </c>
      <c r="F140">
        <v>36</v>
      </c>
      <c r="G140">
        <v>16</v>
      </c>
    </row>
    <row r="141" spans="1:7" x14ac:dyDescent="0.25">
      <c r="A141">
        <v>816.7</v>
      </c>
      <c r="B141">
        <v>517.4</v>
      </c>
      <c r="C141" t="s">
        <v>1018</v>
      </c>
      <c r="D141" t="e">
        <f>#N/A</f>
        <v>#N/A</v>
      </c>
      <c r="E141" t="b">
        <f>TRUE()</f>
        <v>1</v>
      </c>
      <c r="F141">
        <v>36</v>
      </c>
      <c r="G141">
        <v>16</v>
      </c>
    </row>
    <row r="142" spans="1:7" x14ac:dyDescent="0.25">
      <c r="A142">
        <v>816.7</v>
      </c>
      <c r="B142">
        <v>519.4</v>
      </c>
      <c r="C142" t="s">
        <v>1019</v>
      </c>
      <c r="D142" t="e">
        <f>#N/A</f>
        <v>#N/A</v>
      </c>
      <c r="E142" t="b">
        <f>TRUE()</f>
        <v>1</v>
      </c>
      <c r="F142">
        <v>36</v>
      </c>
      <c r="G142">
        <v>16</v>
      </c>
    </row>
    <row r="143" spans="1:7" x14ac:dyDescent="0.25">
      <c r="A143">
        <v>816.7</v>
      </c>
      <c r="B143">
        <v>521.4</v>
      </c>
      <c r="C143" t="s">
        <v>1020</v>
      </c>
      <c r="D143" t="e">
        <f>#N/A</f>
        <v>#N/A</v>
      </c>
      <c r="E143" t="b">
        <f>TRUE()</f>
        <v>1</v>
      </c>
      <c r="F143">
        <v>36</v>
      </c>
      <c r="G143">
        <v>16</v>
      </c>
    </row>
    <row r="144" spans="1:7" x14ac:dyDescent="0.25">
      <c r="A144">
        <v>816.7</v>
      </c>
      <c r="B144">
        <v>495.4</v>
      </c>
      <c r="C144" t="s">
        <v>1021</v>
      </c>
      <c r="D144" t="e">
        <f>#N/A</f>
        <v>#N/A</v>
      </c>
      <c r="E144" t="b">
        <f>TRUE()</f>
        <v>1</v>
      </c>
      <c r="F144">
        <v>36</v>
      </c>
      <c r="G144">
        <v>16</v>
      </c>
    </row>
    <row r="145" spans="1:7" x14ac:dyDescent="0.25">
      <c r="A145">
        <v>814.7</v>
      </c>
      <c r="B145">
        <v>517.4</v>
      </c>
      <c r="C145" t="s">
        <v>1022</v>
      </c>
      <c r="D145" t="e">
        <f>#N/A</f>
        <v>#N/A</v>
      </c>
      <c r="E145" t="b">
        <f>TRUE()</f>
        <v>1</v>
      </c>
      <c r="F145">
        <v>36</v>
      </c>
      <c r="G145">
        <v>16</v>
      </c>
    </row>
    <row r="146" spans="1:7" x14ac:dyDescent="0.25">
      <c r="A146">
        <v>814.7</v>
      </c>
      <c r="B146">
        <v>519.4</v>
      </c>
      <c r="C146" t="s">
        <v>1023</v>
      </c>
      <c r="D146" t="e">
        <f>#N/A</f>
        <v>#N/A</v>
      </c>
      <c r="E146" t="b">
        <f>TRUE()</f>
        <v>1</v>
      </c>
      <c r="F146">
        <v>36</v>
      </c>
      <c r="G146">
        <v>16</v>
      </c>
    </row>
    <row r="147" spans="1:7" x14ac:dyDescent="0.25">
      <c r="A147">
        <v>838.8</v>
      </c>
      <c r="B147">
        <v>579.5</v>
      </c>
      <c r="C147" t="s">
        <v>1024</v>
      </c>
      <c r="D147" t="e">
        <f>#N/A</f>
        <v>#N/A</v>
      </c>
      <c r="E147" t="b">
        <f>TRUE()</f>
        <v>1</v>
      </c>
      <c r="F147">
        <v>36</v>
      </c>
      <c r="G147">
        <v>16</v>
      </c>
    </row>
    <row r="148" spans="1:7" x14ac:dyDescent="0.25">
      <c r="A148">
        <v>838.8</v>
      </c>
      <c r="B148">
        <v>565.5</v>
      </c>
      <c r="C148" t="s">
        <v>1025</v>
      </c>
      <c r="D148" t="e">
        <f>#N/A</f>
        <v>#N/A</v>
      </c>
      <c r="E148" t="b">
        <f>TRUE()</f>
        <v>1</v>
      </c>
      <c r="F148">
        <v>36</v>
      </c>
      <c r="G148">
        <v>16</v>
      </c>
    </row>
    <row r="149" spans="1:7" x14ac:dyDescent="0.25">
      <c r="A149">
        <v>838.8</v>
      </c>
      <c r="B149">
        <v>551.5</v>
      </c>
      <c r="C149" t="s">
        <v>1026</v>
      </c>
      <c r="D149" t="e">
        <f>#N/A</f>
        <v>#N/A</v>
      </c>
      <c r="E149" t="b">
        <f>TRUE()</f>
        <v>1</v>
      </c>
      <c r="F149">
        <v>36</v>
      </c>
      <c r="G149">
        <v>16</v>
      </c>
    </row>
    <row r="150" spans="1:7" x14ac:dyDescent="0.25">
      <c r="A150">
        <v>838.8</v>
      </c>
      <c r="B150">
        <v>537.5</v>
      </c>
      <c r="C150" t="s">
        <v>1027</v>
      </c>
      <c r="D150" t="e">
        <f>#N/A</f>
        <v>#N/A</v>
      </c>
      <c r="E150" t="b">
        <f>TRUE()</f>
        <v>1</v>
      </c>
      <c r="F150">
        <v>36</v>
      </c>
      <c r="G150">
        <v>16</v>
      </c>
    </row>
    <row r="151" spans="1:7" x14ac:dyDescent="0.25">
      <c r="A151">
        <v>836.8</v>
      </c>
      <c r="B151">
        <v>591.6</v>
      </c>
      <c r="C151" t="s">
        <v>1028</v>
      </c>
      <c r="D151" t="e">
        <f>#N/A</f>
        <v>#N/A</v>
      </c>
      <c r="E151" t="b">
        <f>TRUE()</f>
        <v>1</v>
      </c>
      <c r="F151">
        <v>36</v>
      </c>
      <c r="G151">
        <v>16</v>
      </c>
    </row>
    <row r="152" spans="1:7" x14ac:dyDescent="0.25">
      <c r="A152">
        <v>836.8</v>
      </c>
      <c r="B152">
        <v>577.5</v>
      </c>
      <c r="C152" t="s">
        <v>1029</v>
      </c>
      <c r="D152" t="e">
        <f>#N/A</f>
        <v>#N/A</v>
      </c>
      <c r="E152" t="b">
        <f>TRUE()</f>
        <v>1</v>
      </c>
      <c r="F152">
        <v>36</v>
      </c>
      <c r="G152">
        <v>16</v>
      </c>
    </row>
    <row r="153" spans="1:7" x14ac:dyDescent="0.25">
      <c r="A153">
        <v>836.8</v>
      </c>
      <c r="B153">
        <v>563.5</v>
      </c>
      <c r="C153" t="s">
        <v>1030</v>
      </c>
      <c r="D153" t="e">
        <f>#N/A</f>
        <v>#N/A</v>
      </c>
      <c r="E153" t="b">
        <f>TRUE()</f>
        <v>1</v>
      </c>
      <c r="F153">
        <v>36</v>
      </c>
      <c r="G153">
        <v>16</v>
      </c>
    </row>
    <row r="154" spans="1:7" x14ac:dyDescent="0.25">
      <c r="A154">
        <v>836.8</v>
      </c>
      <c r="B154">
        <v>565.5</v>
      </c>
      <c r="C154" t="s">
        <v>1031</v>
      </c>
      <c r="D154" t="e">
        <f>#N/A</f>
        <v>#N/A</v>
      </c>
      <c r="E154" t="b">
        <f>TRUE()</f>
        <v>1</v>
      </c>
      <c r="F154">
        <v>36</v>
      </c>
      <c r="G154">
        <v>16</v>
      </c>
    </row>
    <row r="155" spans="1:7" x14ac:dyDescent="0.25">
      <c r="A155">
        <v>836.8</v>
      </c>
      <c r="B155">
        <v>549.5</v>
      </c>
      <c r="C155" t="s">
        <v>1032</v>
      </c>
      <c r="D155" t="e">
        <f>#N/A</f>
        <v>#N/A</v>
      </c>
      <c r="E155" t="b">
        <f>TRUE()</f>
        <v>1</v>
      </c>
      <c r="F155">
        <v>36</v>
      </c>
      <c r="G155">
        <v>16</v>
      </c>
    </row>
    <row r="156" spans="1:7" x14ac:dyDescent="0.25">
      <c r="A156">
        <v>836.8</v>
      </c>
      <c r="B156">
        <v>537.5</v>
      </c>
      <c r="C156" t="s">
        <v>1033</v>
      </c>
      <c r="D156" t="e">
        <f>#N/A</f>
        <v>#N/A</v>
      </c>
      <c r="E156" t="b">
        <f>TRUE()</f>
        <v>1</v>
      </c>
      <c r="F156">
        <v>36</v>
      </c>
      <c r="G156">
        <v>16</v>
      </c>
    </row>
    <row r="157" spans="1:7" x14ac:dyDescent="0.25">
      <c r="A157">
        <v>834.8</v>
      </c>
      <c r="B157">
        <v>589.6</v>
      </c>
      <c r="C157" t="s">
        <v>1034</v>
      </c>
      <c r="D157" t="e">
        <f>#N/A</f>
        <v>#N/A</v>
      </c>
      <c r="E157" t="b">
        <f>TRUE()</f>
        <v>1</v>
      </c>
      <c r="F157">
        <v>36</v>
      </c>
      <c r="G157">
        <v>16</v>
      </c>
    </row>
    <row r="158" spans="1:7" x14ac:dyDescent="0.25">
      <c r="A158">
        <v>834.8</v>
      </c>
      <c r="B158">
        <v>575.5</v>
      </c>
      <c r="C158" t="s">
        <v>1035</v>
      </c>
      <c r="D158" t="e">
        <f>#N/A</f>
        <v>#N/A</v>
      </c>
      <c r="E158" t="b">
        <f>TRUE()</f>
        <v>1</v>
      </c>
      <c r="F158">
        <v>36</v>
      </c>
      <c r="G158">
        <v>16</v>
      </c>
    </row>
    <row r="159" spans="1:7" x14ac:dyDescent="0.25">
      <c r="A159">
        <v>834.8</v>
      </c>
      <c r="B159">
        <v>561.5</v>
      </c>
      <c r="C159" t="s">
        <v>1036</v>
      </c>
      <c r="D159" t="e">
        <f>#N/A</f>
        <v>#N/A</v>
      </c>
      <c r="E159" t="b">
        <f>TRUE()</f>
        <v>1</v>
      </c>
      <c r="F159">
        <v>36</v>
      </c>
      <c r="G159">
        <v>16</v>
      </c>
    </row>
    <row r="160" spans="1:7" x14ac:dyDescent="0.25">
      <c r="A160">
        <v>834.8</v>
      </c>
      <c r="B160">
        <v>563.5</v>
      </c>
      <c r="C160" t="s">
        <v>1037</v>
      </c>
      <c r="D160" t="e">
        <f>#N/A</f>
        <v>#N/A</v>
      </c>
      <c r="E160" t="b">
        <f>TRUE()</f>
        <v>1</v>
      </c>
      <c r="F160">
        <v>36</v>
      </c>
      <c r="G160">
        <v>16</v>
      </c>
    </row>
    <row r="161" spans="1:7" x14ac:dyDescent="0.25">
      <c r="A161">
        <v>834.8</v>
      </c>
      <c r="B161">
        <v>547.5</v>
      </c>
      <c r="C161" t="s">
        <v>1038</v>
      </c>
      <c r="D161" t="e">
        <f>#N/A</f>
        <v>#N/A</v>
      </c>
      <c r="E161" t="b">
        <f>TRUE()</f>
        <v>1</v>
      </c>
      <c r="F161">
        <v>36</v>
      </c>
      <c r="G161">
        <v>16</v>
      </c>
    </row>
    <row r="162" spans="1:7" x14ac:dyDescent="0.25">
      <c r="A162">
        <v>834.8</v>
      </c>
      <c r="B162">
        <v>535.5</v>
      </c>
      <c r="C162" t="s">
        <v>1039</v>
      </c>
      <c r="D162" t="e">
        <f>#N/A</f>
        <v>#N/A</v>
      </c>
      <c r="E162" t="b">
        <f>TRUE()</f>
        <v>1</v>
      </c>
      <c r="F162">
        <v>36</v>
      </c>
      <c r="G162">
        <v>16</v>
      </c>
    </row>
    <row r="163" spans="1:7" x14ac:dyDescent="0.25">
      <c r="A163">
        <v>834.8</v>
      </c>
      <c r="B163">
        <v>537.5</v>
      </c>
      <c r="C163" t="s">
        <v>1040</v>
      </c>
      <c r="D163" t="e">
        <f>#N/A</f>
        <v>#N/A</v>
      </c>
      <c r="E163" t="b">
        <f>TRUE()</f>
        <v>1</v>
      </c>
      <c r="F163">
        <v>36</v>
      </c>
      <c r="G163">
        <v>16</v>
      </c>
    </row>
    <row r="164" spans="1:7" x14ac:dyDescent="0.25">
      <c r="A164">
        <v>832.8</v>
      </c>
      <c r="B164">
        <v>573.5</v>
      </c>
      <c r="C164" t="s">
        <v>1041</v>
      </c>
      <c r="D164" t="e">
        <f>#N/A</f>
        <v>#N/A</v>
      </c>
      <c r="E164" t="b">
        <f>TRUE()</f>
        <v>1</v>
      </c>
      <c r="F164">
        <v>36</v>
      </c>
      <c r="G164">
        <v>16</v>
      </c>
    </row>
    <row r="165" spans="1:7" x14ac:dyDescent="0.25">
      <c r="A165">
        <v>832.8</v>
      </c>
      <c r="B165">
        <v>559.5</v>
      </c>
      <c r="C165" t="s">
        <v>1042</v>
      </c>
      <c r="D165" t="e">
        <f>#N/A</f>
        <v>#N/A</v>
      </c>
      <c r="E165" t="b">
        <f>TRUE()</f>
        <v>1</v>
      </c>
      <c r="F165">
        <v>36</v>
      </c>
      <c r="G165">
        <v>16</v>
      </c>
    </row>
    <row r="166" spans="1:7" x14ac:dyDescent="0.25">
      <c r="A166">
        <v>832.8</v>
      </c>
      <c r="B166">
        <v>561.5</v>
      </c>
      <c r="C166" t="s">
        <v>1043</v>
      </c>
      <c r="D166" t="e">
        <f>#N/A</f>
        <v>#N/A</v>
      </c>
      <c r="E166" t="b">
        <f>TRUE()</f>
        <v>1</v>
      </c>
      <c r="F166">
        <v>36</v>
      </c>
      <c r="G166">
        <v>16</v>
      </c>
    </row>
    <row r="167" spans="1:7" x14ac:dyDescent="0.25">
      <c r="A167">
        <v>832.8</v>
      </c>
      <c r="B167">
        <v>535.5</v>
      </c>
      <c r="C167" t="s">
        <v>1044</v>
      </c>
      <c r="D167" t="e">
        <f>#N/A</f>
        <v>#N/A</v>
      </c>
      <c r="E167" t="b">
        <f>TRUE()</f>
        <v>1</v>
      </c>
      <c r="F167">
        <v>36</v>
      </c>
      <c r="G167">
        <v>16</v>
      </c>
    </row>
    <row r="168" spans="1:7" x14ac:dyDescent="0.25">
      <c r="A168">
        <v>832.8</v>
      </c>
      <c r="B168">
        <v>537.5</v>
      </c>
      <c r="C168" t="s">
        <v>1045</v>
      </c>
      <c r="D168" t="e">
        <f>#N/A</f>
        <v>#N/A</v>
      </c>
      <c r="E168" t="b">
        <f>TRUE()</f>
        <v>1</v>
      </c>
      <c r="F168">
        <v>36</v>
      </c>
      <c r="G168">
        <v>16</v>
      </c>
    </row>
    <row r="169" spans="1:7" x14ac:dyDescent="0.25">
      <c r="A169">
        <v>852.8</v>
      </c>
      <c r="B169">
        <v>607.6</v>
      </c>
      <c r="C169" t="s">
        <v>1046</v>
      </c>
      <c r="D169" t="e">
        <f>#N/A</f>
        <v>#N/A</v>
      </c>
      <c r="E169" t="b">
        <f>TRUE()</f>
        <v>1</v>
      </c>
      <c r="F169">
        <v>36</v>
      </c>
      <c r="G169">
        <v>16</v>
      </c>
    </row>
    <row r="170" spans="1:7" x14ac:dyDescent="0.25">
      <c r="A170">
        <v>852.8</v>
      </c>
      <c r="B170">
        <v>579.5</v>
      </c>
      <c r="C170" t="s">
        <v>1047</v>
      </c>
      <c r="D170" t="e">
        <f>#N/A</f>
        <v>#N/A</v>
      </c>
      <c r="E170" t="b">
        <f>TRUE()</f>
        <v>1</v>
      </c>
      <c r="F170">
        <v>36</v>
      </c>
      <c r="G170">
        <v>16</v>
      </c>
    </row>
    <row r="171" spans="1:7" x14ac:dyDescent="0.25">
      <c r="A171">
        <v>852.8</v>
      </c>
      <c r="B171">
        <v>551.5</v>
      </c>
      <c r="C171" t="s">
        <v>1048</v>
      </c>
      <c r="D171" t="e">
        <f>#N/A</f>
        <v>#N/A</v>
      </c>
      <c r="E171" t="b">
        <f>TRUE()</f>
        <v>1</v>
      </c>
      <c r="F171">
        <v>36</v>
      </c>
      <c r="G171">
        <v>16</v>
      </c>
    </row>
    <row r="172" spans="1:7" x14ac:dyDescent="0.25">
      <c r="A172">
        <v>850.8</v>
      </c>
      <c r="B172">
        <v>605.6</v>
      </c>
      <c r="C172" t="s">
        <v>1049</v>
      </c>
      <c r="D172" t="e">
        <f>#N/A</f>
        <v>#N/A</v>
      </c>
      <c r="E172" t="b">
        <f>TRUE()</f>
        <v>1</v>
      </c>
      <c r="F172">
        <v>36</v>
      </c>
      <c r="G172">
        <v>16</v>
      </c>
    </row>
    <row r="173" spans="1:7" x14ac:dyDescent="0.25">
      <c r="A173">
        <v>850.8</v>
      </c>
      <c r="B173">
        <v>577.5</v>
      </c>
      <c r="C173" t="s">
        <v>1050</v>
      </c>
      <c r="D173" t="e">
        <f>#N/A</f>
        <v>#N/A</v>
      </c>
      <c r="E173" t="b">
        <f>TRUE()</f>
        <v>1</v>
      </c>
      <c r="F173">
        <v>36</v>
      </c>
      <c r="G173">
        <v>16</v>
      </c>
    </row>
    <row r="174" spans="1:7" x14ac:dyDescent="0.25">
      <c r="A174">
        <v>850.8</v>
      </c>
      <c r="B174">
        <v>579.5</v>
      </c>
      <c r="C174" t="s">
        <v>1051</v>
      </c>
      <c r="D174" t="e">
        <f>#N/A</f>
        <v>#N/A</v>
      </c>
      <c r="E174" t="b">
        <f>TRUE()</f>
        <v>1</v>
      </c>
      <c r="F174">
        <v>36</v>
      </c>
      <c r="G174">
        <v>16</v>
      </c>
    </row>
    <row r="175" spans="1:7" x14ac:dyDescent="0.25">
      <c r="A175">
        <v>850.8</v>
      </c>
      <c r="B175">
        <v>549.5</v>
      </c>
      <c r="C175" t="s">
        <v>1052</v>
      </c>
      <c r="D175" t="e">
        <f>#N/A</f>
        <v>#N/A</v>
      </c>
      <c r="E175" t="b">
        <f>TRUE()</f>
        <v>1</v>
      </c>
      <c r="F175">
        <v>36</v>
      </c>
      <c r="G175">
        <v>16</v>
      </c>
    </row>
    <row r="176" spans="1:7" x14ac:dyDescent="0.25">
      <c r="A176">
        <v>850.8</v>
      </c>
      <c r="B176">
        <v>551.5</v>
      </c>
      <c r="C176" t="s">
        <v>1053</v>
      </c>
      <c r="D176" t="e">
        <f>#N/A</f>
        <v>#N/A</v>
      </c>
      <c r="E176" t="b">
        <f>TRUE()</f>
        <v>1</v>
      </c>
      <c r="F176">
        <v>36</v>
      </c>
      <c r="G176">
        <v>16</v>
      </c>
    </row>
    <row r="177" spans="1:7" x14ac:dyDescent="0.25">
      <c r="A177">
        <v>850.8</v>
      </c>
      <c r="B177">
        <v>523.5</v>
      </c>
      <c r="C177" t="s">
        <v>1054</v>
      </c>
      <c r="D177" t="e">
        <f>#N/A</f>
        <v>#N/A</v>
      </c>
      <c r="E177" t="b">
        <f>TRUE()</f>
        <v>1</v>
      </c>
      <c r="F177">
        <v>36</v>
      </c>
      <c r="G177">
        <v>16</v>
      </c>
    </row>
    <row r="178" spans="1:7" x14ac:dyDescent="0.25">
      <c r="A178">
        <v>848.8</v>
      </c>
      <c r="B178">
        <v>603.6</v>
      </c>
      <c r="C178" t="s">
        <v>1055</v>
      </c>
      <c r="D178" t="e">
        <f>#N/A</f>
        <v>#N/A</v>
      </c>
      <c r="E178" t="b">
        <f>TRUE()</f>
        <v>1</v>
      </c>
      <c r="F178">
        <v>36</v>
      </c>
      <c r="G178">
        <v>16</v>
      </c>
    </row>
    <row r="179" spans="1:7" x14ac:dyDescent="0.25">
      <c r="A179">
        <v>848.8</v>
      </c>
      <c r="B179">
        <v>605.6</v>
      </c>
      <c r="C179" t="s">
        <v>1056</v>
      </c>
      <c r="D179" t="e">
        <f>#N/A</f>
        <v>#N/A</v>
      </c>
      <c r="E179" t="b">
        <f>TRUE()</f>
        <v>1</v>
      </c>
      <c r="F179">
        <v>36</v>
      </c>
      <c r="G179">
        <v>16</v>
      </c>
    </row>
    <row r="180" spans="1:7" x14ac:dyDescent="0.25">
      <c r="A180">
        <v>848.8</v>
      </c>
      <c r="B180">
        <v>575.5</v>
      </c>
      <c r="C180" t="s">
        <v>1057</v>
      </c>
      <c r="D180" t="e">
        <f>#N/A</f>
        <v>#N/A</v>
      </c>
      <c r="E180" t="b">
        <f>TRUE()</f>
        <v>1</v>
      </c>
      <c r="F180">
        <v>36</v>
      </c>
      <c r="G180">
        <v>16</v>
      </c>
    </row>
    <row r="181" spans="1:7" x14ac:dyDescent="0.25">
      <c r="A181">
        <v>848.8</v>
      </c>
      <c r="B181">
        <v>577.5</v>
      </c>
      <c r="C181" t="s">
        <v>1058</v>
      </c>
      <c r="D181" t="e">
        <f>#N/A</f>
        <v>#N/A</v>
      </c>
      <c r="E181" t="b">
        <f>TRUE()</f>
        <v>1</v>
      </c>
      <c r="F181">
        <v>36</v>
      </c>
      <c r="G181">
        <v>16</v>
      </c>
    </row>
    <row r="182" spans="1:7" x14ac:dyDescent="0.25">
      <c r="A182">
        <v>848.8</v>
      </c>
      <c r="B182">
        <v>547.5</v>
      </c>
      <c r="C182" t="s">
        <v>1059</v>
      </c>
      <c r="D182" t="e">
        <f>#N/A</f>
        <v>#N/A</v>
      </c>
      <c r="E182" t="b">
        <f>TRUE()</f>
        <v>1</v>
      </c>
      <c r="F182">
        <v>36</v>
      </c>
      <c r="G182">
        <v>16</v>
      </c>
    </row>
    <row r="183" spans="1:7" x14ac:dyDescent="0.25">
      <c r="A183">
        <v>848.8</v>
      </c>
      <c r="B183">
        <v>549.5</v>
      </c>
      <c r="C183" t="s">
        <v>1060</v>
      </c>
      <c r="D183" t="e">
        <f>#N/A</f>
        <v>#N/A</v>
      </c>
      <c r="E183" t="b">
        <f>TRUE()</f>
        <v>1</v>
      </c>
      <c r="F183">
        <v>36</v>
      </c>
      <c r="G183">
        <v>16</v>
      </c>
    </row>
    <row r="184" spans="1:7" x14ac:dyDescent="0.25">
      <c r="A184">
        <v>848.8</v>
      </c>
      <c r="B184">
        <v>551.5</v>
      </c>
      <c r="C184" t="s">
        <v>1061</v>
      </c>
      <c r="D184" t="e">
        <f>#N/A</f>
        <v>#N/A</v>
      </c>
      <c r="E184" t="b">
        <f>TRUE()</f>
        <v>1</v>
      </c>
      <c r="F184">
        <v>36</v>
      </c>
      <c r="G184">
        <v>16</v>
      </c>
    </row>
    <row r="185" spans="1:7" x14ac:dyDescent="0.25">
      <c r="A185">
        <v>848.8</v>
      </c>
      <c r="B185">
        <v>523.5</v>
      </c>
      <c r="C185" t="s">
        <v>1062</v>
      </c>
      <c r="D185" t="e">
        <f>#N/A</f>
        <v>#N/A</v>
      </c>
      <c r="E185" t="b">
        <f>TRUE()</f>
        <v>1</v>
      </c>
      <c r="F185">
        <v>36</v>
      </c>
      <c r="G185">
        <v>16</v>
      </c>
    </row>
    <row r="186" spans="1:7" x14ac:dyDescent="0.25">
      <c r="A186">
        <v>846.8</v>
      </c>
      <c r="B186">
        <v>601.6</v>
      </c>
      <c r="C186" t="s">
        <v>1063</v>
      </c>
      <c r="D186" t="e">
        <f>#N/A</f>
        <v>#N/A</v>
      </c>
      <c r="E186" t="b">
        <f>TRUE()</f>
        <v>1</v>
      </c>
      <c r="F186">
        <v>36</v>
      </c>
      <c r="G186">
        <v>16</v>
      </c>
    </row>
    <row r="187" spans="1:7" x14ac:dyDescent="0.25">
      <c r="A187">
        <v>846.8</v>
      </c>
      <c r="B187">
        <v>603.6</v>
      </c>
      <c r="C187" t="s">
        <v>1064</v>
      </c>
      <c r="D187" t="e">
        <f>#N/A</f>
        <v>#N/A</v>
      </c>
      <c r="E187" t="b">
        <f>TRUE()</f>
        <v>1</v>
      </c>
      <c r="F187">
        <v>36</v>
      </c>
      <c r="G187">
        <v>16</v>
      </c>
    </row>
    <row r="188" spans="1:7" x14ac:dyDescent="0.25">
      <c r="A188">
        <v>846.8</v>
      </c>
      <c r="B188">
        <v>573.5</v>
      </c>
      <c r="C188" t="s">
        <v>1065</v>
      </c>
      <c r="D188" t="e">
        <f>#N/A</f>
        <v>#N/A</v>
      </c>
      <c r="E188" t="b">
        <f>TRUE()</f>
        <v>1</v>
      </c>
      <c r="F188">
        <v>36</v>
      </c>
      <c r="G188">
        <v>16</v>
      </c>
    </row>
    <row r="189" spans="1:7" x14ac:dyDescent="0.25">
      <c r="A189">
        <v>846.8</v>
      </c>
      <c r="B189">
        <v>575.5</v>
      </c>
      <c r="C189" t="s">
        <v>1066</v>
      </c>
      <c r="D189" t="e">
        <f>#N/A</f>
        <v>#N/A</v>
      </c>
      <c r="E189" t="b">
        <f>TRUE()</f>
        <v>1</v>
      </c>
      <c r="F189">
        <v>36</v>
      </c>
      <c r="G189">
        <v>16</v>
      </c>
    </row>
    <row r="190" spans="1:7" x14ac:dyDescent="0.25">
      <c r="A190">
        <v>846.8</v>
      </c>
      <c r="B190">
        <v>545.5</v>
      </c>
      <c r="C190" t="s">
        <v>1067</v>
      </c>
      <c r="D190" t="e">
        <f>#N/A</f>
        <v>#N/A</v>
      </c>
      <c r="E190" t="b">
        <f>TRUE()</f>
        <v>1</v>
      </c>
      <c r="F190">
        <v>36</v>
      </c>
      <c r="G190">
        <v>16</v>
      </c>
    </row>
    <row r="191" spans="1:7" x14ac:dyDescent="0.25">
      <c r="A191">
        <v>846.8</v>
      </c>
      <c r="B191">
        <v>547.5</v>
      </c>
      <c r="C191" t="s">
        <v>1068</v>
      </c>
      <c r="D191" t="e">
        <f>#N/A</f>
        <v>#N/A</v>
      </c>
      <c r="E191" t="b">
        <f>TRUE()</f>
        <v>1</v>
      </c>
      <c r="F191">
        <v>36</v>
      </c>
      <c r="G191">
        <v>16</v>
      </c>
    </row>
    <row r="192" spans="1:7" x14ac:dyDescent="0.25">
      <c r="A192">
        <v>846.8</v>
      </c>
      <c r="B192">
        <v>549.5</v>
      </c>
      <c r="C192" t="s">
        <v>1069</v>
      </c>
      <c r="D192" t="e">
        <f>#N/A</f>
        <v>#N/A</v>
      </c>
      <c r="E192" t="b">
        <f>TRUE()</f>
        <v>1</v>
      </c>
      <c r="F192">
        <v>36</v>
      </c>
      <c r="G192">
        <v>16</v>
      </c>
    </row>
    <row r="193" spans="1:7" x14ac:dyDescent="0.25">
      <c r="A193">
        <v>846.8</v>
      </c>
      <c r="B193">
        <v>551.5</v>
      </c>
      <c r="C193" t="s">
        <v>1070</v>
      </c>
      <c r="D193" t="e">
        <f>#N/A</f>
        <v>#N/A</v>
      </c>
      <c r="E193" t="b">
        <f>TRUE()</f>
        <v>1</v>
      </c>
      <c r="F193">
        <v>36</v>
      </c>
      <c r="G193">
        <v>16</v>
      </c>
    </row>
    <row r="194" spans="1:7" x14ac:dyDescent="0.25">
      <c r="A194">
        <v>846.8</v>
      </c>
      <c r="B194">
        <v>523.5</v>
      </c>
      <c r="C194" t="s">
        <v>1071</v>
      </c>
      <c r="D194" t="e">
        <f>#N/A</f>
        <v>#N/A</v>
      </c>
      <c r="E194" t="b">
        <f>TRUE()</f>
        <v>1</v>
      </c>
      <c r="F194">
        <v>36</v>
      </c>
      <c r="G194">
        <v>16</v>
      </c>
    </row>
    <row r="195" spans="1:7" x14ac:dyDescent="0.25">
      <c r="A195">
        <v>844.6</v>
      </c>
      <c r="B195">
        <v>599.4</v>
      </c>
      <c r="C195" t="s">
        <v>1072</v>
      </c>
      <c r="D195" t="e">
        <f>#N/A</f>
        <v>#N/A</v>
      </c>
      <c r="E195" t="b">
        <f>TRUE()</f>
        <v>1</v>
      </c>
      <c r="F195">
        <v>36</v>
      </c>
      <c r="G195">
        <v>16</v>
      </c>
    </row>
    <row r="196" spans="1:7" x14ac:dyDescent="0.25">
      <c r="A196">
        <v>844.6</v>
      </c>
      <c r="B196">
        <v>601.4</v>
      </c>
      <c r="C196" t="s">
        <v>1073</v>
      </c>
      <c r="D196" t="e">
        <f>#N/A</f>
        <v>#N/A</v>
      </c>
      <c r="E196" t="b">
        <f>TRUE()</f>
        <v>1</v>
      </c>
      <c r="F196">
        <v>36</v>
      </c>
      <c r="G196">
        <v>16</v>
      </c>
    </row>
    <row r="197" spans="1:7" x14ac:dyDescent="0.25">
      <c r="A197">
        <v>844.6</v>
      </c>
      <c r="B197">
        <v>571.29999999999995</v>
      </c>
      <c r="C197" t="s">
        <v>1074</v>
      </c>
      <c r="D197" t="e">
        <f>#N/A</f>
        <v>#N/A</v>
      </c>
      <c r="E197" t="b">
        <f>TRUE()</f>
        <v>1</v>
      </c>
      <c r="F197">
        <v>36</v>
      </c>
      <c r="G197">
        <v>16</v>
      </c>
    </row>
    <row r="198" spans="1:7" x14ac:dyDescent="0.25">
      <c r="A198">
        <v>844.6</v>
      </c>
      <c r="B198">
        <v>573.29999999999995</v>
      </c>
      <c r="C198" t="s">
        <v>1075</v>
      </c>
      <c r="D198" t="e">
        <f>#N/A</f>
        <v>#N/A</v>
      </c>
      <c r="E198" t="b">
        <f>TRUE()</f>
        <v>1</v>
      </c>
      <c r="F198">
        <v>36</v>
      </c>
      <c r="G198">
        <v>16</v>
      </c>
    </row>
    <row r="199" spans="1:7" x14ac:dyDescent="0.25">
      <c r="A199">
        <v>844.6</v>
      </c>
      <c r="B199">
        <v>545.29999999999995</v>
      </c>
      <c r="C199" t="s">
        <v>1076</v>
      </c>
      <c r="D199" t="e">
        <f>#N/A</f>
        <v>#N/A</v>
      </c>
      <c r="E199" t="b">
        <f>TRUE()</f>
        <v>1</v>
      </c>
      <c r="F199">
        <v>36</v>
      </c>
      <c r="G199">
        <v>16</v>
      </c>
    </row>
    <row r="200" spans="1:7" x14ac:dyDescent="0.25">
      <c r="A200">
        <v>844.6</v>
      </c>
      <c r="B200">
        <v>547.29999999999995</v>
      </c>
      <c r="C200" t="s">
        <v>1077</v>
      </c>
      <c r="D200" t="e">
        <f>#N/A</f>
        <v>#N/A</v>
      </c>
      <c r="E200" t="b">
        <f>TRUE()</f>
        <v>1</v>
      </c>
      <c r="F200">
        <v>36</v>
      </c>
      <c r="G200">
        <v>16</v>
      </c>
    </row>
    <row r="201" spans="1:7" x14ac:dyDescent="0.25">
      <c r="A201">
        <v>844.6</v>
      </c>
      <c r="B201">
        <v>549.29999999999995</v>
      </c>
      <c r="C201" t="s">
        <v>1078</v>
      </c>
      <c r="D201" t="e">
        <f>#N/A</f>
        <v>#N/A</v>
      </c>
      <c r="E201" t="b">
        <f>TRUE()</f>
        <v>1</v>
      </c>
      <c r="F201">
        <v>36</v>
      </c>
      <c r="G201">
        <v>16</v>
      </c>
    </row>
    <row r="202" spans="1:7" x14ac:dyDescent="0.25">
      <c r="A202">
        <v>844.6</v>
      </c>
      <c r="B202">
        <v>521.29999999999995</v>
      </c>
      <c r="C202" t="s">
        <v>1079</v>
      </c>
      <c r="D202" t="e">
        <f>#N/A</f>
        <v>#N/A</v>
      </c>
      <c r="E202" t="b">
        <f>TRUE()</f>
        <v>1</v>
      </c>
      <c r="F202">
        <v>36</v>
      </c>
      <c r="G202">
        <v>16</v>
      </c>
    </row>
    <row r="203" spans="1:7" x14ac:dyDescent="0.25">
      <c r="A203">
        <v>844.6</v>
      </c>
      <c r="B203">
        <v>523.29999999999995</v>
      </c>
      <c r="C203" t="s">
        <v>1080</v>
      </c>
      <c r="D203" t="e">
        <f>#N/A</f>
        <v>#N/A</v>
      </c>
      <c r="E203" t="b">
        <f>TRUE()</f>
        <v>1</v>
      </c>
      <c r="F203">
        <v>36</v>
      </c>
      <c r="G203">
        <v>16</v>
      </c>
    </row>
    <row r="204" spans="1:7" x14ac:dyDescent="0.25">
      <c r="A204">
        <v>842.6</v>
      </c>
      <c r="B204">
        <v>597.4</v>
      </c>
      <c r="C204" t="s">
        <v>1081</v>
      </c>
      <c r="D204" t="e">
        <f>#N/A</f>
        <v>#N/A</v>
      </c>
      <c r="E204" t="b">
        <f>TRUE()</f>
        <v>1</v>
      </c>
      <c r="F204">
        <v>36</v>
      </c>
      <c r="G204">
        <v>16</v>
      </c>
    </row>
    <row r="205" spans="1:7" x14ac:dyDescent="0.25">
      <c r="A205">
        <v>842.6</v>
      </c>
      <c r="B205">
        <v>569.29999999999995</v>
      </c>
      <c r="C205" t="s">
        <v>1082</v>
      </c>
      <c r="D205" t="e">
        <f>#N/A</f>
        <v>#N/A</v>
      </c>
      <c r="E205" t="b">
        <f>TRUE()</f>
        <v>1</v>
      </c>
      <c r="F205">
        <v>36</v>
      </c>
      <c r="G205">
        <v>16</v>
      </c>
    </row>
    <row r="206" spans="1:7" x14ac:dyDescent="0.25">
      <c r="A206">
        <v>842.6</v>
      </c>
      <c r="B206">
        <v>571.29999999999995</v>
      </c>
      <c r="C206" t="s">
        <v>1083</v>
      </c>
      <c r="D206" t="e">
        <f>#N/A</f>
        <v>#N/A</v>
      </c>
      <c r="E206" t="b">
        <f>TRUE()</f>
        <v>1</v>
      </c>
      <c r="F206">
        <v>36</v>
      </c>
      <c r="G206">
        <v>16</v>
      </c>
    </row>
    <row r="207" spans="1:7" x14ac:dyDescent="0.25">
      <c r="A207">
        <v>842.6</v>
      </c>
      <c r="B207">
        <v>543.29999999999995</v>
      </c>
      <c r="C207" t="s">
        <v>1084</v>
      </c>
      <c r="D207" t="e">
        <f>#N/A</f>
        <v>#N/A</v>
      </c>
      <c r="E207" t="b">
        <f>TRUE()</f>
        <v>1</v>
      </c>
      <c r="F207">
        <v>36</v>
      </c>
      <c r="G207">
        <v>16</v>
      </c>
    </row>
    <row r="208" spans="1:7" x14ac:dyDescent="0.25">
      <c r="A208">
        <v>842.6</v>
      </c>
      <c r="B208">
        <v>545.29999999999995</v>
      </c>
      <c r="C208" t="s">
        <v>1085</v>
      </c>
      <c r="D208" t="e">
        <f>#N/A</f>
        <v>#N/A</v>
      </c>
      <c r="E208" t="b">
        <f>TRUE()</f>
        <v>1</v>
      </c>
      <c r="F208">
        <v>36</v>
      </c>
      <c r="G208">
        <v>16</v>
      </c>
    </row>
    <row r="209" spans="1:7" x14ac:dyDescent="0.25">
      <c r="A209">
        <v>842.6</v>
      </c>
      <c r="B209">
        <v>547.29999999999995</v>
      </c>
      <c r="C209" t="s">
        <v>1086</v>
      </c>
      <c r="D209" t="e">
        <f>#N/A</f>
        <v>#N/A</v>
      </c>
      <c r="E209" t="b">
        <f>TRUE()</f>
        <v>1</v>
      </c>
      <c r="F209">
        <v>36</v>
      </c>
      <c r="G209">
        <v>16</v>
      </c>
    </row>
    <row r="210" spans="1:7" x14ac:dyDescent="0.25">
      <c r="A210">
        <v>842.6</v>
      </c>
      <c r="B210">
        <v>521.29999999999995</v>
      </c>
      <c r="C210" t="s">
        <v>1087</v>
      </c>
      <c r="D210" t="e">
        <f>#N/A</f>
        <v>#N/A</v>
      </c>
      <c r="E210" t="b">
        <f>TRUE()</f>
        <v>1</v>
      </c>
      <c r="F210">
        <v>36</v>
      </c>
      <c r="G210">
        <v>16</v>
      </c>
    </row>
    <row r="211" spans="1:7" x14ac:dyDescent="0.25">
      <c r="A211">
        <v>842.6</v>
      </c>
      <c r="B211">
        <v>523.29999999999995</v>
      </c>
      <c r="C211" t="s">
        <v>1088</v>
      </c>
      <c r="D211" t="e">
        <f>#N/A</f>
        <v>#N/A</v>
      </c>
      <c r="E211" t="b">
        <f>TRUE()</f>
        <v>1</v>
      </c>
      <c r="F211">
        <v>36</v>
      </c>
      <c r="G211">
        <v>16</v>
      </c>
    </row>
    <row r="212" spans="1:7" x14ac:dyDescent="0.25">
      <c r="A212">
        <v>840.7</v>
      </c>
      <c r="B212">
        <v>519.4</v>
      </c>
      <c r="C212" t="s">
        <v>1089</v>
      </c>
      <c r="D212" t="e">
        <f>#N/A</f>
        <v>#N/A</v>
      </c>
      <c r="E212" t="b">
        <f>TRUE()</f>
        <v>1</v>
      </c>
      <c r="F212">
        <v>36</v>
      </c>
      <c r="G212">
        <v>16</v>
      </c>
    </row>
    <row r="213" spans="1:7" x14ac:dyDescent="0.25">
      <c r="A213">
        <v>866.8</v>
      </c>
      <c r="B213">
        <v>593.5</v>
      </c>
      <c r="C213" t="s">
        <v>1090</v>
      </c>
      <c r="D213" t="e">
        <f>#N/A</f>
        <v>#N/A</v>
      </c>
      <c r="E213" t="b">
        <f>TRUE()</f>
        <v>1</v>
      </c>
      <c r="F213">
        <v>36</v>
      </c>
      <c r="G213">
        <v>16</v>
      </c>
    </row>
    <row r="214" spans="1:7" x14ac:dyDescent="0.25">
      <c r="A214">
        <v>866.8</v>
      </c>
      <c r="B214">
        <v>579.5</v>
      </c>
      <c r="C214" t="s">
        <v>1091</v>
      </c>
      <c r="D214" t="e">
        <f>#N/A</f>
        <v>#N/A</v>
      </c>
      <c r="E214" t="b">
        <f>TRUE()</f>
        <v>1</v>
      </c>
      <c r="F214">
        <v>36</v>
      </c>
      <c r="G214">
        <v>16</v>
      </c>
    </row>
    <row r="215" spans="1:7" x14ac:dyDescent="0.25">
      <c r="A215">
        <v>866.8</v>
      </c>
      <c r="B215">
        <v>565.5</v>
      </c>
      <c r="C215" t="s">
        <v>1092</v>
      </c>
      <c r="D215" t="e">
        <f>#N/A</f>
        <v>#N/A</v>
      </c>
      <c r="E215" t="b">
        <f>TRUE()</f>
        <v>1</v>
      </c>
      <c r="F215">
        <v>36</v>
      </c>
      <c r="G215">
        <v>16</v>
      </c>
    </row>
    <row r="216" spans="1:7" x14ac:dyDescent="0.25">
      <c r="A216">
        <v>864.8</v>
      </c>
      <c r="B216">
        <v>605.5</v>
      </c>
      <c r="C216" t="s">
        <v>1093</v>
      </c>
      <c r="D216" t="e">
        <f>#N/A</f>
        <v>#N/A</v>
      </c>
      <c r="E216" t="b">
        <f>TRUE()</f>
        <v>1</v>
      </c>
      <c r="F216">
        <v>36</v>
      </c>
      <c r="G216">
        <v>16</v>
      </c>
    </row>
    <row r="217" spans="1:7" x14ac:dyDescent="0.25">
      <c r="A217">
        <v>864.8</v>
      </c>
      <c r="B217">
        <v>591.5</v>
      </c>
      <c r="C217" t="s">
        <v>1094</v>
      </c>
      <c r="D217" t="e">
        <f>#N/A</f>
        <v>#N/A</v>
      </c>
      <c r="E217" t="b">
        <f>TRUE()</f>
        <v>1</v>
      </c>
      <c r="F217">
        <v>36</v>
      </c>
      <c r="G217">
        <v>16</v>
      </c>
    </row>
    <row r="218" spans="1:7" x14ac:dyDescent="0.25">
      <c r="A218">
        <v>864.8</v>
      </c>
      <c r="B218">
        <v>577.5</v>
      </c>
      <c r="C218" t="s">
        <v>1095</v>
      </c>
      <c r="D218" t="e">
        <f>#N/A</f>
        <v>#N/A</v>
      </c>
      <c r="E218" t="b">
        <f>TRUE()</f>
        <v>1</v>
      </c>
      <c r="F218">
        <v>36</v>
      </c>
      <c r="G218">
        <v>16</v>
      </c>
    </row>
    <row r="219" spans="1:7" x14ac:dyDescent="0.25">
      <c r="A219">
        <v>864.8</v>
      </c>
      <c r="B219">
        <v>563.5</v>
      </c>
      <c r="C219" t="s">
        <v>1096</v>
      </c>
      <c r="D219" t="e">
        <f>#N/A</f>
        <v>#N/A</v>
      </c>
      <c r="E219" t="b">
        <f>TRUE()</f>
        <v>1</v>
      </c>
      <c r="F219">
        <v>36</v>
      </c>
      <c r="G219">
        <v>16</v>
      </c>
    </row>
    <row r="220" spans="1:7" x14ac:dyDescent="0.25">
      <c r="A220">
        <v>864.8</v>
      </c>
      <c r="B220">
        <v>565.5</v>
      </c>
      <c r="C220" t="s">
        <v>1097</v>
      </c>
      <c r="D220" t="e">
        <f>#N/A</f>
        <v>#N/A</v>
      </c>
      <c r="E220" t="b">
        <f>TRUE()</f>
        <v>1</v>
      </c>
      <c r="F220">
        <v>36</v>
      </c>
      <c r="G220">
        <v>16</v>
      </c>
    </row>
    <row r="221" spans="1:7" x14ac:dyDescent="0.25">
      <c r="A221">
        <v>862.8</v>
      </c>
      <c r="B221">
        <v>603.5</v>
      </c>
      <c r="C221" t="s">
        <v>1098</v>
      </c>
      <c r="D221" t="e">
        <f>#N/A</f>
        <v>#N/A</v>
      </c>
      <c r="E221" t="b">
        <f>TRUE()</f>
        <v>1</v>
      </c>
      <c r="F221">
        <v>36</v>
      </c>
      <c r="G221">
        <v>16</v>
      </c>
    </row>
    <row r="222" spans="1:7" x14ac:dyDescent="0.25">
      <c r="A222">
        <v>862.8</v>
      </c>
      <c r="B222">
        <v>589.5</v>
      </c>
      <c r="C222" t="s">
        <v>1099</v>
      </c>
      <c r="D222" t="e">
        <f>#N/A</f>
        <v>#N/A</v>
      </c>
      <c r="E222" t="b">
        <f>TRUE()</f>
        <v>1</v>
      </c>
      <c r="F222">
        <v>36</v>
      </c>
      <c r="G222">
        <v>16</v>
      </c>
    </row>
    <row r="223" spans="1:7" x14ac:dyDescent="0.25">
      <c r="A223">
        <v>862.8</v>
      </c>
      <c r="B223">
        <v>591.5</v>
      </c>
      <c r="C223" t="s">
        <v>1100</v>
      </c>
      <c r="D223" t="e">
        <f>#N/A</f>
        <v>#N/A</v>
      </c>
      <c r="E223" t="b">
        <f>TRUE()</f>
        <v>1</v>
      </c>
      <c r="F223">
        <v>36</v>
      </c>
      <c r="G223">
        <v>16</v>
      </c>
    </row>
    <row r="224" spans="1:7" x14ac:dyDescent="0.25">
      <c r="A224">
        <v>862.8</v>
      </c>
      <c r="B224">
        <v>575.5</v>
      </c>
      <c r="C224" t="s">
        <v>1101</v>
      </c>
      <c r="D224" t="e">
        <f>#N/A</f>
        <v>#N/A</v>
      </c>
      <c r="E224" t="b">
        <f>TRUE()</f>
        <v>1</v>
      </c>
      <c r="F224">
        <v>36</v>
      </c>
      <c r="G224">
        <v>16</v>
      </c>
    </row>
    <row r="225" spans="1:7" x14ac:dyDescent="0.25">
      <c r="A225">
        <v>862.8</v>
      </c>
      <c r="B225">
        <v>563.5</v>
      </c>
      <c r="C225" t="s">
        <v>1102</v>
      </c>
      <c r="D225" t="e">
        <f>#N/A</f>
        <v>#N/A</v>
      </c>
      <c r="E225" t="b">
        <f>TRUE()</f>
        <v>1</v>
      </c>
      <c r="F225">
        <v>36</v>
      </c>
      <c r="G225">
        <v>16</v>
      </c>
    </row>
    <row r="226" spans="1:7" x14ac:dyDescent="0.25">
      <c r="A226">
        <v>862.8</v>
      </c>
      <c r="B226">
        <v>565.5</v>
      </c>
      <c r="C226" t="s">
        <v>1103</v>
      </c>
      <c r="D226" t="e">
        <f>#N/A</f>
        <v>#N/A</v>
      </c>
      <c r="E226" t="b">
        <f>TRUE()</f>
        <v>1</v>
      </c>
      <c r="F226">
        <v>36</v>
      </c>
      <c r="G226">
        <v>16</v>
      </c>
    </row>
    <row r="227" spans="1:7" x14ac:dyDescent="0.25">
      <c r="A227">
        <v>860.8</v>
      </c>
      <c r="B227">
        <v>601.5</v>
      </c>
      <c r="C227" t="s">
        <v>1104</v>
      </c>
      <c r="D227" t="e">
        <f>#N/A</f>
        <v>#N/A</v>
      </c>
      <c r="E227" t="b">
        <f>TRUE()</f>
        <v>1</v>
      </c>
      <c r="F227">
        <v>36</v>
      </c>
      <c r="G227">
        <v>16</v>
      </c>
    </row>
    <row r="228" spans="1:7" x14ac:dyDescent="0.25">
      <c r="A228">
        <v>860.8</v>
      </c>
      <c r="B228">
        <v>589.5</v>
      </c>
      <c r="C228" t="s">
        <v>1105</v>
      </c>
      <c r="D228" t="e">
        <f>#N/A</f>
        <v>#N/A</v>
      </c>
      <c r="E228" t="b">
        <f>TRUE()</f>
        <v>1</v>
      </c>
      <c r="F228">
        <v>36</v>
      </c>
      <c r="G228">
        <v>16</v>
      </c>
    </row>
    <row r="229" spans="1:7" x14ac:dyDescent="0.25">
      <c r="A229">
        <v>860.8</v>
      </c>
      <c r="B229">
        <v>573.5</v>
      </c>
      <c r="C229" t="s">
        <v>1106</v>
      </c>
      <c r="D229" t="e">
        <f>#N/A</f>
        <v>#N/A</v>
      </c>
      <c r="E229" t="b">
        <f>TRUE()</f>
        <v>1</v>
      </c>
      <c r="F229">
        <v>36</v>
      </c>
      <c r="G229">
        <v>16</v>
      </c>
    </row>
    <row r="230" spans="1:7" x14ac:dyDescent="0.25">
      <c r="A230">
        <v>860.8</v>
      </c>
      <c r="B230">
        <v>563.5</v>
      </c>
      <c r="C230" t="s">
        <v>1107</v>
      </c>
      <c r="D230" t="e">
        <f>#N/A</f>
        <v>#N/A</v>
      </c>
      <c r="E230" t="b">
        <f>TRUE()</f>
        <v>1</v>
      </c>
      <c r="F230">
        <v>36</v>
      </c>
      <c r="G230">
        <v>16</v>
      </c>
    </row>
    <row r="231" spans="1:7" x14ac:dyDescent="0.25">
      <c r="A231">
        <v>860.8</v>
      </c>
      <c r="B231">
        <v>565.5</v>
      </c>
      <c r="C231" t="s">
        <v>1108</v>
      </c>
      <c r="D231" t="e">
        <f>#N/A</f>
        <v>#N/A</v>
      </c>
      <c r="E231" t="b">
        <f>TRUE()</f>
        <v>1</v>
      </c>
      <c r="F231">
        <v>36</v>
      </c>
      <c r="G231">
        <v>16</v>
      </c>
    </row>
    <row r="232" spans="1:7" x14ac:dyDescent="0.25">
      <c r="A232">
        <v>858.8</v>
      </c>
      <c r="B232">
        <v>599.5</v>
      </c>
      <c r="C232" t="s">
        <v>1109</v>
      </c>
      <c r="D232" t="e">
        <f>#N/A</f>
        <v>#N/A</v>
      </c>
      <c r="E232" t="b">
        <f>TRUE()</f>
        <v>1</v>
      </c>
      <c r="F232">
        <v>36</v>
      </c>
      <c r="G232">
        <v>16</v>
      </c>
    </row>
    <row r="233" spans="1:7" x14ac:dyDescent="0.25">
      <c r="A233">
        <v>858.8</v>
      </c>
      <c r="B233">
        <v>587.5</v>
      </c>
      <c r="C233" t="s">
        <v>1110</v>
      </c>
      <c r="D233" t="e">
        <f>#N/A</f>
        <v>#N/A</v>
      </c>
      <c r="E233" t="b">
        <f>TRUE()</f>
        <v>1</v>
      </c>
      <c r="F233">
        <v>36</v>
      </c>
      <c r="G233">
        <v>16</v>
      </c>
    </row>
    <row r="234" spans="1:7" x14ac:dyDescent="0.25">
      <c r="A234">
        <v>858.8</v>
      </c>
      <c r="B234">
        <v>561.5</v>
      </c>
      <c r="C234" t="s">
        <v>1111</v>
      </c>
      <c r="D234" t="e">
        <f>#N/A</f>
        <v>#N/A</v>
      </c>
      <c r="E234" t="b">
        <f>TRUE()</f>
        <v>1</v>
      </c>
      <c r="F234">
        <v>36</v>
      </c>
      <c r="G234">
        <v>16</v>
      </c>
    </row>
    <row r="235" spans="1:7" x14ac:dyDescent="0.25">
      <c r="A235">
        <v>858.8</v>
      </c>
      <c r="B235">
        <v>563.5</v>
      </c>
      <c r="C235" t="s">
        <v>1112</v>
      </c>
      <c r="D235" t="e">
        <f>#N/A</f>
        <v>#N/A</v>
      </c>
      <c r="E235" t="b">
        <f>TRUE()</f>
        <v>1</v>
      </c>
      <c r="F235">
        <v>36</v>
      </c>
      <c r="G235">
        <v>16</v>
      </c>
    </row>
    <row r="236" spans="1:7" x14ac:dyDescent="0.25">
      <c r="A236">
        <v>858.8</v>
      </c>
      <c r="B236">
        <v>537.5</v>
      </c>
      <c r="C236" t="s">
        <v>1113</v>
      </c>
      <c r="D236" t="e">
        <f>#N/A</f>
        <v>#N/A</v>
      </c>
      <c r="E236" t="b">
        <f>TRUE()</f>
        <v>1</v>
      </c>
      <c r="F236">
        <v>36</v>
      </c>
      <c r="G236">
        <v>16</v>
      </c>
    </row>
    <row r="237" spans="1:7" x14ac:dyDescent="0.25">
      <c r="A237">
        <v>856.8</v>
      </c>
      <c r="B237">
        <v>559.5</v>
      </c>
      <c r="C237" t="s">
        <v>1114</v>
      </c>
      <c r="D237" t="e">
        <f>#N/A</f>
        <v>#N/A</v>
      </c>
      <c r="E237" t="b">
        <f>TRUE()</f>
        <v>1</v>
      </c>
      <c r="F237">
        <v>36</v>
      </c>
      <c r="G237">
        <v>16</v>
      </c>
    </row>
    <row r="238" spans="1:7" x14ac:dyDescent="0.25">
      <c r="A238">
        <v>856.8</v>
      </c>
      <c r="B238">
        <v>561.5</v>
      </c>
      <c r="C238" t="s">
        <v>1115</v>
      </c>
      <c r="D238" t="e">
        <f>#N/A</f>
        <v>#N/A</v>
      </c>
      <c r="E238" t="b">
        <f>TRUE()</f>
        <v>1</v>
      </c>
      <c r="F238">
        <v>36</v>
      </c>
      <c r="G238">
        <v>16</v>
      </c>
    </row>
    <row r="239" spans="1:7" x14ac:dyDescent="0.25">
      <c r="A239">
        <v>880.8</v>
      </c>
      <c r="B239">
        <v>607.5</v>
      </c>
      <c r="C239" t="s">
        <v>1116</v>
      </c>
      <c r="D239" t="e">
        <f>#N/A</f>
        <v>#N/A</v>
      </c>
      <c r="E239" t="b">
        <f>TRUE()</f>
        <v>1</v>
      </c>
      <c r="F239">
        <v>36</v>
      </c>
      <c r="G239">
        <v>16</v>
      </c>
    </row>
    <row r="240" spans="1:7" x14ac:dyDescent="0.25">
      <c r="A240">
        <v>880.8</v>
      </c>
      <c r="B240">
        <v>579.5</v>
      </c>
      <c r="C240" t="s">
        <v>1117</v>
      </c>
      <c r="D240" t="e">
        <f>#N/A</f>
        <v>#N/A</v>
      </c>
      <c r="E240" t="b">
        <f>TRUE()</f>
        <v>1</v>
      </c>
      <c r="F240">
        <v>36</v>
      </c>
      <c r="G240">
        <v>16</v>
      </c>
    </row>
    <row r="241" spans="1:7" x14ac:dyDescent="0.25">
      <c r="A241">
        <v>880.8</v>
      </c>
      <c r="B241">
        <v>551.5</v>
      </c>
      <c r="C241" t="s">
        <v>1118</v>
      </c>
      <c r="D241" t="e">
        <f>#N/A</f>
        <v>#N/A</v>
      </c>
      <c r="E241" t="b">
        <f>TRUE()</f>
        <v>1</v>
      </c>
      <c r="F241">
        <v>36</v>
      </c>
      <c r="G241">
        <v>16</v>
      </c>
    </row>
    <row r="242" spans="1:7" x14ac:dyDescent="0.25">
      <c r="A242">
        <v>878.8</v>
      </c>
      <c r="B242">
        <v>605.5</v>
      </c>
      <c r="C242" t="s">
        <v>1119</v>
      </c>
      <c r="D242" t="e">
        <f>#N/A</f>
        <v>#N/A</v>
      </c>
      <c r="E242" t="b">
        <f>TRUE()</f>
        <v>1</v>
      </c>
      <c r="F242">
        <v>36</v>
      </c>
      <c r="G242">
        <v>16</v>
      </c>
    </row>
    <row r="243" spans="1:7" x14ac:dyDescent="0.25">
      <c r="A243">
        <v>878.8</v>
      </c>
      <c r="B243">
        <v>607.5</v>
      </c>
      <c r="C243" t="s">
        <v>1120</v>
      </c>
      <c r="D243" t="e">
        <f>#N/A</f>
        <v>#N/A</v>
      </c>
      <c r="E243" t="b">
        <f>TRUE()</f>
        <v>1</v>
      </c>
      <c r="F243">
        <v>36</v>
      </c>
      <c r="G243">
        <v>16</v>
      </c>
    </row>
    <row r="244" spans="1:7" x14ac:dyDescent="0.25">
      <c r="A244">
        <v>878.8</v>
      </c>
      <c r="B244">
        <v>577.5</v>
      </c>
      <c r="C244" t="s">
        <v>1121</v>
      </c>
      <c r="D244" t="e">
        <f>#N/A</f>
        <v>#N/A</v>
      </c>
      <c r="E244" t="b">
        <f>TRUE()</f>
        <v>1</v>
      </c>
      <c r="F244">
        <v>36</v>
      </c>
      <c r="G244">
        <v>16</v>
      </c>
    </row>
    <row r="245" spans="1:7" x14ac:dyDescent="0.25">
      <c r="A245">
        <v>878.8</v>
      </c>
      <c r="B245">
        <v>579.5</v>
      </c>
      <c r="C245" t="s">
        <v>1122</v>
      </c>
      <c r="D245" t="e">
        <f>#N/A</f>
        <v>#N/A</v>
      </c>
      <c r="E245" t="b">
        <f>TRUE()</f>
        <v>1</v>
      </c>
      <c r="F245">
        <v>36</v>
      </c>
      <c r="G245">
        <v>16</v>
      </c>
    </row>
    <row r="246" spans="1:7" x14ac:dyDescent="0.25">
      <c r="A246">
        <v>878.8</v>
      </c>
      <c r="B246">
        <v>549.5</v>
      </c>
      <c r="C246" t="s">
        <v>1123</v>
      </c>
      <c r="D246" t="e">
        <f>#N/A</f>
        <v>#N/A</v>
      </c>
      <c r="E246" t="b">
        <f>TRUE()</f>
        <v>1</v>
      </c>
      <c r="F246">
        <v>36</v>
      </c>
      <c r="G246">
        <v>16</v>
      </c>
    </row>
    <row r="247" spans="1:7" x14ac:dyDescent="0.25">
      <c r="A247">
        <v>878.8</v>
      </c>
      <c r="B247">
        <v>551.5</v>
      </c>
      <c r="C247" t="s">
        <v>1124</v>
      </c>
      <c r="D247" t="e">
        <f>#N/A</f>
        <v>#N/A</v>
      </c>
      <c r="E247" t="b">
        <f>TRUE()</f>
        <v>1</v>
      </c>
      <c r="F247">
        <v>36</v>
      </c>
      <c r="G247">
        <v>16</v>
      </c>
    </row>
    <row r="248" spans="1:7" x14ac:dyDescent="0.25">
      <c r="A248">
        <v>876.8</v>
      </c>
      <c r="B248">
        <v>631.6</v>
      </c>
      <c r="C248" t="s">
        <v>1125</v>
      </c>
      <c r="D248" t="e">
        <f>#N/A</f>
        <v>#N/A</v>
      </c>
      <c r="E248" t="b">
        <f>TRUE()</f>
        <v>1</v>
      </c>
      <c r="F248">
        <v>36</v>
      </c>
      <c r="G248">
        <v>16</v>
      </c>
    </row>
    <row r="249" spans="1:7" x14ac:dyDescent="0.25">
      <c r="A249">
        <v>876.8</v>
      </c>
      <c r="B249">
        <v>603.5</v>
      </c>
      <c r="C249" t="s">
        <v>1126</v>
      </c>
      <c r="D249" t="e">
        <f>#N/A</f>
        <v>#N/A</v>
      </c>
      <c r="E249" t="b">
        <f>TRUE()</f>
        <v>1</v>
      </c>
      <c r="F249">
        <v>36</v>
      </c>
      <c r="G249">
        <v>16</v>
      </c>
    </row>
    <row r="250" spans="1:7" x14ac:dyDescent="0.25">
      <c r="A250">
        <v>876.8</v>
      </c>
      <c r="B250">
        <v>605.5</v>
      </c>
      <c r="C250" t="s">
        <v>1127</v>
      </c>
      <c r="D250" t="e">
        <f>#N/A</f>
        <v>#N/A</v>
      </c>
      <c r="E250" t="b">
        <f>TRUE()</f>
        <v>1</v>
      </c>
      <c r="F250">
        <v>36</v>
      </c>
      <c r="G250">
        <v>16</v>
      </c>
    </row>
    <row r="251" spans="1:7" x14ac:dyDescent="0.25">
      <c r="A251">
        <v>876.8</v>
      </c>
      <c r="B251">
        <v>575.5</v>
      </c>
      <c r="C251" t="s">
        <v>1128</v>
      </c>
      <c r="D251" t="e">
        <f>#N/A</f>
        <v>#N/A</v>
      </c>
      <c r="E251" t="b">
        <f>TRUE()</f>
        <v>1</v>
      </c>
      <c r="F251">
        <v>36</v>
      </c>
      <c r="G251">
        <v>16</v>
      </c>
    </row>
    <row r="252" spans="1:7" x14ac:dyDescent="0.25">
      <c r="A252">
        <v>876.8</v>
      </c>
      <c r="B252">
        <v>577.5</v>
      </c>
      <c r="C252" t="s">
        <v>1129</v>
      </c>
      <c r="D252" t="e">
        <f>#N/A</f>
        <v>#N/A</v>
      </c>
      <c r="E252" t="b">
        <f>TRUE()</f>
        <v>1</v>
      </c>
      <c r="F252">
        <v>36</v>
      </c>
      <c r="G252">
        <v>16</v>
      </c>
    </row>
    <row r="253" spans="1:7" x14ac:dyDescent="0.25">
      <c r="A253">
        <v>876.8</v>
      </c>
      <c r="B253">
        <v>579.5</v>
      </c>
      <c r="C253" t="s">
        <v>1130</v>
      </c>
      <c r="D253" t="e">
        <f>#N/A</f>
        <v>#N/A</v>
      </c>
      <c r="E253" t="b">
        <f>TRUE()</f>
        <v>1</v>
      </c>
      <c r="F253">
        <v>36</v>
      </c>
      <c r="G253">
        <v>16</v>
      </c>
    </row>
    <row r="254" spans="1:7" x14ac:dyDescent="0.25">
      <c r="A254">
        <v>876.8</v>
      </c>
      <c r="B254">
        <v>547.5</v>
      </c>
      <c r="C254" t="s">
        <v>1131</v>
      </c>
      <c r="D254" t="e">
        <f>#N/A</f>
        <v>#N/A</v>
      </c>
      <c r="E254" t="b">
        <f>TRUE()</f>
        <v>1</v>
      </c>
      <c r="F254">
        <v>36</v>
      </c>
      <c r="G254">
        <v>16</v>
      </c>
    </row>
    <row r="255" spans="1:7" x14ac:dyDescent="0.25">
      <c r="A255">
        <v>876.8</v>
      </c>
      <c r="B255">
        <v>549.5</v>
      </c>
      <c r="C255" t="s">
        <v>1132</v>
      </c>
      <c r="D255" t="e">
        <f>#N/A</f>
        <v>#N/A</v>
      </c>
      <c r="E255" t="b">
        <f>TRUE()</f>
        <v>1</v>
      </c>
      <c r="F255">
        <v>36</v>
      </c>
      <c r="G255">
        <v>16</v>
      </c>
    </row>
    <row r="256" spans="1:7" x14ac:dyDescent="0.25">
      <c r="A256">
        <v>876.8</v>
      </c>
      <c r="B256">
        <v>551.5</v>
      </c>
      <c r="C256" t="s">
        <v>1133</v>
      </c>
      <c r="D256" t="e">
        <f>#N/A</f>
        <v>#N/A</v>
      </c>
      <c r="E256" t="b">
        <f>TRUE()</f>
        <v>1</v>
      </c>
      <c r="F256">
        <v>36</v>
      </c>
      <c r="G256">
        <v>16</v>
      </c>
    </row>
    <row r="257" spans="1:7" x14ac:dyDescent="0.25">
      <c r="A257">
        <v>874.8</v>
      </c>
      <c r="B257">
        <v>629.6</v>
      </c>
      <c r="C257" t="s">
        <v>1134</v>
      </c>
      <c r="D257" t="e">
        <f>#N/A</f>
        <v>#N/A</v>
      </c>
      <c r="E257" t="b">
        <f>TRUE()</f>
        <v>1</v>
      </c>
      <c r="F257">
        <v>36</v>
      </c>
      <c r="G257">
        <v>16</v>
      </c>
    </row>
    <row r="258" spans="1:7" x14ac:dyDescent="0.25">
      <c r="A258">
        <v>874.8</v>
      </c>
      <c r="B258">
        <v>601.5</v>
      </c>
      <c r="C258" t="s">
        <v>1135</v>
      </c>
      <c r="D258" t="e">
        <f>#N/A</f>
        <v>#N/A</v>
      </c>
      <c r="E258" t="b">
        <f>TRUE()</f>
        <v>1</v>
      </c>
      <c r="F258">
        <v>36</v>
      </c>
      <c r="G258">
        <v>16</v>
      </c>
    </row>
    <row r="259" spans="1:7" x14ac:dyDescent="0.25">
      <c r="A259">
        <v>874.8</v>
      </c>
      <c r="B259">
        <v>603.5</v>
      </c>
      <c r="C259" t="s">
        <v>1136</v>
      </c>
      <c r="D259" t="e">
        <f>#N/A</f>
        <v>#N/A</v>
      </c>
      <c r="E259" t="b">
        <f>TRUE()</f>
        <v>1</v>
      </c>
      <c r="F259">
        <v>36</v>
      </c>
      <c r="G259">
        <v>16</v>
      </c>
    </row>
    <row r="260" spans="1:7" x14ac:dyDescent="0.25">
      <c r="A260">
        <v>874.8</v>
      </c>
      <c r="B260">
        <v>573.5</v>
      </c>
      <c r="C260" t="s">
        <v>1137</v>
      </c>
      <c r="D260" t="e">
        <f>#N/A</f>
        <v>#N/A</v>
      </c>
      <c r="E260" t="b">
        <f>TRUE()</f>
        <v>1</v>
      </c>
      <c r="F260">
        <v>36</v>
      </c>
      <c r="G260">
        <v>16</v>
      </c>
    </row>
    <row r="261" spans="1:7" x14ac:dyDescent="0.25">
      <c r="A261">
        <v>874.8</v>
      </c>
      <c r="B261">
        <v>575.5</v>
      </c>
      <c r="C261" t="s">
        <v>1138</v>
      </c>
      <c r="D261" t="e">
        <f>#N/A</f>
        <v>#N/A</v>
      </c>
      <c r="E261" t="b">
        <f>TRUE()</f>
        <v>1</v>
      </c>
      <c r="F261">
        <v>36</v>
      </c>
      <c r="G261">
        <v>16</v>
      </c>
    </row>
    <row r="262" spans="1:7" x14ac:dyDescent="0.25">
      <c r="A262">
        <v>874.8</v>
      </c>
      <c r="B262">
        <v>577.5</v>
      </c>
      <c r="C262" t="s">
        <v>1139</v>
      </c>
      <c r="D262" t="e">
        <f>#N/A</f>
        <v>#N/A</v>
      </c>
      <c r="E262" t="b">
        <f>TRUE()</f>
        <v>1</v>
      </c>
      <c r="F262">
        <v>36</v>
      </c>
      <c r="G262">
        <v>16</v>
      </c>
    </row>
    <row r="263" spans="1:7" x14ac:dyDescent="0.25">
      <c r="A263">
        <v>874.8</v>
      </c>
      <c r="B263">
        <v>579.5</v>
      </c>
      <c r="C263" t="s">
        <v>1140</v>
      </c>
      <c r="D263" t="e">
        <f>#N/A</f>
        <v>#N/A</v>
      </c>
      <c r="E263" t="b">
        <f>TRUE()</f>
        <v>1</v>
      </c>
      <c r="F263">
        <v>36</v>
      </c>
      <c r="G263">
        <v>16</v>
      </c>
    </row>
    <row r="264" spans="1:7" x14ac:dyDescent="0.25">
      <c r="A264">
        <v>874.8</v>
      </c>
      <c r="B264">
        <v>545.5</v>
      </c>
      <c r="C264" t="s">
        <v>1141</v>
      </c>
      <c r="D264" t="e">
        <f>#N/A</f>
        <v>#N/A</v>
      </c>
      <c r="E264" t="b">
        <f>TRUE()</f>
        <v>1</v>
      </c>
      <c r="F264">
        <v>36</v>
      </c>
      <c r="G264">
        <v>16</v>
      </c>
    </row>
    <row r="265" spans="1:7" x14ac:dyDescent="0.25">
      <c r="A265">
        <v>874.8</v>
      </c>
      <c r="B265">
        <v>547.5</v>
      </c>
      <c r="C265" t="s">
        <v>1142</v>
      </c>
      <c r="D265" t="e">
        <f>#N/A</f>
        <v>#N/A</v>
      </c>
      <c r="E265" t="b">
        <f>TRUE()</f>
        <v>1</v>
      </c>
      <c r="F265">
        <v>36</v>
      </c>
      <c r="G265">
        <v>16</v>
      </c>
    </row>
    <row r="266" spans="1:7" x14ac:dyDescent="0.25">
      <c r="A266">
        <v>874.8</v>
      </c>
      <c r="B266">
        <v>549.5</v>
      </c>
      <c r="C266" t="s">
        <v>1143</v>
      </c>
      <c r="D266" t="e">
        <f>#N/A</f>
        <v>#N/A</v>
      </c>
      <c r="E266" t="b">
        <f>TRUE()</f>
        <v>1</v>
      </c>
      <c r="F266">
        <v>36</v>
      </c>
      <c r="G266">
        <v>16</v>
      </c>
    </row>
    <row r="267" spans="1:7" x14ac:dyDescent="0.25">
      <c r="A267">
        <v>874.8</v>
      </c>
      <c r="B267">
        <v>551.5</v>
      </c>
      <c r="C267" t="s">
        <v>1144</v>
      </c>
      <c r="D267" t="e">
        <f>#N/A</f>
        <v>#N/A</v>
      </c>
      <c r="E267" t="b">
        <f>TRUE()</f>
        <v>1</v>
      </c>
      <c r="F267">
        <v>36</v>
      </c>
      <c r="G267">
        <v>16</v>
      </c>
    </row>
    <row r="268" spans="1:7" x14ac:dyDescent="0.25">
      <c r="A268">
        <v>874.8</v>
      </c>
      <c r="B268">
        <v>519.5</v>
      </c>
      <c r="C268" t="s">
        <v>1145</v>
      </c>
      <c r="D268" t="e">
        <f>#N/A</f>
        <v>#N/A</v>
      </c>
      <c r="E268" t="b">
        <f>TRUE()</f>
        <v>1</v>
      </c>
      <c r="F268">
        <v>36</v>
      </c>
      <c r="G268">
        <v>16</v>
      </c>
    </row>
    <row r="269" spans="1:7" x14ac:dyDescent="0.25">
      <c r="A269">
        <v>872.8</v>
      </c>
      <c r="B269">
        <v>627.6</v>
      </c>
      <c r="C269" t="s">
        <v>1146</v>
      </c>
      <c r="D269" t="e">
        <f>#N/A</f>
        <v>#N/A</v>
      </c>
      <c r="E269" t="b">
        <f>TRUE()</f>
        <v>1</v>
      </c>
      <c r="F269">
        <v>36</v>
      </c>
      <c r="G269">
        <v>16</v>
      </c>
    </row>
    <row r="270" spans="1:7" x14ac:dyDescent="0.25">
      <c r="A270">
        <v>872.8</v>
      </c>
      <c r="B270">
        <v>599.5</v>
      </c>
      <c r="C270" t="s">
        <v>1147</v>
      </c>
      <c r="D270" t="e">
        <f>#N/A</f>
        <v>#N/A</v>
      </c>
      <c r="E270" t="b">
        <f>TRUE()</f>
        <v>1</v>
      </c>
      <c r="F270">
        <v>36</v>
      </c>
      <c r="G270">
        <v>16</v>
      </c>
    </row>
    <row r="271" spans="1:7" x14ac:dyDescent="0.25">
      <c r="A271">
        <v>872.8</v>
      </c>
      <c r="B271">
        <v>601.5</v>
      </c>
      <c r="C271" t="s">
        <v>1148</v>
      </c>
      <c r="D271" t="e">
        <f>#N/A</f>
        <v>#N/A</v>
      </c>
      <c r="E271" t="b">
        <f>TRUE()</f>
        <v>1</v>
      </c>
      <c r="F271">
        <v>36</v>
      </c>
      <c r="G271">
        <v>16</v>
      </c>
    </row>
    <row r="272" spans="1:7" x14ac:dyDescent="0.25">
      <c r="A272">
        <v>872.8</v>
      </c>
      <c r="B272">
        <v>571.5</v>
      </c>
      <c r="C272" t="s">
        <v>1149</v>
      </c>
      <c r="D272" t="e">
        <f>#N/A</f>
        <v>#N/A</v>
      </c>
      <c r="E272" t="b">
        <f>TRUE()</f>
        <v>1</v>
      </c>
      <c r="F272">
        <v>36</v>
      </c>
      <c r="G272">
        <v>16</v>
      </c>
    </row>
    <row r="273" spans="1:7" x14ac:dyDescent="0.25">
      <c r="A273">
        <v>872.8</v>
      </c>
      <c r="B273">
        <v>573.5</v>
      </c>
      <c r="C273" t="s">
        <v>1150</v>
      </c>
      <c r="D273" t="e">
        <f>#N/A</f>
        <v>#N/A</v>
      </c>
      <c r="E273" t="b">
        <f>TRUE()</f>
        <v>1</v>
      </c>
      <c r="F273">
        <v>36</v>
      </c>
      <c r="G273">
        <v>16</v>
      </c>
    </row>
    <row r="274" spans="1:7" x14ac:dyDescent="0.25">
      <c r="A274">
        <v>872.8</v>
      </c>
      <c r="B274">
        <v>575.5</v>
      </c>
      <c r="C274" t="s">
        <v>1151</v>
      </c>
      <c r="D274" t="e">
        <f>#N/A</f>
        <v>#N/A</v>
      </c>
      <c r="E274" t="b">
        <f>TRUE()</f>
        <v>1</v>
      </c>
      <c r="F274">
        <v>36</v>
      </c>
      <c r="G274">
        <v>16</v>
      </c>
    </row>
    <row r="275" spans="1:7" x14ac:dyDescent="0.25">
      <c r="A275">
        <v>872.8</v>
      </c>
      <c r="B275">
        <v>577.5</v>
      </c>
      <c r="C275" t="s">
        <v>1152</v>
      </c>
      <c r="D275" t="e">
        <f>#N/A</f>
        <v>#N/A</v>
      </c>
      <c r="E275" t="b">
        <f>TRUE()</f>
        <v>1</v>
      </c>
      <c r="F275">
        <v>36</v>
      </c>
      <c r="G275">
        <v>16</v>
      </c>
    </row>
    <row r="276" spans="1:7" x14ac:dyDescent="0.25">
      <c r="A276">
        <v>872.8</v>
      </c>
      <c r="B276">
        <v>543.5</v>
      </c>
      <c r="C276" t="s">
        <v>1153</v>
      </c>
      <c r="D276" t="e">
        <f>#N/A</f>
        <v>#N/A</v>
      </c>
      <c r="E276" t="b">
        <f>TRUE()</f>
        <v>1</v>
      </c>
      <c r="F276">
        <v>36</v>
      </c>
      <c r="G276">
        <v>16</v>
      </c>
    </row>
    <row r="277" spans="1:7" x14ac:dyDescent="0.25">
      <c r="A277">
        <v>872.8</v>
      </c>
      <c r="B277">
        <v>547.5</v>
      </c>
      <c r="C277" t="s">
        <v>1154</v>
      </c>
      <c r="D277" t="e">
        <f>#N/A</f>
        <v>#N/A</v>
      </c>
      <c r="E277" t="b">
        <f>TRUE()</f>
        <v>1</v>
      </c>
      <c r="F277">
        <v>36</v>
      </c>
      <c r="G277">
        <v>16</v>
      </c>
    </row>
    <row r="278" spans="1:7" x14ac:dyDescent="0.25">
      <c r="A278">
        <v>872.8</v>
      </c>
      <c r="B278">
        <v>549.5</v>
      </c>
      <c r="C278" t="s">
        <v>1155</v>
      </c>
      <c r="D278" t="e">
        <f>#N/A</f>
        <v>#N/A</v>
      </c>
      <c r="E278" t="b">
        <f>TRUE()</f>
        <v>1</v>
      </c>
      <c r="F278">
        <v>36</v>
      </c>
      <c r="G278">
        <v>16</v>
      </c>
    </row>
    <row r="279" spans="1:7" x14ac:dyDescent="0.25">
      <c r="A279">
        <v>872.8</v>
      </c>
      <c r="B279">
        <v>551.5</v>
      </c>
      <c r="C279" t="s">
        <v>1156</v>
      </c>
      <c r="D279" t="e">
        <f>#N/A</f>
        <v>#N/A</v>
      </c>
      <c r="E279" t="b">
        <f>TRUE()</f>
        <v>1</v>
      </c>
      <c r="F279">
        <v>36</v>
      </c>
      <c r="G279">
        <v>16</v>
      </c>
    </row>
    <row r="280" spans="1:7" x14ac:dyDescent="0.25">
      <c r="A280">
        <v>872.8</v>
      </c>
      <c r="B280">
        <v>517.5</v>
      </c>
      <c r="C280" t="s">
        <v>1157</v>
      </c>
      <c r="D280" t="e">
        <f>#N/A</f>
        <v>#N/A</v>
      </c>
      <c r="E280" t="b">
        <f>TRUE()</f>
        <v>1</v>
      </c>
      <c r="F280">
        <v>36</v>
      </c>
      <c r="G280">
        <v>16</v>
      </c>
    </row>
    <row r="281" spans="1:7" x14ac:dyDescent="0.25">
      <c r="A281">
        <v>872.8</v>
      </c>
      <c r="B281">
        <v>523.5</v>
      </c>
      <c r="C281" t="s">
        <v>1158</v>
      </c>
      <c r="D281" t="e">
        <f>#N/A</f>
        <v>#N/A</v>
      </c>
      <c r="E281" t="b">
        <f>TRUE()</f>
        <v>1</v>
      </c>
      <c r="F281">
        <v>36</v>
      </c>
      <c r="G281">
        <v>16</v>
      </c>
    </row>
    <row r="282" spans="1:7" x14ac:dyDescent="0.25">
      <c r="A282">
        <v>870.8</v>
      </c>
      <c r="B282">
        <v>625.6</v>
      </c>
      <c r="C282" t="s">
        <v>1159</v>
      </c>
      <c r="D282" t="e">
        <f>#N/A</f>
        <v>#N/A</v>
      </c>
      <c r="E282" t="b">
        <f>TRUE()</f>
        <v>1</v>
      </c>
      <c r="F282">
        <v>36</v>
      </c>
      <c r="G282">
        <v>16</v>
      </c>
    </row>
    <row r="283" spans="1:7" x14ac:dyDescent="0.25">
      <c r="A283">
        <v>870.8</v>
      </c>
      <c r="B283">
        <v>597.5</v>
      </c>
      <c r="C283" t="s">
        <v>1160</v>
      </c>
      <c r="D283" t="e">
        <f>#N/A</f>
        <v>#N/A</v>
      </c>
      <c r="E283" t="b">
        <f>TRUE()</f>
        <v>1</v>
      </c>
      <c r="F283">
        <v>36</v>
      </c>
      <c r="G283">
        <v>16</v>
      </c>
    </row>
    <row r="284" spans="1:7" x14ac:dyDescent="0.25">
      <c r="A284">
        <v>870.8</v>
      </c>
      <c r="B284">
        <v>599.5</v>
      </c>
      <c r="C284" t="s">
        <v>1161</v>
      </c>
      <c r="D284" t="e">
        <f>#N/A</f>
        <v>#N/A</v>
      </c>
      <c r="E284" t="b">
        <f>TRUE()</f>
        <v>1</v>
      </c>
      <c r="F284">
        <v>36</v>
      </c>
      <c r="G284">
        <v>16</v>
      </c>
    </row>
    <row r="285" spans="1:7" x14ac:dyDescent="0.25">
      <c r="A285">
        <v>870.8</v>
      </c>
      <c r="B285">
        <v>571.5</v>
      </c>
      <c r="C285" t="s">
        <v>1162</v>
      </c>
      <c r="D285" t="e">
        <f>#N/A</f>
        <v>#N/A</v>
      </c>
      <c r="E285" t="b">
        <f>TRUE()</f>
        <v>1</v>
      </c>
      <c r="F285">
        <v>36</v>
      </c>
      <c r="G285">
        <v>16</v>
      </c>
    </row>
    <row r="286" spans="1:7" x14ac:dyDescent="0.25">
      <c r="A286">
        <v>870.8</v>
      </c>
      <c r="B286">
        <v>573.5</v>
      </c>
      <c r="C286" t="s">
        <v>1163</v>
      </c>
      <c r="D286" t="e">
        <f>#N/A</f>
        <v>#N/A</v>
      </c>
      <c r="E286" t="b">
        <f>TRUE()</f>
        <v>1</v>
      </c>
      <c r="F286">
        <v>36</v>
      </c>
      <c r="G286">
        <v>16</v>
      </c>
    </row>
    <row r="287" spans="1:7" x14ac:dyDescent="0.25">
      <c r="A287">
        <v>870.8</v>
      </c>
      <c r="B287">
        <v>575.5</v>
      </c>
      <c r="C287" t="s">
        <v>1164</v>
      </c>
      <c r="D287" t="e">
        <f>#N/A</f>
        <v>#N/A</v>
      </c>
      <c r="E287" t="b">
        <f>TRUE()</f>
        <v>1</v>
      </c>
      <c r="F287">
        <v>36</v>
      </c>
      <c r="G287">
        <v>16</v>
      </c>
    </row>
    <row r="288" spans="1:7" x14ac:dyDescent="0.25">
      <c r="A288">
        <v>870.8</v>
      </c>
      <c r="B288">
        <v>547.5</v>
      </c>
      <c r="C288" t="s">
        <v>1165</v>
      </c>
      <c r="D288" t="e">
        <f>#N/A</f>
        <v>#N/A</v>
      </c>
      <c r="E288" t="b">
        <f>TRUE()</f>
        <v>1</v>
      </c>
      <c r="F288">
        <v>36</v>
      </c>
      <c r="G288">
        <v>16</v>
      </c>
    </row>
    <row r="289" spans="1:7" x14ac:dyDescent="0.25">
      <c r="A289">
        <v>870.8</v>
      </c>
      <c r="B289">
        <v>549.5</v>
      </c>
      <c r="C289" t="s">
        <v>1166</v>
      </c>
      <c r="D289" t="e">
        <f>#N/A</f>
        <v>#N/A</v>
      </c>
      <c r="E289" t="b">
        <f>TRUE()</f>
        <v>1</v>
      </c>
      <c r="F289">
        <v>36</v>
      </c>
      <c r="G289">
        <v>16</v>
      </c>
    </row>
    <row r="290" spans="1:7" x14ac:dyDescent="0.25">
      <c r="A290">
        <v>870.8</v>
      </c>
      <c r="B290">
        <v>551.5</v>
      </c>
      <c r="C290" t="s">
        <v>1167</v>
      </c>
      <c r="D290" t="e">
        <f>#N/A</f>
        <v>#N/A</v>
      </c>
      <c r="E290" t="b">
        <f>TRUE()</f>
        <v>1</v>
      </c>
      <c r="F290">
        <v>36</v>
      </c>
      <c r="G290">
        <v>16</v>
      </c>
    </row>
    <row r="291" spans="1:7" x14ac:dyDescent="0.25">
      <c r="A291">
        <v>870.8</v>
      </c>
      <c r="B291">
        <v>523.5</v>
      </c>
      <c r="C291" t="s">
        <v>1168</v>
      </c>
      <c r="D291" t="e">
        <f>#N/A</f>
        <v>#N/A</v>
      </c>
      <c r="E291" t="b">
        <f>TRUE()</f>
        <v>1</v>
      </c>
      <c r="F291">
        <v>36</v>
      </c>
      <c r="G291">
        <v>16</v>
      </c>
    </row>
    <row r="292" spans="1:7" x14ac:dyDescent="0.25">
      <c r="A292">
        <v>868.8</v>
      </c>
      <c r="B292">
        <v>623.6</v>
      </c>
      <c r="C292" t="s">
        <v>1169</v>
      </c>
      <c r="D292" t="e">
        <f>#N/A</f>
        <v>#N/A</v>
      </c>
      <c r="E292" t="b">
        <f>TRUE()</f>
        <v>1</v>
      </c>
      <c r="F292">
        <v>36</v>
      </c>
      <c r="G292">
        <v>16</v>
      </c>
    </row>
    <row r="293" spans="1:7" x14ac:dyDescent="0.25">
      <c r="A293">
        <v>868.8</v>
      </c>
      <c r="B293">
        <v>595.5</v>
      </c>
      <c r="C293" t="s">
        <v>1170</v>
      </c>
      <c r="D293" t="e">
        <f>#N/A</f>
        <v>#N/A</v>
      </c>
      <c r="E293" t="b">
        <f>TRUE()</f>
        <v>1</v>
      </c>
      <c r="F293">
        <v>36</v>
      </c>
      <c r="G293">
        <v>16</v>
      </c>
    </row>
    <row r="294" spans="1:7" x14ac:dyDescent="0.25">
      <c r="A294">
        <v>868.8</v>
      </c>
      <c r="B294">
        <v>597.5</v>
      </c>
      <c r="C294" t="s">
        <v>1171</v>
      </c>
      <c r="D294" t="e">
        <f>#N/A</f>
        <v>#N/A</v>
      </c>
      <c r="E294" t="b">
        <f>TRUE()</f>
        <v>1</v>
      </c>
      <c r="F294">
        <v>36</v>
      </c>
      <c r="G294">
        <v>16</v>
      </c>
    </row>
    <row r="295" spans="1:7" x14ac:dyDescent="0.25">
      <c r="A295">
        <v>868.8</v>
      </c>
      <c r="B295">
        <v>569.5</v>
      </c>
      <c r="C295" t="s">
        <v>1172</v>
      </c>
      <c r="D295" t="e">
        <f>#N/A</f>
        <v>#N/A</v>
      </c>
      <c r="E295" t="b">
        <f>TRUE()</f>
        <v>1</v>
      </c>
      <c r="F295">
        <v>36</v>
      </c>
      <c r="G295">
        <v>16</v>
      </c>
    </row>
    <row r="296" spans="1:7" x14ac:dyDescent="0.25">
      <c r="A296">
        <v>868.8</v>
      </c>
      <c r="B296">
        <v>571.5</v>
      </c>
      <c r="C296" t="s">
        <v>1173</v>
      </c>
      <c r="D296" t="e">
        <f>#N/A</f>
        <v>#N/A</v>
      </c>
      <c r="E296" t="b">
        <f>TRUE()</f>
        <v>1</v>
      </c>
      <c r="F296">
        <v>36</v>
      </c>
      <c r="G296">
        <v>16</v>
      </c>
    </row>
    <row r="297" spans="1:7" x14ac:dyDescent="0.25">
      <c r="A297">
        <v>868.8</v>
      </c>
      <c r="B297">
        <v>573.5</v>
      </c>
      <c r="C297" t="s">
        <v>1174</v>
      </c>
      <c r="D297" t="e">
        <f>#N/A</f>
        <v>#N/A</v>
      </c>
      <c r="E297" t="b">
        <f>TRUE()</f>
        <v>1</v>
      </c>
      <c r="F297">
        <v>36</v>
      </c>
      <c r="G297">
        <v>16</v>
      </c>
    </row>
    <row r="298" spans="1:7" x14ac:dyDescent="0.25">
      <c r="A298">
        <v>868.8</v>
      </c>
      <c r="B298">
        <v>547.5</v>
      </c>
      <c r="C298" t="s">
        <v>1175</v>
      </c>
      <c r="D298" t="e">
        <f>#N/A</f>
        <v>#N/A</v>
      </c>
      <c r="E298" t="b">
        <f>TRUE()</f>
        <v>1</v>
      </c>
      <c r="F298">
        <v>36</v>
      </c>
      <c r="G298">
        <v>16</v>
      </c>
    </row>
    <row r="299" spans="1:7" x14ac:dyDescent="0.25">
      <c r="A299">
        <v>868.8</v>
      </c>
      <c r="B299">
        <v>549.5</v>
      </c>
      <c r="C299" t="s">
        <v>1176</v>
      </c>
      <c r="D299" t="e">
        <f>#N/A</f>
        <v>#N/A</v>
      </c>
      <c r="E299" t="b">
        <f>TRUE()</f>
        <v>1</v>
      </c>
      <c r="F299">
        <v>36</v>
      </c>
      <c r="G299">
        <v>16</v>
      </c>
    </row>
    <row r="300" spans="1:7" x14ac:dyDescent="0.25">
      <c r="A300">
        <v>868.8</v>
      </c>
      <c r="B300">
        <v>523.5</v>
      </c>
      <c r="C300" t="s">
        <v>1177</v>
      </c>
      <c r="D300" t="e">
        <f>#N/A</f>
        <v>#N/A</v>
      </c>
      <c r="E300" t="b">
        <f>TRUE()</f>
        <v>1</v>
      </c>
      <c r="F300">
        <v>36</v>
      </c>
      <c r="G300">
        <v>16</v>
      </c>
    </row>
    <row r="301" spans="1:7" x14ac:dyDescent="0.25">
      <c r="A301">
        <v>866.7</v>
      </c>
      <c r="B301">
        <v>593.4</v>
      </c>
      <c r="C301" t="s">
        <v>1178</v>
      </c>
      <c r="D301" t="e">
        <f>#N/A</f>
        <v>#N/A</v>
      </c>
      <c r="E301" t="b">
        <f>TRUE()</f>
        <v>1</v>
      </c>
      <c r="F301">
        <v>36</v>
      </c>
      <c r="G301">
        <v>16</v>
      </c>
    </row>
    <row r="302" spans="1:7" x14ac:dyDescent="0.25">
      <c r="A302">
        <v>866.7</v>
      </c>
      <c r="B302">
        <v>567.4</v>
      </c>
      <c r="C302" t="s">
        <v>1179</v>
      </c>
      <c r="D302" t="e">
        <f>#N/A</f>
        <v>#N/A</v>
      </c>
      <c r="E302" t="b">
        <f>TRUE()</f>
        <v>1</v>
      </c>
      <c r="F302">
        <v>36</v>
      </c>
      <c r="G302">
        <v>16</v>
      </c>
    </row>
    <row r="303" spans="1:7" x14ac:dyDescent="0.25">
      <c r="A303">
        <v>866.7</v>
      </c>
      <c r="B303">
        <v>547.4</v>
      </c>
      <c r="C303" t="s">
        <v>1180</v>
      </c>
      <c r="D303" t="e">
        <f>#N/A</f>
        <v>#N/A</v>
      </c>
      <c r="E303" t="b">
        <f>TRUE()</f>
        <v>1</v>
      </c>
      <c r="F303">
        <v>36</v>
      </c>
      <c r="G303">
        <v>16</v>
      </c>
    </row>
    <row r="304" spans="1:7" x14ac:dyDescent="0.25">
      <c r="A304">
        <v>866.7</v>
      </c>
      <c r="B304">
        <v>521.4</v>
      </c>
      <c r="C304" t="s">
        <v>1181</v>
      </c>
      <c r="D304" t="e">
        <f>#N/A</f>
        <v>#N/A</v>
      </c>
      <c r="E304" t="b">
        <f>TRUE()</f>
        <v>1</v>
      </c>
      <c r="F304">
        <v>36</v>
      </c>
      <c r="G304">
        <v>16</v>
      </c>
    </row>
    <row r="305" spans="1:7" x14ac:dyDescent="0.25">
      <c r="A305">
        <v>864.8</v>
      </c>
      <c r="B305">
        <v>593.5</v>
      </c>
      <c r="C305" t="s">
        <v>1182</v>
      </c>
      <c r="D305" t="e">
        <f>#N/A</f>
        <v>#N/A</v>
      </c>
      <c r="E305" t="b">
        <f>TRUE()</f>
        <v>1</v>
      </c>
      <c r="F305">
        <v>36</v>
      </c>
      <c r="G305">
        <v>16</v>
      </c>
    </row>
    <row r="306" spans="1:7" x14ac:dyDescent="0.25">
      <c r="A306">
        <v>864.8</v>
      </c>
      <c r="B306">
        <v>567.5</v>
      </c>
      <c r="C306" t="s">
        <v>1183</v>
      </c>
      <c r="D306" t="e">
        <f>#N/A</f>
        <v>#N/A</v>
      </c>
      <c r="E306" t="b">
        <f>TRUE()</f>
        <v>1</v>
      </c>
      <c r="F306">
        <v>36</v>
      </c>
      <c r="G306">
        <v>16</v>
      </c>
    </row>
    <row r="307" spans="1:7" x14ac:dyDescent="0.25">
      <c r="A307">
        <v>894.8</v>
      </c>
      <c r="B307">
        <v>621.5</v>
      </c>
      <c r="C307" t="s">
        <v>1184</v>
      </c>
      <c r="D307" t="e">
        <f>#N/A</f>
        <v>#N/A</v>
      </c>
      <c r="E307" t="b">
        <f>TRUE()</f>
        <v>1</v>
      </c>
      <c r="F307">
        <v>36</v>
      </c>
      <c r="G307">
        <v>16</v>
      </c>
    </row>
    <row r="308" spans="1:7" x14ac:dyDescent="0.25">
      <c r="A308">
        <v>892.8</v>
      </c>
      <c r="B308">
        <v>619.5</v>
      </c>
      <c r="C308" t="s">
        <v>1185</v>
      </c>
      <c r="D308" t="e">
        <f>#N/A</f>
        <v>#N/A</v>
      </c>
      <c r="E308" t="b">
        <f>TRUE()</f>
        <v>1</v>
      </c>
      <c r="F308">
        <v>36</v>
      </c>
      <c r="G308">
        <v>16</v>
      </c>
    </row>
    <row r="309" spans="1:7" x14ac:dyDescent="0.25">
      <c r="A309">
        <v>892.8</v>
      </c>
      <c r="B309">
        <v>605.5</v>
      </c>
      <c r="C309" t="s">
        <v>1186</v>
      </c>
      <c r="D309" t="e">
        <f>#N/A</f>
        <v>#N/A</v>
      </c>
      <c r="E309" t="b">
        <f>TRUE()</f>
        <v>1</v>
      </c>
      <c r="F309">
        <v>36</v>
      </c>
      <c r="G309">
        <v>16</v>
      </c>
    </row>
    <row r="310" spans="1:7" x14ac:dyDescent="0.25">
      <c r="A310">
        <v>892.8</v>
      </c>
      <c r="B310">
        <v>591.5</v>
      </c>
      <c r="C310" t="s">
        <v>1187</v>
      </c>
      <c r="D310" t="e">
        <f>#N/A</f>
        <v>#N/A</v>
      </c>
      <c r="E310" t="b">
        <f>TRUE()</f>
        <v>1</v>
      </c>
      <c r="F310">
        <v>36</v>
      </c>
      <c r="G310">
        <v>16</v>
      </c>
    </row>
    <row r="311" spans="1:7" x14ac:dyDescent="0.25">
      <c r="A311">
        <v>892.8</v>
      </c>
      <c r="B311">
        <v>593.5</v>
      </c>
      <c r="C311" t="s">
        <v>1188</v>
      </c>
      <c r="D311" t="e">
        <f>#N/A</f>
        <v>#N/A</v>
      </c>
      <c r="E311" t="b">
        <f>TRUE()</f>
        <v>1</v>
      </c>
      <c r="F311">
        <v>36</v>
      </c>
      <c r="G311">
        <v>16</v>
      </c>
    </row>
    <row r="312" spans="1:7" x14ac:dyDescent="0.25">
      <c r="A312">
        <v>890.8</v>
      </c>
      <c r="B312">
        <v>617.5</v>
      </c>
      <c r="C312" t="s">
        <v>1189</v>
      </c>
      <c r="D312" t="e">
        <f>#N/A</f>
        <v>#N/A</v>
      </c>
      <c r="E312" t="b">
        <f>TRUE()</f>
        <v>1</v>
      </c>
      <c r="F312">
        <v>36</v>
      </c>
      <c r="G312">
        <v>16</v>
      </c>
    </row>
    <row r="313" spans="1:7" x14ac:dyDescent="0.25">
      <c r="A313">
        <v>890.8</v>
      </c>
      <c r="B313">
        <v>603.5</v>
      </c>
      <c r="C313" t="s">
        <v>1190</v>
      </c>
      <c r="D313" t="e">
        <f>#N/A</f>
        <v>#N/A</v>
      </c>
      <c r="E313" t="b">
        <f>TRUE()</f>
        <v>1</v>
      </c>
      <c r="F313">
        <v>36</v>
      </c>
      <c r="G313">
        <v>16</v>
      </c>
    </row>
    <row r="314" spans="1:7" x14ac:dyDescent="0.25">
      <c r="A314">
        <v>890.8</v>
      </c>
      <c r="B314">
        <v>591.5</v>
      </c>
      <c r="C314" t="s">
        <v>1191</v>
      </c>
      <c r="D314" t="e">
        <f>#N/A</f>
        <v>#N/A</v>
      </c>
      <c r="E314" t="b">
        <f>TRUE()</f>
        <v>1</v>
      </c>
      <c r="F314">
        <v>36</v>
      </c>
      <c r="G314">
        <v>16</v>
      </c>
    </row>
    <row r="315" spans="1:7" x14ac:dyDescent="0.25">
      <c r="A315">
        <v>890.8</v>
      </c>
      <c r="B315">
        <v>593.5</v>
      </c>
      <c r="C315" t="s">
        <v>1192</v>
      </c>
      <c r="D315" t="e">
        <f>#N/A</f>
        <v>#N/A</v>
      </c>
      <c r="E315" t="b">
        <f>TRUE()</f>
        <v>1</v>
      </c>
      <c r="F315">
        <v>36</v>
      </c>
      <c r="G315">
        <v>16</v>
      </c>
    </row>
    <row r="316" spans="1:7" x14ac:dyDescent="0.25">
      <c r="A316">
        <v>888.8</v>
      </c>
      <c r="B316">
        <v>615.5</v>
      </c>
      <c r="C316" t="s">
        <v>1193</v>
      </c>
      <c r="D316" t="e">
        <f>#N/A</f>
        <v>#N/A</v>
      </c>
      <c r="E316" t="b">
        <f>TRUE()</f>
        <v>1</v>
      </c>
      <c r="F316">
        <v>36</v>
      </c>
      <c r="G316">
        <v>16</v>
      </c>
    </row>
    <row r="317" spans="1:7" x14ac:dyDescent="0.25">
      <c r="A317">
        <v>888.8</v>
      </c>
      <c r="B317">
        <v>601.5</v>
      </c>
      <c r="C317" t="s">
        <v>1194</v>
      </c>
      <c r="D317" t="e">
        <f>#N/A</f>
        <v>#N/A</v>
      </c>
      <c r="E317" t="b">
        <f>TRUE()</f>
        <v>1</v>
      </c>
      <c r="F317">
        <v>36</v>
      </c>
      <c r="G317">
        <v>16</v>
      </c>
    </row>
    <row r="318" spans="1:7" x14ac:dyDescent="0.25">
      <c r="A318">
        <v>888.8</v>
      </c>
      <c r="B318">
        <v>591.5</v>
      </c>
      <c r="C318" t="s">
        <v>1195</v>
      </c>
      <c r="D318" t="e">
        <f>#N/A</f>
        <v>#N/A</v>
      </c>
      <c r="E318" t="b">
        <f>TRUE()</f>
        <v>1</v>
      </c>
      <c r="F318">
        <v>36</v>
      </c>
      <c r="G318">
        <v>16</v>
      </c>
    </row>
    <row r="319" spans="1:7" x14ac:dyDescent="0.25">
      <c r="A319">
        <v>886.8</v>
      </c>
      <c r="B319">
        <v>613.5</v>
      </c>
      <c r="C319" t="s">
        <v>1196</v>
      </c>
      <c r="D319" t="e">
        <f>#N/A</f>
        <v>#N/A</v>
      </c>
      <c r="E319" t="b">
        <f>TRUE()</f>
        <v>1</v>
      </c>
      <c r="F319">
        <v>36</v>
      </c>
      <c r="G319">
        <v>16</v>
      </c>
    </row>
    <row r="320" spans="1:7" x14ac:dyDescent="0.25">
      <c r="A320">
        <v>886.8</v>
      </c>
      <c r="B320">
        <v>599.5</v>
      </c>
      <c r="C320" t="s">
        <v>1197</v>
      </c>
      <c r="D320" t="e">
        <f>#N/A</f>
        <v>#N/A</v>
      </c>
      <c r="E320" t="b">
        <f>TRUE()</f>
        <v>1</v>
      </c>
      <c r="F320">
        <v>36</v>
      </c>
      <c r="G320">
        <v>16</v>
      </c>
    </row>
    <row r="321" spans="1:7" x14ac:dyDescent="0.25">
      <c r="A321">
        <v>886.8</v>
      </c>
      <c r="B321">
        <v>589.5</v>
      </c>
      <c r="C321" t="s">
        <v>1198</v>
      </c>
      <c r="D321" t="e">
        <f>#N/A</f>
        <v>#N/A</v>
      </c>
      <c r="E321" t="b">
        <f>TRUE()</f>
        <v>1</v>
      </c>
      <c r="F321">
        <v>36</v>
      </c>
      <c r="G321">
        <v>16</v>
      </c>
    </row>
    <row r="322" spans="1:7" x14ac:dyDescent="0.25">
      <c r="A322">
        <v>886.8</v>
      </c>
      <c r="B322">
        <v>591.5</v>
      </c>
      <c r="C322" t="s">
        <v>1199</v>
      </c>
      <c r="D322" t="e">
        <f>#N/A</f>
        <v>#N/A</v>
      </c>
      <c r="E322" t="b">
        <f>TRUE()</f>
        <v>1</v>
      </c>
      <c r="F322">
        <v>36</v>
      </c>
      <c r="G322">
        <v>16</v>
      </c>
    </row>
    <row r="323" spans="1:7" x14ac:dyDescent="0.25">
      <c r="A323">
        <v>886.8</v>
      </c>
      <c r="B323">
        <v>565.5</v>
      </c>
      <c r="C323" t="s">
        <v>1200</v>
      </c>
      <c r="D323" t="e">
        <f>#N/A</f>
        <v>#N/A</v>
      </c>
      <c r="E323" t="b">
        <f>TRUE()</f>
        <v>1</v>
      </c>
      <c r="F323">
        <v>36</v>
      </c>
      <c r="G323">
        <v>16</v>
      </c>
    </row>
    <row r="324" spans="1:7" x14ac:dyDescent="0.25">
      <c r="A324">
        <v>884.8</v>
      </c>
      <c r="B324">
        <v>563.5</v>
      </c>
      <c r="C324" t="s">
        <v>1201</v>
      </c>
      <c r="D324" t="e">
        <f>#N/A</f>
        <v>#N/A</v>
      </c>
      <c r="E324" t="b">
        <f>TRUE()</f>
        <v>1</v>
      </c>
      <c r="F324">
        <v>36</v>
      </c>
      <c r="G324">
        <v>16</v>
      </c>
    </row>
    <row r="325" spans="1:7" x14ac:dyDescent="0.25">
      <c r="A325">
        <v>882.8</v>
      </c>
      <c r="B325">
        <v>561.5</v>
      </c>
      <c r="C325" t="s">
        <v>1202</v>
      </c>
      <c r="D325" t="e">
        <f>#N/A</f>
        <v>#N/A</v>
      </c>
      <c r="E325" t="b">
        <f>TRUE()</f>
        <v>1</v>
      </c>
      <c r="F325">
        <v>36</v>
      </c>
      <c r="G325">
        <v>16</v>
      </c>
    </row>
    <row r="326" spans="1:7" x14ac:dyDescent="0.25">
      <c r="A326">
        <v>908.8</v>
      </c>
      <c r="B326">
        <v>635.5</v>
      </c>
      <c r="C326" t="s">
        <v>1203</v>
      </c>
      <c r="D326" t="e">
        <f>#N/A</f>
        <v>#N/A</v>
      </c>
      <c r="E326" t="b">
        <f>TRUE()</f>
        <v>1</v>
      </c>
      <c r="F326">
        <v>36</v>
      </c>
      <c r="G326">
        <v>16</v>
      </c>
    </row>
    <row r="327" spans="1:7" x14ac:dyDescent="0.25">
      <c r="A327">
        <v>908.8</v>
      </c>
      <c r="B327">
        <v>607.5</v>
      </c>
      <c r="C327" t="s">
        <v>1204</v>
      </c>
      <c r="D327" t="e">
        <f>#N/A</f>
        <v>#N/A</v>
      </c>
      <c r="E327" t="b">
        <f>TRUE()</f>
        <v>1</v>
      </c>
      <c r="F327">
        <v>36</v>
      </c>
      <c r="G327">
        <v>16</v>
      </c>
    </row>
    <row r="328" spans="1:7" x14ac:dyDescent="0.25">
      <c r="A328">
        <v>906.8</v>
      </c>
      <c r="B328">
        <v>633.5</v>
      </c>
      <c r="C328" t="s">
        <v>1205</v>
      </c>
      <c r="D328" t="e">
        <f>#N/A</f>
        <v>#N/A</v>
      </c>
      <c r="E328" t="b">
        <f>TRUE()</f>
        <v>1</v>
      </c>
      <c r="F328">
        <v>36</v>
      </c>
      <c r="G328">
        <v>16</v>
      </c>
    </row>
    <row r="329" spans="1:7" x14ac:dyDescent="0.25">
      <c r="A329">
        <v>906.8</v>
      </c>
      <c r="B329">
        <v>605.5</v>
      </c>
      <c r="C329" t="s">
        <v>1206</v>
      </c>
      <c r="D329" t="e">
        <f>#N/A</f>
        <v>#N/A</v>
      </c>
      <c r="E329" t="b">
        <f>TRUE()</f>
        <v>1</v>
      </c>
      <c r="F329">
        <v>36</v>
      </c>
      <c r="G329">
        <v>16</v>
      </c>
    </row>
    <row r="330" spans="1:7" x14ac:dyDescent="0.25">
      <c r="A330">
        <v>906.8</v>
      </c>
      <c r="B330">
        <v>607.5</v>
      </c>
      <c r="C330" t="s">
        <v>1207</v>
      </c>
      <c r="D330" t="e">
        <f>#N/A</f>
        <v>#N/A</v>
      </c>
      <c r="E330" t="b">
        <f>TRUE()</f>
        <v>1</v>
      </c>
      <c r="F330">
        <v>36</v>
      </c>
      <c r="G330">
        <v>16</v>
      </c>
    </row>
    <row r="331" spans="1:7" x14ac:dyDescent="0.25">
      <c r="A331">
        <v>906.8</v>
      </c>
      <c r="B331">
        <v>577.5</v>
      </c>
      <c r="C331" t="s">
        <v>1208</v>
      </c>
      <c r="D331" t="e">
        <f>#N/A</f>
        <v>#N/A</v>
      </c>
      <c r="E331" t="b">
        <f>TRUE()</f>
        <v>1</v>
      </c>
      <c r="F331">
        <v>36</v>
      </c>
      <c r="G331">
        <v>16</v>
      </c>
    </row>
    <row r="332" spans="1:7" x14ac:dyDescent="0.25">
      <c r="A332">
        <v>906.8</v>
      </c>
      <c r="B332">
        <v>579.5</v>
      </c>
      <c r="C332" t="s">
        <v>1209</v>
      </c>
      <c r="D332" t="e">
        <f>#N/A</f>
        <v>#N/A</v>
      </c>
      <c r="E332" t="b">
        <f>TRUE()</f>
        <v>1</v>
      </c>
      <c r="F332">
        <v>36</v>
      </c>
      <c r="G332">
        <v>16</v>
      </c>
    </row>
    <row r="333" spans="1:7" x14ac:dyDescent="0.25">
      <c r="A333">
        <v>904.8</v>
      </c>
      <c r="B333">
        <v>631.5</v>
      </c>
      <c r="C333" t="s">
        <v>1210</v>
      </c>
      <c r="D333" t="e">
        <f>#N/A</f>
        <v>#N/A</v>
      </c>
      <c r="E333" t="b">
        <f>TRUE()</f>
        <v>1</v>
      </c>
      <c r="F333">
        <v>36</v>
      </c>
      <c r="G333">
        <v>16</v>
      </c>
    </row>
    <row r="334" spans="1:7" x14ac:dyDescent="0.25">
      <c r="A334">
        <v>904.8</v>
      </c>
      <c r="B334">
        <v>603.5</v>
      </c>
      <c r="C334" t="s">
        <v>1211</v>
      </c>
      <c r="D334" t="e">
        <f>#N/A</f>
        <v>#N/A</v>
      </c>
      <c r="E334" t="b">
        <f>TRUE()</f>
        <v>1</v>
      </c>
      <c r="F334">
        <v>36</v>
      </c>
      <c r="G334">
        <v>16</v>
      </c>
    </row>
    <row r="335" spans="1:7" x14ac:dyDescent="0.25">
      <c r="A335">
        <v>904.8</v>
      </c>
      <c r="B335">
        <v>605.5</v>
      </c>
      <c r="C335" t="s">
        <v>1212</v>
      </c>
      <c r="D335" t="e">
        <f>#N/A</f>
        <v>#N/A</v>
      </c>
      <c r="E335" t="b">
        <f>TRUE()</f>
        <v>1</v>
      </c>
      <c r="F335">
        <v>36</v>
      </c>
      <c r="G335">
        <v>16</v>
      </c>
    </row>
    <row r="336" spans="1:7" x14ac:dyDescent="0.25">
      <c r="A336">
        <v>904.8</v>
      </c>
      <c r="B336">
        <v>607.5</v>
      </c>
      <c r="C336" t="s">
        <v>1213</v>
      </c>
      <c r="D336" t="e">
        <f>#N/A</f>
        <v>#N/A</v>
      </c>
      <c r="E336" t="b">
        <f>TRUE()</f>
        <v>1</v>
      </c>
      <c r="F336">
        <v>36</v>
      </c>
      <c r="G336">
        <v>16</v>
      </c>
    </row>
    <row r="337" spans="1:7" x14ac:dyDescent="0.25">
      <c r="A337">
        <v>904.8</v>
      </c>
      <c r="B337">
        <v>575.5</v>
      </c>
      <c r="C337" t="s">
        <v>1214</v>
      </c>
      <c r="D337" t="e">
        <f>#N/A</f>
        <v>#N/A</v>
      </c>
      <c r="E337" t="b">
        <f>TRUE()</f>
        <v>1</v>
      </c>
      <c r="F337">
        <v>36</v>
      </c>
      <c r="G337">
        <v>16</v>
      </c>
    </row>
    <row r="338" spans="1:7" x14ac:dyDescent="0.25">
      <c r="A338">
        <v>904.8</v>
      </c>
      <c r="B338">
        <v>577.5</v>
      </c>
      <c r="C338" t="s">
        <v>1215</v>
      </c>
      <c r="D338" t="e">
        <f>#N/A</f>
        <v>#N/A</v>
      </c>
      <c r="E338" t="b">
        <f>TRUE()</f>
        <v>1</v>
      </c>
      <c r="F338">
        <v>36</v>
      </c>
      <c r="G338">
        <v>16</v>
      </c>
    </row>
    <row r="339" spans="1:7" x14ac:dyDescent="0.25">
      <c r="A339">
        <v>904.8</v>
      </c>
      <c r="B339">
        <v>579.5</v>
      </c>
      <c r="C339" t="s">
        <v>1216</v>
      </c>
      <c r="D339" t="e">
        <f>#N/A</f>
        <v>#N/A</v>
      </c>
      <c r="E339" t="b">
        <f>TRUE()</f>
        <v>1</v>
      </c>
      <c r="F339">
        <v>36</v>
      </c>
      <c r="G339">
        <v>16</v>
      </c>
    </row>
    <row r="340" spans="1:7" x14ac:dyDescent="0.25">
      <c r="A340">
        <v>902.8</v>
      </c>
      <c r="B340">
        <v>629.5</v>
      </c>
      <c r="C340" t="s">
        <v>1217</v>
      </c>
      <c r="D340" t="e">
        <f>#N/A</f>
        <v>#N/A</v>
      </c>
      <c r="E340" t="b">
        <f>TRUE()</f>
        <v>1</v>
      </c>
      <c r="F340">
        <v>36</v>
      </c>
      <c r="G340">
        <v>16</v>
      </c>
    </row>
    <row r="341" spans="1:7" x14ac:dyDescent="0.25">
      <c r="A341">
        <v>902.8</v>
      </c>
      <c r="B341">
        <v>631.5</v>
      </c>
      <c r="C341" t="s">
        <v>1218</v>
      </c>
      <c r="D341" t="e">
        <f>#N/A</f>
        <v>#N/A</v>
      </c>
      <c r="E341" t="b">
        <f>TRUE()</f>
        <v>1</v>
      </c>
      <c r="F341">
        <v>36</v>
      </c>
      <c r="G341">
        <v>16</v>
      </c>
    </row>
    <row r="342" spans="1:7" x14ac:dyDescent="0.25">
      <c r="A342">
        <v>902.8</v>
      </c>
      <c r="B342">
        <v>601.5</v>
      </c>
      <c r="C342" t="s">
        <v>1219</v>
      </c>
      <c r="D342" t="e">
        <f>#N/A</f>
        <v>#N/A</v>
      </c>
      <c r="E342" t="b">
        <f>TRUE()</f>
        <v>1</v>
      </c>
      <c r="F342">
        <v>36</v>
      </c>
      <c r="G342">
        <v>16</v>
      </c>
    </row>
    <row r="343" spans="1:7" x14ac:dyDescent="0.25">
      <c r="A343">
        <v>902.8</v>
      </c>
      <c r="B343">
        <v>603.5</v>
      </c>
      <c r="C343" t="s">
        <v>1220</v>
      </c>
      <c r="D343" t="e">
        <f>#N/A</f>
        <v>#N/A</v>
      </c>
      <c r="E343" t="b">
        <f>TRUE()</f>
        <v>1</v>
      </c>
      <c r="F343">
        <v>36</v>
      </c>
      <c r="G343">
        <v>16</v>
      </c>
    </row>
    <row r="344" spans="1:7" x14ac:dyDescent="0.25">
      <c r="A344">
        <v>902.8</v>
      </c>
      <c r="B344">
        <v>605.5</v>
      </c>
      <c r="C344" t="s">
        <v>1221</v>
      </c>
      <c r="D344" t="e">
        <f>#N/A</f>
        <v>#N/A</v>
      </c>
      <c r="E344" t="b">
        <f>TRUE()</f>
        <v>1</v>
      </c>
      <c r="F344">
        <v>36</v>
      </c>
      <c r="G344">
        <v>16</v>
      </c>
    </row>
    <row r="345" spans="1:7" x14ac:dyDescent="0.25">
      <c r="A345">
        <v>902.8</v>
      </c>
      <c r="B345">
        <v>607.5</v>
      </c>
      <c r="C345" t="s">
        <v>1222</v>
      </c>
      <c r="D345" t="e">
        <f>#N/A</f>
        <v>#N/A</v>
      </c>
      <c r="E345" t="b">
        <f>TRUE()</f>
        <v>1</v>
      </c>
      <c r="F345">
        <v>36</v>
      </c>
      <c r="G345">
        <v>16</v>
      </c>
    </row>
    <row r="346" spans="1:7" x14ac:dyDescent="0.25">
      <c r="A346">
        <v>902.8</v>
      </c>
      <c r="B346">
        <v>575.5</v>
      </c>
      <c r="C346" t="s">
        <v>1223</v>
      </c>
      <c r="D346" t="e">
        <f>#N/A</f>
        <v>#N/A</v>
      </c>
      <c r="E346" t="b">
        <f>TRUE()</f>
        <v>1</v>
      </c>
      <c r="F346">
        <v>36</v>
      </c>
      <c r="G346">
        <v>16</v>
      </c>
    </row>
    <row r="347" spans="1:7" x14ac:dyDescent="0.25">
      <c r="A347">
        <v>902.8</v>
      </c>
      <c r="B347">
        <v>577.5</v>
      </c>
      <c r="C347" t="s">
        <v>1224</v>
      </c>
      <c r="D347" t="e">
        <f>#N/A</f>
        <v>#N/A</v>
      </c>
      <c r="E347" t="b">
        <f>TRUE()</f>
        <v>1</v>
      </c>
      <c r="F347">
        <v>36</v>
      </c>
      <c r="G347">
        <v>16</v>
      </c>
    </row>
    <row r="348" spans="1:7" x14ac:dyDescent="0.25">
      <c r="A348">
        <v>902.8</v>
      </c>
      <c r="B348">
        <v>579.5</v>
      </c>
      <c r="C348" t="s">
        <v>1225</v>
      </c>
      <c r="D348" t="e">
        <f>#N/A</f>
        <v>#N/A</v>
      </c>
      <c r="E348" t="b">
        <f>TRUE()</f>
        <v>1</v>
      </c>
      <c r="F348">
        <v>36</v>
      </c>
      <c r="G348">
        <v>16</v>
      </c>
    </row>
    <row r="349" spans="1:7" x14ac:dyDescent="0.25">
      <c r="A349">
        <v>900.8</v>
      </c>
      <c r="B349">
        <v>627.5</v>
      </c>
      <c r="C349" t="s">
        <v>1226</v>
      </c>
      <c r="D349" t="e">
        <f>#N/A</f>
        <v>#N/A</v>
      </c>
      <c r="E349" t="b">
        <f>TRUE()</f>
        <v>1</v>
      </c>
      <c r="F349">
        <v>36</v>
      </c>
      <c r="G349">
        <v>16</v>
      </c>
    </row>
    <row r="350" spans="1:7" x14ac:dyDescent="0.25">
      <c r="A350">
        <v>900.8</v>
      </c>
      <c r="B350">
        <v>629.5</v>
      </c>
      <c r="C350" t="s">
        <v>1227</v>
      </c>
      <c r="D350" t="e">
        <f>#N/A</f>
        <v>#N/A</v>
      </c>
      <c r="E350" t="b">
        <f>TRUE()</f>
        <v>1</v>
      </c>
      <c r="F350">
        <v>36</v>
      </c>
      <c r="G350">
        <v>16</v>
      </c>
    </row>
    <row r="351" spans="1:7" x14ac:dyDescent="0.25">
      <c r="A351">
        <v>900.8</v>
      </c>
      <c r="B351">
        <v>599.5</v>
      </c>
      <c r="C351" t="s">
        <v>1228</v>
      </c>
      <c r="D351" t="e">
        <f>#N/A</f>
        <v>#N/A</v>
      </c>
      <c r="E351" t="b">
        <f>TRUE()</f>
        <v>1</v>
      </c>
      <c r="F351">
        <v>36</v>
      </c>
      <c r="G351">
        <v>16</v>
      </c>
    </row>
    <row r="352" spans="1:7" x14ac:dyDescent="0.25">
      <c r="A352">
        <v>900.8</v>
      </c>
      <c r="B352">
        <v>601.5</v>
      </c>
      <c r="C352" t="s">
        <v>1229</v>
      </c>
      <c r="D352" t="e">
        <f>#N/A</f>
        <v>#N/A</v>
      </c>
      <c r="E352" t="b">
        <f>TRUE()</f>
        <v>1</v>
      </c>
      <c r="F352">
        <v>36</v>
      </c>
      <c r="G352">
        <v>16</v>
      </c>
    </row>
    <row r="353" spans="1:7" x14ac:dyDescent="0.25">
      <c r="A353">
        <v>900.8</v>
      </c>
      <c r="B353">
        <v>603.5</v>
      </c>
      <c r="C353" t="s">
        <v>1230</v>
      </c>
      <c r="D353" t="e">
        <f>#N/A</f>
        <v>#N/A</v>
      </c>
      <c r="E353" t="b">
        <f>TRUE()</f>
        <v>1</v>
      </c>
      <c r="F353">
        <v>36</v>
      </c>
      <c r="G353">
        <v>16</v>
      </c>
    </row>
    <row r="354" spans="1:7" x14ac:dyDescent="0.25">
      <c r="A354">
        <v>900.8</v>
      </c>
      <c r="B354">
        <v>605.5</v>
      </c>
      <c r="C354" t="s">
        <v>1231</v>
      </c>
      <c r="D354" t="e">
        <f>#N/A</f>
        <v>#N/A</v>
      </c>
      <c r="E354" t="b">
        <f>TRUE()</f>
        <v>1</v>
      </c>
      <c r="F354">
        <v>36</v>
      </c>
      <c r="G354">
        <v>16</v>
      </c>
    </row>
    <row r="355" spans="1:7" x14ac:dyDescent="0.25">
      <c r="A355">
        <v>900.8</v>
      </c>
      <c r="B355">
        <v>573.5</v>
      </c>
      <c r="C355" t="s">
        <v>1232</v>
      </c>
      <c r="D355" t="e">
        <f>#N/A</f>
        <v>#N/A</v>
      </c>
      <c r="E355" t="b">
        <f>TRUE()</f>
        <v>1</v>
      </c>
      <c r="F355">
        <v>36</v>
      </c>
      <c r="G355">
        <v>16</v>
      </c>
    </row>
    <row r="356" spans="1:7" x14ac:dyDescent="0.25">
      <c r="A356">
        <v>900.8</v>
      </c>
      <c r="B356">
        <v>575.5</v>
      </c>
      <c r="C356" t="s">
        <v>1233</v>
      </c>
      <c r="D356" t="e">
        <f>#N/A</f>
        <v>#N/A</v>
      </c>
      <c r="E356" t="b">
        <f>TRUE()</f>
        <v>1</v>
      </c>
      <c r="F356">
        <v>36</v>
      </c>
      <c r="G356">
        <v>16</v>
      </c>
    </row>
    <row r="357" spans="1:7" x14ac:dyDescent="0.25">
      <c r="A357">
        <v>900.8</v>
      </c>
      <c r="B357">
        <v>577.5</v>
      </c>
      <c r="C357" t="s">
        <v>1234</v>
      </c>
      <c r="D357" t="e">
        <f>#N/A</f>
        <v>#N/A</v>
      </c>
      <c r="E357" t="b">
        <f>TRUE()</f>
        <v>1</v>
      </c>
      <c r="F357">
        <v>36</v>
      </c>
      <c r="G357">
        <v>16</v>
      </c>
    </row>
    <row r="358" spans="1:7" x14ac:dyDescent="0.25">
      <c r="A358">
        <v>900.8</v>
      </c>
      <c r="B358">
        <v>579.5</v>
      </c>
      <c r="C358" t="s">
        <v>1235</v>
      </c>
      <c r="D358" t="e">
        <f>#N/A</f>
        <v>#N/A</v>
      </c>
      <c r="E358" t="b">
        <f>TRUE()</f>
        <v>1</v>
      </c>
      <c r="F358">
        <v>36</v>
      </c>
      <c r="G358">
        <v>16</v>
      </c>
    </row>
    <row r="359" spans="1:7" x14ac:dyDescent="0.25">
      <c r="A359">
        <v>900.8</v>
      </c>
      <c r="B359">
        <v>545.5</v>
      </c>
      <c r="C359" t="s">
        <v>1236</v>
      </c>
      <c r="D359" t="e">
        <f>#N/A</f>
        <v>#N/A</v>
      </c>
      <c r="E359" t="b">
        <f>TRUE()</f>
        <v>1</v>
      </c>
      <c r="F359">
        <v>36</v>
      </c>
      <c r="G359">
        <v>16</v>
      </c>
    </row>
    <row r="360" spans="1:7" x14ac:dyDescent="0.25">
      <c r="A360">
        <v>900.8</v>
      </c>
      <c r="B360">
        <v>551.5</v>
      </c>
      <c r="C360" t="s">
        <v>1237</v>
      </c>
      <c r="D360" t="e">
        <f>#N/A</f>
        <v>#N/A</v>
      </c>
      <c r="E360" t="b">
        <f>TRUE()</f>
        <v>1</v>
      </c>
      <c r="F360">
        <v>36</v>
      </c>
      <c r="G360">
        <v>16</v>
      </c>
    </row>
    <row r="361" spans="1:7" x14ac:dyDescent="0.25">
      <c r="A361">
        <v>898.8</v>
      </c>
      <c r="B361">
        <v>625.5</v>
      </c>
      <c r="C361" t="s">
        <v>1238</v>
      </c>
      <c r="D361" t="e">
        <f>#N/A</f>
        <v>#N/A</v>
      </c>
      <c r="E361" t="b">
        <f>TRUE()</f>
        <v>1</v>
      </c>
      <c r="F361">
        <v>36</v>
      </c>
      <c r="G361">
        <v>16</v>
      </c>
    </row>
    <row r="362" spans="1:7" x14ac:dyDescent="0.25">
      <c r="A362">
        <v>898.8</v>
      </c>
      <c r="B362">
        <v>627.5</v>
      </c>
      <c r="C362" t="s">
        <v>1239</v>
      </c>
      <c r="D362" t="e">
        <f>#N/A</f>
        <v>#N/A</v>
      </c>
      <c r="E362" t="b">
        <f>TRUE()</f>
        <v>1</v>
      </c>
      <c r="F362">
        <v>36</v>
      </c>
      <c r="G362">
        <v>16</v>
      </c>
    </row>
    <row r="363" spans="1:7" x14ac:dyDescent="0.25">
      <c r="A363">
        <v>898.8</v>
      </c>
      <c r="B363">
        <v>597.5</v>
      </c>
      <c r="C363" t="s">
        <v>1240</v>
      </c>
      <c r="D363" t="e">
        <f>#N/A</f>
        <v>#N/A</v>
      </c>
      <c r="E363" t="b">
        <f>TRUE()</f>
        <v>1</v>
      </c>
      <c r="F363">
        <v>36</v>
      </c>
      <c r="G363">
        <v>16</v>
      </c>
    </row>
    <row r="364" spans="1:7" x14ac:dyDescent="0.25">
      <c r="A364">
        <v>898.8</v>
      </c>
      <c r="B364">
        <v>599.5</v>
      </c>
      <c r="C364" t="s">
        <v>1241</v>
      </c>
      <c r="D364" t="e">
        <f>#N/A</f>
        <v>#N/A</v>
      </c>
      <c r="E364" t="b">
        <f>TRUE()</f>
        <v>1</v>
      </c>
      <c r="F364">
        <v>36</v>
      </c>
      <c r="G364">
        <v>16</v>
      </c>
    </row>
    <row r="365" spans="1:7" x14ac:dyDescent="0.25">
      <c r="A365">
        <v>898.8</v>
      </c>
      <c r="B365">
        <v>601.5</v>
      </c>
      <c r="C365" t="s">
        <v>1242</v>
      </c>
      <c r="D365" t="e">
        <f>#N/A</f>
        <v>#N/A</v>
      </c>
      <c r="E365" t="b">
        <f>TRUE()</f>
        <v>1</v>
      </c>
      <c r="F365">
        <v>36</v>
      </c>
      <c r="G365">
        <v>16</v>
      </c>
    </row>
    <row r="366" spans="1:7" x14ac:dyDescent="0.25">
      <c r="A366">
        <v>898.8</v>
      </c>
      <c r="B366">
        <v>603.5</v>
      </c>
      <c r="C366" t="s">
        <v>1243</v>
      </c>
      <c r="D366" t="e">
        <f>#N/A</f>
        <v>#N/A</v>
      </c>
      <c r="E366" t="b">
        <f>TRUE()</f>
        <v>1</v>
      </c>
      <c r="F366">
        <v>36</v>
      </c>
      <c r="G366">
        <v>16</v>
      </c>
    </row>
    <row r="367" spans="1:7" x14ac:dyDescent="0.25">
      <c r="A367">
        <v>898.8</v>
      </c>
      <c r="B367">
        <v>573.5</v>
      </c>
      <c r="C367" t="s">
        <v>1244</v>
      </c>
      <c r="D367" t="e">
        <f>#N/A</f>
        <v>#N/A</v>
      </c>
      <c r="E367" t="b">
        <f>TRUE()</f>
        <v>1</v>
      </c>
      <c r="F367">
        <v>36</v>
      </c>
      <c r="G367">
        <v>16</v>
      </c>
    </row>
    <row r="368" spans="1:7" x14ac:dyDescent="0.25">
      <c r="A368">
        <v>898.8</v>
      </c>
      <c r="B368">
        <v>575.5</v>
      </c>
      <c r="C368" t="s">
        <v>1245</v>
      </c>
      <c r="D368" t="e">
        <f>#N/A</f>
        <v>#N/A</v>
      </c>
      <c r="E368" t="b">
        <f>TRUE()</f>
        <v>1</v>
      </c>
      <c r="F368">
        <v>36</v>
      </c>
      <c r="G368">
        <v>16</v>
      </c>
    </row>
    <row r="369" spans="1:7" x14ac:dyDescent="0.25">
      <c r="A369">
        <v>898.8</v>
      </c>
      <c r="B369">
        <v>577.5</v>
      </c>
      <c r="C369" t="s">
        <v>1246</v>
      </c>
      <c r="D369" t="e">
        <f>#N/A</f>
        <v>#N/A</v>
      </c>
      <c r="E369" t="b">
        <f>TRUE()</f>
        <v>1</v>
      </c>
      <c r="F369">
        <v>36</v>
      </c>
      <c r="G369">
        <v>16</v>
      </c>
    </row>
    <row r="370" spans="1:7" x14ac:dyDescent="0.25">
      <c r="A370">
        <v>898.8</v>
      </c>
      <c r="B370">
        <v>579.5</v>
      </c>
      <c r="C370" t="s">
        <v>1247</v>
      </c>
      <c r="D370" t="e">
        <f>#N/A</f>
        <v>#N/A</v>
      </c>
      <c r="E370" t="b">
        <f>TRUE()</f>
        <v>1</v>
      </c>
      <c r="F370">
        <v>36</v>
      </c>
      <c r="G370">
        <v>16</v>
      </c>
    </row>
    <row r="371" spans="1:7" x14ac:dyDescent="0.25">
      <c r="A371">
        <v>898.8</v>
      </c>
      <c r="B371">
        <v>543.5</v>
      </c>
      <c r="C371" t="s">
        <v>1248</v>
      </c>
      <c r="D371" t="e">
        <f>#N/A</f>
        <v>#N/A</v>
      </c>
      <c r="E371" t="b">
        <f>TRUE()</f>
        <v>1</v>
      </c>
      <c r="F371">
        <v>36</v>
      </c>
      <c r="G371">
        <v>16</v>
      </c>
    </row>
    <row r="372" spans="1:7" x14ac:dyDescent="0.25">
      <c r="A372">
        <v>898.8</v>
      </c>
      <c r="B372">
        <v>549.5</v>
      </c>
      <c r="C372" t="s">
        <v>1249</v>
      </c>
      <c r="D372" t="e">
        <f>#N/A</f>
        <v>#N/A</v>
      </c>
      <c r="E372" t="b">
        <f>TRUE()</f>
        <v>1</v>
      </c>
      <c r="F372">
        <v>36</v>
      </c>
      <c r="G372">
        <v>16</v>
      </c>
    </row>
    <row r="373" spans="1:7" x14ac:dyDescent="0.25">
      <c r="A373">
        <v>898.8</v>
      </c>
      <c r="B373">
        <v>551.5</v>
      </c>
      <c r="C373" t="s">
        <v>1250</v>
      </c>
      <c r="D373" t="e">
        <f>#N/A</f>
        <v>#N/A</v>
      </c>
      <c r="E373" t="b">
        <f>TRUE()</f>
        <v>1</v>
      </c>
      <c r="F373">
        <v>36</v>
      </c>
      <c r="G373">
        <v>16</v>
      </c>
    </row>
    <row r="374" spans="1:7" x14ac:dyDescent="0.25">
      <c r="A374">
        <v>896.8</v>
      </c>
      <c r="B374">
        <v>623.5</v>
      </c>
      <c r="C374" t="s">
        <v>1251</v>
      </c>
      <c r="D374" t="e">
        <f>#N/A</f>
        <v>#N/A</v>
      </c>
      <c r="E374" t="b">
        <f>TRUE()</f>
        <v>1</v>
      </c>
      <c r="F374">
        <v>36</v>
      </c>
      <c r="G374">
        <v>16</v>
      </c>
    </row>
    <row r="375" spans="1:7" x14ac:dyDescent="0.25">
      <c r="A375">
        <v>896.8</v>
      </c>
      <c r="B375">
        <v>625.5</v>
      </c>
      <c r="C375" t="s">
        <v>1252</v>
      </c>
      <c r="D375" t="e">
        <f>#N/A</f>
        <v>#N/A</v>
      </c>
      <c r="E375" t="b">
        <f>TRUE()</f>
        <v>1</v>
      </c>
      <c r="F375">
        <v>36</v>
      </c>
      <c r="G375">
        <v>16</v>
      </c>
    </row>
    <row r="376" spans="1:7" x14ac:dyDescent="0.25">
      <c r="A376">
        <v>896.8</v>
      </c>
      <c r="B376">
        <v>597.5</v>
      </c>
      <c r="C376" t="s">
        <v>1253</v>
      </c>
      <c r="D376" t="e">
        <f>#N/A</f>
        <v>#N/A</v>
      </c>
      <c r="E376" t="b">
        <f>TRUE()</f>
        <v>1</v>
      </c>
      <c r="F376">
        <v>36</v>
      </c>
      <c r="G376">
        <v>16</v>
      </c>
    </row>
    <row r="377" spans="1:7" x14ac:dyDescent="0.25">
      <c r="A377">
        <v>896.8</v>
      </c>
      <c r="B377">
        <v>599.5</v>
      </c>
      <c r="C377" t="s">
        <v>1254</v>
      </c>
      <c r="D377" t="e">
        <f>#N/A</f>
        <v>#N/A</v>
      </c>
      <c r="E377" t="b">
        <f>TRUE()</f>
        <v>1</v>
      </c>
      <c r="F377">
        <v>36</v>
      </c>
      <c r="G377">
        <v>16</v>
      </c>
    </row>
    <row r="378" spans="1:7" x14ac:dyDescent="0.25">
      <c r="A378">
        <v>896.8</v>
      </c>
      <c r="B378">
        <v>601.5</v>
      </c>
      <c r="C378" t="s">
        <v>1255</v>
      </c>
      <c r="D378" t="e">
        <f>#N/A</f>
        <v>#N/A</v>
      </c>
      <c r="E378" t="b">
        <f>TRUE()</f>
        <v>1</v>
      </c>
      <c r="F378">
        <v>36</v>
      </c>
      <c r="G378">
        <v>16</v>
      </c>
    </row>
    <row r="379" spans="1:7" x14ac:dyDescent="0.25">
      <c r="A379">
        <v>896.8</v>
      </c>
      <c r="B379">
        <v>573.5</v>
      </c>
      <c r="C379" t="s">
        <v>1256</v>
      </c>
      <c r="D379" t="e">
        <f>#N/A</f>
        <v>#N/A</v>
      </c>
      <c r="E379" t="b">
        <f>TRUE()</f>
        <v>1</v>
      </c>
      <c r="F379">
        <v>36</v>
      </c>
      <c r="G379">
        <v>16</v>
      </c>
    </row>
    <row r="380" spans="1:7" x14ac:dyDescent="0.25">
      <c r="A380">
        <v>896.8</v>
      </c>
      <c r="B380">
        <v>575.5</v>
      </c>
      <c r="C380" t="s">
        <v>1257</v>
      </c>
      <c r="D380" t="e">
        <f>#N/A</f>
        <v>#N/A</v>
      </c>
      <c r="E380" t="b">
        <f>TRUE()</f>
        <v>1</v>
      </c>
      <c r="F380">
        <v>36</v>
      </c>
      <c r="G380">
        <v>16</v>
      </c>
    </row>
    <row r="381" spans="1:7" x14ac:dyDescent="0.25">
      <c r="A381">
        <v>896.8</v>
      </c>
      <c r="B381">
        <v>577.5</v>
      </c>
      <c r="C381" t="s">
        <v>1258</v>
      </c>
      <c r="D381" t="e">
        <f>#N/A</f>
        <v>#N/A</v>
      </c>
      <c r="E381" t="b">
        <f>TRUE()</f>
        <v>1</v>
      </c>
      <c r="F381">
        <v>36</v>
      </c>
      <c r="G381">
        <v>16</v>
      </c>
    </row>
    <row r="382" spans="1:7" x14ac:dyDescent="0.25">
      <c r="A382">
        <v>896.8</v>
      </c>
      <c r="B382">
        <v>549.5</v>
      </c>
      <c r="C382" t="s">
        <v>1259</v>
      </c>
      <c r="D382" t="e">
        <f>#N/A</f>
        <v>#N/A</v>
      </c>
      <c r="E382" t="b">
        <f>TRUE()</f>
        <v>1</v>
      </c>
      <c r="F382">
        <v>36</v>
      </c>
      <c r="G382">
        <v>16</v>
      </c>
    </row>
    <row r="383" spans="1:7" x14ac:dyDescent="0.25">
      <c r="A383">
        <v>896.8</v>
      </c>
      <c r="B383">
        <v>551.5</v>
      </c>
      <c r="C383" t="s">
        <v>1260</v>
      </c>
      <c r="D383" t="e">
        <f>#N/A</f>
        <v>#N/A</v>
      </c>
      <c r="E383" t="b">
        <f>TRUE()</f>
        <v>1</v>
      </c>
      <c r="F383">
        <v>36</v>
      </c>
      <c r="G383">
        <v>16</v>
      </c>
    </row>
    <row r="384" spans="1:7" x14ac:dyDescent="0.25">
      <c r="A384">
        <v>894.8</v>
      </c>
      <c r="B384">
        <v>623.5</v>
      </c>
      <c r="C384" t="s">
        <v>1261</v>
      </c>
      <c r="D384" t="e">
        <f>#N/A</f>
        <v>#N/A</v>
      </c>
      <c r="E384" t="b">
        <f>TRUE()</f>
        <v>1</v>
      </c>
      <c r="F384">
        <v>36</v>
      </c>
      <c r="G384">
        <v>16</v>
      </c>
    </row>
    <row r="385" spans="1:7" x14ac:dyDescent="0.25">
      <c r="A385">
        <v>894.8</v>
      </c>
      <c r="B385">
        <v>595.5</v>
      </c>
      <c r="C385" t="s">
        <v>1262</v>
      </c>
      <c r="D385" t="e">
        <f>#N/A</f>
        <v>#N/A</v>
      </c>
      <c r="E385" t="b">
        <f>TRUE()</f>
        <v>1</v>
      </c>
      <c r="F385">
        <v>36</v>
      </c>
      <c r="G385">
        <v>16</v>
      </c>
    </row>
    <row r="386" spans="1:7" x14ac:dyDescent="0.25">
      <c r="A386">
        <v>894.8</v>
      </c>
      <c r="B386">
        <v>597.5</v>
      </c>
      <c r="C386" t="s">
        <v>1263</v>
      </c>
      <c r="D386" t="e">
        <f>#N/A</f>
        <v>#N/A</v>
      </c>
      <c r="E386" t="b">
        <f>TRUE()</f>
        <v>1</v>
      </c>
      <c r="F386">
        <v>36</v>
      </c>
      <c r="G386">
        <v>16</v>
      </c>
    </row>
    <row r="387" spans="1:7" x14ac:dyDescent="0.25">
      <c r="A387">
        <v>894.8</v>
      </c>
      <c r="B387">
        <v>599.5</v>
      </c>
      <c r="C387" t="s">
        <v>1264</v>
      </c>
      <c r="D387" t="e">
        <f>#N/A</f>
        <v>#N/A</v>
      </c>
      <c r="E387" t="b">
        <f>TRUE()</f>
        <v>1</v>
      </c>
      <c r="F387">
        <v>36</v>
      </c>
      <c r="G387">
        <v>16</v>
      </c>
    </row>
    <row r="388" spans="1:7" x14ac:dyDescent="0.25">
      <c r="A388">
        <v>894.8</v>
      </c>
      <c r="B388">
        <v>573.5</v>
      </c>
      <c r="C388" t="s">
        <v>1265</v>
      </c>
      <c r="D388" t="e">
        <f>#N/A</f>
        <v>#N/A</v>
      </c>
      <c r="E388" t="b">
        <f>TRUE()</f>
        <v>1</v>
      </c>
      <c r="F388">
        <v>36</v>
      </c>
      <c r="G388">
        <v>16</v>
      </c>
    </row>
    <row r="389" spans="1:7" x14ac:dyDescent="0.25">
      <c r="A389">
        <v>894.8</v>
      </c>
      <c r="B389">
        <v>575.5</v>
      </c>
      <c r="C389" t="s">
        <v>1266</v>
      </c>
      <c r="D389" t="e">
        <f>#N/A</f>
        <v>#N/A</v>
      </c>
      <c r="E389" t="b">
        <f>TRUE()</f>
        <v>1</v>
      </c>
      <c r="F389">
        <v>36</v>
      </c>
      <c r="G389">
        <v>16</v>
      </c>
    </row>
    <row r="390" spans="1:7" x14ac:dyDescent="0.25">
      <c r="A390">
        <v>894.8</v>
      </c>
      <c r="B390">
        <v>547.5</v>
      </c>
      <c r="C390" t="s">
        <v>1267</v>
      </c>
      <c r="D390" t="e">
        <f>#N/A</f>
        <v>#N/A</v>
      </c>
      <c r="E390" t="b">
        <f>TRUE()</f>
        <v>1</v>
      </c>
      <c r="F390">
        <v>36</v>
      </c>
      <c r="G390">
        <v>16</v>
      </c>
    </row>
    <row r="391" spans="1:7" x14ac:dyDescent="0.25">
      <c r="A391">
        <v>894.8</v>
      </c>
      <c r="B391">
        <v>549.5</v>
      </c>
      <c r="C391" t="s">
        <v>1268</v>
      </c>
      <c r="D391" t="e">
        <f>#N/A</f>
        <v>#N/A</v>
      </c>
      <c r="E391" t="b">
        <f>TRUE()</f>
        <v>1</v>
      </c>
      <c r="F391">
        <v>36</v>
      </c>
      <c r="G391">
        <v>16</v>
      </c>
    </row>
    <row r="392" spans="1:7" x14ac:dyDescent="0.25">
      <c r="A392">
        <v>892.8</v>
      </c>
      <c r="B392">
        <v>595.5</v>
      </c>
      <c r="C392" t="s">
        <v>1269</v>
      </c>
      <c r="D392" t="e">
        <f>#N/A</f>
        <v>#N/A</v>
      </c>
      <c r="E392" t="b">
        <f>TRUE()</f>
        <v>1</v>
      </c>
      <c r="F392">
        <v>36</v>
      </c>
      <c r="G392">
        <v>16</v>
      </c>
    </row>
    <row r="393" spans="1:7" x14ac:dyDescent="0.25">
      <c r="A393">
        <v>892.8</v>
      </c>
      <c r="B393">
        <v>597.5</v>
      </c>
      <c r="C393" t="s">
        <v>1270</v>
      </c>
      <c r="D393" t="e">
        <f>#N/A</f>
        <v>#N/A</v>
      </c>
      <c r="E393" t="b">
        <f>TRUE()</f>
        <v>1</v>
      </c>
      <c r="F393">
        <v>36</v>
      </c>
      <c r="G393">
        <v>16</v>
      </c>
    </row>
    <row r="394" spans="1:7" x14ac:dyDescent="0.25">
      <c r="A394">
        <v>892.8</v>
      </c>
      <c r="B394">
        <v>571.5</v>
      </c>
      <c r="C394" t="s">
        <v>1271</v>
      </c>
      <c r="D394" t="e">
        <f>#N/A</f>
        <v>#N/A</v>
      </c>
      <c r="E394" t="b">
        <f>TRUE()</f>
        <v>1</v>
      </c>
      <c r="F394">
        <v>36</v>
      </c>
      <c r="G394">
        <v>16</v>
      </c>
    </row>
    <row r="395" spans="1:7" x14ac:dyDescent="0.25">
      <c r="A395">
        <v>892.8</v>
      </c>
      <c r="B395">
        <v>573.5</v>
      </c>
      <c r="C395" t="s">
        <v>1272</v>
      </c>
      <c r="D395" t="e">
        <f>#N/A</f>
        <v>#N/A</v>
      </c>
      <c r="E395" t="b">
        <f>TRUE()</f>
        <v>1</v>
      </c>
      <c r="F395">
        <v>36</v>
      </c>
      <c r="G395">
        <v>16</v>
      </c>
    </row>
    <row r="396" spans="1:7" x14ac:dyDescent="0.25">
      <c r="A396">
        <v>892.8</v>
      </c>
      <c r="B396">
        <v>547.5</v>
      </c>
      <c r="C396" t="s">
        <v>1273</v>
      </c>
      <c r="D396" t="e">
        <f>#N/A</f>
        <v>#N/A</v>
      </c>
      <c r="E396" t="b">
        <f>TRUE()</f>
        <v>1</v>
      </c>
      <c r="F396">
        <v>36</v>
      </c>
      <c r="G396">
        <v>16</v>
      </c>
    </row>
    <row r="397" spans="1:7" x14ac:dyDescent="0.25">
      <c r="A397">
        <v>920.9</v>
      </c>
      <c r="B397">
        <v>647.6</v>
      </c>
      <c r="C397" t="s">
        <v>1274</v>
      </c>
      <c r="D397" t="e">
        <f>#N/A</f>
        <v>#N/A</v>
      </c>
      <c r="E397" t="b">
        <f>TRUE()</f>
        <v>1</v>
      </c>
      <c r="F397">
        <v>36</v>
      </c>
      <c r="G397">
        <v>16</v>
      </c>
    </row>
    <row r="398" spans="1:7" x14ac:dyDescent="0.25">
      <c r="A398">
        <v>920.9</v>
      </c>
      <c r="B398">
        <v>621.6</v>
      </c>
      <c r="C398" t="s">
        <v>1275</v>
      </c>
      <c r="D398" t="e">
        <f>#N/A</f>
        <v>#N/A</v>
      </c>
      <c r="E398" t="b">
        <f>TRUE()</f>
        <v>1</v>
      </c>
      <c r="F398">
        <v>36</v>
      </c>
      <c r="G398">
        <v>16</v>
      </c>
    </row>
    <row r="399" spans="1:7" x14ac:dyDescent="0.25">
      <c r="A399">
        <v>918.8</v>
      </c>
      <c r="B399">
        <v>619.5</v>
      </c>
      <c r="C399" t="s">
        <v>1276</v>
      </c>
      <c r="D399" t="e">
        <f>#N/A</f>
        <v>#N/A</v>
      </c>
      <c r="E399" t="b">
        <f>TRUE()</f>
        <v>1</v>
      </c>
      <c r="F399">
        <v>36</v>
      </c>
      <c r="G399">
        <v>16</v>
      </c>
    </row>
    <row r="400" spans="1:7" x14ac:dyDescent="0.25">
      <c r="A400">
        <v>918.8</v>
      </c>
      <c r="B400">
        <v>621.5</v>
      </c>
      <c r="C400" t="s">
        <v>1277</v>
      </c>
      <c r="D400" t="e">
        <f>#N/A</f>
        <v>#N/A</v>
      </c>
      <c r="E400" t="b">
        <f>TRUE()</f>
        <v>1</v>
      </c>
      <c r="F400">
        <v>36</v>
      </c>
      <c r="G400">
        <v>16</v>
      </c>
    </row>
    <row r="401" spans="1:7" x14ac:dyDescent="0.25">
      <c r="A401">
        <v>916.8</v>
      </c>
      <c r="B401">
        <v>617.5</v>
      </c>
      <c r="C401" t="s">
        <v>1278</v>
      </c>
      <c r="D401" t="e">
        <f>#N/A</f>
        <v>#N/A</v>
      </c>
      <c r="E401" t="b">
        <f>TRUE()</f>
        <v>1</v>
      </c>
      <c r="F401">
        <v>36</v>
      </c>
      <c r="G401">
        <v>16</v>
      </c>
    </row>
    <row r="402" spans="1:7" x14ac:dyDescent="0.25">
      <c r="A402">
        <v>916.8</v>
      </c>
      <c r="B402">
        <v>619.5</v>
      </c>
      <c r="C402" t="s">
        <v>1279</v>
      </c>
      <c r="D402" t="e">
        <f>#N/A</f>
        <v>#N/A</v>
      </c>
      <c r="E402" t="b">
        <f>TRUE()</f>
        <v>1</v>
      </c>
      <c r="F402">
        <v>36</v>
      </c>
      <c r="G402">
        <v>16</v>
      </c>
    </row>
    <row r="403" spans="1:7" x14ac:dyDescent="0.25">
      <c r="A403">
        <v>914.8</v>
      </c>
      <c r="B403">
        <v>615.5</v>
      </c>
      <c r="C403" t="s">
        <v>1280</v>
      </c>
      <c r="D403" t="e">
        <f>#N/A</f>
        <v>#N/A</v>
      </c>
      <c r="E403" t="b">
        <f>TRUE()</f>
        <v>1</v>
      </c>
      <c r="F403">
        <v>36</v>
      </c>
      <c r="G403">
        <v>16</v>
      </c>
    </row>
    <row r="404" spans="1:7" x14ac:dyDescent="0.25">
      <c r="A404">
        <v>914.8</v>
      </c>
      <c r="B404">
        <v>617.5</v>
      </c>
      <c r="C404" t="s">
        <v>1281</v>
      </c>
      <c r="D404" t="e">
        <f>#N/A</f>
        <v>#N/A</v>
      </c>
      <c r="E404" t="b">
        <f>TRUE()</f>
        <v>1</v>
      </c>
      <c r="F404">
        <v>36</v>
      </c>
      <c r="G404">
        <v>16</v>
      </c>
    </row>
    <row r="405" spans="1:7" x14ac:dyDescent="0.25">
      <c r="A405">
        <v>912.8</v>
      </c>
      <c r="B405">
        <v>613.5</v>
      </c>
      <c r="C405" t="s">
        <v>1282</v>
      </c>
      <c r="D405" t="e">
        <f>#N/A</f>
        <v>#N/A</v>
      </c>
      <c r="E405" t="b">
        <f>TRUE()</f>
        <v>1</v>
      </c>
      <c r="F405">
        <v>36</v>
      </c>
      <c r="G405">
        <v>16</v>
      </c>
    </row>
    <row r="406" spans="1:7" x14ac:dyDescent="0.25">
      <c r="A406">
        <v>912.8</v>
      </c>
      <c r="B406">
        <v>615.5</v>
      </c>
      <c r="C406" t="s">
        <v>1283</v>
      </c>
      <c r="D406" t="e">
        <f>#N/A</f>
        <v>#N/A</v>
      </c>
      <c r="E406" t="b">
        <f>TRUE()</f>
        <v>1</v>
      </c>
      <c r="F406">
        <v>36</v>
      </c>
      <c r="G406">
        <v>16</v>
      </c>
    </row>
    <row r="407" spans="1:7" x14ac:dyDescent="0.25">
      <c r="A407">
        <v>912.8</v>
      </c>
      <c r="B407">
        <v>591.5</v>
      </c>
      <c r="C407" t="s">
        <v>1284</v>
      </c>
      <c r="D407" t="e">
        <f>#N/A</f>
        <v>#N/A</v>
      </c>
      <c r="E407" t="b">
        <f>TRUE()</f>
        <v>1</v>
      </c>
      <c r="F407">
        <v>36</v>
      </c>
      <c r="G407">
        <v>16</v>
      </c>
    </row>
    <row r="408" spans="1:7" x14ac:dyDescent="0.25">
      <c r="A408">
        <v>908.8</v>
      </c>
      <c r="B408">
        <v>649.5</v>
      </c>
      <c r="C408" t="s">
        <v>1285</v>
      </c>
      <c r="D408" t="e">
        <f>#N/A</f>
        <v>#N/A</v>
      </c>
      <c r="E408" t="b">
        <f>TRUE()</f>
        <v>1</v>
      </c>
      <c r="F408">
        <v>36</v>
      </c>
      <c r="G408">
        <v>16</v>
      </c>
    </row>
    <row r="409" spans="1:7" x14ac:dyDescent="0.25">
      <c r="A409">
        <v>908.8</v>
      </c>
      <c r="B409">
        <v>563.5</v>
      </c>
      <c r="C409" t="s">
        <v>1286</v>
      </c>
      <c r="D409" t="e">
        <f>#N/A</f>
        <v>#N/A</v>
      </c>
      <c r="E409" t="b">
        <f>TRUE()</f>
        <v>1</v>
      </c>
      <c r="F409">
        <v>36</v>
      </c>
      <c r="G409">
        <v>16</v>
      </c>
    </row>
    <row r="410" spans="1:7" x14ac:dyDescent="0.25">
      <c r="A410">
        <v>916.7</v>
      </c>
      <c r="B410">
        <v>619.4</v>
      </c>
      <c r="C410" t="s">
        <v>1287</v>
      </c>
      <c r="D410" t="e">
        <f>#N/A</f>
        <v>#N/A</v>
      </c>
      <c r="E410" t="b">
        <f>TRUE()</f>
        <v>1</v>
      </c>
      <c r="F410">
        <v>36</v>
      </c>
      <c r="G410">
        <v>16</v>
      </c>
    </row>
    <row r="411" spans="1:7" x14ac:dyDescent="0.25">
      <c r="A411">
        <v>934.9</v>
      </c>
      <c r="B411">
        <v>661.6</v>
      </c>
      <c r="C411" t="s">
        <v>1288</v>
      </c>
      <c r="D411" t="e">
        <f>#N/A</f>
        <v>#N/A</v>
      </c>
      <c r="E411" t="b">
        <f>TRUE()</f>
        <v>1</v>
      </c>
      <c r="F411">
        <v>36</v>
      </c>
      <c r="G411">
        <v>16</v>
      </c>
    </row>
    <row r="412" spans="1:7" x14ac:dyDescent="0.25">
      <c r="A412">
        <v>934.9</v>
      </c>
      <c r="B412">
        <v>635.6</v>
      </c>
      <c r="C412" t="s">
        <v>1289</v>
      </c>
      <c r="D412" t="e">
        <f>#N/A</f>
        <v>#N/A</v>
      </c>
      <c r="E412" t="b">
        <f>TRUE()</f>
        <v>1</v>
      </c>
      <c r="F412">
        <v>36</v>
      </c>
      <c r="G412">
        <v>16</v>
      </c>
    </row>
    <row r="413" spans="1:7" x14ac:dyDescent="0.25">
      <c r="A413">
        <v>932.9</v>
      </c>
      <c r="B413">
        <v>659.6</v>
      </c>
      <c r="C413" t="s">
        <v>1290</v>
      </c>
      <c r="D413" t="e">
        <f>#N/A</f>
        <v>#N/A</v>
      </c>
      <c r="E413" t="b">
        <f>TRUE()</f>
        <v>1</v>
      </c>
      <c r="F413">
        <v>36</v>
      </c>
      <c r="G413">
        <v>16</v>
      </c>
    </row>
    <row r="414" spans="1:7" x14ac:dyDescent="0.25">
      <c r="A414">
        <v>932.9</v>
      </c>
      <c r="B414">
        <v>631.6</v>
      </c>
      <c r="C414" t="s">
        <v>1291</v>
      </c>
      <c r="D414" t="e">
        <f>#N/A</f>
        <v>#N/A</v>
      </c>
      <c r="E414" t="b">
        <f>TRUE()</f>
        <v>1</v>
      </c>
      <c r="F414">
        <v>36</v>
      </c>
      <c r="G414">
        <v>16</v>
      </c>
    </row>
    <row r="415" spans="1:7" x14ac:dyDescent="0.25">
      <c r="A415">
        <v>932.9</v>
      </c>
      <c r="B415">
        <v>603.6</v>
      </c>
      <c r="C415" t="s">
        <v>1292</v>
      </c>
      <c r="D415" t="e">
        <f>#N/A</f>
        <v>#N/A</v>
      </c>
      <c r="E415" t="b">
        <f>TRUE()</f>
        <v>1</v>
      </c>
      <c r="F415">
        <v>36</v>
      </c>
      <c r="G415">
        <v>16</v>
      </c>
    </row>
    <row r="416" spans="1:7" x14ac:dyDescent="0.25">
      <c r="A416">
        <v>932.9</v>
      </c>
      <c r="B416">
        <v>605.6</v>
      </c>
      <c r="C416" t="s">
        <v>1293</v>
      </c>
      <c r="D416" t="e">
        <f>#N/A</f>
        <v>#N/A</v>
      </c>
      <c r="E416" t="b">
        <f>TRUE()</f>
        <v>1</v>
      </c>
      <c r="F416">
        <v>36</v>
      </c>
      <c r="G416">
        <v>16</v>
      </c>
    </row>
    <row r="417" spans="1:7" x14ac:dyDescent="0.25">
      <c r="A417">
        <v>930.8</v>
      </c>
      <c r="B417">
        <v>657.5</v>
      </c>
      <c r="C417" t="s">
        <v>1294</v>
      </c>
      <c r="D417" t="e">
        <f>#N/A</f>
        <v>#N/A</v>
      </c>
      <c r="E417" t="b">
        <f>TRUE()</f>
        <v>1</v>
      </c>
      <c r="F417">
        <v>36</v>
      </c>
      <c r="G417">
        <v>16</v>
      </c>
    </row>
    <row r="418" spans="1:7" x14ac:dyDescent="0.25">
      <c r="A418">
        <v>930.8</v>
      </c>
      <c r="B418">
        <v>629.5</v>
      </c>
      <c r="C418" t="s">
        <v>1295</v>
      </c>
      <c r="D418" t="e">
        <f>#N/A</f>
        <v>#N/A</v>
      </c>
      <c r="E418" t="b">
        <f>TRUE()</f>
        <v>1</v>
      </c>
      <c r="F418">
        <v>36</v>
      </c>
      <c r="G418">
        <v>16</v>
      </c>
    </row>
    <row r="419" spans="1:7" x14ac:dyDescent="0.25">
      <c r="A419">
        <v>930.8</v>
      </c>
      <c r="B419">
        <v>631.5</v>
      </c>
      <c r="C419" t="s">
        <v>1296</v>
      </c>
      <c r="D419" t="e">
        <f>#N/A</f>
        <v>#N/A</v>
      </c>
      <c r="E419" t="b">
        <f>TRUE()</f>
        <v>1</v>
      </c>
      <c r="F419">
        <v>36</v>
      </c>
      <c r="G419">
        <v>16</v>
      </c>
    </row>
    <row r="420" spans="1:7" x14ac:dyDescent="0.25">
      <c r="A420">
        <v>930.8</v>
      </c>
      <c r="B420">
        <v>633.5</v>
      </c>
      <c r="C420" t="s">
        <v>1297</v>
      </c>
      <c r="D420" t="e">
        <f>#N/A</f>
        <v>#N/A</v>
      </c>
      <c r="E420" t="b">
        <f>TRUE()</f>
        <v>1</v>
      </c>
      <c r="F420">
        <v>36</v>
      </c>
      <c r="G420">
        <v>16</v>
      </c>
    </row>
    <row r="421" spans="1:7" x14ac:dyDescent="0.25">
      <c r="A421">
        <v>930.8</v>
      </c>
      <c r="B421">
        <v>601.5</v>
      </c>
      <c r="C421" t="s">
        <v>1298</v>
      </c>
      <c r="D421" t="e">
        <f>#N/A</f>
        <v>#N/A</v>
      </c>
      <c r="E421" t="b">
        <f>TRUE()</f>
        <v>1</v>
      </c>
      <c r="F421">
        <v>36</v>
      </c>
      <c r="G421">
        <v>16</v>
      </c>
    </row>
    <row r="422" spans="1:7" x14ac:dyDescent="0.25">
      <c r="A422">
        <v>930.8</v>
      </c>
      <c r="B422">
        <v>603.5</v>
      </c>
      <c r="C422" t="s">
        <v>1299</v>
      </c>
      <c r="D422" t="e">
        <f>#N/A</f>
        <v>#N/A</v>
      </c>
      <c r="E422" t="b">
        <f>TRUE()</f>
        <v>1</v>
      </c>
      <c r="F422">
        <v>36</v>
      </c>
      <c r="G422">
        <v>16</v>
      </c>
    </row>
    <row r="423" spans="1:7" x14ac:dyDescent="0.25">
      <c r="A423">
        <v>930.8</v>
      </c>
      <c r="B423">
        <v>605.5</v>
      </c>
      <c r="C423" t="s">
        <v>1300</v>
      </c>
      <c r="D423" t="e">
        <f>#N/A</f>
        <v>#N/A</v>
      </c>
      <c r="E423" t="b">
        <f>TRUE()</f>
        <v>1</v>
      </c>
      <c r="F423">
        <v>36</v>
      </c>
      <c r="G423">
        <v>16</v>
      </c>
    </row>
    <row r="424" spans="1:7" x14ac:dyDescent="0.25">
      <c r="A424">
        <v>928.8</v>
      </c>
      <c r="B424">
        <v>655.5</v>
      </c>
      <c r="C424" t="s">
        <v>1301</v>
      </c>
      <c r="D424" t="e">
        <f>#N/A</f>
        <v>#N/A</v>
      </c>
      <c r="E424" t="b">
        <f>TRUE()</f>
        <v>1</v>
      </c>
      <c r="F424">
        <v>36</v>
      </c>
      <c r="G424">
        <v>16</v>
      </c>
    </row>
    <row r="425" spans="1:7" x14ac:dyDescent="0.25">
      <c r="A425">
        <v>928.8</v>
      </c>
      <c r="B425">
        <v>627.5</v>
      </c>
      <c r="C425" t="s">
        <v>1302</v>
      </c>
      <c r="D425" t="e">
        <f>#N/A</f>
        <v>#N/A</v>
      </c>
      <c r="E425" t="b">
        <f>TRUE()</f>
        <v>1</v>
      </c>
      <c r="F425">
        <v>36</v>
      </c>
      <c r="G425">
        <v>16</v>
      </c>
    </row>
    <row r="426" spans="1:7" x14ac:dyDescent="0.25">
      <c r="A426">
        <v>928.8</v>
      </c>
      <c r="B426">
        <v>629.5</v>
      </c>
      <c r="C426" t="s">
        <v>1303</v>
      </c>
      <c r="D426" t="e">
        <f>#N/A</f>
        <v>#N/A</v>
      </c>
      <c r="E426" t="b">
        <f>TRUE()</f>
        <v>1</v>
      </c>
      <c r="F426">
        <v>36</v>
      </c>
      <c r="G426">
        <v>16</v>
      </c>
    </row>
    <row r="427" spans="1:7" x14ac:dyDescent="0.25">
      <c r="A427">
        <v>928.8</v>
      </c>
      <c r="B427">
        <v>631.5</v>
      </c>
      <c r="C427" t="s">
        <v>1304</v>
      </c>
      <c r="D427" t="e">
        <f>#N/A</f>
        <v>#N/A</v>
      </c>
      <c r="E427" t="b">
        <f>TRUE()</f>
        <v>1</v>
      </c>
      <c r="F427">
        <v>36</v>
      </c>
      <c r="G427">
        <v>16</v>
      </c>
    </row>
    <row r="428" spans="1:7" x14ac:dyDescent="0.25">
      <c r="A428">
        <v>928.8</v>
      </c>
      <c r="B428">
        <v>601.5</v>
      </c>
      <c r="C428" t="s">
        <v>1305</v>
      </c>
      <c r="D428" t="e">
        <f>#N/A</f>
        <v>#N/A</v>
      </c>
      <c r="E428" t="b">
        <f>TRUE()</f>
        <v>1</v>
      </c>
      <c r="F428">
        <v>36</v>
      </c>
      <c r="G428">
        <v>16</v>
      </c>
    </row>
    <row r="429" spans="1:7" x14ac:dyDescent="0.25">
      <c r="A429">
        <v>928.8</v>
      </c>
      <c r="B429">
        <v>603.5</v>
      </c>
      <c r="C429" t="s">
        <v>1306</v>
      </c>
      <c r="D429" t="e">
        <f>#N/A</f>
        <v>#N/A</v>
      </c>
      <c r="E429" t="b">
        <f>TRUE()</f>
        <v>1</v>
      </c>
      <c r="F429">
        <v>36</v>
      </c>
      <c r="G429">
        <v>16</v>
      </c>
    </row>
    <row r="430" spans="1:7" x14ac:dyDescent="0.25">
      <c r="A430">
        <v>928.8</v>
      </c>
      <c r="B430">
        <v>605.5</v>
      </c>
      <c r="C430" t="s">
        <v>1307</v>
      </c>
      <c r="D430" t="e">
        <f>#N/A</f>
        <v>#N/A</v>
      </c>
      <c r="E430" t="b">
        <f>TRUE()</f>
        <v>1</v>
      </c>
      <c r="F430">
        <v>36</v>
      </c>
      <c r="G430">
        <v>16</v>
      </c>
    </row>
    <row r="431" spans="1:7" x14ac:dyDescent="0.25">
      <c r="A431">
        <v>928.8</v>
      </c>
      <c r="B431">
        <v>607.5</v>
      </c>
      <c r="C431" t="s">
        <v>1308</v>
      </c>
      <c r="D431" t="e">
        <f>#N/A</f>
        <v>#N/A</v>
      </c>
      <c r="E431" t="b">
        <f>TRUE()</f>
        <v>1</v>
      </c>
      <c r="F431">
        <v>36</v>
      </c>
      <c r="G431">
        <v>16</v>
      </c>
    </row>
    <row r="432" spans="1:7" x14ac:dyDescent="0.25">
      <c r="A432">
        <v>928.8</v>
      </c>
      <c r="B432">
        <v>579.5</v>
      </c>
      <c r="C432" t="s">
        <v>1309</v>
      </c>
      <c r="D432" t="e">
        <f>#N/A</f>
        <v>#N/A</v>
      </c>
      <c r="E432" t="b">
        <f>TRUE()</f>
        <v>1</v>
      </c>
      <c r="F432">
        <v>36</v>
      </c>
      <c r="G432">
        <v>16</v>
      </c>
    </row>
    <row r="433" spans="1:7" x14ac:dyDescent="0.25">
      <c r="A433">
        <v>926.8</v>
      </c>
      <c r="B433">
        <v>653.5</v>
      </c>
      <c r="C433" t="s">
        <v>1310</v>
      </c>
      <c r="D433" t="e">
        <f>#N/A</f>
        <v>#N/A</v>
      </c>
      <c r="E433" t="b">
        <f>TRUE()</f>
        <v>1</v>
      </c>
      <c r="F433">
        <v>36</v>
      </c>
      <c r="G433">
        <v>16</v>
      </c>
    </row>
    <row r="434" spans="1:7" x14ac:dyDescent="0.25">
      <c r="A434">
        <v>926.8</v>
      </c>
      <c r="B434">
        <v>625.5</v>
      </c>
      <c r="C434" t="s">
        <v>1311</v>
      </c>
      <c r="D434" t="e">
        <f>#N/A</f>
        <v>#N/A</v>
      </c>
      <c r="E434" t="b">
        <f>TRUE()</f>
        <v>1</v>
      </c>
      <c r="F434">
        <v>36</v>
      </c>
      <c r="G434">
        <v>16</v>
      </c>
    </row>
    <row r="435" spans="1:7" x14ac:dyDescent="0.25">
      <c r="A435">
        <v>926.8</v>
      </c>
      <c r="B435">
        <v>627.5</v>
      </c>
      <c r="C435" t="s">
        <v>1312</v>
      </c>
      <c r="D435" t="e">
        <f>#N/A</f>
        <v>#N/A</v>
      </c>
      <c r="E435" t="b">
        <f>TRUE()</f>
        <v>1</v>
      </c>
      <c r="F435">
        <v>36</v>
      </c>
      <c r="G435">
        <v>16</v>
      </c>
    </row>
    <row r="436" spans="1:7" x14ac:dyDescent="0.25">
      <c r="A436">
        <v>926.8</v>
      </c>
      <c r="B436">
        <v>629.5</v>
      </c>
      <c r="C436" t="s">
        <v>1313</v>
      </c>
      <c r="D436" t="e">
        <f>#N/A</f>
        <v>#N/A</v>
      </c>
      <c r="E436" t="b">
        <f>TRUE()</f>
        <v>1</v>
      </c>
      <c r="F436">
        <v>36</v>
      </c>
      <c r="G436">
        <v>16</v>
      </c>
    </row>
    <row r="437" spans="1:7" x14ac:dyDescent="0.25">
      <c r="A437">
        <v>926.8</v>
      </c>
      <c r="B437">
        <v>599.5</v>
      </c>
      <c r="C437" t="s">
        <v>1314</v>
      </c>
      <c r="D437" t="e">
        <f>#N/A</f>
        <v>#N/A</v>
      </c>
      <c r="E437" t="b">
        <f>TRUE()</f>
        <v>1</v>
      </c>
      <c r="F437">
        <v>36</v>
      </c>
      <c r="G437">
        <v>16</v>
      </c>
    </row>
    <row r="438" spans="1:7" x14ac:dyDescent="0.25">
      <c r="A438">
        <v>926.8</v>
      </c>
      <c r="B438">
        <v>601.5</v>
      </c>
      <c r="C438" t="s">
        <v>1315</v>
      </c>
      <c r="D438" t="e">
        <f>#N/A</f>
        <v>#N/A</v>
      </c>
      <c r="E438" t="b">
        <f>TRUE()</f>
        <v>1</v>
      </c>
      <c r="F438">
        <v>36</v>
      </c>
      <c r="G438">
        <v>16</v>
      </c>
    </row>
    <row r="439" spans="1:7" x14ac:dyDescent="0.25">
      <c r="A439">
        <v>926.8</v>
      </c>
      <c r="B439">
        <v>603.5</v>
      </c>
      <c r="C439" t="s">
        <v>1316</v>
      </c>
      <c r="D439" t="e">
        <f>#N/A</f>
        <v>#N/A</v>
      </c>
      <c r="E439" t="b">
        <f>TRUE()</f>
        <v>1</v>
      </c>
      <c r="F439">
        <v>36</v>
      </c>
      <c r="G439">
        <v>16</v>
      </c>
    </row>
    <row r="440" spans="1:7" x14ac:dyDescent="0.25">
      <c r="A440">
        <v>926.8</v>
      </c>
      <c r="B440">
        <v>605.5</v>
      </c>
      <c r="C440" t="s">
        <v>1317</v>
      </c>
      <c r="D440" t="e">
        <f>#N/A</f>
        <v>#N/A</v>
      </c>
      <c r="E440" t="b">
        <f>TRUE()</f>
        <v>1</v>
      </c>
      <c r="F440">
        <v>36</v>
      </c>
      <c r="G440">
        <v>16</v>
      </c>
    </row>
    <row r="441" spans="1:7" x14ac:dyDescent="0.25">
      <c r="A441">
        <v>926.8</v>
      </c>
      <c r="B441">
        <v>577.5</v>
      </c>
      <c r="C441" t="s">
        <v>1318</v>
      </c>
      <c r="D441" t="e">
        <f>#N/A</f>
        <v>#N/A</v>
      </c>
      <c r="E441" t="b">
        <f>TRUE()</f>
        <v>1</v>
      </c>
      <c r="F441">
        <v>36</v>
      </c>
      <c r="G441">
        <v>16</v>
      </c>
    </row>
    <row r="442" spans="1:7" x14ac:dyDescent="0.25">
      <c r="A442">
        <v>926.8</v>
      </c>
      <c r="B442">
        <v>579.5</v>
      </c>
      <c r="C442" t="s">
        <v>1319</v>
      </c>
      <c r="D442" t="e">
        <f>#N/A</f>
        <v>#N/A</v>
      </c>
      <c r="E442" t="b">
        <f>TRUE()</f>
        <v>1</v>
      </c>
      <c r="F442">
        <v>36</v>
      </c>
      <c r="G442">
        <v>16</v>
      </c>
    </row>
    <row r="443" spans="1:7" x14ac:dyDescent="0.25">
      <c r="A443">
        <v>924.8</v>
      </c>
      <c r="B443">
        <v>651.5</v>
      </c>
      <c r="C443" t="s">
        <v>1320</v>
      </c>
      <c r="D443" t="e">
        <f>#N/A</f>
        <v>#N/A</v>
      </c>
      <c r="E443" t="b">
        <f>TRUE()</f>
        <v>1</v>
      </c>
      <c r="F443">
        <v>36</v>
      </c>
      <c r="G443">
        <v>16</v>
      </c>
    </row>
    <row r="444" spans="1:7" x14ac:dyDescent="0.25">
      <c r="A444">
        <v>924.8</v>
      </c>
      <c r="B444">
        <v>623.5</v>
      </c>
      <c r="C444" t="s">
        <v>1321</v>
      </c>
      <c r="D444" t="e">
        <f>#N/A</f>
        <v>#N/A</v>
      </c>
      <c r="E444" t="b">
        <f>TRUE()</f>
        <v>1</v>
      </c>
      <c r="F444">
        <v>36</v>
      </c>
      <c r="G444">
        <v>16</v>
      </c>
    </row>
    <row r="445" spans="1:7" x14ac:dyDescent="0.25">
      <c r="A445">
        <v>924.8</v>
      </c>
      <c r="B445">
        <v>625.5</v>
      </c>
      <c r="C445" t="s">
        <v>1322</v>
      </c>
      <c r="D445" t="e">
        <f>#N/A</f>
        <v>#N/A</v>
      </c>
      <c r="E445" t="b">
        <f>TRUE()</f>
        <v>1</v>
      </c>
      <c r="F445">
        <v>36</v>
      </c>
      <c r="G445">
        <v>16</v>
      </c>
    </row>
    <row r="446" spans="1:7" x14ac:dyDescent="0.25">
      <c r="A446">
        <v>924.8</v>
      </c>
      <c r="B446">
        <v>627.5</v>
      </c>
      <c r="C446" t="s">
        <v>1323</v>
      </c>
      <c r="D446" t="e">
        <f>#N/A</f>
        <v>#N/A</v>
      </c>
      <c r="E446" t="b">
        <f>TRUE()</f>
        <v>1</v>
      </c>
      <c r="F446">
        <v>36</v>
      </c>
      <c r="G446">
        <v>16</v>
      </c>
    </row>
    <row r="447" spans="1:7" x14ac:dyDescent="0.25">
      <c r="A447">
        <v>924.8</v>
      </c>
      <c r="B447">
        <v>629.5</v>
      </c>
      <c r="C447" t="s">
        <v>1324</v>
      </c>
      <c r="D447" t="e">
        <f>#N/A</f>
        <v>#N/A</v>
      </c>
      <c r="E447" t="b">
        <f>TRUE()</f>
        <v>1</v>
      </c>
      <c r="F447">
        <v>36</v>
      </c>
      <c r="G447">
        <v>16</v>
      </c>
    </row>
    <row r="448" spans="1:7" x14ac:dyDescent="0.25">
      <c r="A448">
        <v>924.8</v>
      </c>
      <c r="B448">
        <v>599.5</v>
      </c>
      <c r="C448" t="s">
        <v>1325</v>
      </c>
      <c r="D448" t="e">
        <f>#N/A</f>
        <v>#N/A</v>
      </c>
      <c r="E448" t="b">
        <f>TRUE()</f>
        <v>1</v>
      </c>
      <c r="F448">
        <v>36</v>
      </c>
      <c r="G448">
        <v>16</v>
      </c>
    </row>
    <row r="449" spans="1:7" x14ac:dyDescent="0.25">
      <c r="A449">
        <v>924.8</v>
      </c>
      <c r="B449">
        <v>601.5</v>
      </c>
      <c r="C449" t="s">
        <v>1326</v>
      </c>
      <c r="D449" t="e">
        <f>#N/A</f>
        <v>#N/A</v>
      </c>
      <c r="E449" t="b">
        <f>TRUE()</f>
        <v>1</v>
      </c>
      <c r="F449">
        <v>36</v>
      </c>
      <c r="G449">
        <v>16</v>
      </c>
    </row>
    <row r="450" spans="1:7" x14ac:dyDescent="0.25">
      <c r="A450">
        <v>924.8</v>
      </c>
      <c r="B450">
        <v>603.5</v>
      </c>
      <c r="C450" t="s">
        <v>1327</v>
      </c>
      <c r="D450" t="e">
        <f>#N/A</f>
        <v>#N/A</v>
      </c>
      <c r="E450" t="b">
        <f>TRUE()</f>
        <v>1</v>
      </c>
      <c r="F450">
        <v>36</v>
      </c>
      <c r="G450">
        <v>16</v>
      </c>
    </row>
    <row r="451" spans="1:7" x14ac:dyDescent="0.25">
      <c r="A451">
        <v>924.8</v>
      </c>
      <c r="B451">
        <v>605.5</v>
      </c>
      <c r="C451" t="s">
        <v>1328</v>
      </c>
      <c r="D451" t="e">
        <f>#N/A</f>
        <v>#N/A</v>
      </c>
      <c r="E451" t="b">
        <f>TRUE()</f>
        <v>1</v>
      </c>
      <c r="F451">
        <v>36</v>
      </c>
      <c r="G451">
        <v>16</v>
      </c>
    </row>
    <row r="452" spans="1:7" x14ac:dyDescent="0.25">
      <c r="A452">
        <v>924.8</v>
      </c>
      <c r="B452">
        <v>575.5</v>
      </c>
      <c r="C452" t="s">
        <v>1329</v>
      </c>
      <c r="D452" t="e">
        <f>#N/A</f>
        <v>#N/A</v>
      </c>
      <c r="E452" t="b">
        <f>TRUE()</f>
        <v>1</v>
      </c>
      <c r="F452">
        <v>36</v>
      </c>
      <c r="G452">
        <v>16</v>
      </c>
    </row>
    <row r="453" spans="1:7" x14ac:dyDescent="0.25">
      <c r="A453">
        <v>924.8</v>
      </c>
      <c r="B453">
        <v>577.5</v>
      </c>
      <c r="C453" t="s">
        <v>1330</v>
      </c>
      <c r="D453" t="e">
        <f>#N/A</f>
        <v>#N/A</v>
      </c>
      <c r="E453" t="b">
        <f>TRUE()</f>
        <v>1</v>
      </c>
      <c r="F453">
        <v>36</v>
      </c>
      <c r="G453">
        <v>16</v>
      </c>
    </row>
    <row r="454" spans="1:7" x14ac:dyDescent="0.25">
      <c r="A454">
        <v>924.8</v>
      </c>
      <c r="B454">
        <v>579.5</v>
      </c>
      <c r="C454" t="s">
        <v>1331</v>
      </c>
      <c r="D454" t="e">
        <f>#N/A</f>
        <v>#N/A</v>
      </c>
      <c r="E454" t="b">
        <f>TRUE()</f>
        <v>1</v>
      </c>
      <c r="F454">
        <v>36</v>
      </c>
      <c r="G454">
        <v>16</v>
      </c>
    </row>
    <row r="455" spans="1:7" x14ac:dyDescent="0.25">
      <c r="A455">
        <v>922.8</v>
      </c>
      <c r="B455">
        <v>649.5</v>
      </c>
      <c r="C455" t="s">
        <v>1332</v>
      </c>
      <c r="D455" t="e">
        <f>#N/A</f>
        <v>#N/A</v>
      </c>
      <c r="E455" t="b">
        <f>TRUE()</f>
        <v>1</v>
      </c>
      <c r="F455">
        <v>36</v>
      </c>
      <c r="G455">
        <v>16</v>
      </c>
    </row>
    <row r="456" spans="1:7" x14ac:dyDescent="0.25">
      <c r="A456">
        <v>922.8</v>
      </c>
      <c r="B456">
        <v>651.5</v>
      </c>
      <c r="C456" t="s">
        <v>1333</v>
      </c>
      <c r="D456" t="e">
        <f>#N/A</f>
        <v>#N/A</v>
      </c>
      <c r="E456" t="b">
        <f>TRUE()</f>
        <v>1</v>
      </c>
      <c r="F456">
        <v>36</v>
      </c>
      <c r="G456">
        <v>16</v>
      </c>
    </row>
    <row r="457" spans="1:7" x14ac:dyDescent="0.25">
      <c r="A457">
        <v>922.8</v>
      </c>
      <c r="B457">
        <v>621.5</v>
      </c>
      <c r="C457" t="s">
        <v>1334</v>
      </c>
      <c r="D457" t="e">
        <f>#N/A</f>
        <v>#N/A</v>
      </c>
      <c r="E457" t="b">
        <f>TRUE()</f>
        <v>1</v>
      </c>
      <c r="F457">
        <v>36</v>
      </c>
      <c r="G457">
        <v>16</v>
      </c>
    </row>
    <row r="458" spans="1:7" x14ac:dyDescent="0.25">
      <c r="A458">
        <v>922.8</v>
      </c>
      <c r="B458">
        <v>623.5</v>
      </c>
      <c r="C458" t="s">
        <v>1335</v>
      </c>
      <c r="D458" t="e">
        <f>#N/A</f>
        <v>#N/A</v>
      </c>
      <c r="E458" t="b">
        <f>TRUE()</f>
        <v>1</v>
      </c>
      <c r="F458">
        <v>36</v>
      </c>
      <c r="G458">
        <v>16</v>
      </c>
    </row>
    <row r="459" spans="1:7" x14ac:dyDescent="0.25">
      <c r="A459">
        <v>922.8</v>
      </c>
      <c r="B459">
        <v>625.5</v>
      </c>
      <c r="C459" t="s">
        <v>1336</v>
      </c>
      <c r="D459" t="e">
        <f>#N/A</f>
        <v>#N/A</v>
      </c>
      <c r="E459" t="b">
        <f>TRUE()</f>
        <v>1</v>
      </c>
      <c r="F459">
        <v>36</v>
      </c>
      <c r="G459">
        <v>16</v>
      </c>
    </row>
    <row r="460" spans="1:7" x14ac:dyDescent="0.25">
      <c r="A460">
        <v>922.8</v>
      </c>
      <c r="B460">
        <v>627.5</v>
      </c>
      <c r="C460" t="s">
        <v>1337</v>
      </c>
      <c r="D460" t="e">
        <f>#N/A</f>
        <v>#N/A</v>
      </c>
      <c r="E460" t="b">
        <f>TRUE()</f>
        <v>1</v>
      </c>
      <c r="F460">
        <v>36</v>
      </c>
      <c r="G460">
        <v>16</v>
      </c>
    </row>
    <row r="461" spans="1:7" x14ac:dyDescent="0.25">
      <c r="A461">
        <v>922.8</v>
      </c>
      <c r="B461">
        <v>599.5</v>
      </c>
      <c r="C461" t="s">
        <v>1338</v>
      </c>
      <c r="D461" t="e">
        <f>#N/A</f>
        <v>#N/A</v>
      </c>
      <c r="E461" t="b">
        <f>TRUE()</f>
        <v>1</v>
      </c>
      <c r="F461">
        <v>36</v>
      </c>
      <c r="G461">
        <v>16</v>
      </c>
    </row>
    <row r="462" spans="1:7" x14ac:dyDescent="0.25">
      <c r="A462">
        <v>922.8</v>
      </c>
      <c r="B462">
        <v>601.5</v>
      </c>
      <c r="C462" t="s">
        <v>1339</v>
      </c>
      <c r="D462" t="e">
        <f>#N/A</f>
        <v>#N/A</v>
      </c>
      <c r="E462" t="b">
        <f>TRUE()</f>
        <v>1</v>
      </c>
      <c r="F462">
        <v>36</v>
      </c>
      <c r="G462">
        <v>16</v>
      </c>
    </row>
    <row r="463" spans="1:7" x14ac:dyDescent="0.25">
      <c r="A463">
        <v>922.8</v>
      </c>
      <c r="B463">
        <v>603.5</v>
      </c>
      <c r="C463" t="s">
        <v>1340</v>
      </c>
      <c r="D463" t="e">
        <f>#N/A</f>
        <v>#N/A</v>
      </c>
      <c r="E463" t="b">
        <f>TRUE()</f>
        <v>1</v>
      </c>
      <c r="F463">
        <v>36</v>
      </c>
      <c r="G463">
        <v>16</v>
      </c>
    </row>
    <row r="464" spans="1:7" x14ac:dyDescent="0.25">
      <c r="A464">
        <v>922.8</v>
      </c>
      <c r="B464">
        <v>573.5</v>
      </c>
      <c r="C464" t="s">
        <v>1341</v>
      </c>
      <c r="D464" t="e">
        <f>#N/A</f>
        <v>#N/A</v>
      </c>
      <c r="E464" t="b">
        <f>TRUE()</f>
        <v>1</v>
      </c>
      <c r="F464">
        <v>36</v>
      </c>
      <c r="G464">
        <v>16</v>
      </c>
    </row>
    <row r="465" spans="1:7" x14ac:dyDescent="0.25">
      <c r="A465">
        <v>922.8</v>
      </c>
      <c r="B465">
        <v>575.5</v>
      </c>
      <c r="C465" t="s">
        <v>1342</v>
      </c>
      <c r="D465" t="e">
        <f>#N/A</f>
        <v>#N/A</v>
      </c>
      <c r="E465" t="b">
        <f>TRUE()</f>
        <v>1</v>
      </c>
      <c r="F465">
        <v>36</v>
      </c>
      <c r="G465">
        <v>16</v>
      </c>
    </row>
    <row r="466" spans="1:7" x14ac:dyDescent="0.25">
      <c r="A466">
        <v>922.8</v>
      </c>
      <c r="B466">
        <v>577.5</v>
      </c>
      <c r="C466" t="s">
        <v>1343</v>
      </c>
      <c r="D466" t="e">
        <f>#N/A</f>
        <v>#N/A</v>
      </c>
      <c r="E466" t="b">
        <f>TRUE()</f>
        <v>1</v>
      </c>
      <c r="F466">
        <v>36</v>
      </c>
      <c r="G466">
        <v>16</v>
      </c>
    </row>
    <row r="467" spans="1:7" x14ac:dyDescent="0.25">
      <c r="A467">
        <v>920.8</v>
      </c>
      <c r="B467">
        <v>647.5</v>
      </c>
      <c r="C467" t="s">
        <v>1344</v>
      </c>
      <c r="D467" t="e">
        <f>#N/A</f>
        <v>#N/A</v>
      </c>
      <c r="E467" t="b">
        <f>TRUE()</f>
        <v>1</v>
      </c>
      <c r="F467">
        <v>36</v>
      </c>
      <c r="G467">
        <v>16</v>
      </c>
    </row>
    <row r="468" spans="1:7" x14ac:dyDescent="0.25">
      <c r="A468">
        <v>920.8</v>
      </c>
      <c r="B468">
        <v>649.5</v>
      </c>
      <c r="C468" t="s">
        <v>1345</v>
      </c>
      <c r="D468" t="e">
        <f>#N/A</f>
        <v>#N/A</v>
      </c>
      <c r="E468" t="b">
        <f>TRUE()</f>
        <v>1</v>
      </c>
      <c r="F468">
        <v>36</v>
      </c>
      <c r="G468">
        <v>16</v>
      </c>
    </row>
    <row r="469" spans="1:7" x14ac:dyDescent="0.25">
      <c r="A469">
        <v>920.8</v>
      </c>
      <c r="B469">
        <v>621.5</v>
      </c>
      <c r="C469" t="s">
        <v>1346</v>
      </c>
      <c r="D469" t="e">
        <f>#N/A</f>
        <v>#N/A</v>
      </c>
      <c r="E469" t="b">
        <f>TRUE()</f>
        <v>1</v>
      </c>
      <c r="F469">
        <v>36</v>
      </c>
      <c r="G469">
        <v>16</v>
      </c>
    </row>
    <row r="470" spans="1:7" x14ac:dyDescent="0.25">
      <c r="A470">
        <v>920.8</v>
      </c>
      <c r="B470">
        <v>623.5</v>
      </c>
      <c r="C470" t="s">
        <v>1347</v>
      </c>
      <c r="D470" t="e">
        <f>#N/A</f>
        <v>#N/A</v>
      </c>
      <c r="E470" t="b">
        <f>TRUE()</f>
        <v>1</v>
      </c>
      <c r="F470">
        <v>36</v>
      </c>
      <c r="G470">
        <v>16</v>
      </c>
    </row>
    <row r="471" spans="1:7" x14ac:dyDescent="0.25">
      <c r="A471">
        <v>920.8</v>
      </c>
      <c r="B471">
        <v>625.5</v>
      </c>
      <c r="C471" t="s">
        <v>1348</v>
      </c>
      <c r="D471" t="e">
        <f>#N/A</f>
        <v>#N/A</v>
      </c>
      <c r="E471" t="b">
        <f>TRUE()</f>
        <v>1</v>
      </c>
      <c r="F471">
        <v>36</v>
      </c>
      <c r="G471">
        <v>16</v>
      </c>
    </row>
    <row r="472" spans="1:7" x14ac:dyDescent="0.25">
      <c r="A472">
        <v>920.8</v>
      </c>
      <c r="B472">
        <v>599.5</v>
      </c>
      <c r="C472" t="s">
        <v>1349</v>
      </c>
      <c r="D472" t="e">
        <f>#N/A</f>
        <v>#N/A</v>
      </c>
      <c r="E472" t="b">
        <f>TRUE()</f>
        <v>1</v>
      </c>
      <c r="F472">
        <v>36</v>
      </c>
      <c r="G472">
        <v>16</v>
      </c>
    </row>
    <row r="473" spans="1:7" x14ac:dyDescent="0.25">
      <c r="A473">
        <v>920.8</v>
      </c>
      <c r="B473">
        <v>601.5</v>
      </c>
      <c r="C473" t="s">
        <v>1350</v>
      </c>
      <c r="D473" t="e">
        <f>#N/A</f>
        <v>#N/A</v>
      </c>
      <c r="E473" t="b">
        <f>TRUE()</f>
        <v>1</v>
      </c>
      <c r="F473">
        <v>36</v>
      </c>
      <c r="G473">
        <v>16</v>
      </c>
    </row>
    <row r="474" spans="1:7" x14ac:dyDescent="0.25">
      <c r="A474">
        <v>920.8</v>
      </c>
      <c r="B474">
        <v>573.5</v>
      </c>
      <c r="C474" t="s">
        <v>1351</v>
      </c>
      <c r="D474" t="e">
        <f>#N/A</f>
        <v>#N/A</v>
      </c>
      <c r="E474" t="b">
        <f>TRUE()</f>
        <v>1</v>
      </c>
      <c r="F474">
        <v>36</v>
      </c>
      <c r="G474">
        <v>16</v>
      </c>
    </row>
    <row r="475" spans="1:7" x14ac:dyDescent="0.25">
      <c r="A475">
        <v>920.8</v>
      </c>
      <c r="B475">
        <v>575.5</v>
      </c>
      <c r="C475" t="s">
        <v>1352</v>
      </c>
      <c r="D475" t="e">
        <f>#N/A</f>
        <v>#N/A</v>
      </c>
      <c r="E475" t="b">
        <f>TRUE()</f>
        <v>1</v>
      </c>
      <c r="F475">
        <v>36</v>
      </c>
      <c r="G475">
        <v>16</v>
      </c>
    </row>
    <row r="476" spans="1:7" x14ac:dyDescent="0.25">
      <c r="A476">
        <v>918.8</v>
      </c>
      <c r="B476">
        <v>623.5</v>
      </c>
      <c r="C476" t="s">
        <v>1353</v>
      </c>
      <c r="D476" t="e">
        <f>#N/A</f>
        <v>#N/A</v>
      </c>
      <c r="E476" t="b">
        <f>TRUE()</f>
        <v>1</v>
      </c>
      <c r="F476">
        <v>36</v>
      </c>
      <c r="G476">
        <v>16</v>
      </c>
    </row>
    <row r="477" spans="1:7" x14ac:dyDescent="0.25">
      <c r="A477">
        <v>918.8</v>
      </c>
      <c r="B477">
        <v>597.5</v>
      </c>
      <c r="C477" t="s">
        <v>1354</v>
      </c>
      <c r="D477" t="e">
        <f>#N/A</f>
        <v>#N/A</v>
      </c>
      <c r="E477" t="b">
        <f>TRUE()</f>
        <v>1</v>
      </c>
      <c r="F477">
        <v>36</v>
      </c>
      <c r="G477">
        <v>16</v>
      </c>
    </row>
    <row r="478" spans="1:7" x14ac:dyDescent="0.25">
      <c r="A478">
        <v>918.8</v>
      </c>
      <c r="B478">
        <v>599.5</v>
      </c>
      <c r="C478" t="s">
        <v>1355</v>
      </c>
      <c r="D478" t="e">
        <f>#N/A</f>
        <v>#N/A</v>
      </c>
      <c r="E478" t="b">
        <f>TRUE()</f>
        <v>1</v>
      </c>
      <c r="F478">
        <v>36</v>
      </c>
      <c r="G478">
        <v>16</v>
      </c>
    </row>
    <row r="479" spans="1:7" x14ac:dyDescent="0.25">
      <c r="A479">
        <v>918.8</v>
      </c>
      <c r="B479">
        <v>573.5</v>
      </c>
      <c r="C479" t="s">
        <v>1356</v>
      </c>
      <c r="D479" t="e">
        <f>#N/A</f>
        <v>#N/A</v>
      </c>
      <c r="E479" t="b">
        <f>TRUE()</f>
        <v>1</v>
      </c>
      <c r="F479">
        <v>36</v>
      </c>
      <c r="G479">
        <v>16</v>
      </c>
    </row>
    <row r="480" spans="1:7" x14ac:dyDescent="0.25">
      <c r="A480" s="3">
        <v>930.7</v>
      </c>
      <c r="B480" s="3">
        <v>585.5</v>
      </c>
      <c r="C480" t="s">
        <v>1357</v>
      </c>
      <c r="D480" t="e">
        <f>#N/A</f>
        <v>#N/A</v>
      </c>
      <c r="E480" t="b">
        <f>TRUE()</f>
        <v>1</v>
      </c>
      <c r="F480">
        <v>36</v>
      </c>
      <c r="G480">
        <v>16</v>
      </c>
    </row>
    <row r="481" spans="1:7" x14ac:dyDescent="0.25">
      <c r="A481">
        <v>946.9</v>
      </c>
      <c r="B481">
        <v>647.6</v>
      </c>
      <c r="C481" t="s">
        <v>1358</v>
      </c>
      <c r="D481" t="e">
        <f>#N/A</f>
        <v>#N/A</v>
      </c>
      <c r="E481" t="b">
        <f>TRUE()</f>
        <v>1</v>
      </c>
      <c r="F481">
        <v>36</v>
      </c>
      <c r="G481">
        <v>16</v>
      </c>
    </row>
    <row r="482" spans="1:7" x14ac:dyDescent="0.25">
      <c r="A482">
        <v>944.9</v>
      </c>
      <c r="B482">
        <v>647.6</v>
      </c>
      <c r="C482" t="s">
        <v>1359</v>
      </c>
      <c r="D482" t="e">
        <f>#N/A</f>
        <v>#N/A</v>
      </c>
      <c r="E482" t="b">
        <f>TRUE()</f>
        <v>1</v>
      </c>
      <c r="F482">
        <v>36</v>
      </c>
      <c r="G482">
        <v>16</v>
      </c>
    </row>
    <row r="483" spans="1:7" x14ac:dyDescent="0.25">
      <c r="A483">
        <v>944.8</v>
      </c>
      <c r="B483">
        <v>647.5</v>
      </c>
      <c r="C483" t="s">
        <v>1360</v>
      </c>
      <c r="D483" t="e">
        <f>#N/A</f>
        <v>#N/A</v>
      </c>
      <c r="E483" t="b">
        <f>TRUE()</f>
        <v>1</v>
      </c>
      <c r="F483">
        <v>36</v>
      </c>
      <c r="G483">
        <v>16</v>
      </c>
    </row>
    <row r="484" spans="1:7" x14ac:dyDescent="0.25">
      <c r="A484">
        <v>944.8</v>
      </c>
      <c r="B484">
        <v>623.5</v>
      </c>
      <c r="C484" t="s">
        <v>1361</v>
      </c>
      <c r="D484" t="e">
        <f>#N/A</f>
        <v>#N/A</v>
      </c>
      <c r="E484" t="b">
        <f>TRUE()</f>
        <v>1</v>
      </c>
      <c r="F484">
        <v>36</v>
      </c>
      <c r="G484">
        <v>16</v>
      </c>
    </row>
    <row r="485" spans="1:7" x14ac:dyDescent="0.25">
      <c r="A485">
        <v>944.8</v>
      </c>
      <c r="B485">
        <v>625.5</v>
      </c>
      <c r="C485" t="s">
        <v>1362</v>
      </c>
      <c r="D485" t="e">
        <f>#N/A</f>
        <v>#N/A</v>
      </c>
      <c r="E485" t="b">
        <f>TRUE()</f>
        <v>1</v>
      </c>
      <c r="F485">
        <v>36</v>
      </c>
      <c r="G485">
        <v>16</v>
      </c>
    </row>
    <row r="486" spans="1:7" x14ac:dyDescent="0.25">
      <c r="A486">
        <v>944.8</v>
      </c>
      <c r="B486">
        <v>597.5</v>
      </c>
      <c r="C486" t="s">
        <v>1363</v>
      </c>
      <c r="D486" t="e">
        <f>#N/A</f>
        <v>#N/A</v>
      </c>
      <c r="E486" t="b">
        <f>TRUE()</f>
        <v>1</v>
      </c>
      <c r="F486">
        <v>36</v>
      </c>
      <c r="G486">
        <v>16</v>
      </c>
    </row>
    <row r="487" spans="1:7" x14ac:dyDescent="0.25">
      <c r="A487">
        <v>944.8</v>
      </c>
      <c r="B487">
        <v>599.5</v>
      </c>
      <c r="C487" t="s">
        <v>1364</v>
      </c>
      <c r="D487" t="e">
        <f>#N/A</f>
        <v>#N/A</v>
      </c>
      <c r="E487" t="b">
        <f>TRUE()</f>
        <v>1</v>
      </c>
      <c r="F487">
        <v>36</v>
      </c>
      <c r="G487">
        <v>16</v>
      </c>
    </row>
    <row r="488" spans="1:7" x14ac:dyDescent="0.25">
      <c r="A488">
        <v>960.9</v>
      </c>
      <c r="B488">
        <v>661.6</v>
      </c>
      <c r="C488" t="s">
        <v>1365</v>
      </c>
      <c r="D488" t="e">
        <f>#N/A</f>
        <v>#N/A</v>
      </c>
      <c r="E488" t="b">
        <f>TRUE()</f>
        <v>1</v>
      </c>
      <c r="F488">
        <v>36</v>
      </c>
      <c r="G488">
        <v>16</v>
      </c>
    </row>
    <row r="489" spans="1:7" x14ac:dyDescent="0.25">
      <c r="A489">
        <v>958.9</v>
      </c>
      <c r="B489">
        <v>659.6</v>
      </c>
      <c r="C489" t="s">
        <v>1366</v>
      </c>
      <c r="D489" t="e">
        <f>#N/A</f>
        <v>#N/A</v>
      </c>
      <c r="E489" t="b">
        <f>TRUE()</f>
        <v>1</v>
      </c>
      <c r="F489">
        <v>36</v>
      </c>
      <c r="G489">
        <v>16</v>
      </c>
    </row>
    <row r="490" spans="1:7" x14ac:dyDescent="0.25">
      <c r="A490">
        <v>954.9</v>
      </c>
      <c r="B490">
        <v>655.6</v>
      </c>
      <c r="C490" t="s">
        <v>1367</v>
      </c>
      <c r="D490" t="e">
        <f>#N/A</f>
        <v>#N/A</v>
      </c>
      <c r="E490" t="b">
        <f>TRUE()</f>
        <v>1</v>
      </c>
      <c r="F490">
        <v>36</v>
      </c>
      <c r="G490">
        <v>16</v>
      </c>
    </row>
    <row r="491" spans="1:7" x14ac:dyDescent="0.25">
      <c r="A491">
        <v>952.8</v>
      </c>
      <c r="B491">
        <v>679.5</v>
      </c>
      <c r="C491" t="s">
        <v>1368</v>
      </c>
      <c r="D491" t="e">
        <f>#N/A</f>
        <v>#N/A</v>
      </c>
      <c r="E491" t="b">
        <f>TRUE()</f>
        <v>1</v>
      </c>
      <c r="F491">
        <v>36</v>
      </c>
      <c r="G491">
        <v>16</v>
      </c>
    </row>
    <row r="492" spans="1:7" x14ac:dyDescent="0.25">
      <c r="A492">
        <v>952.8</v>
      </c>
      <c r="B492">
        <v>651.5</v>
      </c>
      <c r="C492" t="s">
        <v>1369</v>
      </c>
      <c r="D492" t="e">
        <f>#N/A</f>
        <v>#N/A</v>
      </c>
      <c r="E492" t="b">
        <f>TRUE()</f>
        <v>1</v>
      </c>
      <c r="F492">
        <v>36</v>
      </c>
      <c r="G492">
        <v>16</v>
      </c>
    </row>
    <row r="493" spans="1:7" x14ac:dyDescent="0.25">
      <c r="A493">
        <v>952.8</v>
      </c>
      <c r="B493">
        <v>653.5</v>
      </c>
      <c r="C493" t="s">
        <v>1370</v>
      </c>
      <c r="D493" t="e">
        <f>#N/A</f>
        <v>#N/A</v>
      </c>
      <c r="E493" t="b">
        <f>TRUE()</f>
        <v>1</v>
      </c>
      <c r="F493">
        <v>36</v>
      </c>
      <c r="G493">
        <v>16</v>
      </c>
    </row>
    <row r="494" spans="1:7" x14ac:dyDescent="0.25">
      <c r="A494">
        <v>952.8</v>
      </c>
      <c r="B494">
        <v>631.5</v>
      </c>
      <c r="C494" t="s">
        <v>1371</v>
      </c>
      <c r="D494" t="e">
        <f>#N/A</f>
        <v>#N/A</v>
      </c>
      <c r="E494" t="b">
        <f>TRUE()</f>
        <v>1</v>
      </c>
      <c r="F494">
        <v>36</v>
      </c>
      <c r="G494">
        <v>16</v>
      </c>
    </row>
    <row r="495" spans="1:7" x14ac:dyDescent="0.25">
      <c r="A495">
        <v>952.8</v>
      </c>
      <c r="B495">
        <v>603.5</v>
      </c>
      <c r="C495" t="s">
        <v>1372</v>
      </c>
      <c r="D495" t="e">
        <f>#N/A</f>
        <v>#N/A</v>
      </c>
      <c r="E495" t="b">
        <f>TRUE()</f>
        <v>1</v>
      </c>
      <c r="F495">
        <v>36</v>
      </c>
      <c r="G495">
        <v>16</v>
      </c>
    </row>
    <row r="496" spans="1:7" x14ac:dyDescent="0.25">
      <c r="A496">
        <v>952.8</v>
      </c>
      <c r="B496">
        <v>605.5</v>
      </c>
      <c r="C496" t="s">
        <v>1373</v>
      </c>
      <c r="D496" t="e">
        <f>#N/A</f>
        <v>#N/A</v>
      </c>
      <c r="E496" t="b">
        <f>TRUE()</f>
        <v>1</v>
      </c>
      <c r="F496">
        <v>36</v>
      </c>
      <c r="G496">
        <v>16</v>
      </c>
    </row>
    <row r="497" spans="1:7" x14ac:dyDescent="0.25">
      <c r="A497">
        <v>950.8</v>
      </c>
      <c r="B497">
        <v>677.5</v>
      </c>
      <c r="C497" t="s">
        <v>1374</v>
      </c>
      <c r="D497" t="e">
        <f>#N/A</f>
        <v>#N/A</v>
      </c>
      <c r="E497" t="b">
        <f>TRUE()</f>
        <v>1</v>
      </c>
      <c r="F497">
        <v>36</v>
      </c>
      <c r="G497">
        <v>16</v>
      </c>
    </row>
    <row r="498" spans="1:7" x14ac:dyDescent="0.25">
      <c r="A498">
        <v>950.8</v>
      </c>
      <c r="B498">
        <v>649.5</v>
      </c>
      <c r="C498" t="s">
        <v>1375</v>
      </c>
      <c r="D498" t="e">
        <f>#N/A</f>
        <v>#N/A</v>
      </c>
      <c r="E498" t="b">
        <f>TRUE()</f>
        <v>1</v>
      </c>
      <c r="F498">
        <v>36</v>
      </c>
      <c r="G498">
        <v>16</v>
      </c>
    </row>
    <row r="499" spans="1:7" x14ac:dyDescent="0.25">
      <c r="A499">
        <v>950.8</v>
      </c>
      <c r="B499">
        <v>651.5</v>
      </c>
      <c r="C499" t="s">
        <v>1376</v>
      </c>
      <c r="D499" t="e">
        <f>#N/A</f>
        <v>#N/A</v>
      </c>
      <c r="E499" t="b">
        <f>TRUE()</f>
        <v>1</v>
      </c>
      <c r="F499">
        <v>36</v>
      </c>
      <c r="G499">
        <v>16</v>
      </c>
    </row>
    <row r="500" spans="1:7" x14ac:dyDescent="0.25">
      <c r="A500">
        <v>950.8</v>
      </c>
      <c r="B500">
        <v>653.5</v>
      </c>
      <c r="C500" t="s">
        <v>1377</v>
      </c>
      <c r="D500" t="e">
        <f>#N/A</f>
        <v>#N/A</v>
      </c>
      <c r="E500" t="b">
        <f>TRUE()</f>
        <v>1</v>
      </c>
      <c r="F500">
        <v>36</v>
      </c>
      <c r="G500">
        <v>16</v>
      </c>
    </row>
    <row r="501" spans="1:7" x14ac:dyDescent="0.25">
      <c r="A501">
        <v>950.8</v>
      </c>
      <c r="B501">
        <v>629.5</v>
      </c>
      <c r="C501" t="s">
        <v>1378</v>
      </c>
      <c r="D501" t="e">
        <f>#N/A</f>
        <v>#N/A</v>
      </c>
      <c r="E501" t="b">
        <f>TRUE()</f>
        <v>1</v>
      </c>
      <c r="F501">
        <v>36</v>
      </c>
      <c r="G501">
        <v>16</v>
      </c>
    </row>
    <row r="502" spans="1:7" x14ac:dyDescent="0.25">
      <c r="A502">
        <v>950.8</v>
      </c>
      <c r="B502">
        <v>601.5</v>
      </c>
      <c r="C502" t="s">
        <v>1379</v>
      </c>
      <c r="D502" t="e">
        <f>#N/A</f>
        <v>#N/A</v>
      </c>
      <c r="E502" t="b">
        <f>TRUE()</f>
        <v>1</v>
      </c>
      <c r="F502">
        <v>36</v>
      </c>
      <c r="G502">
        <v>16</v>
      </c>
    </row>
    <row r="503" spans="1:7" x14ac:dyDescent="0.25">
      <c r="A503">
        <v>950.8</v>
      </c>
      <c r="B503">
        <v>603.5</v>
      </c>
      <c r="C503" t="s">
        <v>1380</v>
      </c>
      <c r="D503" t="e">
        <f>#N/A</f>
        <v>#N/A</v>
      </c>
      <c r="E503" t="b">
        <f>TRUE()</f>
        <v>1</v>
      </c>
      <c r="F503">
        <v>36</v>
      </c>
      <c r="G503">
        <v>16</v>
      </c>
    </row>
    <row r="504" spans="1:7" x14ac:dyDescent="0.25">
      <c r="A504">
        <v>950.8</v>
      </c>
      <c r="B504">
        <v>605.5</v>
      </c>
      <c r="C504" t="s">
        <v>1381</v>
      </c>
      <c r="D504" t="e">
        <f>#N/A</f>
        <v>#N/A</v>
      </c>
      <c r="E504" t="b">
        <f>TRUE()</f>
        <v>1</v>
      </c>
      <c r="F504">
        <v>36</v>
      </c>
      <c r="G504">
        <v>16</v>
      </c>
    </row>
    <row r="505" spans="1:7" x14ac:dyDescent="0.25">
      <c r="A505">
        <v>948.8</v>
      </c>
      <c r="B505">
        <v>649.5</v>
      </c>
      <c r="C505" t="s">
        <v>1382</v>
      </c>
      <c r="D505" t="e">
        <f>#N/A</f>
        <v>#N/A</v>
      </c>
      <c r="E505" t="b">
        <f>TRUE()</f>
        <v>1</v>
      </c>
      <c r="F505">
        <v>36</v>
      </c>
      <c r="G505">
        <v>16</v>
      </c>
    </row>
    <row r="506" spans="1:7" x14ac:dyDescent="0.25">
      <c r="A506">
        <v>948.8</v>
      </c>
      <c r="B506">
        <v>651.5</v>
      </c>
      <c r="C506" t="s">
        <v>1383</v>
      </c>
      <c r="D506" t="e">
        <f>#N/A</f>
        <v>#N/A</v>
      </c>
      <c r="E506" t="b">
        <f>TRUE()</f>
        <v>1</v>
      </c>
      <c r="F506">
        <v>36</v>
      </c>
      <c r="G506">
        <v>16</v>
      </c>
    </row>
    <row r="507" spans="1:7" x14ac:dyDescent="0.25">
      <c r="A507">
        <v>948.8</v>
      </c>
      <c r="B507">
        <v>625.5</v>
      </c>
      <c r="C507" t="s">
        <v>1384</v>
      </c>
      <c r="D507" t="e">
        <f>#N/A</f>
        <v>#N/A</v>
      </c>
      <c r="E507" t="b">
        <f>TRUE()</f>
        <v>1</v>
      </c>
      <c r="F507">
        <v>36</v>
      </c>
      <c r="G507">
        <v>16</v>
      </c>
    </row>
    <row r="508" spans="1:7" x14ac:dyDescent="0.25">
      <c r="A508">
        <v>948.8</v>
      </c>
      <c r="B508">
        <v>627.5</v>
      </c>
      <c r="C508" t="s">
        <v>1385</v>
      </c>
      <c r="D508" t="e">
        <f>#N/A</f>
        <v>#N/A</v>
      </c>
      <c r="E508" t="b">
        <f>TRUE()</f>
        <v>1</v>
      </c>
      <c r="F508">
        <v>36</v>
      </c>
      <c r="G508">
        <v>16</v>
      </c>
    </row>
    <row r="509" spans="1:7" x14ac:dyDescent="0.25">
      <c r="A509">
        <v>948.8</v>
      </c>
      <c r="B509">
        <v>601.5</v>
      </c>
      <c r="C509" t="s">
        <v>1386</v>
      </c>
      <c r="D509" t="e">
        <f>#N/A</f>
        <v>#N/A</v>
      </c>
      <c r="E509" t="b">
        <f>TRUE()</f>
        <v>1</v>
      </c>
      <c r="F509">
        <v>36</v>
      </c>
      <c r="G509">
        <v>16</v>
      </c>
    </row>
    <row r="510" spans="1:7" x14ac:dyDescent="0.25">
      <c r="A510">
        <v>948.8</v>
      </c>
      <c r="B510">
        <v>603.5</v>
      </c>
      <c r="C510" t="s">
        <v>1387</v>
      </c>
      <c r="D510" t="e">
        <f>#N/A</f>
        <v>#N/A</v>
      </c>
      <c r="E510" t="b">
        <f>TRUE()</f>
        <v>1</v>
      </c>
      <c r="F510">
        <v>36</v>
      </c>
      <c r="G510">
        <v>16</v>
      </c>
    </row>
    <row r="511" spans="1:7" x14ac:dyDescent="0.25">
      <c r="A511">
        <v>946.8</v>
      </c>
      <c r="B511">
        <v>647.5</v>
      </c>
      <c r="C511" t="s">
        <v>1388</v>
      </c>
      <c r="D511" t="e">
        <f>#N/A</f>
        <v>#N/A</v>
      </c>
      <c r="E511" t="b">
        <f>TRUE()</f>
        <v>1</v>
      </c>
      <c r="F511">
        <v>36</v>
      </c>
      <c r="G511">
        <v>16</v>
      </c>
    </row>
    <row r="512" spans="1:7" x14ac:dyDescent="0.25">
      <c r="A512">
        <v>946.8</v>
      </c>
      <c r="B512">
        <v>649.5</v>
      </c>
      <c r="C512" t="s">
        <v>1389</v>
      </c>
      <c r="D512" t="e">
        <f>#N/A</f>
        <v>#N/A</v>
      </c>
      <c r="E512" t="b">
        <f>TRUE()</f>
        <v>1</v>
      </c>
      <c r="F512">
        <v>36</v>
      </c>
      <c r="G512">
        <v>16</v>
      </c>
    </row>
    <row r="513" spans="1:7" x14ac:dyDescent="0.25">
      <c r="A513">
        <v>946.8</v>
      </c>
      <c r="B513">
        <v>625.5</v>
      </c>
      <c r="C513" t="s">
        <v>1390</v>
      </c>
      <c r="D513" t="e">
        <f>#N/A</f>
        <v>#N/A</v>
      </c>
      <c r="E513" t="b">
        <f>TRUE()</f>
        <v>1</v>
      </c>
      <c r="F513">
        <v>36</v>
      </c>
      <c r="G513">
        <v>16</v>
      </c>
    </row>
    <row r="514" spans="1:7" x14ac:dyDescent="0.25">
      <c r="A514">
        <v>946.8</v>
      </c>
      <c r="B514">
        <v>599.5</v>
      </c>
      <c r="C514" t="s">
        <v>1391</v>
      </c>
      <c r="D514" t="e">
        <f>#N/A</f>
        <v>#N/A</v>
      </c>
      <c r="E514" t="b">
        <f>TRUE()</f>
        <v>1</v>
      </c>
      <c r="F514">
        <v>36</v>
      </c>
      <c r="G514">
        <v>16</v>
      </c>
    </row>
    <row r="515" spans="1:7" x14ac:dyDescent="0.25">
      <c r="A515">
        <v>946.8</v>
      </c>
      <c r="B515">
        <v>601.5</v>
      </c>
      <c r="C515" t="s">
        <v>1392</v>
      </c>
      <c r="D515" t="e">
        <f>#N/A</f>
        <v>#N/A</v>
      </c>
      <c r="E515" t="b">
        <f>TRUE()</f>
        <v>1</v>
      </c>
      <c r="F515">
        <v>36</v>
      </c>
      <c r="G515">
        <v>16</v>
      </c>
    </row>
    <row r="516" spans="1:7" x14ac:dyDescent="0.25">
      <c r="A516">
        <v>972.8</v>
      </c>
      <c r="B516">
        <v>625.5</v>
      </c>
      <c r="C516" t="s">
        <v>1393</v>
      </c>
      <c r="D516" t="e">
        <f>#N/A</f>
        <v>#N/A</v>
      </c>
      <c r="E516" t="b">
        <f>TRUE()</f>
        <v>1</v>
      </c>
      <c r="F516">
        <v>36</v>
      </c>
      <c r="G516">
        <v>16</v>
      </c>
    </row>
    <row r="517" spans="1:7" x14ac:dyDescent="0.25">
      <c r="A517">
        <v>972.8</v>
      </c>
      <c r="B517">
        <v>627.5</v>
      </c>
      <c r="C517" t="s">
        <v>1394</v>
      </c>
      <c r="D517" t="e">
        <f>#N/A</f>
        <v>#N/A</v>
      </c>
      <c r="E517" t="b">
        <f>TRUE()</f>
        <v>1</v>
      </c>
      <c r="F517">
        <v>36</v>
      </c>
      <c r="G517">
        <v>16</v>
      </c>
    </row>
    <row r="518" spans="1:7" x14ac:dyDescent="0.25">
      <c r="A518">
        <v>970.8</v>
      </c>
      <c r="B518">
        <v>623.5</v>
      </c>
      <c r="C518" t="s">
        <v>1395</v>
      </c>
      <c r="D518" t="e">
        <f>#N/A</f>
        <v>#N/A</v>
      </c>
      <c r="E518" t="b">
        <f>TRUE()</f>
        <v>1</v>
      </c>
      <c r="F518">
        <v>36</v>
      </c>
      <c r="G518">
        <v>16</v>
      </c>
    </row>
    <row r="519" spans="1:7" x14ac:dyDescent="0.25">
      <c r="A519">
        <v>970.8</v>
      </c>
      <c r="B519">
        <v>625.5</v>
      </c>
      <c r="C519" t="s">
        <v>1396</v>
      </c>
      <c r="D519" t="e">
        <f>#N/A</f>
        <v>#N/A</v>
      </c>
      <c r="E519" t="b">
        <f>TRUE()</f>
        <v>1</v>
      </c>
      <c r="F519">
        <v>36</v>
      </c>
      <c r="G519">
        <v>16</v>
      </c>
    </row>
    <row r="520" spans="1:7" x14ac:dyDescent="0.25">
      <c r="A520">
        <v>968.8</v>
      </c>
      <c r="B520">
        <v>623.5</v>
      </c>
      <c r="C520" t="s">
        <v>1397</v>
      </c>
      <c r="D520" t="e">
        <f>#N/A</f>
        <v>#N/A</v>
      </c>
      <c r="E520" t="b">
        <f>TRUE()</f>
        <v>1</v>
      </c>
      <c r="F520">
        <v>36</v>
      </c>
      <c r="G520">
        <v>16</v>
      </c>
    </row>
    <row r="521" spans="1:7" x14ac:dyDescent="0.25">
      <c r="A521" s="22">
        <v>890.8</v>
      </c>
      <c r="B521" s="23">
        <v>589.5</v>
      </c>
      <c r="C521" s="24" t="s">
        <v>1398</v>
      </c>
      <c r="D521" t="e">
        <f>#N/A</f>
        <v>#N/A</v>
      </c>
      <c r="E521" t="b">
        <f>TRUE()</f>
        <v>1</v>
      </c>
      <c r="F521">
        <v>36</v>
      </c>
      <c r="G521">
        <v>16</v>
      </c>
    </row>
    <row r="522" spans="1:7" x14ac:dyDescent="0.25">
      <c r="A522" s="25">
        <v>888.8</v>
      </c>
      <c r="B522" s="26">
        <v>587.5</v>
      </c>
      <c r="C522" s="27" t="s">
        <v>1399</v>
      </c>
      <c r="D522" t="e">
        <f>#N/A</f>
        <v>#N/A</v>
      </c>
      <c r="E522" t="b">
        <f>TRUE()</f>
        <v>1</v>
      </c>
      <c r="F522">
        <v>36</v>
      </c>
      <c r="G522">
        <v>16</v>
      </c>
    </row>
    <row r="523" spans="1:7" x14ac:dyDescent="0.25">
      <c r="A523" s="25">
        <v>888.8</v>
      </c>
      <c r="B523" s="26">
        <v>589.5</v>
      </c>
      <c r="C523" s="27" t="s">
        <v>1400</v>
      </c>
      <c r="D523" t="e">
        <f>#N/A</f>
        <v>#N/A</v>
      </c>
      <c r="E523" t="b">
        <f>TRUE()</f>
        <v>1</v>
      </c>
      <c r="F523">
        <v>36</v>
      </c>
      <c r="G523">
        <v>16</v>
      </c>
    </row>
    <row r="524" spans="1:7" x14ac:dyDescent="0.25">
      <c r="A524" s="25">
        <v>886.8</v>
      </c>
      <c r="B524" s="26">
        <v>585.5</v>
      </c>
      <c r="C524" s="27" t="s">
        <v>1401</v>
      </c>
      <c r="D524" t="e">
        <f>#N/A</f>
        <v>#N/A</v>
      </c>
      <c r="E524" t="b">
        <f>TRUE()</f>
        <v>1</v>
      </c>
      <c r="F524">
        <v>36</v>
      </c>
      <c r="G524">
        <v>16</v>
      </c>
    </row>
    <row r="525" spans="1:7" x14ac:dyDescent="0.25">
      <c r="A525" s="25">
        <v>886.8</v>
      </c>
      <c r="B525" s="26">
        <v>587.5</v>
      </c>
      <c r="C525" s="27" t="s">
        <v>1402</v>
      </c>
      <c r="D525" t="e">
        <f>#N/A</f>
        <v>#N/A</v>
      </c>
      <c r="E525" t="b">
        <f>TRUE()</f>
        <v>1</v>
      </c>
      <c r="F525">
        <v>36</v>
      </c>
      <c r="G525">
        <v>16</v>
      </c>
    </row>
    <row r="526" spans="1:7" x14ac:dyDescent="0.25">
      <c r="A526" s="25">
        <v>884.8</v>
      </c>
      <c r="B526" s="26">
        <v>585.5</v>
      </c>
      <c r="C526" s="27" t="s">
        <v>1403</v>
      </c>
      <c r="D526" t="e">
        <f>#N/A</f>
        <v>#N/A</v>
      </c>
      <c r="E526" t="b">
        <f>TRUE()</f>
        <v>1</v>
      </c>
      <c r="F526">
        <v>36</v>
      </c>
      <c r="G526">
        <v>16</v>
      </c>
    </row>
    <row r="527" spans="1:7" x14ac:dyDescent="0.25">
      <c r="A527" s="25">
        <v>884.8</v>
      </c>
      <c r="B527" s="26">
        <v>587.5</v>
      </c>
      <c r="C527" s="27" t="s">
        <v>1404</v>
      </c>
      <c r="D527" t="e">
        <f>#N/A</f>
        <v>#N/A</v>
      </c>
      <c r="E527" t="b">
        <f>TRUE()</f>
        <v>1</v>
      </c>
      <c r="F527">
        <v>36</v>
      </c>
      <c r="G527">
        <v>16</v>
      </c>
    </row>
    <row r="528" spans="1:7" x14ac:dyDescent="0.25">
      <c r="A528" s="25">
        <v>884.8</v>
      </c>
      <c r="B528" s="26">
        <v>589.5</v>
      </c>
      <c r="C528" s="27" t="s">
        <v>1405</v>
      </c>
      <c r="D528" t="e">
        <f>#N/A</f>
        <v>#N/A</v>
      </c>
      <c r="E528" t="b">
        <f>TRUE()</f>
        <v>1</v>
      </c>
      <c r="F528">
        <v>36</v>
      </c>
      <c r="G528">
        <v>16</v>
      </c>
    </row>
    <row r="529" spans="1:7" x14ac:dyDescent="0.25">
      <c r="A529" s="25">
        <v>882.8</v>
      </c>
      <c r="B529" s="26">
        <v>583.5</v>
      </c>
      <c r="C529" s="27" t="s">
        <v>1406</v>
      </c>
      <c r="D529" t="e">
        <f>#N/A</f>
        <v>#N/A</v>
      </c>
      <c r="E529" t="b">
        <f>TRUE()</f>
        <v>1</v>
      </c>
      <c r="F529">
        <v>36</v>
      </c>
      <c r="G529">
        <v>16</v>
      </c>
    </row>
    <row r="530" spans="1:7" x14ac:dyDescent="0.25">
      <c r="A530" s="25">
        <v>882.8</v>
      </c>
      <c r="B530" s="26">
        <v>585.5</v>
      </c>
      <c r="C530" s="27" t="s">
        <v>1407</v>
      </c>
      <c r="D530" t="e">
        <f>#N/A</f>
        <v>#N/A</v>
      </c>
      <c r="E530" t="b">
        <f>TRUE()</f>
        <v>1</v>
      </c>
      <c r="F530">
        <v>36</v>
      </c>
      <c r="G530">
        <v>16</v>
      </c>
    </row>
    <row r="531" spans="1:7" x14ac:dyDescent="0.25">
      <c r="A531" s="25">
        <v>882.8</v>
      </c>
      <c r="B531" s="26">
        <v>587.5</v>
      </c>
      <c r="C531" s="27" t="s">
        <v>1408</v>
      </c>
      <c r="D531" t="e">
        <f>#N/A</f>
        <v>#N/A</v>
      </c>
      <c r="E531" t="b">
        <f>TRUE()</f>
        <v>1</v>
      </c>
      <c r="F531">
        <v>36</v>
      </c>
      <c r="G531">
        <v>16</v>
      </c>
    </row>
    <row r="532" spans="1:7" x14ac:dyDescent="0.25">
      <c r="A532" s="25">
        <v>880.7</v>
      </c>
      <c r="B532" s="26">
        <v>585.4</v>
      </c>
      <c r="C532" s="27" t="s">
        <v>1409</v>
      </c>
      <c r="D532" t="e">
        <f>#N/A</f>
        <v>#N/A</v>
      </c>
      <c r="E532" t="b">
        <f>TRUE()</f>
        <v>1</v>
      </c>
      <c r="F532">
        <v>36</v>
      </c>
      <c r="G532">
        <v>16</v>
      </c>
    </row>
    <row r="533" spans="1:7" x14ac:dyDescent="0.25">
      <c r="A533" s="25">
        <v>910.8</v>
      </c>
      <c r="B533" s="26">
        <v>611.5</v>
      </c>
      <c r="C533" s="27" t="s">
        <v>1410</v>
      </c>
      <c r="D533" t="e">
        <f>#N/A</f>
        <v>#N/A</v>
      </c>
      <c r="E533" t="b">
        <f>TRUE()</f>
        <v>1</v>
      </c>
      <c r="F533">
        <v>36</v>
      </c>
      <c r="G533">
        <v>16</v>
      </c>
    </row>
    <row r="534" spans="1:7" x14ac:dyDescent="0.25">
      <c r="A534" s="25">
        <v>910.8</v>
      </c>
      <c r="B534" s="26">
        <v>587.5</v>
      </c>
      <c r="C534" s="27" t="s">
        <v>1411</v>
      </c>
      <c r="D534" t="e">
        <f>#N/A</f>
        <v>#N/A</v>
      </c>
      <c r="E534" t="b">
        <f>TRUE()</f>
        <v>1</v>
      </c>
      <c r="F534">
        <v>36</v>
      </c>
      <c r="G534">
        <v>16</v>
      </c>
    </row>
    <row r="535" spans="1:7" x14ac:dyDescent="0.25">
      <c r="A535" s="25">
        <v>910.8</v>
      </c>
      <c r="B535" s="26">
        <v>589.5</v>
      </c>
      <c r="C535" s="27" t="s">
        <v>1412</v>
      </c>
      <c r="D535" t="e">
        <f>#N/A</f>
        <v>#N/A</v>
      </c>
      <c r="E535" t="b">
        <f>TRUE()</f>
        <v>1</v>
      </c>
      <c r="F535">
        <v>36</v>
      </c>
      <c r="G535">
        <v>16</v>
      </c>
    </row>
    <row r="536" spans="1:7" x14ac:dyDescent="0.25">
      <c r="A536" s="25">
        <v>908.8</v>
      </c>
      <c r="B536" s="26">
        <v>609.5</v>
      </c>
      <c r="C536" s="27" t="s">
        <v>1413</v>
      </c>
      <c r="D536" t="e">
        <f>#N/A</f>
        <v>#N/A</v>
      </c>
      <c r="E536" t="b">
        <f>TRUE()</f>
        <v>1</v>
      </c>
      <c r="F536">
        <v>36</v>
      </c>
      <c r="G536">
        <v>16</v>
      </c>
    </row>
    <row r="537" spans="1:7" x14ac:dyDescent="0.25">
      <c r="A537" s="25">
        <v>908.8</v>
      </c>
      <c r="B537" s="26">
        <v>585.5</v>
      </c>
      <c r="C537" s="27" t="s">
        <v>1414</v>
      </c>
      <c r="D537" t="e">
        <f>#N/A</f>
        <v>#N/A</v>
      </c>
      <c r="E537" t="b">
        <f>TRUE()</f>
        <v>1</v>
      </c>
      <c r="F537">
        <v>36</v>
      </c>
      <c r="G537">
        <v>16</v>
      </c>
    </row>
    <row r="538" spans="1:7" x14ac:dyDescent="0.25">
      <c r="A538" s="25">
        <v>908.8</v>
      </c>
      <c r="B538" s="26">
        <v>587.5</v>
      </c>
      <c r="C538" s="27" t="s">
        <v>1415</v>
      </c>
      <c r="D538" t="e">
        <f>#N/A</f>
        <v>#N/A</v>
      </c>
      <c r="E538" t="b">
        <f>TRUE()</f>
        <v>1</v>
      </c>
      <c r="F538">
        <v>36</v>
      </c>
      <c r="G538">
        <v>16</v>
      </c>
    </row>
    <row r="539" spans="1:7" x14ac:dyDescent="0.25">
      <c r="A539" s="25">
        <v>906.8</v>
      </c>
      <c r="B539" s="26">
        <v>585.5</v>
      </c>
      <c r="C539" s="27" t="s">
        <v>1416</v>
      </c>
      <c r="D539" t="e">
        <f>#N/A</f>
        <v>#N/A</v>
      </c>
      <c r="E539" t="b">
        <f>TRUE()</f>
        <v>1</v>
      </c>
      <c r="F539">
        <v>36</v>
      </c>
      <c r="G539">
        <v>16</v>
      </c>
    </row>
    <row r="540" spans="1:7" x14ac:dyDescent="0.25">
      <c r="A540" s="25">
        <v>932.9</v>
      </c>
      <c r="B540" s="26">
        <v>633.6</v>
      </c>
      <c r="C540" s="27" t="s">
        <v>1417</v>
      </c>
      <c r="D540" t="e">
        <f>#N/A</f>
        <v>#N/A</v>
      </c>
      <c r="E540" t="b">
        <f>TRUE()</f>
        <v>1</v>
      </c>
      <c r="F540">
        <v>36</v>
      </c>
      <c r="G540">
        <v>16</v>
      </c>
    </row>
    <row r="541" spans="1:7" x14ac:dyDescent="0.25">
      <c r="A541" s="25">
        <v>934.8</v>
      </c>
      <c r="B541" s="26">
        <v>589.5</v>
      </c>
      <c r="C541" s="27" t="s">
        <v>1418</v>
      </c>
      <c r="D541" t="e">
        <f>#N/A</f>
        <v>#N/A</v>
      </c>
      <c r="E541" t="b">
        <f>TRUE()</f>
        <v>1</v>
      </c>
      <c r="F541">
        <v>36</v>
      </c>
      <c r="G541">
        <v>16</v>
      </c>
    </row>
    <row r="542" spans="1:7" x14ac:dyDescent="0.25">
      <c r="A542" s="28">
        <v>932.8</v>
      </c>
      <c r="B542" s="29">
        <v>587.5</v>
      </c>
      <c r="C542" s="30" t="s">
        <v>1419</v>
      </c>
      <c r="D542" t="e">
        <f>#N/A</f>
        <v>#N/A</v>
      </c>
      <c r="E542" t="b">
        <f>TRUE()</f>
        <v>1</v>
      </c>
      <c r="F542">
        <v>36</v>
      </c>
      <c r="G542">
        <v>16</v>
      </c>
    </row>
    <row r="543" spans="1:7" x14ac:dyDescent="0.25">
      <c r="A543" s="31">
        <v>731.7</v>
      </c>
      <c r="B543" s="32">
        <v>500.5</v>
      </c>
      <c r="C543" s="32" t="s">
        <v>1420</v>
      </c>
      <c r="D543" t="e">
        <f>#N/A</f>
        <v>#N/A</v>
      </c>
      <c r="E543" t="b">
        <f>TRUE()</f>
        <v>1</v>
      </c>
      <c r="F543">
        <v>36</v>
      </c>
      <c r="G543">
        <v>16</v>
      </c>
    </row>
    <row r="544" spans="1:7" x14ac:dyDescent="0.25">
      <c r="A544" s="33">
        <v>757.7</v>
      </c>
      <c r="B544" s="8">
        <v>500.5</v>
      </c>
      <c r="C544" s="8" t="s">
        <v>1421</v>
      </c>
      <c r="D544" t="e">
        <f>#N/A</f>
        <v>#N/A</v>
      </c>
      <c r="E544" t="b">
        <f>TRUE()</f>
        <v>1</v>
      </c>
      <c r="F544">
        <v>36</v>
      </c>
      <c r="G544">
        <v>16</v>
      </c>
    </row>
    <row r="545" spans="1:7" x14ac:dyDescent="0.25">
      <c r="A545" s="33">
        <v>785.7</v>
      </c>
      <c r="B545" s="8">
        <v>500.5</v>
      </c>
      <c r="C545" s="8" t="s">
        <v>1422</v>
      </c>
      <c r="D545" t="e">
        <f>#N/A</f>
        <v>#N/A</v>
      </c>
      <c r="E545" t="b">
        <f>TRUE()</f>
        <v>1</v>
      </c>
      <c r="F545">
        <v>36</v>
      </c>
      <c r="G545">
        <v>16</v>
      </c>
    </row>
    <row r="546" spans="1:7" x14ac:dyDescent="0.25">
      <c r="A546" s="33">
        <v>813.8</v>
      </c>
      <c r="B546" s="8">
        <v>556.6</v>
      </c>
      <c r="C546" s="8" t="s">
        <v>1423</v>
      </c>
      <c r="D546" t="e">
        <f>#N/A</f>
        <v>#N/A</v>
      </c>
      <c r="E546" t="b">
        <f>TRUE()</f>
        <v>1</v>
      </c>
      <c r="F546">
        <v>36</v>
      </c>
      <c r="G546">
        <v>16</v>
      </c>
    </row>
    <row r="547" spans="1:7" x14ac:dyDescent="0.25">
      <c r="A547" s="33">
        <v>841.8</v>
      </c>
      <c r="B547" s="8">
        <v>556.6</v>
      </c>
      <c r="C547" s="8" t="s">
        <v>1424</v>
      </c>
      <c r="D547" t="e">
        <f>#N/A</f>
        <v>#N/A</v>
      </c>
      <c r="E547" t="b">
        <f>TRUE()</f>
        <v>1</v>
      </c>
      <c r="F547">
        <v>36</v>
      </c>
      <c r="G547">
        <v>16</v>
      </c>
    </row>
    <row r="548" spans="1:7" x14ac:dyDescent="0.25">
      <c r="A548" s="33">
        <v>867.8</v>
      </c>
      <c r="B548" s="8">
        <v>556.6</v>
      </c>
      <c r="C548" s="8" t="s">
        <v>1425</v>
      </c>
      <c r="D548" t="e">
        <f>#N/A</f>
        <v>#N/A</v>
      </c>
      <c r="E548" t="b">
        <f>TRUE()</f>
        <v>1</v>
      </c>
      <c r="F548">
        <v>36</v>
      </c>
      <c r="G548">
        <v>16</v>
      </c>
    </row>
    <row r="549" spans="1:7" x14ac:dyDescent="0.25">
      <c r="A549" s="33">
        <v>893.8</v>
      </c>
      <c r="B549" s="8">
        <v>608.6</v>
      </c>
      <c r="C549" s="8" t="s">
        <v>1426</v>
      </c>
      <c r="D549" t="e">
        <f>#N/A</f>
        <v>#N/A</v>
      </c>
      <c r="E549" t="b">
        <f>TRUE()</f>
        <v>1</v>
      </c>
      <c r="F549">
        <v>36</v>
      </c>
      <c r="G549">
        <v>16</v>
      </c>
    </row>
    <row r="550" spans="1:7" x14ac:dyDescent="0.25">
      <c r="A550" s="33">
        <v>919.8</v>
      </c>
      <c r="B550" s="8">
        <v>608.6</v>
      </c>
      <c r="C550" s="8" t="s">
        <v>1427</v>
      </c>
      <c r="D550" t="e">
        <f>#N/A</f>
        <v>#N/A</v>
      </c>
      <c r="E550" t="b">
        <f>TRUE()</f>
        <v>1</v>
      </c>
      <c r="F550">
        <v>36</v>
      </c>
      <c r="G550">
        <v>16</v>
      </c>
    </row>
    <row r="551" spans="1:7" x14ac:dyDescent="0.25">
      <c r="A551" s="33">
        <v>947.9</v>
      </c>
      <c r="B551" s="8">
        <v>608.70000000000005</v>
      </c>
      <c r="C551" s="8" t="s">
        <v>1428</v>
      </c>
      <c r="D551" t="e">
        <f>#N/A</f>
        <v>#N/A</v>
      </c>
      <c r="E551" t="b">
        <f>TRUE()</f>
        <v>1</v>
      </c>
      <c r="F551">
        <v>36</v>
      </c>
      <c r="G551">
        <v>16</v>
      </c>
    </row>
    <row r="552" spans="1:7" x14ac:dyDescent="0.25">
      <c r="A552" s="31">
        <v>731.7</v>
      </c>
      <c r="B552" s="32">
        <v>486.5</v>
      </c>
      <c r="C552" s="32" t="s">
        <v>1429</v>
      </c>
      <c r="D552" t="e">
        <f>#N/A</f>
        <v>#N/A</v>
      </c>
      <c r="E552" t="b">
        <f>TRUE()</f>
        <v>1</v>
      </c>
      <c r="F552">
        <v>36</v>
      </c>
      <c r="G552">
        <v>16</v>
      </c>
    </row>
    <row r="553" spans="1:7" x14ac:dyDescent="0.25">
      <c r="A553" s="33">
        <v>757.7</v>
      </c>
      <c r="B553" s="8">
        <v>512.5</v>
      </c>
      <c r="C553" s="8" t="s">
        <v>1430</v>
      </c>
      <c r="D553" t="e">
        <f>#N/A</f>
        <v>#N/A</v>
      </c>
      <c r="E553" t="b">
        <f>TRUE()</f>
        <v>1</v>
      </c>
      <c r="F553">
        <v>36</v>
      </c>
      <c r="G553">
        <v>16</v>
      </c>
    </row>
    <row r="554" spans="1:7" x14ac:dyDescent="0.25">
      <c r="A554" s="33">
        <v>785.7</v>
      </c>
      <c r="B554" s="8">
        <v>540.5</v>
      </c>
      <c r="C554" s="8" t="s">
        <v>1431</v>
      </c>
      <c r="D554" t="e">
        <f>#N/A</f>
        <v>#N/A</v>
      </c>
      <c r="E554" t="b">
        <f>TRUE()</f>
        <v>1</v>
      </c>
      <c r="F554">
        <v>36</v>
      </c>
      <c r="G554">
        <v>16</v>
      </c>
    </row>
    <row r="555" spans="1:7" x14ac:dyDescent="0.25">
      <c r="A555" s="33">
        <v>813.8</v>
      </c>
      <c r="B555" s="8">
        <v>540.6</v>
      </c>
      <c r="C555" s="8" t="s">
        <v>1432</v>
      </c>
      <c r="D555" t="e">
        <f>#N/A</f>
        <v>#N/A</v>
      </c>
      <c r="E555" t="b">
        <f>TRUE()</f>
        <v>1</v>
      </c>
      <c r="F555">
        <v>36</v>
      </c>
      <c r="G555">
        <v>16</v>
      </c>
    </row>
    <row r="556" spans="1:7" x14ac:dyDescent="0.25">
      <c r="A556" s="33">
        <v>841.8</v>
      </c>
      <c r="B556" s="8">
        <v>568.6</v>
      </c>
      <c r="C556" s="8" t="s">
        <v>1433</v>
      </c>
      <c r="D556" t="e">
        <f>#N/A</f>
        <v>#N/A</v>
      </c>
      <c r="E556" t="b">
        <f>TRUE()</f>
        <v>1</v>
      </c>
      <c r="F556">
        <v>36</v>
      </c>
      <c r="G556">
        <v>16</v>
      </c>
    </row>
    <row r="557" spans="1:7" x14ac:dyDescent="0.25">
      <c r="A557" s="33">
        <v>867.8</v>
      </c>
      <c r="B557" s="8">
        <v>594.6</v>
      </c>
      <c r="C557" s="8" t="s">
        <v>1434</v>
      </c>
      <c r="D557" t="e">
        <f>#N/A</f>
        <v>#N/A</v>
      </c>
      <c r="E557" t="b">
        <f>TRUE()</f>
        <v>1</v>
      </c>
      <c r="F557">
        <v>36</v>
      </c>
      <c r="G557">
        <v>16</v>
      </c>
    </row>
    <row r="558" spans="1:7" x14ac:dyDescent="0.25">
      <c r="A558" s="33">
        <v>893.8</v>
      </c>
      <c r="B558" s="8">
        <v>594.6</v>
      </c>
      <c r="C558" s="8" t="s">
        <v>1435</v>
      </c>
      <c r="D558" t="e">
        <f>#N/A</f>
        <v>#N/A</v>
      </c>
      <c r="E558" t="b">
        <f>TRUE()</f>
        <v>1</v>
      </c>
      <c r="F558">
        <v>36</v>
      </c>
      <c r="G558">
        <v>16</v>
      </c>
    </row>
    <row r="559" spans="1:7" x14ac:dyDescent="0.25">
      <c r="A559" s="33">
        <v>919.8</v>
      </c>
      <c r="B559" s="8">
        <v>620.6</v>
      </c>
      <c r="C559" s="8" t="s">
        <v>1436</v>
      </c>
      <c r="D559" t="e">
        <f>#N/A</f>
        <v>#N/A</v>
      </c>
      <c r="E559" t="b">
        <f>TRUE()</f>
        <v>1</v>
      </c>
      <c r="F559">
        <v>36</v>
      </c>
      <c r="G559">
        <v>16</v>
      </c>
    </row>
    <row r="560" spans="1:7" x14ac:dyDescent="0.25">
      <c r="A560" s="34">
        <v>947.9</v>
      </c>
      <c r="B560" s="35">
        <v>648.70000000000005</v>
      </c>
      <c r="C560" s="35" t="s">
        <v>1437</v>
      </c>
      <c r="D560" t="e">
        <f>#N/A</f>
        <v>#N/A</v>
      </c>
      <c r="E560" t="b">
        <f>TRUE()</f>
        <v>1</v>
      </c>
      <c r="F560">
        <v>36</v>
      </c>
      <c r="G560">
        <v>16</v>
      </c>
    </row>
    <row r="561" spans="1:7" x14ac:dyDescent="0.25">
      <c r="A561">
        <v>586.6</v>
      </c>
      <c r="B561">
        <v>369.4</v>
      </c>
      <c r="C561" t="s">
        <v>1438</v>
      </c>
      <c r="D561" t="e">
        <f>#N/A</f>
        <v>#N/A</v>
      </c>
      <c r="E561" t="b">
        <f>TRUE()</f>
        <v>1</v>
      </c>
      <c r="F561">
        <v>23</v>
      </c>
      <c r="G561">
        <v>16</v>
      </c>
    </row>
    <row r="562" spans="1:7" x14ac:dyDescent="0.25">
      <c r="A562">
        <v>614.6</v>
      </c>
      <c r="B562">
        <v>369.4</v>
      </c>
      <c r="C562" t="s">
        <v>1439</v>
      </c>
      <c r="D562" t="e">
        <f>#N/A</f>
        <v>#N/A</v>
      </c>
      <c r="E562" t="b">
        <f>TRUE()</f>
        <v>1</v>
      </c>
      <c r="F562">
        <v>23</v>
      </c>
      <c r="G562">
        <v>16</v>
      </c>
    </row>
    <row r="563" spans="1:7" x14ac:dyDescent="0.25">
      <c r="A563">
        <v>612.6</v>
      </c>
      <c r="B563">
        <v>369.4</v>
      </c>
      <c r="C563" t="s">
        <v>1440</v>
      </c>
      <c r="D563" t="e">
        <f>#N/A</f>
        <v>#N/A</v>
      </c>
      <c r="E563" t="b">
        <f>TRUE()</f>
        <v>1</v>
      </c>
      <c r="F563">
        <v>23</v>
      </c>
      <c r="G563">
        <v>16</v>
      </c>
    </row>
    <row r="564" spans="1:7" x14ac:dyDescent="0.25">
      <c r="A564">
        <v>628.6</v>
      </c>
      <c r="B564">
        <v>369.4</v>
      </c>
      <c r="C564" t="s">
        <v>1441</v>
      </c>
      <c r="D564" t="e">
        <f>#N/A</f>
        <v>#N/A</v>
      </c>
      <c r="E564" t="b">
        <f>TRUE()</f>
        <v>1</v>
      </c>
      <c r="F564">
        <v>23</v>
      </c>
      <c r="G564">
        <v>16</v>
      </c>
    </row>
    <row r="565" spans="1:7" x14ac:dyDescent="0.25">
      <c r="A565">
        <v>642.6</v>
      </c>
      <c r="B565">
        <v>369.4</v>
      </c>
      <c r="C565" t="s">
        <v>1442</v>
      </c>
      <c r="D565" t="e">
        <f>#N/A</f>
        <v>#N/A</v>
      </c>
      <c r="E565" t="b">
        <f>TRUE()</f>
        <v>1</v>
      </c>
      <c r="F565">
        <v>23</v>
      </c>
      <c r="G565">
        <v>16</v>
      </c>
    </row>
    <row r="566" spans="1:7" x14ac:dyDescent="0.25">
      <c r="A566">
        <v>640.6</v>
      </c>
      <c r="B566">
        <v>369.4</v>
      </c>
      <c r="C566" t="s">
        <v>1443</v>
      </c>
      <c r="D566" t="e">
        <f>#N/A</f>
        <v>#N/A</v>
      </c>
      <c r="E566" t="b">
        <f>TRUE()</f>
        <v>1</v>
      </c>
      <c r="F566">
        <v>23</v>
      </c>
      <c r="G566">
        <v>16</v>
      </c>
    </row>
    <row r="567" spans="1:7" x14ac:dyDescent="0.25">
      <c r="A567">
        <v>656.6</v>
      </c>
      <c r="B567">
        <v>369.4</v>
      </c>
      <c r="C567" t="s">
        <v>1444</v>
      </c>
      <c r="D567" t="e">
        <f>#N/A</f>
        <v>#N/A</v>
      </c>
      <c r="E567" t="b">
        <f>TRUE()</f>
        <v>1</v>
      </c>
      <c r="F567">
        <v>23</v>
      </c>
      <c r="G567">
        <v>16</v>
      </c>
    </row>
    <row r="568" spans="1:7" x14ac:dyDescent="0.25">
      <c r="A568">
        <v>670.6</v>
      </c>
      <c r="B568">
        <v>369.4</v>
      </c>
      <c r="C568" t="s">
        <v>1445</v>
      </c>
      <c r="D568" t="e">
        <f>#N/A</f>
        <v>#N/A</v>
      </c>
      <c r="E568" t="b">
        <f>TRUE()</f>
        <v>1</v>
      </c>
      <c r="F568">
        <v>23</v>
      </c>
      <c r="G568">
        <v>16</v>
      </c>
    </row>
    <row r="569" spans="1:7" x14ac:dyDescent="0.25">
      <c r="A569">
        <v>668.6</v>
      </c>
      <c r="B569">
        <v>369.4</v>
      </c>
      <c r="C569" t="s">
        <v>1446</v>
      </c>
      <c r="D569" t="e">
        <f>#N/A</f>
        <v>#N/A</v>
      </c>
      <c r="E569" t="b">
        <f>TRUE()</f>
        <v>1</v>
      </c>
      <c r="F569">
        <v>23</v>
      </c>
      <c r="G569">
        <v>16</v>
      </c>
    </row>
    <row r="570" spans="1:7" x14ac:dyDescent="0.25">
      <c r="A570">
        <v>666.6</v>
      </c>
      <c r="B570">
        <v>369.4</v>
      </c>
      <c r="C570" t="s">
        <v>1447</v>
      </c>
      <c r="D570" t="e">
        <f>#N/A</f>
        <v>#N/A</v>
      </c>
      <c r="E570" t="b">
        <f>TRUE()</f>
        <v>1</v>
      </c>
      <c r="F570">
        <v>23</v>
      </c>
      <c r="G570">
        <v>16</v>
      </c>
    </row>
    <row r="571" spans="1:7" x14ac:dyDescent="0.25">
      <c r="A571">
        <v>664.6</v>
      </c>
      <c r="B571">
        <v>369.4</v>
      </c>
      <c r="C571" t="s">
        <v>1448</v>
      </c>
      <c r="D571" t="e">
        <f>#N/A</f>
        <v>#N/A</v>
      </c>
      <c r="E571" t="b">
        <f>TRUE()</f>
        <v>1</v>
      </c>
      <c r="F571">
        <v>23</v>
      </c>
      <c r="G571">
        <v>16</v>
      </c>
    </row>
    <row r="572" spans="1:7" x14ac:dyDescent="0.25">
      <c r="A572">
        <v>662.6</v>
      </c>
      <c r="B572">
        <v>369.4</v>
      </c>
      <c r="C572" t="s">
        <v>1449</v>
      </c>
      <c r="D572" t="e">
        <f>#N/A</f>
        <v>#N/A</v>
      </c>
      <c r="E572" t="b">
        <f>TRUE()</f>
        <v>1</v>
      </c>
      <c r="F572">
        <v>23</v>
      </c>
      <c r="G572">
        <v>16</v>
      </c>
    </row>
    <row r="573" spans="1:7" x14ac:dyDescent="0.25">
      <c r="A573">
        <v>698.7</v>
      </c>
      <c r="B573">
        <v>369.4</v>
      </c>
      <c r="C573" t="s">
        <v>1450</v>
      </c>
      <c r="D573" t="e">
        <f>#N/A</f>
        <v>#N/A</v>
      </c>
      <c r="E573" t="b">
        <f>TRUE()</f>
        <v>1</v>
      </c>
      <c r="F573">
        <v>23</v>
      </c>
      <c r="G573">
        <v>16</v>
      </c>
    </row>
    <row r="574" spans="1:7" x14ac:dyDescent="0.25">
      <c r="A574">
        <v>696.7</v>
      </c>
      <c r="B574">
        <v>369.4</v>
      </c>
      <c r="C574" t="s">
        <v>1451</v>
      </c>
      <c r="D574" t="e">
        <f>#N/A</f>
        <v>#N/A</v>
      </c>
      <c r="E574" t="b">
        <f>TRUE()</f>
        <v>1</v>
      </c>
      <c r="F574">
        <v>23</v>
      </c>
      <c r="G574">
        <v>16</v>
      </c>
    </row>
    <row r="575" spans="1:7" x14ac:dyDescent="0.25">
      <c r="A575">
        <v>694.6</v>
      </c>
      <c r="B575">
        <v>369.4</v>
      </c>
      <c r="C575" t="s">
        <v>1452</v>
      </c>
      <c r="D575" t="e">
        <f>#N/A</f>
        <v>#N/A</v>
      </c>
      <c r="E575" t="b">
        <f>TRUE()</f>
        <v>1</v>
      </c>
      <c r="F575">
        <v>23</v>
      </c>
      <c r="G575">
        <v>16</v>
      </c>
    </row>
    <row r="576" spans="1:7" x14ac:dyDescent="0.25">
      <c r="A576">
        <v>692.6</v>
      </c>
      <c r="B576">
        <v>369.4</v>
      </c>
      <c r="C576" t="s">
        <v>1453</v>
      </c>
      <c r="D576" t="e">
        <f>#N/A</f>
        <v>#N/A</v>
      </c>
      <c r="E576" t="b">
        <f>TRUE()</f>
        <v>1</v>
      </c>
      <c r="F576">
        <v>23</v>
      </c>
      <c r="G576">
        <v>16</v>
      </c>
    </row>
    <row r="577" spans="1:7" x14ac:dyDescent="0.25">
      <c r="A577">
        <v>690.6</v>
      </c>
      <c r="B577">
        <v>369.4</v>
      </c>
      <c r="C577" t="s">
        <v>1454</v>
      </c>
      <c r="D577" t="e">
        <f>#N/A</f>
        <v>#N/A</v>
      </c>
      <c r="E577" t="b">
        <f>TRUE()</f>
        <v>1</v>
      </c>
      <c r="F577">
        <v>23</v>
      </c>
      <c r="G577">
        <v>16</v>
      </c>
    </row>
    <row r="578" spans="1:7" x14ac:dyDescent="0.25">
      <c r="A578">
        <v>688.6</v>
      </c>
      <c r="B578">
        <v>369.4</v>
      </c>
      <c r="C578" t="s">
        <v>1455</v>
      </c>
      <c r="D578" t="e">
        <f>#N/A</f>
        <v>#N/A</v>
      </c>
      <c r="E578" t="b">
        <f>TRUE()</f>
        <v>1</v>
      </c>
      <c r="F578">
        <v>23</v>
      </c>
      <c r="G578">
        <v>16</v>
      </c>
    </row>
    <row r="579" spans="1:7" x14ac:dyDescent="0.25">
      <c r="A579">
        <v>726.7</v>
      </c>
      <c r="B579">
        <v>369.4</v>
      </c>
      <c r="C579" t="s">
        <v>1456</v>
      </c>
      <c r="D579" t="e">
        <f>#N/A</f>
        <v>#N/A</v>
      </c>
      <c r="E579" t="b">
        <f>TRUE()</f>
        <v>1</v>
      </c>
      <c r="F579">
        <v>23</v>
      </c>
      <c r="G579">
        <v>16</v>
      </c>
    </row>
    <row r="580" spans="1:7" x14ac:dyDescent="0.25">
      <c r="A580">
        <v>724.7</v>
      </c>
      <c r="B580">
        <v>369.4</v>
      </c>
      <c r="C580" t="s">
        <v>1457</v>
      </c>
      <c r="D580" t="e">
        <f>#N/A</f>
        <v>#N/A</v>
      </c>
      <c r="E580" t="b">
        <f>TRUE()</f>
        <v>1</v>
      </c>
      <c r="F580">
        <v>23</v>
      </c>
      <c r="G580">
        <v>16</v>
      </c>
    </row>
    <row r="581" spans="1:7" x14ac:dyDescent="0.25">
      <c r="A581">
        <v>722.7</v>
      </c>
      <c r="B581">
        <v>369.4</v>
      </c>
      <c r="C581" t="s">
        <v>1458</v>
      </c>
      <c r="D581" t="e">
        <f>#N/A</f>
        <v>#N/A</v>
      </c>
      <c r="E581" t="b">
        <f>TRUE()</f>
        <v>1</v>
      </c>
      <c r="F581">
        <v>23</v>
      </c>
      <c r="G581">
        <v>16</v>
      </c>
    </row>
    <row r="582" spans="1:7" x14ac:dyDescent="0.25">
      <c r="A582">
        <v>718.6</v>
      </c>
      <c r="B582">
        <v>369.4</v>
      </c>
      <c r="C582" t="s">
        <v>1459</v>
      </c>
      <c r="D582" t="e">
        <f>#N/A</f>
        <v>#N/A</v>
      </c>
      <c r="E582" t="b">
        <f>TRUE()</f>
        <v>1</v>
      </c>
      <c r="F582">
        <v>23</v>
      </c>
      <c r="G582">
        <v>16</v>
      </c>
    </row>
    <row r="583" spans="1:7" x14ac:dyDescent="0.25">
      <c r="A583">
        <v>716.6</v>
      </c>
      <c r="B583">
        <v>369.4</v>
      </c>
      <c r="C583" t="s">
        <v>1460</v>
      </c>
      <c r="D583" t="e">
        <f>#N/A</f>
        <v>#N/A</v>
      </c>
      <c r="E583" t="b">
        <f>TRUE()</f>
        <v>1</v>
      </c>
      <c r="F583">
        <v>23</v>
      </c>
      <c r="G583">
        <v>16</v>
      </c>
    </row>
    <row r="584" spans="1:7" x14ac:dyDescent="0.25">
      <c r="A584">
        <v>714.6</v>
      </c>
      <c r="B584">
        <v>369.4</v>
      </c>
      <c r="C584" t="s">
        <v>1461</v>
      </c>
      <c r="D584" t="e">
        <f>#N/A</f>
        <v>#N/A</v>
      </c>
      <c r="E584" t="b">
        <f>TRUE()</f>
        <v>1</v>
      </c>
      <c r="F584">
        <v>23</v>
      </c>
      <c r="G584">
        <v>16</v>
      </c>
    </row>
    <row r="585" spans="1:7" x14ac:dyDescent="0.25">
      <c r="A585">
        <v>754.7</v>
      </c>
      <c r="B585">
        <v>369.4</v>
      </c>
      <c r="C585" t="s">
        <v>1462</v>
      </c>
      <c r="D585" t="e">
        <f>#N/A</f>
        <v>#N/A</v>
      </c>
      <c r="E585" t="b">
        <f>TRUE()</f>
        <v>1</v>
      </c>
      <c r="F585">
        <v>23</v>
      </c>
      <c r="G585">
        <v>16</v>
      </c>
    </row>
    <row r="586" spans="1:7" x14ac:dyDescent="0.25">
      <c r="A586">
        <v>752.7</v>
      </c>
      <c r="B586">
        <v>369.4</v>
      </c>
      <c r="C586" t="s">
        <v>1463</v>
      </c>
      <c r="D586" t="e">
        <f>#N/A</f>
        <v>#N/A</v>
      </c>
      <c r="E586" t="b">
        <f>TRUE()</f>
        <v>1</v>
      </c>
      <c r="F586">
        <v>23</v>
      </c>
      <c r="G586">
        <v>16</v>
      </c>
    </row>
    <row r="587" spans="1:7" x14ac:dyDescent="0.25">
      <c r="A587" s="7">
        <v>619.6</v>
      </c>
      <c r="B587" s="7">
        <v>376.5</v>
      </c>
      <c r="C587" s="7" t="s">
        <v>1464</v>
      </c>
      <c r="D587" t="e">
        <f>#N/A</f>
        <v>#N/A</v>
      </c>
      <c r="E587" t="b">
        <f>TRUE()</f>
        <v>1</v>
      </c>
      <c r="F587">
        <v>23</v>
      </c>
      <c r="G587">
        <v>16</v>
      </c>
    </row>
    <row r="588" spans="1:7" x14ac:dyDescent="0.25">
      <c r="A588" s="7">
        <v>647.6</v>
      </c>
      <c r="B588" s="7">
        <v>376.5</v>
      </c>
      <c r="C588" s="7" t="s">
        <v>1465</v>
      </c>
      <c r="D588" t="e">
        <f>#N/A</f>
        <v>#N/A</v>
      </c>
      <c r="E588" t="b">
        <f>TRUE()</f>
        <v>1</v>
      </c>
      <c r="F588">
        <v>23</v>
      </c>
      <c r="G588">
        <v>16</v>
      </c>
    </row>
    <row r="589" spans="1:7" x14ac:dyDescent="0.25">
      <c r="A589" s="7">
        <v>675.7</v>
      </c>
      <c r="B589" s="7">
        <v>376.5</v>
      </c>
      <c r="C589" s="7" t="s">
        <v>1466</v>
      </c>
      <c r="D589" t="e">
        <f>#N/A</f>
        <v>#N/A</v>
      </c>
      <c r="E589" t="b">
        <f>TRUE()</f>
        <v>1</v>
      </c>
      <c r="F589">
        <v>23</v>
      </c>
      <c r="G589">
        <v>16</v>
      </c>
    </row>
    <row r="590" spans="1:7" x14ac:dyDescent="0.25">
      <c r="A590" s="7">
        <v>699.7</v>
      </c>
      <c r="B590" s="7">
        <v>376.5</v>
      </c>
      <c r="C590" s="7" t="s">
        <v>1467</v>
      </c>
      <c r="D590" t="e">
        <f>#N/A</f>
        <v>#N/A</v>
      </c>
      <c r="E590" t="b">
        <f>TRUE()</f>
        <v>1</v>
      </c>
      <c r="F590">
        <v>23</v>
      </c>
      <c r="G590">
        <v>16</v>
      </c>
    </row>
    <row r="591" spans="1:7" x14ac:dyDescent="0.25">
      <c r="A591" s="7">
        <v>725.7</v>
      </c>
      <c r="B591" s="7">
        <v>376.5</v>
      </c>
      <c r="C591" s="7" t="s">
        <v>1468</v>
      </c>
      <c r="D591" t="e">
        <f>#N/A</f>
        <v>#N/A</v>
      </c>
      <c r="E591" t="b">
        <f>TRUE()</f>
        <v>1</v>
      </c>
      <c r="F591">
        <v>23</v>
      </c>
      <c r="G591">
        <v>16</v>
      </c>
    </row>
    <row r="592" spans="1:7" x14ac:dyDescent="0.25">
      <c r="A592">
        <v>530.4</v>
      </c>
      <c r="B592">
        <v>285.2</v>
      </c>
      <c r="C592" t="s">
        <v>1469</v>
      </c>
      <c r="D592">
        <f t="shared" ref="D592:D623" si="0">A592-B592-17+36+5+16</f>
        <v>285.2</v>
      </c>
      <c r="E592" t="b">
        <f>TRUE()</f>
        <v>1</v>
      </c>
      <c r="F592">
        <v>25</v>
      </c>
      <c r="G592">
        <v>16</v>
      </c>
    </row>
    <row r="593" spans="1:7" x14ac:dyDescent="0.25">
      <c r="A593">
        <v>530.4</v>
      </c>
      <c r="B593">
        <v>257.2</v>
      </c>
      <c r="C593" t="s">
        <v>1470</v>
      </c>
      <c r="D593">
        <f t="shared" si="0"/>
        <v>313.2</v>
      </c>
      <c r="E593" t="b">
        <f>TRUE()</f>
        <v>1</v>
      </c>
      <c r="F593">
        <v>25</v>
      </c>
      <c r="G593">
        <v>16</v>
      </c>
    </row>
    <row r="594" spans="1:7" x14ac:dyDescent="0.25">
      <c r="A594">
        <v>558.5</v>
      </c>
      <c r="B594">
        <v>285.2</v>
      </c>
      <c r="C594" t="s">
        <v>1471</v>
      </c>
      <c r="D594">
        <f t="shared" si="0"/>
        <v>313.3</v>
      </c>
      <c r="E594" t="b">
        <f>TRUE()</f>
        <v>1</v>
      </c>
      <c r="F594">
        <v>25</v>
      </c>
      <c r="G594">
        <v>16</v>
      </c>
    </row>
    <row r="595" spans="1:7" x14ac:dyDescent="0.25">
      <c r="A595">
        <v>558.5</v>
      </c>
      <c r="B595">
        <v>257.2</v>
      </c>
      <c r="C595" t="s">
        <v>1472</v>
      </c>
      <c r="D595">
        <f t="shared" si="0"/>
        <v>341.3</v>
      </c>
      <c r="E595" t="b">
        <f>TRUE()</f>
        <v>1</v>
      </c>
      <c r="F595">
        <v>25</v>
      </c>
      <c r="G595">
        <v>16</v>
      </c>
    </row>
    <row r="596" spans="1:7" x14ac:dyDescent="0.25">
      <c r="A596">
        <v>556.5</v>
      </c>
      <c r="B596">
        <v>283.2</v>
      </c>
      <c r="C596" t="s">
        <v>1473</v>
      </c>
      <c r="D596">
        <f t="shared" si="0"/>
        <v>313.3</v>
      </c>
      <c r="E596" t="b">
        <f>TRUE()</f>
        <v>1</v>
      </c>
      <c r="F596">
        <v>25</v>
      </c>
      <c r="G596">
        <v>16</v>
      </c>
    </row>
    <row r="597" spans="1:7" x14ac:dyDescent="0.25">
      <c r="A597">
        <v>556.5</v>
      </c>
      <c r="B597">
        <v>285.2</v>
      </c>
      <c r="C597" t="s">
        <v>1474</v>
      </c>
      <c r="D597">
        <f t="shared" si="0"/>
        <v>311.3</v>
      </c>
      <c r="E597" t="b">
        <f>TRUE()</f>
        <v>1</v>
      </c>
      <c r="F597">
        <v>25</v>
      </c>
      <c r="G597">
        <v>16</v>
      </c>
    </row>
    <row r="598" spans="1:7" x14ac:dyDescent="0.25">
      <c r="A598">
        <v>556.5</v>
      </c>
      <c r="B598">
        <v>257.2</v>
      </c>
      <c r="C598" t="s">
        <v>1475</v>
      </c>
      <c r="D598">
        <f t="shared" si="0"/>
        <v>339.3</v>
      </c>
      <c r="E598" t="b">
        <f>TRUE()</f>
        <v>1</v>
      </c>
      <c r="F598">
        <v>25</v>
      </c>
      <c r="G598">
        <v>16</v>
      </c>
    </row>
    <row r="599" spans="1:7" x14ac:dyDescent="0.25">
      <c r="A599">
        <v>554.4</v>
      </c>
      <c r="B599">
        <v>257.2</v>
      </c>
      <c r="C599" t="s">
        <v>1476</v>
      </c>
      <c r="D599">
        <f t="shared" si="0"/>
        <v>337.2</v>
      </c>
      <c r="E599" t="b">
        <f>TRUE()</f>
        <v>1</v>
      </c>
      <c r="F599">
        <v>25</v>
      </c>
      <c r="G599">
        <v>16</v>
      </c>
    </row>
    <row r="600" spans="1:7" x14ac:dyDescent="0.25">
      <c r="A600">
        <v>586.5</v>
      </c>
      <c r="B600">
        <v>313.3</v>
      </c>
      <c r="C600" t="s">
        <v>1477</v>
      </c>
      <c r="D600">
        <f t="shared" si="0"/>
        <v>313.2</v>
      </c>
      <c r="E600" t="b">
        <f>TRUE()</f>
        <v>1</v>
      </c>
      <c r="F600">
        <v>25</v>
      </c>
      <c r="G600">
        <v>16</v>
      </c>
    </row>
    <row r="601" spans="1:7" x14ac:dyDescent="0.25">
      <c r="A601">
        <v>584.4</v>
      </c>
      <c r="B601">
        <v>313.2</v>
      </c>
      <c r="C601" t="s">
        <v>1478</v>
      </c>
      <c r="D601">
        <f t="shared" si="0"/>
        <v>311.2</v>
      </c>
      <c r="E601" t="b">
        <f>TRUE()</f>
        <v>1</v>
      </c>
      <c r="F601">
        <v>25</v>
      </c>
      <c r="G601">
        <v>16</v>
      </c>
    </row>
    <row r="602" spans="1:7" x14ac:dyDescent="0.25">
      <c r="A602">
        <v>584.4</v>
      </c>
      <c r="B602">
        <v>285.2</v>
      </c>
      <c r="C602" t="s">
        <v>1479</v>
      </c>
      <c r="D602">
        <f t="shared" si="0"/>
        <v>339.2</v>
      </c>
      <c r="E602" t="b">
        <f>TRUE()</f>
        <v>1</v>
      </c>
      <c r="F602">
        <v>25</v>
      </c>
      <c r="G602">
        <v>16</v>
      </c>
    </row>
    <row r="603" spans="1:7" x14ac:dyDescent="0.25">
      <c r="A603">
        <v>582.4</v>
      </c>
      <c r="B603">
        <v>311.2</v>
      </c>
      <c r="C603" t="s">
        <v>1480</v>
      </c>
      <c r="D603">
        <f t="shared" si="0"/>
        <v>311.2</v>
      </c>
      <c r="E603" t="b">
        <f>TRUE()</f>
        <v>1</v>
      </c>
      <c r="F603">
        <v>25</v>
      </c>
      <c r="G603">
        <v>16</v>
      </c>
    </row>
    <row r="604" spans="1:7" x14ac:dyDescent="0.25">
      <c r="A604">
        <v>582.4</v>
      </c>
      <c r="B604">
        <v>283.2</v>
      </c>
      <c r="C604" t="s">
        <v>1481</v>
      </c>
      <c r="D604">
        <f t="shared" si="0"/>
        <v>339.2</v>
      </c>
      <c r="E604" t="b">
        <f>TRUE()</f>
        <v>1</v>
      </c>
      <c r="F604">
        <v>25</v>
      </c>
      <c r="G604">
        <v>16</v>
      </c>
    </row>
    <row r="605" spans="1:7" x14ac:dyDescent="0.25">
      <c r="A605">
        <v>582.4</v>
      </c>
      <c r="B605">
        <v>285.2</v>
      </c>
      <c r="C605" t="s">
        <v>1482</v>
      </c>
      <c r="D605">
        <f t="shared" si="0"/>
        <v>337.2</v>
      </c>
      <c r="E605" t="b">
        <f>TRUE()</f>
        <v>1</v>
      </c>
      <c r="F605">
        <v>25</v>
      </c>
      <c r="G605">
        <v>16</v>
      </c>
    </row>
    <row r="606" spans="1:7" x14ac:dyDescent="0.25">
      <c r="A606">
        <v>580.4</v>
      </c>
      <c r="B606">
        <v>285.2</v>
      </c>
      <c r="C606" t="s">
        <v>1483</v>
      </c>
      <c r="D606">
        <f t="shared" si="0"/>
        <v>335.2</v>
      </c>
      <c r="E606" t="b">
        <f>TRUE()</f>
        <v>1</v>
      </c>
      <c r="F606">
        <v>25</v>
      </c>
      <c r="G606">
        <v>16</v>
      </c>
    </row>
    <row r="607" spans="1:7" x14ac:dyDescent="0.25">
      <c r="A607">
        <v>598.5</v>
      </c>
      <c r="B607">
        <v>299.3</v>
      </c>
      <c r="C607" t="s">
        <v>1484</v>
      </c>
      <c r="D607">
        <f t="shared" si="0"/>
        <v>339.2</v>
      </c>
      <c r="E607" t="b">
        <f>TRUE()</f>
        <v>1</v>
      </c>
      <c r="F607">
        <v>25</v>
      </c>
      <c r="G607">
        <v>16</v>
      </c>
    </row>
    <row r="608" spans="1:7" x14ac:dyDescent="0.25">
      <c r="A608">
        <v>596.5</v>
      </c>
      <c r="B608">
        <v>299.3</v>
      </c>
      <c r="C608" t="s">
        <v>1485</v>
      </c>
      <c r="D608">
        <f t="shared" si="0"/>
        <v>337.2</v>
      </c>
      <c r="E608" t="b">
        <f>TRUE()</f>
        <v>1</v>
      </c>
      <c r="F608">
        <v>25</v>
      </c>
      <c r="G608">
        <v>16</v>
      </c>
    </row>
    <row r="609" spans="1:7" x14ac:dyDescent="0.25">
      <c r="A609">
        <v>614.4</v>
      </c>
      <c r="B609">
        <v>313.2</v>
      </c>
      <c r="C609" t="s">
        <v>1486</v>
      </c>
      <c r="D609">
        <f t="shared" si="0"/>
        <v>341.2</v>
      </c>
      <c r="E609" t="b">
        <f>TRUE()</f>
        <v>1</v>
      </c>
      <c r="F609">
        <v>25</v>
      </c>
      <c r="G609">
        <v>16</v>
      </c>
    </row>
    <row r="610" spans="1:7" x14ac:dyDescent="0.25">
      <c r="A610">
        <v>612.6</v>
      </c>
      <c r="B610">
        <v>311.3</v>
      </c>
      <c r="C610" t="s">
        <v>1487</v>
      </c>
      <c r="D610">
        <f t="shared" si="0"/>
        <v>341.3</v>
      </c>
      <c r="E610" t="b">
        <f>TRUE()</f>
        <v>1</v>
      </c>
      <c r="F610">
        <v>25</v>
      </c>
      <c r="G610">
        <v>16</v>
      </c>
    </row>
    <row r="611" spans="1:7" x14ac:dyDescent="0.25">
      <c r="A611">
        <v>612.6</v>
      </c>
      <c r="B611">
        <v>313.2</v>
      </c>
      <c r="C611" t="s">
        <v>1488</v>
      </c>
      <c r="D611">
        <f t="shared" si="0"/>
        <v>339.40000000000003</v>
      </c>
      <c r="E611" t="b">
        <f>TRUE()</f>
        <v>1</v>
      </c>
      <c r="F611">
        <v>25</v>
      </c>
      <c r="G611">
        <v>16</v>
      </c>
    </row>
    <row r="612" spans="1:7" x14ac:dyDescent="0.25">
      <c r="A612">
        <v>610.4</v>
      </c>
      <c r="B612">
        <v>311.2</v>
      </c>
      <c r="C612" t="s">
        <v>1489</v>
      </c>
      <c r="D612">
        <f t="shared" si="0"/>
        <v>339.2</v>
      </c>
      <c r="E612" t="b">
        <f>TRUE()</f>
        <v>1</v>
      </c>
      <c r="F612">
        <v>25</v>
      </c>
      <c r="G612">
        <v>16</v>
      </c>
    </row>
    <row r="613" spans="1:7" x14ac:dyDescent="0.25">
      <c r="A613">
        <v>610.4</v>
      </c>
      <c r="B613">
        <v>313.2</v>
      </c>
      <c r="C613" t="s">
        <v>1490</v>
      </c>
      <c r="D613">
        <f t="shared" si="0"/>
        <v>337.2</v>
      </c>
      <c r="E613" t="b">
        <f>TRUE()</f>
        <v>1</v>
      </c>
      <c r="F613">
        <v>25</v>
      </c>
      <c r="G613">
        <v>16</v>
      </c>
    </row>
    <row r="614" spans="1:7" x14ac:dyDescent="0.25">
      <c r="A614">
        <v>608.5</v>
      </c>
      <c r="B614">
        <v>311.2</v>
      </c>
      <c r="C614" t="s">
        <v>1491</v>
      </c>
      <c r="D614">
        <f t="shared" si="0"/>
        <v>337.3</v>
      </c>
      <c r="E614" t="b">
        <f>TRUE()</f>
        <v>1</v>
      </c>
      <c r="F614">
        <v>25</v>
      </c>
      <c r="G614">
        <v>16</v>
      </c>
    </row>
    <row r="615" spans="1:7" x14ac:dyDescent="0.25">
      <c r="A615">
        <v>608.5</v>
      </c>
      <c r="B615">
        <v>313.2</v>
      </c>
      <c r="C615" t="s">
        <v>1492</v>
      </c>
      <c r="D615">
        <f t="shared" si="0"/>
        <v>335.3</v>
      </c>
      <c r="E615" t="b">
        <f>TRUE()</f>
        <v>1</v>
      </c>
      <c r="F615">
        <v>25</v>
      </c>
      <c r="G615">
        <v>16</v>
      </c>
    </row>
    <row r="616" spans="1:7" x14ac:dyDescent="0.25">
      <c r="A616">
        <v>606.4</v>
      </c>
      <c r="B616">
        <v>311.2</v>
      </c>
      <c r="C616" t="s">
        <v>1493</v>
      </c>
      <c r="D616">
        <f t="shared" si="0"/>
        <v>335.2</v>
      </c>
      <c r="E616" t="b">
        <f>TRUE()</f>
        <v>1</v>
      </c>
      <c r="F616">
        <v>25</v>
      </c>
      <c r="G616">
        <v>16</v>
      </c>
    </row>
    <row r="617" spans="1:7" x14ac:dyDescent="0.25">
      <c r="A617">
        <v>606.4</v>
      </c>
      <c r="B617">
        <v>285.2</v>
      </c>
      <c r="C617" t="s">
        <v>1494</v>
      </c>
      <c r="D617">
        <f t="shared" si="0"/>
        <v>361.2</v>
      </c>
      <c r="E617" t="b">
        <f>TRUE()</f>
        <v>1</v>
      </c>
      <c r="F617">
        <v>25</v>
      </c>
      <c r="G617">
        <v>16</v>
      </c>
    </row>
    <row r="618" spans="1:7" x14ac:dyDescent="0.25">
      <c r="A618">
        <v>640.6</v>
      </c>
      <c r="B618">
        <v>283.2</v>
      </c>
      <c r="C618" t="s">
        <v>1495</v>
      </c>
      <c r="D618">
        <f t="shared" si="0"/>
        <v>397.40000000000003</v>
      </c>
      <c r="E618" t="b">
        <f>TRUE()</f>
        <v>1</v>
      </c>
      <c r="F618">
        <v>25</v>
      </c>
      <c r="G618">
        <v>16</v>
      </c>
    </row>
    <row r="619" spans="1:7" x14ac:dyDescent="0.25">
      <c r="A619">
        <v>640.4</v>
      </c>
      <c r="B619">
        <v>341.3</v>
      </c>
      <c r="C619" t="s">
        <v>1496</v>
      </c>
      <c r="D619">
        <f t="shared" si="0"/>
        <v>339.09999999999997</v>
      </c>
      <c r="E619" t="b">
        <f>TRUE()</f>
        <v>1</v>
      </c>
      <c r="F619">
        <v>25</v>
      </c>
      <c r="G619">
        <v>16</v>
      </c>
    </row>
    <row r="620" spans="1:7" x14ac:dyDescent="0.25">
      <c r="A620">
        <v>638.4</v>
      </c>
      <c r="B620">
        <v>339.3</v>
      </c>
      <c r="C620" t="s">
        <v>1497</v>
      </c>
      <c r="D620">
        <f t="shared" si="0"/>
        <v>339.09999999999997</v>
      </c>
      <c r="E620" t="b">
        <f>TRUE()</f>
        <v>1</v>
      </c>
      <c r="F620">
        <v>25</v>
      </c>
      <c r="G620">
        <v>16</v>
      </c>
    </row>
    <row r="621" spans="1:7" x14ac:dyDescent="0.25">
      <c r="A621">
        <v>638.4</v>
      </c>
      <c r="B621">
        <v>341.3</v>
      </c>
      <c r="C621" t="s">
        <v>1498</v>
      </c>
      <c r="D621">
        <f t="shared" si="0"/>
        <v>337.09999999999997</v>
      </c>
      <c r="E621" t="b">
        <f>TRUE()</f>
        <v>1</v>
      </c>
      <c r="F621">
        <v>25</v>
      </c>
      <c r="G621">
        <v>16</v>
      </c>
    </row>
    <row r="622" spans="1:7" x14ac:dyDescent="0.25">
      <c r="A622">
        <v>636.5</v>
      </c>
      <c r="B622">
        <v>339.3</v>
      </c>
      <c r="C622" t="s">
        <v>1499</v>
      </c>
      <c r="D622">
        <f t="shared" si="0"/>
        <v>337.2</v>
      </c>
      <c r="E622" t="b">
        <f>TRUE()</f>
        <v>1</v>
      </c>
      <c r="F622">
        <v>25</v>
      </c>
      <c r="G622">
        <v>16</v>
      </c>
    </row>
    <row r="623" spans="1:7" x14ac:dyDescent="0.25">
      <c r="A623">
        <v>636.5</v>
      </c>
      <c r="B623">
        <v>341.3</v>
      </c>
      <c r="C623" t="s">
        <v>1500</v>
      </c>
      <c r="D623">
        <f t="shared" si="0"/>
        <v>335.2</v>
      </c>
      <c r="E623" t="b">
        <f>TRUE()</f>
        <v>1</v>
      </c>
      <c r="F623">
        <v>25</v>
      </c>
      <c r="G623">
        <v>16</v>
      </c>
    </row>
    <row r="624" spans="1:7" x14ac:dyDescent="0.25">
      <c r="A624">
        <v>636.6</v>
      </c>
      <c r="B624">
        <v>311.3</v>
      </c>
      <c r="C624" t="s">
        <v>1501</v>
      </c>
      <c r="D624">
        <f t="shared" ref="D624:D648" si="1">A624-B624-17+36+5+16</f>
        <v>365.3</v>
      </c>
      <c r="E624" t="b">
        <f>TRUE()</f>
        <v>1</v>
      </c>
      <c r="F624">
        <v>25</v>
      </c>
      <c r="G624">
        <v>16</v>
      </c>
    </row>
    <row r="625" spans="1:7" x14ac:dyDescent="0.25">
      <c r="A625">
        <v>636.5</v>
      </c>
      <c r="B625">
        <v>313.3</v>
      </c>
      <c r="C625" t="s">
        <v>1502</v>
      </c>
      <c r="D625">
        <f t="shared" si="1"/>
        <v>363.2</v>
      </c>
      <c r="E625" t="b">
        <f>TRUE()</f>
        <v>1</v>
      </c>
      <c r="F625">
        <v>25</v>
      </c>
      <c r="G625">
        <v>16</v>
      </c>
    </row>
    <row r="626" spans="1:7" x14ac:dyDescent="0.25">
      <c r="A626">
        <v>634.5</v>
      </c>
      <c r="B626">
        <v>313.3</v>
      </c>
      <c r="C626" t="s">
        <v>1503</v>
      </c>
      <c r="D626">
        <f t="shared" si="1"/>
        <v>361.2</v>
      </c>
      <c r="E626" t="b">
        <f>TRUE()</f>
        <v>1</v>
      </c>
      <c r="F626">
        <v>25</v>
      </c>
      <c r="G626">
        <v>16</v>
      </c>
    </row>
    <row r="627" spans="1:7" x14ac:dyDescent="0.25">
      <c r="A627">
        <v>632.4</v>
      </c>
      <c r="B627">
        <v>337.3</v>
      </c>
      <c r="C627" t="s">
        <v>1504</v>
      </c>
      <c r="D627">
        <f t="shared" si="1"/>
        <v>335.09999999999997</v>
      </c>
      <c r="E627" t="b">
        <f>TRUE()</f>
        <v>1</v>
      </c>
      <c r="F627">
        <v>25</v>
      </c>
      <c r="G627">
        <v>16</v>
      </c>
    </row>
    <row r="628" spans="1:7" x14ac:dyDescent="0.25">
      <c r="A628">
        <v>632.4</v>
      </c>
      <c r="B628">
        <v>311.3</v>
      </c>
      <c r="C628" t="s">
        <v>1505</v>
      </c>
      <c r="D628">
        <f t="shared" si="1"/>
        <v>361.09999999999997</v>
      </c>
      <c r="E628" t="b">
        <f>TRUE()</f>
        <v>1</v>
      </c>
      <c r="F628">
        <v>25</v>
      </c>
      <c r="G628">
        <v>16</v>
      </c>
    </row>
    <row r="629" spans="1:7" x14ac:dyDescent="0.25">
      <c r="A629">
        <v>632.4</v>
      </c>
      <c r="B629">
        <v>313.3</v>
      </c>
      <c r="C629" t="s">
        <v>1506</v>
      </c>
      <c r="D629">
        <f t="shared" si="1"/>
        <v>359.09999999999997</v>
      </c>
      <c r="E629" t="b">
        <f>TRUE()</f>
        <v>1</v>
      </c>
      <c r="F629">
        <v>25</v>
      </c>
      <c r="G629">
        <v>16</v>
      </c>
    </row>
    <row r="630" spans="1:7" x14ac:dyDescent="0.25">
      <c r="A630">
        <v>630.5</v>
      </c>
      <c r="B630">
        <v>285.3</v>
      </c>
      <c r="C630" t="s">
        <v>1507</v>
      </c>
      <c r="D630">
        <f t="shared" si="1"/>
        <v>385.2</v>
      </c>
      <c r="E630" t="b">
        <f>TRUE()</f>
        <v>1</v>
      </c>
      <c r="F630">
        <v>25</v>
      </c>
      <c r="G630">
        <v>16</v>
      </c>
    </row>
    <row r="631" spans="1:7" x14ac:dyDescent="0.25">
      <c r="A631">
        <v>666.6</v>
      </c>
      <c r="B631">
        <v>339.3</v>
      </c>
      <c r="C631" t="s">
        <v>1508</v>
      </c>
      <c r="D631">
        <f t="shared" si="1"/>
        <v>367.3</v>
      </c>
      <c r="E631" t="b">
        <f>TRUE()</f>
        <v>1</v>
      </c>
      <c r="F631">
        <v>25</v>
      </c>
      <c r="G631">
        <v>16</v>
      </c>
    </row>
    <row r="632" spans="1:7" x14ac:dyDescent="0.25">
      <c r="A632">
        <v>664.6</v>
      </c>
      <c r="B632">
        <v>339.3</v>
      </c>
      <c r="C632" t="s">
        <v>1509</v>
      </c>
      <c r="D632">
        <f t="shared" si="1"/>
        <v>365.3</v>
      </c>
      <c r="E632" t="b">
        <f>TRUE()</f>
        <v>1</v>
      </c>
      <c r="F632">
        <v>25</v>
      </c>
      <c r="G632">
        <v>16</v>
      </c>
    </row>
    <row r="633" spans="1:7" x14ac:dyDescent="0.25">
      <c r="A633">
        <v>662.6</v>
      </c>
      <c r="B633">
        <v>339.3</v>
      </c>
      <c r="C633" t="s">
        <v>1510</v>
      </c>
      <c r="D633">
        <f t="shared" si="1"/>
        <v>363.3</v>
      </c>
      <c r="E633" t="b">
        <f>TRUE()</f>
        <v>1</v>
      </c>
      <c r="F633">
        <v>25</v>
      </c>
      <c r="G633">
        <v>16</v>
      </c>
    </row>
    <row r="634" spans="1:7" x14ac:dyDescent="0.25">
      <c r="A634">
        <v>660.5</v>
      </c>
      <c r="B634">
        <v>337.3</v>
      </c>
      <c r="C634" t="s">
        <v>1511</v>
      </c>
      <c r="D634">
        <f t="shared" si="1"/>
        <v>363.2</v>
      </c>
      <c r="E634" t="b">
        <f>TRUE()</f>
        <v>1</v>
      </c>
      <c r="F634">
        <v>25</v>
      </c>
      <c r="G634">
        <v>16</v>
      </c>
    </row>
    <row r="635" spans="1:7" x14ac:dyDescent="0.25">
      <c r="A635">
        <v>660.5</v>
      </c>
      <c r="B635">
        <v>339.3</v>
      </c>
      <c r="C635" t="s">
        <v>1512</v>
      </c>
      <c r="D635">
        <f t="shared" si="1"/>
        <v>361.2</v>
      </c>
      <c r="E635" t="b">
        <f>TRUE()</f>
        <v>1</v>
      </c>
      <c r="F635">
        <v>25</v>
      </c>
      <c r="G635">
        <v>16</v>
      </c>
    </row>
    <row r="636" spans="1:7" x14ac:dyDescent="0.25">
      <c r="A636">
        <v>660.5</v>
      </c>
      <c r="B636">
        <v>313.3</v>
      </c>
      <c r="C636" t="s">
        <v>1513</v>
      </c>
      <c r="D636">
        <f t="shared" si="1"/>
        <v>387.2</v>
      </c>
      <c r="E636" t="b">
        <f>TRUE()</f>
        <v>1</v>
      </c>
      <c r="F636">
        <v>25</v>
      </c>
      <c r="G636">
        <v>16</v>
      </c>
    </row>
    <row r="637" spans="1:7" x14ac:dyDescent="0.25">
      <c r="A637">
        <v>658.5</v>
      </c>
      <c r="B637">
        <v>337.3</v>
      </c>
      <c r="C637" t="s">
        <v>1514</v>
      </c>
      <c r="D637">
        <f t="shared" si="1"/>
        <v>361.2</v>
      </c>
      <c r="E637" t="b">
        <f>TRUE()</f>
        <v>1</v>
      </c>
      <c r="F637">
        <v>25</v>
      </c>
      <c r="G637">
        <v>16</v>
      </c>
    </row>
    <row r="638" spans="1:7" x14ac:dyDescent="0.25">
      <c r="A638">
        <v>658.5</v>
      </c>
      <c r="B638">
        <v>339.3</v>
      </c>
      <c r="C638" t="s">
        <v>1515</v>
      </c>
      <c r="D638">
        <f t="shared" si="1"/>
        <v>359.2</v>
      </c>
      <c r="E638" t="b">
        <f>TRUE()</f>
        <v>1</v>
      </c>
      <c r="F638">
        <v>25</v>
      </c>
      <c r="G638">
        <v>16</v>
      </c>
    </row>
    <row r="639" spans="1:7" x14ac:dyDescent="0.25">
      <c r="A639">
        <v>658.5</v>
      </c>
      <c r="B639">
        <v>313.3</v>
      </c>
      <c r="C639" t="s">
        <v>1516</v>
      </c>
      <c r="D639">
        <f t="shared" si="1"/>
        <v>385.2</v>
      </c>
      <c r="E639" t="b">
        <f>TRUE()</f>
        <v>1</v>
      </c>
      <c r="F639">
        <v>25</v>
      </c>
      <c r="G639">
        <v>16</v>
      </c>
    </row>
    <row r="640" spans="1:7" x14ac:dyDescent="0.25">
      <c r="A640">
        <v>656.5</v>
      </c>
      <c r="B640">
        <v>337.3</v>
      </c>
      <c r="C640" t="s">
        <v>1517</v>
      </c>
      <c r="D640">
        <f t="shared" si="1"/>
        <v>359.2</v>
      </c>
      <c r="E640" t="b">
        <f>TRUE()</f>
        <v>1</v>
      </c>
      <c r="F640">
        <v>25</v>
      </c>
      <c r="G640">
        <v>16</v>
      </c>
    </row>
    <row r="641" spans="1:7" x14ac:dyDescent="0.25">
      <c r="A641">
        <v>656.5</v>
      </c>
      <c r="B641">
        <v>311.3</v>
      </c>
      <c r="C641" t="s">
        <v>1518</v>
      </c>
      <c r="D641">
        <f t="shared" si="1"/>
        <v>385.2</v>
      </c>
      <c r="E641" t="b">
        <f>TRUE()</f>
        <v>1</v>
      </c>
      <c r="F641">
        <v>25</v>
      </c>
      <c r="G641">
        <v>16</v>
      </c>
    </row>
    <row r="642" spans="1:7" x14ac:dyDescent="0.25">
      <c r="A642">
        <v>688.6</v>
      </c>
      <c r="B642">
        <v>339.3</v>
      </c>
      <c r="C642" t="s">
        <v>1519</v>
      </c>
      <c r="D642">
        <f t="shared" si="1"/>
        <v>389.3</v>
      </c>
      <c r="E642" t="b">
        <f>TRUE()</f>
        <v>1</v>
      </c>
      <c r="F642">
        <v>25</v>
      </c>
      <c r="G642">
        <v>16</v>
      </c>
    </row>
    <row r="643" spans="1:7" x14ac:dyDescent="0.25">
      <c r="A643">
        <v>686.6</v>
      </c>
      <c r="B643">
        <v>337.3</v>
      </c>
      <c r="C643" t="s">
        <v>1520</v>
      </c>
      <c r="D643">
        <f t="shared" si="1"/>
        <v>389.3</v>
      </c>
      <c r="E643" t="b">
        <f>TRUE()</f>
        <v>1</v>
      </c>
      <c r="F643">
        <v>25</v>
      </c>
      <c r="G643">
        <v>16</v>
      </c>
    </row>
    <row r="644" spans="1:7" x14ac:dyDescent="0.25">
      <c r="A644">
        <v>686.6</v>
      </c>
      <c r="B644">
        <v>339.3</v>
      </c>
      <c r="C644" t="s">
        <v>1521</v>
      </c>
      <c r="D644">
        <f t="shared" si="1"/>
        <v>387.3</v>
      </c>
      <c r="E644" t="b">
        <f>TRUE()</f>
        <v>1</v>
      </c>
      <c r="F644">
        <v>25</v>
      </c>
      <c r="G644">
        <v>16</v>
      </c>
    </row>
    <row r="645" spans="1:7" x14ac:dyDescent="0.25">
      <c r="A645">
        <v>686.6</v>
      </c>
      <c r="B645">
        <v>341.3</v>
      </c>
      <c r="C645" t="s">
        <v>1522</v>
      </c>
      <c r="D645">
        <f t="shared" si="1"/>
        <v>385.3</v>
      </c>
      <c r="E645" t="b">
        <f>TRUE()</f>
        <v>1</v>
      </c>
      <c r="F645">
        <v>25</v>
      </c>
      <c r="G645">
        <v>16</v>
      </c>
    </row>
    <row r="646" spans="1:7" x14ac:dyDescent="0.25">
      <c r="A646">
        <v>684.6</v>
      </c>
      <c r="B646">
        <v>337.3</v>
      </c>
      <c r="C646" t="s">
        <v>1523</v>
      </c>
      <c r="D646">
        <f t="shared" si="1"/>
        <v>387.3</v>
      </c>
      <c r="E646" t="b">
        <f>TRUE()</f>
        <v>1</v>
      </c>
      <c r="F646">
        <v>25</v>
      </c>
      <c r="G646">
        <v>16</v>
      </c>
    </row>
    <row r="647" spans="1:7" x14ac:dyDescent="0.25">
      <c r="A647">
        <v>684.6</v>
      </c>
      <c r="B647">
        <v>339.3</v>
      </c>
      <c r="C647" t="s">
        <v>1524</v>
      </c>
      <c r="D647">
        <f t="shared" si="1"/>
        <v>385.3</v>
      </c>
      <c r="E647" t="b">
        <f>TRUE()</f>
        <v>1</v>
      </c>
      <c r="F647">
        <v>25</v>
      </c>
      <c r="G647">
        <v>16</v>
      </c>
    </row>
    <row r="648" spans="1:7" x14ac:dyDescent="0.25">
      <c r="A648">
        <v>682.5</v>
      </c>
      <c r="B648">
        <v>337.3</v>
      </c>
      <c r="C648" t="s">
        <v>1525</v>
      </c>
      <c r="D648">
        <f t="shared" si="1"/>
        <v>385.2</v>
      </c>
      <c r="E648" t="b">
        <f>TRUE()</f>
        <v>1</v>
      </c>
      <c r="F648">
        <v>25</v>
      </c>
      <c r="G648">
        <v>16</v>
      </c>
    </row>
    <row r="649" spans="1:7" x14ac:dyDescent="0.25">
      <c r="A649" s="36">
        <v>666.6</v>
      </c>
      <c r="B649" s="37">
        <v>367.3</v>
      </c>
      <c r="C649" s="36" t="s">
        <v>1526</v>
      </c>
      <c r="D649">
        <v>339.3</v>
      </c>
      <c r="E649" t="b">
        <f>TRUE()</f>
        <v>1</v>
      </c>
      <c r="F649">
        <v>25</v>
      </c>
      <c r="G649">
        <v>16</v>
      </c>
    </row>
    <row r="650" spans="1:7" x14ac:dyDescent="0.25">
      <c r="A650" s="36">
        <v>584.4</v>
      </c>
      <c r="B650" s="37">
        <v>311.2</v>
      </c>
      <c r="C650" s="36" t="s">
        <v>1527</v>
      </c>
      <c r="D650" s="37">
        <v>311.2</v>
      </c>
      <c r="E650" t="b">
        <f>TRUE()</f>
        <v>1</v>
      </c>
      <c r="F650">
        <v>25</v>
      </c>
      <c r="G650">
        <v>16</v>
      </c>
    </row>
    <row r="651" spans="1:7" x14ac:dyDescent="0.25">
      <c r="A651" s="36">
        <v>636.5</v>
      </c>
      <c r="B651" s="37">
        <v>337.2</v>
      </c>
      <c r="C651" s="36" t="s">
        <v>1528</v>
      </c>
      <c r="D651">
        <v>339.3</v>
      </c>
      <c r="E651" t="b">
        <f>TRUE()</f>
        <v>1</v>
      </c>
      <c r="F651">
        <v>25</v>
      </c>
      <c r="G651">
        <v>16</v>
      </c>
    </row>
    <row r="652" spans="1:7" x14ac:dyDescent="0.25">
      <c r="A652" s="7">
        <v>575.5</v>
      </c>
      <c r="B652" s="8">
        <v>332.2</v>
      </c>
      <c r="C652" s="7" t="s">
        <v>1529</v>
      </c>
      <c r="D652">
        <f t="shared" ref="D652:D661" si="2">A652-B652-17+36+5+16+5</f>
        <v>288.3</v>
      </c>
      <c r="E652" t="b">
        <f>TRUE()</f>
        <v>1</v>
      </c>
      <c r="F652">
        <v>25</v>
      </c>
      <c r="G652">
        <v>16</v>
      </c>
    </row>
    <row r="653" spans="1:7" x14ac:dyDescent="0.25">
      <c r="A653" s="7">
        <v>603.6</v>
      </c>
      <c r="B653" s="8">
        <v>332.2</v>
      </c>
      <c r="C653" s="7" t="s">
        <v>1530</v>
      </c>
      <c r="D653">
        <f t="shared" si="2"/>
        <v>316.40000000000003</v>
      </c>
      <c r="E653" t="b">
        <f>TRUE()</f>
        <v>1</v>
      </c>
      <c r="F653">
        <v>25</v>
      </c>
      <c r="G653">
        <v>16</v>
      </c>
    </row>
    <row r="654" spans="1:7" x14ac:dyDescent="0.25">
      <c r="A654" s="7">
        <v>631.6</v>
      </c>
      <c r="B654" s="8">
        <v>332.2</v>
      </c>
      <c r="C654" s="7" t="s">
        <v>1531</v>
      </c>
      <c r="D654">
        <f t="shared" si="2"/>
        <v>344.40000000000003</v>
      </c>
      <c r="E654" t="b">
        <f>TRUE()</f>
        <v>1</v>
      </c>
      <c r="F654">
        <v>25</v>
      </c>
      <c r="G654">
        <v>16</v>
      </c>
    </row>
    <row r="655" spans="1:7" x14ac:dyDescent="0.25">
      <c r="A655" s="7">
        <v>655.6</v>
      </c>
      <c r="B655" s="8">
        <v>332.2</v>
      </c>
      <c r="C655" s="7" t="s">
        <v>1532</v>
      </c>
      <c r="D655">
        <f t="shared" si="2"/>
        <v>368.40000000000003</v>
      </c>
      <c r="E655" t="b">
        <f>TRUE()</f>
        <v>1</v>
      </c>
      <c r="F655">
        <v>25</v>
      </c>
      <c r="G655">
        <v>16</v>
      </c>
    </row>
    <row r="656" spans="1:7" x14ac:dyDescent="0.25">
      <c r="A656" s="7">
        <v>681.6</v>
      </c>
      <c r="B656" s="8">
        <v>332.2</v>
      </c>
      <c r="C656" s="7" t="s">
        <v>1533</v>
      </c>
      <c r="D656">
        <f t="shared" si="2"/>
        <v>394.40000000000003</v>
      </c>
      <c r="E656" t="b">
        <f>TRUE()</f>
        <v>1</v>
      </c>
      <c r="F656">
        <v>25</v>
      </c>
      <c r="G656">
        <v>16</v>
      </c>
    </row>
    <row r="657" spans="1:7" x14ac:dyDescent="0.25">
      <c r="A657" s="7">
        <v>575.5</v>
      </c>
      <c r="B657" s="8">
        <v>288.3</v>
      </c>
      <c r="C657" s="7" t="s">
        <v>1534</v>
      </c>
      <c r="D657">
        <f t="shared" si="2"/>
        <v>332.2</v>
      </c>
      <c r="E657" t="b">
        <f>TRUE()</f>
        <v>1</v>
      </c>
      <c r="F657">
        <v>25</v>
      </c>
      <c r="G657">
        <v>16</v>
      </c>
    </row>
    <row r="658" spans="1:7" x14ac:dyDescent="0.25">
      <c r="A658" s="7">
        <v>603.6</v>
      </c>
      <c r="B658" s="8">
        <v>316.39999999999998</v>
      </c>
      <c r="C658" s="7" t="s">
        <v>1535</v>
      </c>
      <c r="D658">
        <f t="shared" si="2"/>
        <v>332.20000000000005</v>
      </c>
      <c r="E658" t="b">
        <f>TRUE()</f>
        <v>1</v>
      </c>
      <c r="F658">
        <v>25</v>
      </c>
      <c r="G658">
        <v>16</v>
      </c>
    </row>
    <row r="659" spans="1:7" x14ac:dyDescent="0.25">
      <c r="A659" s="7">
        <v>631.6</v>
      </c>
      <c r="B659" s="8">
        <v>344.4</v>
      </c>
      <c r="C659" s="7" t="s">
        <v>1536</v>
      </c>
      <c r="D659">
        <f t="shared" si="2"/>
        <v>332.20000000000005</v>
      </c>
      <c r="E659" t="b">
        <f>TRUE()</f>
        <v>1</v>
      </c>
      <c r="F659">
        <v>25</v>
      </c>
      <c r="G659">
        <v>16</v>
      </c>
    </row>
    <row r="660" spans="1:7" x14ac:dyDescent="0.25">
      <c r="A660" s="7">
        <v>655.6</v>
      </c>
      <c r="B660" s="8">
        <v>368.4</v>
      </c>
      <c r="C660" s="7" t="s">
        <v>1537</v>
      </c>
      <c r="D660">
        <f t="shared" si="2"/>
        <v>332.20000000000005</v>
      </c>
      <c r="E660" t="b">
        <f>TRUE()</f>
        <v>1</v>
      </c>
      <c r="F660">
        <v>25</v>
      </c>
      <c r="G660">
        <v>16</v>
      </c>
    </row>
    <row r="661" spans="1:7" x14ac:dyDescent="0.25">
      <c r="A661" s="7">
        <v>681.6</v>
      </c>
      <c r="B661" s="8">
        <v>394.4</v>
      </c>
      <c r="C661" s="7" t="s">
        <v>1538</v>
      </c>
      <c r="D661">
        <f t="shared" si="2"/>
        <v>332.20000000000005</v>
      </c>
      <c r="E661" t="b">
        <f>TRUE()</f>
        <v>1</v>
      </c>
      <c r="F661">
        <v>25</v>
      </c>
      <c r="G661">
        <v>16</v>
      </c>
    </row>
    <row r="662" spans="1:7" x14ac:dyDescent="0.25">
      <c r="A662">
        <v>510.6</v>
      </c>
      <c r="B662">
        <v>264.39999999999998</v>
      </c>
      <c r="C662" t="s">
        <v>1539</v>
      </c>
      <c r="D662" t="e">
        <f>#N/A</f>
        <v>#N/A</v>
      </c>
      <c r="E662" t="b">
        <f>TRUE()</f>
        <v>1</v>
      </c>
      <c r="F662">
        <v>43</v>
      </c>
      <c r="G662">
        <v>16</v>
      </c>
    </row>
    <row r="663" spans="1:7" x14ac:dyDescent="0.25">
      <c r="A663">
        <v>538.6</v>
      </c>
      <c r="B663">
        <v>264.39999999999998</v>
      </c>
      <c r="C663" t="s">
        <v>1540</v>
      </c>
      <c r="D663" t="e">
        <f>#N/A</f>
        <v>#N/A</v>
      </c>
      <c r="E663" t="b">
        <f>TRUE()</f>
        <v>1</v>
      </c>
      <c r="F663">
        <v>43</v>
      </c>
      <c r="G663">
        <v>16</v>
      </c>
    </row>
    <row r="664" spans="1:7" x14ac:dyDescent="0.25">
      <c r="A664">
        <v>566.70000000000005</v>
      </c>
      <c r="B664">
        <v>264.39999999999998</v>
      </c>
      <c r="C664" t="s">
        <v>1541</v>
      </c>
      <c r="D664" t="e">
        <f>#N/A</f>
        <v>#N/A</v>
      </c>
      <c r="E664" t="b">
        <f>TRUE()</f>
        <v>1</v>
      </c>
      <c r="F664">
        <v>43</v>
      </c>
      <c r="G664">
        <v>16</v>
      </c>
    </row>
    <row r="665" spans="1:7" x14ac:dyDescent="0.25">
      <c r="A665">
        <v>564.79999999999995</v>
      </c>
      <c r="B665">
        <v>264.39999999999998</v>
      </c>
      <c r="C665" t="s">
        <v>1542</v>
      </c>
      <c r="D665" t="e">
        <f>#N/A</f>
        <v>#N/A</v>
      </c>
      <c r="E665" t="b">
        <f>TRUE()</f>
        <v>1</v>
      </c>
      <c r="F665">
        <v>43</v>
      </c>
      <c r="G665">
        <v>16</v>
      </c>
    </row>
    <row r="666" spans="1:7" x14ac:dyDescent="0.25">
      <c r="A666">
        <v>594.6</v>
      </c>
      <c r="B666">
        <v>264.39999999999998</v>
      </c>
      <c r="C666" t="s">
        <v>1543</v>
      </c>
      <c r="D666" t="e">
        <f>#N/A</f>
        <v>#N/A</v>
      </c>
      <c r="E666" t="b">
        <f>TRUE()</f>
        <v>1</v>
      </c>
      <c r="F666">
        <v>43</v>
      </c>
      <c r="G666">
        <v>16</v>
      </c>
    </row>
    <row r="667" spans="1:7" x14ac:dyDescent="0.25">
      <c r="A667">
        <v>592.6</v>
      </c>
      <c r="B667">
        <v>264.39999999999998</v>
      </c>
      <c r="C667" t="s">
        <v>1544</v>
      </c>
      <c r="D667" t="e">
        <f>#N/A</f>
        <v>#N/A</v>
      </c>
      <c r="E667" t="b">
        <f>TRUE()</f>
        <v>1</v>
      </c>
      <c r="F667">
        <v>43</v>
      </c>
      <c r="G667">
        <v>16</v>
      </c>
    </row>
    <row r="668" spans="1:7" x14ac:dyDescent="0.25">
      <c r="A668">
        <v>622.70000000000005</v>
      </c>
      <c r="B668">
        <v>264.39999999999998</v>
      </c>
      <c r="C668" t="s">
        <v>1545</v>
      </c>
      <c r="D668" t="e">
        <f>#N/A</f>
        <v>#N/A</v>
      </c>
      <c r="E668" t="b">
        <f>TRUE()</f>
        <v>1</v>
      </c>
      <c r="F668">
        <v>43</v>
      </c>
      <c r="G668">
        <v>16</v>
      </c>
    </row>
    <row r="669" spans="1:7" x14ac:dyDescent="0.25">
      <c r="A669">
        <v>620.70000000000005</v>
      </c>
      <c r="B669">
        <v>264.39999999999998</v>
      </c>
      <c r="C669" t="s">
        <v>1546</v>
      </c>
      <c r="D669" t="e">
        <f>#N/A</f>
        <v>#N/A</v>
      </c>
      <c r="E669" t="b">
        <f>TRUE()</f>
        <v>1</v>
      </c>
      <c r="F669">
        <v>43</v>
      </c>
      <c r="G669">
        <v>16</v>
      </c>
    </row>
    <row r="670" spans="1:7" x14ac:dyDescent="0.25">
      <c r="A670">
        <v>650.79999999999995</v>
      </c>
      <c r="B670">
        <v>264.39999999999998</v>
      </c>
      <c r="C670" t="s">
        <v>1547</v>
      </c>
      <c r="D670" t="e">
        <f>#N/A</f>
        <v>#N/A</v>
      </c>
      <c r="E670" t="b">
        <f>TRUE()</f>
        <v>1</v>
      </c>
      <c r="F670">
        <v>43</v>
      </c>
      <c r="G670">
        <v>16</v>
      </c>
    </row>
    <row r="671" spans="1:7" x14ac:dyDescent="0.25">
      <c r="A671">
        <v>648.79999999999995</v>
      </c>
      <c r="B671">
        <v>264.39999999999998</v>
      </c>
      <c r="C671" t="s">
        <v>1548</v>
      </c>
      <c r="D671" t="e">
        <f>#N/A</f>
        <v>#N/A</v>
      </c>
      <c r="E671" t="b">
        <f>TRUE()</f>
        <v>1</v>
      </c>
      <c r="F671">
        <v>43</v>
      </c>
      <c r="G671">
        <v>16</v>
      </c>
    </row>
    <row r="672" spans="1:7" x14ac:dyDescent="0.25">
      <c r="A672">
        <v>678.9</v>
      </c>
      <c r="B672">
        <v>264.39999999999998</v>
      </c>
      <c r="C672" t="s">
        <v>1549</v>
      </c>
      <c r="D672" t="e">
        <f>#N/A</f>
        <v>#N/A</v>
      </c>
      <c r="E672" t="b">
        <f>TRUE()</f>
        <v>1</v>
      </c>
      <c r="F672">
        <v>43</v>
      </c>
      <c r="G672">
        <v>16</v>
      </c>
    </row>
    <row r="673" spans="1:7" x14ac:dyDescent="0.25">
      <c r="A673">
        <v>676.9</v>
      </c>
      <c r="B673">
        <v>264.39999999999998</v>
      </c>
      <c r="C673" t="s">
        <v>1550</v>
      </c>
      <c r="D673" t="e">
        <f>#N/A</f>
        <v>#N/A</v>
      </c>
      <c r="E673" t="b">
        <f>TRUE()</f>
        <v>1</v>
      </c>
      <c r="F673">
        <v>43</v>
      </c>
      <c r="G673">
        <v>16</v>
      </c>
    </row>
    <row r="674" spans="1:7" x14ac:dyDescent="0.25">
      <c r="A674" s="7">
        <v>543.54039999999998</v>
      </c>
      <c r="B674" s="7">
        <v>271.39999999999998</v>
      </c>
      <c r="C674" s="7" t="s">
        <v>1551</v>
      </c>
      <c r="D674" t="e">
        <f>#N/A</f>
        <v>#N/A</v>
      </c>
      <c r="E674" t="b">
        <f>TRUE()</f>
        <v>1</v>
      </c>
      <c r="F674">
        <v>43</v>
      </c>
      <c r="G674">
        <v>16</v>
      </c>
    </row>
    <row r="675" spans="1:7" x14ac:dyDescent="0.25">
      <c r="A675" s="7">
        <v>571.57169999999996</v>
      </c>
      <c r="B675" s="7">
        <v>271.39999999999998</v>
      </c>
      <c r="C675" s="7" t="s">
        <v>1552</v>
      </c>
      <c r="D675" t="e">
        <f>#N/A</f>
        <v>#N/A</v>
      </c>
      <c r="E675" t="b">
        <f>TRUE()</f>
        <v>1</v>
      </c>
      <c r="F675">
        <v>43</v>
      </c>
      <c r="G675">
        <v>16</v>
      </c>
    </row>
    <row r="676" spans="1:7" x14ac:dyDescent="0.25">
      <c r="A676" s="7">
        <v>599.60299999999995</v>
      </c>
      <c r="B676" s="7">
        <v>271.39999999999998</v>
      </c>
      <c r="C676" s="7" t="s">
        <v>1553</v>
      </c>
      <c r="D676" t="e">
        <f>#N/A</f>
        <v>#N/A</v>
      </c>
      <c r="E676" t="b">
        <f>TRUE()</f>
        <v>1</v>
      </c>
      <c r="F676">
        <v>43</v>
      </c>
      <c r="G676">
        <v>16</v>
      </c>
    </row>
    <row r="677" spans="1:7" x14ac:dyDescent="0.25">
      <c r="A677" s="7">
        <v>627.63430000000005</v>
      </c>
      <c r="B677" s="7">
        <v>271.39999999999998</v>
      </c>
      <c r="C677" s="7" t="s">
        <v>1554</v>
      </c>
      <c r="D677" t="e">
        <f>#N/A</f>
        <v>#N/A</v>
      </c>
      <c r="E677" t="b">
        <f>TRUE()</f>
        <v>1</v>
      </c>
      <c r="F677">
        <v>43</v>
      </c>
      <c r="G677">
        <v>16</v>
      </c>
    </row>
    <row r="678" spans="1:7" x14ac:dyDescent="0.25">
      <c r="A678" s="7">
        <v>655.66560000000004</v>
      </c>
      <c r="B678" s="7">
        <v>271.39999999999998</v>
      </c>
      <c r="C678" s="7" t="s">
        <v>1555</v>
      </c>
      <c r="D678" t="e">
        <f>#N/A</f>
        <v>#N/A</v>
      </c>
      <c r="E678" t="b">
        <f>TRUE()</f>
        <v>1</v>
      </c>
      <c r="F678">
        <v>43</v>
      </c>
      <c r="G678">
        <v>16</v>
      </c>
    </row>
    <row r="679" spans="1:7" x14ac:dyDescent="0.25">
      <c r="A679">
        <v>512.6</v>
      </c>
      <c r="B679">
        <v>266.39999999999998</v>
      </c>
      <c r="C679" t="s">
        <v>1556</v>
      </c>
      <c r="D679" t="e">
        <f>#N/A</f>
        <v>#N/A</v>
      </c>
      <c r="E679" t="b">
        <f>TRUE()</f>
        <v>1</v>
      </c>
      <c r="F679">
        <v>43</v>
      </c>
      <c r="G679">
        <v>16</v>
      </c>
    </row>
    <row r="680" spans="1:7" x14ac:dyDescent="0.25">
      <c r="A680">
        <v>540.6</v>
      </c>
      <c r="B680">
        <v>266.39999999999998</v>
      </c>
      <c r="C680" t="s">
        <v>1557</v>
      </c>
      <c r="D680" t="e">
        <f>#N/A</f>
        <v>#N/A</v>
      </c>
      <c r="E680" t="b">
        <f>TRUE()</f>
        <v>1</v>
      </c>
      <c r="F680">
        <v>43</v>
      </c>
      <c r="G680">
        <v>16</v>
      </c>
    </row>
    <row r="681" spans="1:7" x14ac:dyDescent="0.25">
      <c r="A681">
        <v>568.70000000000005</v>
      </c>
      <c r="B681">
        <v>266.39999999999998</v>
      </c>
      <c r="C681" t="s">
        <v>1558</v>
      </c>
      <c r="D681" t="e">
        <f>#N/A</f>
        <v>#N/A</v>
      </c>
      <c r="E681" t="b">
        <f>TRUE()</f>
        <v>1</v>
      </c>
      <c r="F681">
        <v>43</v>
      </c>
      <c r="G681">
        <v>16</v>
      </c>
    </row>
    <row r="682" spans="1:7" x14ac:dyDescent="0.25">
      <c r="A682">
        <v>566.79999999999995</v>
      </c>
      <c r="B682">
        <v>266.39999999999998</v>
      </c>
      <c r="C682" t="s">
        <v>1559</v>
      </c>
      <c r="D682" t="e">
        <f>#N/A</f>
        <v>#N/A</v>
      </c>
      <c r="E682" t="b">
        <f>TRUE()</f>
        <v>1</v>
      </c>
      <c r="F682">
        <v>43</v>
      </c>
      <c r="G682">
        <v>16</v>
      </c>
    </row>
    <row r="683" spans="1:7" x14ac:dyDescent="0.25">
      <c r="A683">
        <v>596.70000000000005</v>
      </c>
      <c r="B683">
        <v>266.39999999999998</v>
      </c>
      <c r="C683" t="s">
        <v>1560</v>
      </c>
      <c r="D683" t="e">
        <f>#N/A</f>
        <v>#N/A</v>
      </c>
      <c r="E683" t="b">
        <f>TRUE()</f>
        <v>1</v>
      </c>
      <c r="F683">
        <v>43</v>
      </c>
      <c r="G683">
        <v>16</v>
      </c>
    </row>
    <row r="684" spans="1:7" x14ac:dyDescent="0.25">
      <c r="A684">
        <v>594.4</v>
      </c>
      <c r="B684">
        <v>266.39999999999998</v>
      </c>
      <c r="C684" t="s">
        <v>1561</v>
      </c>
      <c r="D684" t="e">
        <f>#N/A</f>
        <v>#N/A</v>
      </c>
      <c r="E684" t="b">
        <f>TRUE()</f>
        <v>1</v>
      </c>
      <c r="F684">
        <v>43</v>
      </c>
      <c r="G684">
        <v>16</v>
      </c>
    </row>
    <row r="685" spans="1:7" x14ac:dyDescent="0.25">
      <c r="A685">
        <v>624.79999999999995</v>
      </c>
      <c r="B685">
        <v>266.39999999999998</v>
      </c>
      <c r="C685" t="s">
        <v>1562</v>
      </c>
      <c r="D685" t="e">
        <f>#N/A</f>
        <v>#N/A</v>
      </c>
      <c r="E685" t="b">
        <f>TRUE()</f>
        <v>1</v>
      </c>
      <c r="F685">
        <v>43</v>
      </c>
      <c r="G685">
        <v>16</v>
      </c>
    </row>
    <row r="686" spans="1:7" x14ac:dyDescent="0.25">
      <c r="A686">
        <v>620.4</v>
      </c>
      <c r="B686">
        <v>266.39999999999998</v>
      </c>
      <c r="C686" t="s">
        <v>1563</v>
      </c>
      <c r="D686" t="e">
        <f>#N/A</f>
        <v>#N/A</v>
      </c>
      <c r="E686" t="b">
        <f>TRUE()</f>
        <v>1</v>
      </c>
      <c r="F686">
        <v>43</v>
      </c>
      <c r="G686">
        <v>16</v>
      </c>
    </row>
    <row r="687" spans="1:7" x14ac:dyDescent="0.25">
      <c r="A687">
        <v>652.9</v>
      </c>
      <c r="B687">
        <v>266.39999999999998</v>
      </c>
      <c r="C687" t="s">
        <v>1564</v>
      </c>
      <c r="D687" t="e">
        <f>#N/A</f>
        <v>#N/A</v>
      </c>
      <c r="E687" t="b">
        <f>TRUE()</f>
        <v>1</v>
      </c>
      <c r="F687">
        <v>43</v>
      </c>
      <c r="G687">
        <v>16</v>
      </c>
    </row>
    <row r="688" spans="1:7" x14ac:dyDescent="0.25">
      <c r="A688">
        <v>650.9</v>
      </c>
      <c r="B688">
        <v>266.39999999999998</v>
      </c>
      <c r="C688" t="s">
        <v>1565</v>
      </c>
      <c r="D688" t="e">
        <f>#N/A</f>
        <v>#N/A</v>
      </c>
      <c r="E688" t="b">
        <f>TRUE()</f>
        <v>1</v>
      </c>
      <c r="F688">
        <v>43</v>
      </c>
      <c r="G688">
        <v>16</v>
      </c>
    </row>
    <row r="689" spans="1:7" x14ac:dyDescent="0.25">
      <c r="A689">
        <v>680.5</v>
      </c>
      <c r="B689">
        <v>266.39999999999998</v>
      </c>
      <c r="C689" t="s">
        <v>1566</v>
      </c>
      <c r="D689" t="e">
        <f>#N/A</f>
        <v>#N/A</v>
      </c>
      <c r="E689" t="b">
        <f>TRUE()</f>
        <v>1</v>
      </c>
      <c r="F689">
        <v>43</v>
      </c>
      <c r="G689">
        <v>16</v>
      </c>
    </row>
    <row r="690" spans="1:7" x14ac:dyDescent="0.25">
      <c r="A690">
        <v>678.5</v>
      </c>
      <c r="B690">
        <v>266.39999999999998</v>
      </c>
      <c r="C690" t="s">
        <v>1567</v>
      </c>
      <c r="D690" t="e">
        <f>#N/A</f>
        <v>#N/A</v>
      </c>
      <c r="E690" t="b">
        <f>TRUE()</f>
        <v>1</v>
      </c>
      <c r="F690">
        <v>43</v>
      </c>
      <c r="G690">
        <v>16</v>
      </c>
    </row>
    <row r="691" spans="1:7" x14ac:dyDescent="0.25">
      <c r="A691" s="7">
        <v>505.52</v>
      </c>
      <c r="B691" s="7">
        <v>273.39999999999998</v>
      </c>
      <c r="C691" s="7" t="s">
        <v>1568</v>
      </c>
      <c r="D691" t="e">
        <f>#N/A</f>
        <v>#N/A</v>
      </c>
      <c r="E691" t="b">
        <f>TRUE()</f>
        <v>1</v>
      </c>
      <c r="F691">
        <v>43</v>
      </c>
      <c r="G691">
        <v>16</v>
      </c>
    </row>
    <row r="692" spans="1:7" x14ac:dyDescent="0.25">
      <c r="A692">
        <v>672.5</v>
      </c>
      <c r="B692">
        <v>264.39999999999998</v>
      </c>
      <c r="C692" t="s">
        <v>1569</v>
      </c>
      <c r="D692" t="e">
        <f>#N/A</f>
        <v>#N/A</v>
      </c>
      <c r="E692" t="b">
        <f>TRUE()</f>
        <v>1</v>
      </c>
      <c r="F692">
        <v>43</v>
      </c>
      <c r="G692">
        <v>16</v>
      </c>
    </row>
    <row r="693" spans="1:7" x14ac:dyDescent="0.25">
      <c r="A693">
        <v>700.7</v>
      </c>
      <c r="B693">
        <v>264.39999999999998</v>
      </c>
      <c r="C693" t="s">
        <v>1570</v>
      </c>
      <c r="D693" t="e">
        <f>#N/A</f>
        <v>#N/A</v>
      </c>
      <c r="E693" t="b">
        <f>TRUE()</f>
        <v>1</v>
      </c>
      <c r="F693">
        <v>43</v>
      </c>
      <c r="G693">
        <v>16</v>
      </c>
    </row>
    <row r="694" spans="1:7" x14ac:dyDescent="0.25">
      <c r="A694">
        <v>728.8</v>
      </c>
      <c r="B694">
        <v>264.39999999999998</v>
      </c>
      <c r="C694" t="s">
        <v>1571</v>
      </c>
      <c r="D694" t="e">
        <f>#N/A</f>
        <v>#N/A</v>
      </c>
      <c r="E694" t="b">
        <f>TRUE()</f>
        <v>1</v>
      </c>
      <c r="F694">
        <v>43</v>
      </c>
      <c r="G694">
        <v>16</v>
      </c>
    </row>
    <row r="695" spans="1:7" x14ac:dyDescent="0.25">
      <c r="A695">
        <v>726.7</v>
      </c>
      <c r="B695">
        <v>264.39999999999998</v>
      </c>
      <c r="C695" t="s">
        <v>1572</v>
      </c>
      <c r="D695" t="e">
        <f>#N/A</f>
        <v>#N/A</v>
      </c>
      <c r="E695" t="b">
        <f>TRUE()</f>
        <v>1</v>
      </c>
      <c r="F695">
        <v>43</v>
      </c>
      <c r="G695">
        <v>16</v>
      </c>
    </row>
    <row r="696" spans="1:7" x14ac:dyDescent="0.25">
      <c r="A696">
        <v>756.7</v>
      </c>
      <c r="B696">
        <v>264.39999999999998</v>
      </c>
      <c r="C696" t="s">
        <v>1573</v>
      </c>
      <c r="D696" t="e">
        <f>#N/A</f>
        <v>#N/A</v>
      </c>
      <c r="E696" t="b">
        <f>TRUE()</f>
        <v>1</v>
      </c>
      <c r="F696">
        <v>43</v>
      </c>
      <c r="G696">
        <v>16</v>
      </c>
    </row>
    <row r="697" spans="1:7" x14ac:dyDescent="0.25">
      <c r="A697">
        <v>754.7</v>
      </c>
      <c r="B697">
        <v>264.39999999999998</v>
      </c>
      <c r="C697" t="s">
        <v>1574</v>
      </c>
      <c r="D697" t="e">
        <f>#N/A</f>
        <v>#N/A</v>
      </c>
      <c r="E697" t="b">
        <f>TRUE()</f>
        <v>1</v>
      </c>
      <c r="F697">
        <v>43</v>
      </c>
      <c r="G697">
        <v>16</v>
      </c>
    </row>
    <row r="698" spans="1:7" x14ac:dyDescent="0.25">
      <c r="A698">
        <v>784.9</v>
      </c>
      <c r="B698">
        <v>264.39999999999998</v>
      </c>
      <c r="C698" t="s">
        <v>1575</v>
      </c>
      <c r="D698" t="e">
        <f>#N/A</f>
        <v>#N/A</v>
      </c>
      <c r="E698" t="b">
        <f>TRUE()</f>
        <v>1</v>
      </c>
      <c r="F698">
        <v>43</v>
      </c>
      <c r="G698">
        <v>16</v>
      </c>
    </row>
    <row r="699" spans="1:7" x14ac:dyDescent="0.25">
      <c r="A699">
        <v>782.8</v>
      </c>
      <c r="B699">
        <v>264.39999999999998</v>
      </c>
      <c r="C699" t="s">
        <v>1576</v>
      </c>
      <c r="D699" t="e">
        <f>#N/A</f>
        <v>#N/A</v>
      </c>
      <c r="E699" t="b">
        <f>TRUE()</f>
        <v>1</v>
      </c>
      <c r="F699">
        <v>43</v>
      </c>
      <c r="G699">
        <v>16</v>
      </c>
    </row>
    <row r="700" spans="1:7" x14ac:dyDescent="0.25">
      <c r="A700">
        <v>812.9</v>
      </c>
      <c r="B700">
        <v>264.39999999999998</v>
      </c>
      <c r="C700" t="s">
        <v>1577</v>
      </c>
      <c r="D700" t="e">
        <f>#N/A</f>
        <v>#N/A</v>
      </c>
      <c r="E700" t="b">
        <f>TRUE()</f>
        <v>1</v>
      </c>
      <c r="F700">
        <v>43</v>
      </c>
      <c r="G700">
        <v>16</v>
      </c>
    </row>
    <row r="701" spans="1:7" x14ac:dyDescent="0.25">
      <c r="A701">
        <v>810.9</v>
      </c>
      <c r="B701">
        <v>264.39999999999998</v>
      </c>
      <c r="C701" t="s">
        <v>1578</v>
      </c>
      <c r="D701" t="e">
        <f>#N/A</f>
        <v>#N/A</v>
      </c>
      <c r="E701" t="b">
        <f>TRUE()</f>
        <v>1</v>
      </c>
      <c r="F701">
        <v>43</v>
      </c>
      <c r="G701">
        <v>16</v>
      </c>
    </row>
    <row r="702" spans="1:7" x14ac:dyDescent="0.25">
      <c r="A702">
        <v>840.9</v>
      </c>
      <c r="B702">
        <v>264.39999999999998</v>
      </c>
      <c r="C702" t="s">
        <v>1579</v>
      </c>
      <c r="D702" t="e">
        <f>#N/A</f>
        <v>#N/A</v>
      </c>
      <c r="E702" t="b">
        <f>TRUE()</f>
        <v>1</v>
      </c>
      <c r="F702">
        <v>43</v>
      </c>
      <c r="G702">
        <v>16</v>
      </c>
    </row>
    <row r="703" spans="1:7" x14ac:dyDescent="0.25">
      <c r="A703">
        <v>838.9</v>
      </c>
      <c r="B703">
        <v>264.39999999999998</v>
      </c>
      <c r="C703" t="s">
        <v>1580</v>
      </c>
      <c r="D703" t="e">
        <f>#N/A</f>
        <v>#N/A</v>
      </c>
      <c r="E703" t="b">
        <f>TRUE()</f>
        <v>1</v>
      </c>
      <c r="F703">
        <v>43</v>
      </c>
      <c r="G703">
        <v>16</v>
      </c>
    </row>
    <row r="704" spans="1:7" x14ac:dyDescent="0.25">
      <c r="A704" s="7">
        <v>693.59</v>
      </c>
      <c r="B704" s="7">
        <f>271.4</f>
        <v>271.39999999999998</v>
      </c>
      <c r="C704" s="7" t="s">
        <v>1581</v>
      </c>
      <c r="D704" t="e">
        <f>#N/A</f>
        <v>#N/A</v>
      </c>
      <c r="E704" t="b">
        <f>TRUE()</f>
        <v>1</v>
      </c>
      <c r="F704">
        <v>43</v>
      </c>
      <c r="G704">
        <v>16</v>
      </c>
    </row>
    <row r="705" spans="1:7" x14ac:dyDescent="0.25">
      <c r="A705" s="38">
        <v>834.9</v>
      </c>
      <c r="B705" s="38">
        <v>264.39999999999998</v>
      </c>
      <c r="C705" s="38" t="s">
        <v>1582</v>
      </c>
      <c r="D705" t="e">
        <f>#N/A</f>
        <v>#N/A</v>
      </c>
      <c r="E705" t="b">
        <f>TRUE()</f>
        <v>1</v>
      </c>
      <c r="F705">
        <v>43</v>
      </c>
      <c r="G705">
        <v>16</v>
      </c>
    </row>
    <row r="706" spans="1:7" x14ac:dyDescent="0.25">
      <c r="A706" s="38">
        <v>862.9</v>
      </c>
      <c r="B706" s="38">
        <v>264.39999999999998</v>
      </c>
      <c r="C706" s="38" t="s">
        <v>1583</v>
      </c>
      <c r="D706" t="e">
        <f>#N/A</f>
        <v>#N/A</v>
      </c>
      <c r="E706" t="b">
        <f>TRUE()</f>
        <v>1</v>
      </c>
      <c r="F706">
        <v>43</v>
      </c>
      <c r="G706">
        <v>16</v>
      </c>
    </row>
    <row r="707" spans="1:7" x14ac:dyDescent="0.25">
      <c r="A707" s="38">
        <v>890.2</v>
      </c>
      <c r="B707" s="38">
        <v>264.39999999999998</v>
      </c>
      <c r="C707" s="38" t="s">
        <v>1584</v>
      </c>
      <c r="D707" t="e">
        <f>#N/A</f>
        <v>#N/A</v>
      </c>
      <c r="E707" t="b">
        <f>TRUE()</f>
        <v>1</v>
      </c>
      <c r="F707">
        <v>43</v>
      </c>
      <c r="G707">
        <v>16</v>
      </c>
    </row>
    <row r="708" spans="1:7" x14ac:dyDescent="0.25">
      <c r="A708" s="38">
        <v>888.2</v>
      </c>
      <c r="B708" s="38">
        <v>264.39999999999998</v>
      </c>
      <c r="C708" s="38" t="s">
        <v>1585</v>
      </c>
      <c r="D708" t="e">
        <f>#N/A</f>
        <v>#N/A</v>
      </c>
      <c r="E708" t="b">
        <f>TRUE()</f>
        <v>1</v>
      </c>
      <c r="F708">
        <v>43</v>
      </c>
      <c r="G708">
        <v>16</v>
      </c>
    </row>
    <row r="709" spans="1:7" x14ac:dyDescent="0.25">
      <c r="A709" s="38">
        <v>918.2</v>
      </c>
      <c r="B709" s="38">
        <v>264.39999999999998</v>
      </c>
      <c r="C709" s="38" t="s">
        <v>1586</v>
      </c>
      <c r="D709" t="e">
        <f>#N/A</f>
        <v>#N/A</v>
      </c>
      <c r="E709" t="b">
        <f>TRUE()</f>
        <v>1</v>
      </c>
      <c r="F709">
        <v>43</v>
      </c>
      <c r="G709">
        <v>16</v>
      </c>
    </row>
    <row r="710" spans="1:7" x14ac:dyDescent="0.25">
      <c r="A710" s="38">
        <v>916.2</v>
      </c>
      <c r="B710" s="38">
        <v>264.39999999999998</v>
      </c>
      <c r="C710" s="38" t="s">
        <v>1587</v>
      </c>
      <c r="D710" t="e">
        <f>#N/A</f>
        <v>#N/A</v>
      </c>
      <c r="E710" t="b">
        <f>TRUE()</f>
        <v>1</v>
      </c>
      <c r="F710">
        <v>43</v>
      </c>
      <c r="G710">
        <v>16</v>
      </c>
    </row>
    <row r="711" spans="1:7" x14ac:dyDescent="0.25">
      <c r="A711" s="38">
        <v>946.2</v>
      </c>
      <c r="B711" s="38">
        <v>264.39999999999998</v>
      </c>
      <c r="C711" s="38" t="s">
        <v>1588</v>
      </c>
      <c r="D711" t="e">
        <f>#N/A</f>
        <v>#N/A</v>
      </c>
      <c r="E711" t="b">
        <f>TRUE()</f>
        <v>1</v>
      </c>
      <c r="F711">
        <v>43</v>
      </c>
      <c r="G711">
        <v>16</v>
      </c>
    </row>
    <row r="712" spans="1:7" x14ac:dyDescent="0.25">
      <c r="A712" s="38">
        <v>944.2</v>
      </c>
      <c r="B712" s="38">
        <v>264.39999999999998</v>
      </c>
      <c r="C712" s="38" t="s">
        <v>1589</v>
      </c>
      <c r="D712" t="e">
        <f>#N/A</f>
        <v>#N/A</v>
      </c>
      <c r="E712" t="b">
        <f>TRUE()</f>
        <v>1</v>
      </c>
      <c r="F712">
        <v>43</v>
      </c>
      <c r="G712">
        <v>16</v>
      </c>
    </row>
    <row r="713" spans="1:7" x14ac:dyDescent="0.25">
      <c r="A713" s="38">
        <v>974.8</v>
      </c>
      <c r="B713" s="38">
        <v>264.39999999999998</v>
      </c>
      <c r="C713" s="38" t="s">
        <v>1590</v>
      </c>
      <c r="D713" t="e">
        <f>#N/A</f>
        <v>#N/A</v>
      </c>
      <c r="E713" t="b">
        <f>TRUE()</f>
        <v>1</v>
      </c>
      <c r="F713">
        <v>43</v>
      </c>
      <c r="G713">
        <v>16</v>
      </c>
    </row>
    <row r="714" spans="1:7" x14ac:dyDescent="0.25">
      <c r="A714" s="38">
        <v>972.9</v>
      </c>
      <c r="B714" s="38">
        <v>264.39999999999998</v>
      </c>
      <c r="C714" s="38" t="s">
        <v>1591</v>
      </c>
      <c r="D714" t="e">
        <f>#N/A</f>
        <v>#N/A</v>
      </c>
      <c r="E714" t="b">
        <f>TRUE()</f>
        <v>1</v>
      </c>
      <c r="F714">
        <v>43</v>
      </c>
      <c r="G714">
        <v>16</v>
      </c>
    </row>
    <row r="715" spans="1:7" x14ac:dyDescent="0.25">
      <c r="A715" s="38">
        <v>1002.4</v>
      </c>
      <c r="B715" s="38">
        <v>264.39999999999998</v>
      </c>
      <c r="C715" s="38" t="s">
        <v>1592</v>
      </c>
      <c r="D715" t="e">
        <f>#N/A</f>
        <v>#N/A</v>
      </c>
      <c r="E715" t="b">
        <f>TRUE()</f>
        <v>1</v>
      </c>
      <c r="F715">
        <v>43</v>
      </c>
      <c r="G715">
        <v>16</v>
      </c>
    </row>
    <row r="716" spans="1:7" x14ac:dyDescent="0.25">
      <c r="A716" s="38">
        <v>1000.4</v>
      </c>
      <c r="B716" s="38">
        <v>264.39999999999998</v>
      </c>
      <c r="C716" s="38" t="s">
        <v>1593</v>
      </c>
      <c r="D716" t="e">
        <f>#N/A</f>
        <v>#N/A</v>
      </c>
      <c r="E716" t="b">
        <f>TRUE()</f>
        <v>1</v>
      </c>
      <c r="F716">
        <v>43</v>
      </c>
      <c r="G716">
        <v>16</v>
      </c>
    </row>
    <row r="717" spans="1:7" x14ac:dyDescent="0.25">
      <c r="A717" s="7">
        <v>855.65</v>
      </c>
      <c r="B717" s="7">
        <f>271.4</f>
        <v>271.39999999999998</v>
      </c>
      <c r="C717" s="39" t="s">
        <v>1594</v>
      </c>
      <c r="D717" t="e">
        <f>#N/A</f>
        <v>#N/A</v>
      </c>
      <c r="E717" t="b">
        <f>TRUE()</f>
        <v>1</v>
      </c>
      <c r="F717">
        <v>43</v>
      </c>
      <c r="G717">
        <v>16</v>
      </c>
    </row>
    <row r="718" spans="1:7" x14ac:dyDescent="0.25">
      <c r="A718">
        <v>568.4</v>
      </c>
      <c r="B718">
        <v>453.4</v>
      </c>
      <c r="C718" t="s">
        <v>1595</v>
      </c>
      <c r="D718" t="e">
        <f>#N/A</f>
        <v>#N/A</v>
      </c>
      <c r="E718" t="b">
        <f>TRUE()</f>
        <v>1</v>
      </c>
      <c r="F718">
        <v>34</v>
      </c>
      <c r="G718">
        <v>16</v>
      </c>
    </row>
    <row r="719" spans="1:7" x14ac:dyDescent="0.25">
      <c r="A719">
        <v>610.4</v>
      </c>
      <c r="B719">
        <v>495.4</v>
      </c>
      <c r="C719" t="s">
        <v>1596</v>
      </c>
      <c r="D719" t="e">
        <f>#N/A</f>
        <v>#N/A</v>
      </c>
      <c r="E719" t="b">
        <f>TRUE()</f>
        <v>1</v>
      </c>
      <c r="F719">
        <v>34</v>
      </c>
      <c r="G719">
        <v>16</v>
      </c>
    </row>
    <row r="720" spans="1:7" x14ac:dyDescent="0.25">
      <c r="A720">
        <v>638.4</v>
      </c>
      <c r="B720">
        <v>523.4</v>
      </c>
      <c r="C720" t="s">
        <v>1597</v>
      </c>
      <c r="D720" t="e">
        <f>#N/A</f>
        <v>#N/A</v>
      </c>
      <c r="E720" t="b">
        <f>TRUE()</f>
        <v>1</v>
      </c>
      <c r="F720">
        <v>34</v>
      </c>
      <c r="G720">
        <v>16</v>
      </c>
    </row>
    <row r="721" spans="1:7" x14ac:dyDescent="0.25">
      <c r="A721">
        <v>666.5</v>
      </c>
      <c r="B721">
        <v>551.5</v>
      </c>
      <c r="C721" t="s">
        <v>1598</v>
      </c>
      <c r="D721" t="e">
        <f>#N/A</f>
        <v>#N/A</v>
      </c>
      <c r="E721" t="b">
        <f>TRUE()</f>
        <v>1</v>
      </c>
      <c r="F721">
        <v>34</v>
      </c>
      <c r="G721">
        <v>16</v>
      </c>
    </row>
    <row r="722" spans="1:7" x14ac:dyDescent="0.25">
      <c r="A722">
        <v>664.5</v>
      </c>
      <c r="B722">
        <v>549.5</v>
      </c>
      <c r="C722" t="s">
        <v>1599</v>
      </c>
      <c r="D722" t="e">
        <f>#N/A</f>
        <v>#N/A</v>
      </c>
      <c r="E722" t="b">
        <f>TRUE()</f>
        <v>1</v>
      </c>
      <c r="F722">
        <v>34</v>
      </c>
      <c r="G722">
        <v>16</v>
      </c>
    </row>
    <row r="723" spans="1:7" x14ac:dyDescent="0.25">
      <c r="A723">
        <v>662.5</v>
      </c>
      <c r="B723">
        <v>547.5</v>
      </c>
      <c r="C723" t="s">
        <v>1600</v>
      </c>
      <c r="D723" t="e">
        <f>#N/A</f>
        <v>#N/A</v>
      </c>
      <c r="E723" t="b">
        <f>TRUE()</f>
        <v>1</v>
      </c>
      <c r="F723">
        <v>34</v>
      </c>
      <c r="G723">
        <v>16</v>
      </c>
    </row>
    <row r="724" spans="1:7" x14ac:dyDescent="0.25">
      <c r="A724">
        <v>660.5</v>
      </c>
      <c r="B724">
        <v>545.5</v>
      </c>
      <c r="C724" t="s">
        <v>1601</v>
      </c>
      <c r="D724" t="e">
        <f>#N/A</f>
        <v>#N/A</v>
      </c>
      <c r="E724" t="b">
        <f>TRUE()</f>
        <v>1</v>
      </c>
      <c r="F724">
        <v>34</v>
      </c>
      <c r="G724">
        <v>16</v>
      </c>
    </row>
    <row r="725" spans="1:7" x14ac:dyDescent="0.25">
      <c r="A725">
        <v>694.5</v>
      </c>
      <c r="B725">
        <v>579.5</v>
      </c>
      <c r="C725" t="s">
        <v>1602</v>
      </c>
      <c r="D725" t="e">
        <f>#N/A</f>
        <v>#N/A</v>
      </c>
      <c r="E725" t="b">
        <f>TRUE()</f>
        <v>1</v>
      </c>
      <c r="F725">
        <v>34</v>
      </c>
      <c r="G725">
        <v>16</v>
      </c>
    </row>
    <row r="726" spans="1:7" x14ac:dyDescent="0.25">
      <c r="A726">
        <v>692.5</v>
      </c>
      <c r="B726">
        <v>577.5</v>
      </c>
      <c r="C726" t="s">
        <v>1603</v>
      </c>
      <c r="D726" t="e">
        <f>#N/A</f>
        <v>#N/A</v>
      </c>
      <c r="E726" t="b">
        <f>TRUE()</f>
        <v>1</v>
      </c>
      <c r="F726">
        <v>34</v>
      </c>
      <c r="G726">
        <v>16</v>
      </c>
    </row>
    <row r="727" spans="1:7" x14ac:dyDescent="0.25">
      <c r="A727">
        <v>690.5</v>
      </c>
      <c r="B727">
        <v>575.5</v>
      </c>
      <c r="C727" t="s">
        <v>1604</v>
      </c>
      <c r="D727" t="e">
        <f>#N/A</f>
        <v>#N/A</v>
      </c>
      <c r="E727" t="b">
        <f>TRUE()</f>
        <v>1</v>
      </c>
      <c r="F727">
        <v>34</v>
      </c>
      <c r="G727">
        <v>16</v>
      </c>
    </row>
    <row r="728" spans="1:7" x14ac:dyDescent="0.25">
      <c r="A728">
        <v>688.5</v>
      </c>
      <c r="B728">
        <v>573.5</v>
      </c>
      <c r="C728" t="s">
        <v>1605</v>
      </c>
      <c r="D728" t="e">
        <f>#N/A</f>
        <v>#N/A</v>
      </c>
      <c r="E728" t="b">
        <f>TRUE()</f>
        <v>1</v>
      </c>
      <c r="F728">
        <v>34</v>
      </c>
      <c r="G728">
        <v>16</v>
      </c>
    </row>
    <row r="729" spans="1:7" x14ac:dyDescent="0.25">
      <c r="A729">
        <v>686.5</v>
      </c>
      <c r="B729">
        <v>571.5</v>
      </c>
      <c r="C729" t="s">
        <v>1606</v>
      </c>
      <c r="D729" t="e">
        <f>#N/A</f>
        <v>#N/A</v>
      </c>
      <c r="E729" t="b">
        <f>TRUE()</f>
        <v>1</v>
      </c>
      <c r="F729">
        <v>34</v>
      </c>
      <c r="G729">
        <v>16</v>
      </c>
    </row>
    <row r="730" spans="1:7" x14ac:dyDescent="0.25">
      <c r="A730">
        <v>684.5</v>
      </c>
      <c r="B730">
        <v>569.5</v>
      </c>
      <c r="C730" t="s">
        <v>1607</v>
      </c>
      <c r="D730" t="e">
        <f>#N/A</f>
        <v>#N/A</v>
      </c>
      <c r="E730" t="b">
        <f>TRUE()</f>
        <v>1</v>
      </c>
      <c r="F730">
        <v>34</v>
      </c>
      <c r="G730">
        <v>16</v>
      </c>
    </row>
    <row r="731" spans="1:7" x14ac:dyDescent="0.25">
      <c r="A731">
        <v>722.5</v>
      </c>
      <c r="B731">
        <v>607.5</v>
      </c>
      <c r="C731" t="s">
        <v>1608</v>
      </c>
      <c r="D731" t="e">
        <f>#N/A</f>
        <v>#N/A</v>
      </c>
      <c r="E731" t="b">
        <f>TRUE()</f>
        <v>1</v>
      </c>
      <c r="F731">
        <v>34</v>
      </c>
      <c r="G731">
        <v>16</v>
      </c>
    </row>
    <row r="732" spans="1:7" x14ac:dyDescent="0.25">
      <c r="A732">
        <v>720.5</v>
      </c>
      <c r="B732">
        <v>605.5</v>
      </c>
      <c r="C732" t="s">
        <v>1609</v>
      </c>
      <c r="D732" t="e">
        <f>#N/A</f>
        <v>#N/A</v>
      </c>
      <c r="E732" t="b">
        <f>TRUE()</f>
        <v>1</v>
      </c>
      <c r="F732">
        <v>34</v>
      </c>
      <c r="G732">
        <v>16</v>
      </c>
    </row>
    <row r="733" spans="1:7" x14ac:dyDescent="0.25">
      <c r="A733">
        <v>718.5</v>
      </c>
      <c r="B733">
        <v>603.5</v>
      </c>
      <c r="C733" t="s">
        <v>1610</v>
      </c>
      <c r="D733" t="e">
        <f>#N/A</f>
        <v>#N/A</v>
      </c>
      <c r="E733" t="b">
        <f>TRUE()</f>
        <v>1</v>
      </c>
      <c r="F733">
        <v>34</v>
      </c>
      <c r="G733">
        <v>16</v>
      </c>
    </row>
    <row r="734" spans="1:7" x14ac:dyDescent="0.25">
      <c r="A734">
        <v>716.5</v>
      </c>
      <c r="B734">
        <v>601.5</v>
      </c>
      <c r="C734" t="s">
        <v>1611</v>
      </c>
      <c r="D734" t="e">
        <f>#N/A</f>
        <v>#N/A</v>
      </c>
      <c r="E734" t="b">
        <f>TRUE()</f>
        <v>1</v>
      </c>
      <c r="F734">
        <v>34</v>
      </c>
      <c r="G734">
        <v>16</v>
      </c>
    </row>
    <row r="735" spans="1:7" x14ac:dyDescent="0.25">
      <c r="A735">
        <v>714.5</v>
      </c>
      <c r="B735">
        <v>599.5</v>
      </c>
      <c r="C735" t="s">
        <v>1612</v>
      </c>
      <c r="D735" t="e">
        <f>#N/A</f>
        <v>#N/A</v>
      </c>
      <c r="E735" t="b">
        <f>TRUE()</f>
        <v>1</v>
      </c>
      <c r="F735">
        <v>34</v>
      </c>
      <c r="G735">
        <v>16</v>
      </c>
    </row>
    <row r="736" spans="1:7" x14ac:dyDescent="0.25">
      <c r="A736">
        <v>712.5</v>
      </c>
      <c r="B736">
        <v>597.5</v>
      </c>
      <c r="C736" t="s">
        <v>1613</v>
      </c>
      <c r="D736" t="e">
        <f>#N/A</f>
        <v>#N/A</v>
      </c>
      <c r="E736" t="b">
        <f>TRUE()</f>
        <v>1</v>
      </c>
      <c r="F736">
        <v>34</v>
      </c>
      <c r="G736">
        <v>16</v>
      </c>
    </row>
    <row r="737" spans="1:7" x14ac:dyDescent="0.25">
      <c r="A737">
        <v>710.5</v>
      </c>
      <c r="B737">
        <v>595.5</v>
      </c>
      <c r="C737" t="s">
        <v>1614</v>
      </c>
      <c r="D737" t="e">
        <f>#N/A</f>
        <v>#N/A</v>
      </c>
      <c r="E737" t="b">
        <f>TRUE()</f>
        <v>1</v>
      </c>
      <c r="F737">
        <v>34</v>
      </c>
      <c r="G737">
        <v>16</v>
      </c>
    </row>
    <row r="738" spans="1:7" x14ac:dyDescent="0.25">
      <c r="A738">
        <v>750.5</v>
      </c>
      <c r="B738">
        <v>635.5</v>
      </c>
      <c r="C738" t="s">
        <v>1615</v>
      </c>
      <c r="D738" t="e">
        <f>#N/A</f>
        <v>#N/A</v>
      </c>
      <c r="E738" t="b">
        <f>TRUE()</f>
        <v>1</v>
      </c>
      <c r="F738">
        <v>34</v>
      </c>
      <c r="G738">
        <v>16</v>
      </c>
    </row>
    <row r="739" spans="1:7" x14ac:dyDescent="0.25">
      <c r="A739">
        <v>748.5</v>
      </c>
      <c r="B739">
        <v>633.5</v>
      </c>
      <c r="C739" t="s">
        <v>1616</v>
      </c>
      <c r="D739" t="e">
        <f>#N/A</f>
        <v>#N/A</v>
      </c>
      <c r="E739" t="b">
        <f>TRUE()</f>
        <v>1</v>
      </c>
      <c r="F739">
        <v>34</v>
      </c>
      <c r="G739">
        <v>16</v>
      </c>
    </row>
    <row r="740" spans="1:7" x14ac:dyDescent="0.25">
      <c r="A740">
        <v>746.5</v>
      </c>
      <c r="B740">
        <v>631.5</v>
      </c>
      <c r="C740" t="s">
        <v>1617</v>
      </c>
      <c r="D740" t="e">
        <f>#N/A</f>
        <v>#N/A</v>
      </c>
      <c r="E740" t="b">
        <f>TRUE()</f>
        <v>1</v>
      </c>
      <c r="F740">
        <v>34</v>
      </c>
      <c r="G740">
        <v>16</v>
      </c>
    </row>
    <row r="741" spans="1:7" x14ac:dyDescent="0.25">
      <c r="A741">
        <v>744.5</v>
      </c>
      <c r="B741">
        <v>629.5</v>
      </c>
      <c r="C741" t="s">
        <v>1618</v>
      </c>
      <c r="D741" t="e">
        <f>#N/A</f>
        <v>#N/A</v>
      </c>
      <c r="E741" t="b">
        <f>TRUE()</f>
        <v>1</v>
      </c>
      <c r="F741">
        <v>34</v>
      </c>
      <c r="G741">
        <v>16</v>
      </c>
    </row>
    <row r="742" spans="1:7" x14ac:dyDescent="0.25">
      <c r="A742">
        <v>742.5</v>
      </c>
      <c r="B742">
        <v>627.5</v>
      </c>
      <c r="C742" t="s">
        <v>1619</v>
      </c>
      <c r="D742" t="e">
        <f>#N/A</f>
        <v>#N/A</v>
      </c>
      <c r="E742" t="b">
        <f>TRUE()</f>
        <v>1</v>
      </c>
      <c r="F742">
        <v>34</v>
      </c>
      <c r="G742">
        <v>16</v>
      </c>
    </row>
    <row r="743" spans="1:7" x14ac:dyDescent="0.25">
      <c r="A743">
        <v>740.5</v>
      </c>
      <c r="B743">
        <v>625.5</v>
      </c>
      <c r="C743" t="s">
        <v>1620</v>
      </c>
      <c r="D743" t="e">
        <f>#N/A</f>
        <v>#N/A</v>
      </c>
      <c r="E743" t="b">
        <f>TRUE()</f>
        <v>1</v>
      </c>
      <c r="F743">
        <v>34</v>
      </c>
      <c r="G743">
        <v>16</v>
      </c>
    </row>
    <row r="744" spans="1:7" x14ac:dyDescent="0.25">
      <c r="A744">
        <v>738.5</v>
      </c>
      <c r="B744">
        <v>623.5</v>
      </c>
      <c r="C744" t="s">
        <v>1621</v>
      </c>
      <c r="D744" t="e">
        <f>#N/A</f>
        <v>#N/A</v>
      </c>
      <c r="E744" t="b">
        <f>TRUE()</f>
        <v>1</v>
      </c>
      <c r="F744">
        <v>34</v>
      </c>
      <c r="G744">
        <v>16</v>
      </c>
    </row>
    <row r="745" spans="1:7" x14ac:dyDescent="0.25">
      <c r="A745">
        <v>736.5</v>
      </c>
      <c r="B745">
        <v>621.5</v>
      </c>
      <c r="C745" t="s">
        <v>1622</v>
      </c>
      <c r="D745" t="e">
        <f>#N/A</f>
        <v>#N/A</v>
      </c>
      <c r="E745" t="b">
        <f>TRUE()</f>
        <v>1</v>
      </c>
      <c r="F745">
        <v>34</v>
      </c>
      <c r="G745">
        <v>16</v>
      </c>
    </row>
    <row r="746" spans="1:7" x14ac:dyDescent="0.25">
      <c r="A746">
        <v>776.5</v>
      </c>
      <c r="B746">
        <v>661.5</v>
      </c>
      <c r="C746" t="s">
        <v>1623</v>
      </c>
      <c r="D746" t="e">
        <f>#N/A</f>
        <v>#N/A</v>
      </c>
      <c r="E746" t="b">
        <f>TRUE()</f>
        <v>1</v>
      </c>
      <c r="F746">
        <v>34</v>
      </c>
      <c r="G746">
        <v>16</v>
      </c>
    </row>
    <row r="747" spans="1:7" x14ac:dyDescent="0.25">
      <c r="A747">
        <v>774.5</v>
      </c>
      <c r="B747">
        <v>659.5</v>
      </c>
      <c r="C747" t="s">
        <v>1624</v>
      </c>
      <c r="D747" t="e">
        <f>#N/A</f>
        <v>#N/A</v>
      </c>
      <c r="E747" t="b">
        <f>TRUE()</f>
        <v>1</v>
      </c>
      <c r="F747">
        <v>34</v>
      </c>
      <c r="G747">
        <v>16</v>
      </c>
    </row>
    <row r="748" spans="1:7" x14ac:dyDescent="0.25">
      <c r="A748">
        <v>772.5</v>
      </c>
      <c r="B748">
        <v>657.5</v>
      </c>
      <c r="C748" t="s">
        <v>1625</v>
      </c>
      <c r="D748" t="e">
        <f>#N/A</f>
        <v>#N/A</v>
      </c>
      <c r="E748" t="b">
        <f>TRUE()</f>
        <v>1</v>
      </c>
      <c r="F748">
        <v>34</v>
      </c>
      <c r="G748">
        <v>16</v>
      </c>
    </row>
    <row r="749" spans="1:7" x14ac:dyDescent="0.25">
      <c r="A749">
        <v>770.5</v>
      </c>
      <c r="B749">
        <v>655.5</v>
      </c>
      <c r="C749" t="s">
        <v>1626</v>
      </c>
      <c r="D749" t="e">
        <f>#N/A</f>
        <v>#N/A</v>
      </c>
      <c r="E749" t="b">
        <f>TRUE()</f>
        <v>1</v>
      </c>
      <c r="F749">
        <v>34</v>
      </c>
      <c r="G749">
        <v>16</v>
      </c>
    </row>
    <row r="750" spans="1:7" x14ac:dyDescent="0.25">
      <c r="A750">
        <v>768.5</v>
      </c>
      <c r="B750">
        <v>653.5</v>
      </c>
      <c r="C750" t="s">
        <v>1627</v>
      </c>
      <c r="D750" t="e">
        <f>#N/A</f>
        <v>#N/A</v>
      </c>
      <c r="E750" t="b">
        <f>TRUE()</f>
        <v>1</v>
      </c>
      <c r="F750">
        <v>34</v>
      </c>
      <c r="G750">
        <v>16</v>
      </c>
    </row>
    <row r="751" spans="1:7" x14ac:dyDescent="0.25">
      <c r="A751">
        <v>766.5</v>
      </c>
      <c r="B751">
        <v>651.5</v>
      </c>
      <c r="C751" t="s">
        <v>1628</v>
      </c>
      <c r="D751" t="e">
        <f>#N/A</f>
        <v>#N/A</v>
      </c>
      <c r="E751" t="b">
        <f>TRUE()</f>
        <v>1</v>
      </c>
      <c r="F751">
        <v>34</v>
      </c>
      <c r="G751">
        <v>16</v>
      </c>
    </row>
    <row r="752" spans="1:7" x14ac:dyDescent="0.25">
      <c r="A752">
        <v>764.5</v>
      </c>
      <c r="B752">
        <v>649.5</v>
      </c>
      <c r="C752" t="s">
        <v>1629</v>
      </c>
      <c r="D752" t="e">
        <f>#N/A</f>
        <v>#N/A</v>
      </c>
      <c r="E752" t="b">
        <f>TRUE()</f>
        <v>1</v>
      </c>
      <c r="F752">
        <v>34</v>
      </c>
      <c r="G752">
        <v>16</v>
      </c>
    </row>
    <row r="753" spans="1:7" x14ac:dyDescent="0.25">
      <c r="A753">
        <v>762.5</v>
      </c>
      <c r="B753">
        <v>647.5</v>
      </c>
      <c r="C753" t="s">
        <v>1630</v>
      </c>
      <c r="D753" t="e">
        <f>#N/A</f>
        <v>#N/A</v>
      </c>
      <c r="E753" t="b">
        <f>TRUE()</f>
        <v>1</v>
      </c>
      <c r="F753">
        <v>34</v>
      </c>
      <c r="G753">
        <v>16</v>
      </c>
    </row>
    <row r="754" spans="1:7" x14ac:dyDescent="0.25">
      <c r="A754">
        <v>798.6</v>
      </c>
      <c r="B754">
        <v>683.6</v>
      </c>
      <c r="C754" t="s">
        <v>1631</v>
      </c>
      <c r="D754" t="e">
        <f>#N/A</f>
        <v>#N/A</v>
      </c>
      <c r="E754" t="b">
        <f>TRUE()</f>
        <v>1</v>
      </c>
      <c r="F754">
        <v>34</v>
      </c>
      <c r="G754">
        <v>16</v>
      </c>
    </row>
    <row r="755" spans="1:7" x14ac:dyDescent="0.25">
      <c r="A755">
        <v>796.6</v>
      </c>
      <c r="B755">
        <v>681.6</v>
      </c>
      <c r="C755" t="s">
        <v>1632</v>
      </c>
      <c r="D755" t="e">
        <f>#N/A</f>
        <v>#N/A</v>
      </c>
      <c r="E755" t="b">
        <f>TRUE()</f>
        <v>1</v>
      </c>
      <c r="F755">
        <v>34</v>
      </c>
      <c r="G755">
        <v>16</v>
      </c>
    </row>
    <row r="756" spans="1:7" x14ac:dyDescent="0.25">
      <c r="A756">
        <v>794.6</v>
      </c>
      <c r="B756">
        <v>679.6</v>
      </c>
      <c r="C756" t="s">
        <v>1633</v>
      </c>
      <c r="D756" t="e">
        <f>#N/A</f>
        <v>#N/A</v>
      </c>
      <c r="E756" t="b">
        <f>TRUE()</f>
        <v>1</v>
      </c>
      <c r="F756">
        <v>34</v>
      </c>
      <c r="G756">
        <v>16</v>
      </c>
    </row>
    <row r="757" spans="1:7" x14ac:dyDescent="0.25">
      <c r="A757" s="7">
        <v>685.5</v>
      </c>
      <c r="B757" s="7">
        <v>570.5</v>
      </c>
      <c r="C757" s="7" t="s">
        <v>1634</v>
      </c>
      <c r="D757" t="e">
        <f>#N/A</f>
        <v>#N/A</v>
      </c>
      <c r="E757" t="b">
        <f>TRUE()</f>
        <v>1</v>
      </c>
      <c r="F757">
        <v>34</v>
      </c>
      <c r="G757">
        <v>16</v>
      </c>
    </row>
    <row r="758" spans="1:7" x14ac:dyDescent="0.25">
      <c r="A758">
        <v>468.3</v>
      </c>
      <c r="B758">
        <v>184.1</v>
      </c>
      <c r="C758" t="s">
        <v>1635</v>
      </c>
      <c r="D758" t="e">
        <f>#N/A</f>
        <v>#N/A</v>
      </c>
      <c r="E758" t="b">
        <f>TRUE()</f>
        <v>1</v>
      </c>
      <c r="F758">
        <v>34</v>
      </c>
      <c r="G758">
        <v>12</v>
      </c>
    </row>
    <row r="759" spans="1:7" x14ac:dyDescent="0.25">
      <c r="A759">
        <v>466.3</v>
      </c>
      <c r="B759">
        <v>184.1</v>
      </c>
      <c r="C759" t="s">
        <v>1636</v>
      </c>
      <c r="D759" t="e">
        <f>#N/A</f>
        <v>#N/A</v>
      </c>
      <c r="E759" t="b">
        <f>TRUE()</f>
        <v>1</v>
      </c>
      <c r="F759">
        <v>34</v>
      </c>
      <c r="G759">
        <v>12</v>
      </c>
    </row>
    <row r="760" spans="1:7" x14ac:dyDescent="0.25">
      <c r="A760">
        <v>482.3</v>
      </c>
      <c r="B760">
        <v>184.1</v>
      </c>
      <c r="C760" t="s">
        <v>1637</v>
      </c>
      <c r="D760" t="e">
        <f>#N/A</f>
        <v>#N/A</v>
      </c>
      <c r="E760" t="b">
        <f>TRUE()</f>
        <v>1</v>
      </c>
      <c r="F760">
        <v>34</v>
      </c>
      <c r="G760">
        <v>12</v>
      </c>
    </row>
    <row r="761" spans="1:7" x14ac:dyDescent="0.25">
      <c r="A761">
        <v>496.3</v>
      </c>
      <c r="B761">
        <v>184.1</v>
      </c>
      <c r="C761" t="s">
        <v>1638</v>
      </c>
      <c r="D761" t="e">
        <f>#N/A</f>
        <v>#N/A</v>
      </c>
      <c r="E761" t="b">
        <f>TRUE()</f>
        <v>1</v>
      </c>
      <c r="F761">
        <v>34</v>
      </c>
      <c r="G761">
        <v>12</v>
      </c>
    </row>
    <row r="762" spans="1:7" x14ac:dyDescent="0.25">
      <c r="A762">
        <v>494.3</v>
      </c>
      <c r="B762">
        <v>184.1</v>
      </c>
      <c r="C762" t="s">
        <v>1639</v>
      </c>
      <c r="D762" t="e">
        <f>#N/A</f>
        <v>#N/A</v>
      </c>
      <c r="E762" t="b">
        <f>TRUE()</f>
        <v>1</v>
      </c>
      <c r="F762">
        <v>34</v>
      </c>
      <c r="G762">
        <v>12</v>
      </c>
    </row>
    <row r="763" spans="1:7" x14ac:dyDescent="0.25">
      <c r="A763">
        <v>510.4</v>
      </c>
      <c r="B763">
        <v>184.1</v>
      </c>
      <c r="C763" t="s">
        <v>1640</v>
      </c>
      <c r="D763" t="e">
        <f>#N/A</f>
        <v>#N/A</v>
      </c>
      <c r="E763" t="b">
        <f>TRUE()</f>
        <v>1</v>
      </c>
      <c r="F763">
        <v>34</v>
      </c>
      <c r="G763">
        <v>12</v>
      </c>
    </row>
    <row r="764" spans="1:7" x14ac:dyDescent="0.25">
      <c r="A764">
        <v>524.4</v>
      </c>
      <c r="B764">
        <v>184.1</v>
      </c>
      <c r="C764" t="s">
        <v>1641</v>
      </c>
      <c r="D764" t="e">
        <f>#N/A</f>
        <v>#N/A</v>
      </c>
      <c r="E764" t="b">
        <f>TRUE()</f>
        <v>1</v>
      </c>
      <c r="F764">
        <v>34</v>
      </c>
      <c r="G764">
        <v>12</v>
      </c>
    </row>
    <row r="765" spans="1:7" x14ac:dyDescent="0.25">
      <c r="A765">
        <v>522.4</v>
      </c>
      <c r="B765">
        <v>184.1</v>
      </c>
      <c r="C765" t="s">
        <v>1642</v>
      </c>
      <c r="D765" t="e">
        <f>#N/A</f>
        <v>#N/A</v>
      </c>
      <c r="E765" t="b">
        <f>TRUE()</f>
        <v>1</v>
      </c>
      <c r="F765">
        <v>34</v>
      </c>
      <c r="G765">
        <v>12</v>
      </c>
    </row>
    <row r="766" spans="1:7" x14ac:dyDescent="0.25">
      <c r="A766">
        <v>520.4</v>
      </c>
      <c r="B766">
        <v>184.1</v>
      </c>
      <c r="C766" t="s">
        <v>1643</v>
      </c>
      <c r="D766" t="e">
        <f>#N/A</f>
        <v>#N/A</v>
      </c>
      <c r="E766" t="b">
        <f>TRUE()</f>
        <v>1</v>
      </c>
      <c r="F766">
        <v>34</v>
      </c>
      <c r="G766">
        <v>12</v>
      </c>
    </row>
    <row r="767" spans="1:7" x14ac:dyDescent="0.25">
      <c r="A767">
        <v>518.4</v>
      </c>
      <c r="B767">
        <v>184.1</v>
      </c>
      <c r="C767" t="s">
        <v>1644</v>
      </c>
      <c r="D767" t="e">
        <f>#N/A</f>
        <v>#N/A</v>
      </c>
      <c r="E767" t="b">
        <f>TRUE()</f>
        <v>1</v>
      </c>
      <c r="F767">
        <v>34</v>
      </c>
      <c r="G767">
        <v>12</v>
      </c>
    </row>
    <row r="768" spans="1:7" x14ac:dyDescent="0.25">
      <c r="A768">
        <v>516.4</v>
      </c>
      <c r="B768">
        <v>184.1</v>
      </c>
      <c r="C768" t="s">
        <v>1645</v>
      </c>
      <c r="D768" t="e">
        <f>#N/A</f>
        <v>#N/A</v>
      </c>
      <c r="E768" t="b">
        <f>TRUE()</f>
        <v>1</v>
      </c>
      <c r="F768">
        <v>34</v>
      </c>
      <c r="G768">
        <v>12</v>
      </c>
    </row>
    <row r="769" spans="1:7" x14ac:dyDescent="0.25">
      <c r="A769">
        <v>538.4</v>
      </c>
      <c r="B769">
        <v>184.1</v>
      </c>
      <c r="C769" t="s">
        <v>1646</v>
      </c>
      <c r="D769" t="e">
        <f>#N/A</f>
        <v>#N/A</v>
      </c>
      <c r="E769" t="b">
        <f>TRUE()</f>
        <v>1</v>
      </c>
      <c r="F769">
        <v>34</v>
      </c>
      <c r="G769">
        <v>12</v>
      </c>
    </row>
    <row r="770" spans="1:7" x14ac:dyDescent="0.25">
      <c r="A770">
        <v>552.4</v>
      </c>
      <c r="B770">
        <v>184.1</v>
      </c>
      <c r="C770" t="s">
        <v>1647</v>
      </c>
      <c r="D770" t="e">
        <f>#N/A</f>
        <v>#N/A</v>
      </c>
      <c r="E770" t="b">
        <f>TRUE()</f>
        <v>1</v>
      </c>
      <c r="F770">
        <v>34</v>
      </c>
      <c r="G770">
        <v>12</v>
      </c>
    </row>
    <row r="771" spans="1:7" x14ac:dyDescent="0.25">
      <c r="A771">
        <v>550.4</v>
      </c>
      <c r="B771">
        <v>184.1</v>
      </c>
      <c r="C771" t="s">
        <v>1648</v>
      </c>
      <c r="D771" t="e">
        <f>#N/A</f>
        <v>#N/A</v>
      </c>
      <c r="E771" t="b">
        <f>TRUE()</f>
        <v>1</v>
      </c>
      <c r="F771">
        <v>34</v>
      </c>
      <c r="G771">
        <v>12</v>
      </c>
    </row>
    <row r="772" spans="1:7" x14ac:dyDescent="0.25">
      <c r="A772">
        <v>548.4</v>
      </c>
      <c r="B772">
        <v>184.1</v>
      </c>
      <c r="C772" t="s">
        <v>1649</v>
      </c>
      <c r="D772" t="e">
        <f>#N/A</f>
        <v>#N/A</v>
      </c>
      <c r="E772" t="b">
        <f>TRUE()</f>
        <v>1</v>
      </c>
      <c r="F772">
        <v>34</v>
      </c>
      <c r="G772">
        <v>12</v>
      </c>
    </row>
    <row r="773" spans="1:7" x14ac:dyDescent="0.25">
      <c r="A773">
        <v>546.4</v>
      </c>
      <c r="B773">
        <v>184.1</v>
      </c>
      <c r="C773" t="s">
        <v>1650</v>
      </c>
      <c r="D773" t="e">
        <f>#N/A</f>
        <v>#N/A</v>
      </c>
      <c r="E773" t="b">
        <f>TRUE()</f>
        <v>1</v>
      </c>
      <c r="F773">
        <v>34</v>
      </c>
      <c r="G773">
        <v>12</v>
      </c>
    </row>
    <row r="774" spans="1:7" x14ac:dyDescent="0.25">
      <c r="A774">
        <v>544.4</v>
      </c>
      <c r="B774">
        <v>184.1</v>
      </c>
      <c r="C774" t="s">
        <v>1651</v>
      </c>
      <c r="D774" t="e">
        <f>#N/A</f>
        <v>#N/A</v>
      </c>
      <c r="E774" t="b">
        <f>TRUE()</f>
        <v>1</v>
      </c>
      <c r="F774">
        <v>34</v>
      </c>
      <c r="G774">
        <v>12</v>
      </c>
    </row>
    <row r="775" spans="1:7" x14ac:dyDescent="0.25">
      <c r="A775">
        <v>542.4</v>
      </c>
      <c r="B775">
        <v>184.1</v>
      </c>
      <c r="C775" t="s">
        <v>1652</v>
      </c>
      <c r="D775" t="e">
        <f>#N/A</f>
        <v>#N/A</v>
      </c>
      <c r="E775" t="b">
        <f>TRUE()</f>
        <v>1</v>
      </c>
      <c r="F775">
        <v>34</v>
      </c>
      <c r="G775">
        <v>12</v>
      </c>
    </row>
    <row r="776" spans="1:7" x14ac:dyDescent="0.25">
      <c r="A776">
        <v>580.4</v>
      </c>
      <c r="B776">
        <v>184.1</v>
      </c>
      <c r="C776" t="s">
        <v>1653</v>
      </c>
      <c r="D776" t="e">
        <f>#N/A</f>
        <v>#N/A</v>
      </c>
      <c r="E776" t="b">
        <f>TRUE()</f>
        <v>1</v>
      </c>
      <c r="F776">
        <v>34</v>
      </c>
      <c r="G776">
        <v>12</v>
      </c>
    </row>
    <row r="777" spans="1:7" x14ac:dyDescent="0.25">
      <c r="A777">
        <v>578.4</v>
      </c>
      <c r="B777">
        <v>184.1</v>
      </c>
      <c r="C777" t="s">
        <v>1654</v>
      </c>
      <c r="D777" t="e">
        <f>#N/A</f>
        <v>#N/A</v>
      </c>
      <c r="E777" t="b">
        <f>TRUE()</f>
        <v>1</v>
      </c>
      <c r="F777">
        <v>34</v>
      </c>
      <c r="G777">
        <v>12</v>
      </c>
    </row>
    <row r="778" spans="1:7" x14ac:dyDescent="0.25">
      <c r="A778">
        <v>576.4</v>
      </c>
      <c r="B778">
        <v>184.1</v>
      </c>
      <c r="C778" t="s">
        <v>1655</v>
      </c>
      <c r="D778" t="e">
        <f>#N/A</f>
        <v>#N/A</v>
      </c>
      <c r="E778" t="b">
        <f>TRUE()</f>
        <v>1</v>
      </c>
      <c r="F778">
        <v>34</v>
      </c>
      <c r="G778">
        <v>12</v>
      </c>
    </row>
    <row r="779" spans="1:7" x14ac:dyDescent="0.25">
      <c r="A779">
        <v>572.4</v>
      </c>
      <c r="B779">
        <v>184.1</v>
      </c>
      <c r="C779" t="s">
        <v>1656</v>
      </c>
      <c r="D779" t="e">
        <f>#N/A</f>
        <v>#N/A</v>
      </c>
      <c r="E779" t="b">
        <f>TRUE()</f>
        <v>1</v>
      </c>
      <c r="F779">
        <v>34</v>
      </c>
      <c r="G779">
        <v>12</v>
      </c>
    </row>
    <row r="780" spans="1:7" x14ac:dyDescent="0.25">
      <c r="A780">
        <v>570.4</v>
      </c>
      <c r="B780">
        <v>184.1</v>
      </c>
      <c r="C780" t="s">
        <v>1657</v>
      </c>
      <c r="D780" t="e">
        <f>#N/A</f>
        <v>#N/A</v>
      </c>
      <c r="E780" t="b">
        <f>TRUE()</f>
        <v>1</v>
      </c>
      <c r="F780">
        <v>34</v>
      </c>
      <c r="G780">
        <v>12</v>
      </c>
    </row>
    <row r="781" spans="1:7" x14ac:dyDescent="0.25">
      <c r="A781">
        <v>568.4</v>
      </c>
      <c r="B781">
        <v>184.1</v>
      </c>
      <c r="C781" t="s">
        <v>1658</v>
      </c>
      <c r="D781" t="e">
        <f>#N/A</f>
        <v>#N/A</v>
      </c>
      <c r="E781" t="b">
        <f>TRUE()</f>
        <v>1</v>
      </c>
      <c r="F781">
        <v>34</v>
      </c>
      <c r="G781">
        <v>12</v>
      </c>
    </row>
    <row r="782" spans="1:7" x14ac:dyDescent="0.25">
      <c r="A782">
        <v>608.4</v>
      </c>
      <c r="B782">
        <v>184.1</v>
      </c>
      <c r="C782" t="s">
        <v>1659</v>
      </c>
      <c r="D782" t="e">
        <f>#N/A</f>
        <v>#N/A</v>
      </c>
      <c r="E782" t="b">
        <f>TRUE()</f>
        <v>1</v>
      </c>
      <c r="F782">
        <v>34</v>
      </c>
      <c r="G782">
        <v>12</v>
      </c>
    </row>
    <row r="783" spans="1:7" x14ac:dyDescent="0.25">
      <c r="A783">
        <v>606.4</v>
      </c>
      <c r="B783">
        <v>184.1</v>
      </c>
      <c r="C783" t="s">
        <v>1660</v>
      </c>
      <c r="D783" t="e">
        <f>#N/A</f>
        <v>#N/A</v>
      </c>
      <c r="E783" t="b">
        <f>TRUE()</f>
        <v>1</v>
      </c>
      <c r="F783">
        <v>34</v>
      </c>
      <c r="G783">
        <v>12</v>
      </c>
    </row>
    <row r="784" spans="1:7" x14ac:dyDescent="0.25">
      <c r="A784" s="40">
        <v>487.3</v>
      </c>
      <c r="B784" s="40">
        <v>184.1</v>
      </c>
      <c r="C784" s="7" t="s">
        <v>1661</v>
      </c>
      <c r="D784" t="e">
        <f>#N/A</f>
        <v>#N/A</v>
      </c>
      <c r="E784" t="b">
        <f>TRUE()</f>
        <v>1</v>
      </c>
      <c r="F784">
        <v>34</v>
      </c>
      <c r="G784">
        <v>12</v>
      </c>
    </row>
    <row r="785" spans="1:7" x14ac:dyDescent="0.25">
      <c r="A785" s="40">
        <v>515.4</v>
      </c>
      <c r="B785" s="40">
        <v>184.1</v>
      </c>
      <c r="C785" s="7" t="s">
        <v>1662</v>
      </c>
      <c r="D785" t="e">
        <f>#N/A</f>
        <v>#N/A</v>
      </c>
      <c r="E785" t="b">
        <f>TRUE()</f>
        <v>1</v>
      </c>
      <c r="F785">
        <v>34</v>
      </c>
      <c r="G785">
        <v>12</v>
      </c>
    </row>
    <row r="786" spans="1:7" x14ac:dyDescent="0.25">
      <c r="A786" s="40">
        <v>543.4</v>
      </c>
      <c r="B786" s="40">
        <v>184.1</v>
      </c>
      <c r="C786" s="7" t="s">
        <v>1663</v>
      </c>
      <c r="D786" t="e">
        <f>#N/A</f>
        <v>#N/A</v>
      </c>
      <c r="E786" t="b">
        <f>TRUE()</f>
        <v>1</v>
      </c>
      <c r="F786">
        <v>34</v>
      </c>
      <c r="G786">
        <v>12</v>
      </c>
    </row>
    <row r="787" spans="1:7" x14ac:dyDescent="0.25">
      <c r="A787">
        <v>426.3</v>
      </c>
      <c r="B787">
        <v>285.3</v>
      </c>
      <c r="C787" t="s">
        <v>1664</v>
      </c>
      <c r="D787" t="e">
        <f>#N/A</f>
        <v>#N/A</v>
      </c>
      <c r="E787" t="b">
        <f>TRUE()</f>
        <v>1</v>
      </c>
      <c r="F787">
        <v>25</v>
      </c>
      <c r="G787">
        <v>22</v>
      </c>
    </row>
    <row r="788" spans="1:7" x14ac:dyDescent="0.25">
      <c r="A788">
        <v>424.3</v>
      </c>
      <c r="B788">
        <v>283.3</v>
      </c>
      <c r="C788" t="s">
        <v>1665</v>
      </c>
      <c r="D788" t="e">
        <f>#N/A</f>
        <v>#N/A</v>
      </c>
      <c r="E788" t="b">
        <f>TRUE()</f>
        <v>1</v>
      </c>
      <c r="F788">
        <v>25</v>
      </c>
      <c r="G788">
        <v>22</v>
      </c>
    </row>
    <row r="789" spans="1:7" x14ac:dyDescent="0.25">
      <c r="A789">
        <v>440.3</v>
      </c>
      <c r="B789">
        <v>299.3</v>
      </c>
      <c r="C789" t="s">
        <v>1666</v>
      </c>
      <c r="D789" t="e">
        <f>#N/A</f>
        <v>#N/A</v>
      </c>
      <c r="E789" t="b">
        <f>TRUE()</f>
        <v>1</v>
      </c>
      <c r="F789">
        <v>25</v>
      </c>
      <c r="G789">
        <v>22</v>
      </c>
    </row>
    <row r="790" spans="1:7" x14ac:dyDescent="0.25">
      <c r="A790">
        <v>454.3</v>
      </c>
      <c r="B790">
        <v>313.3</v>
      </c>
      <c r="C790" t="s">
        <v>1667</v>
      </c>
      <c r="D790" t="e">
        <f>#N/A</f>
        <v>#N/A</v>
      </c>
      <c r="E790" t="b">
        <f>TRUE()</f>
        <v>1</v>
      </c>
      <c r="F790">
        <v>25</v>
      </c>
      <c r="G790">
        <v>22</v>
      </c>
    </row>
    <row r="791" spans="1:7" x14ac:dyDescent="0.25">
      <c r="A791">
        <v>452.3</v>
      </c>
      <c r="B791">
        <v>311.3</v>
      </c>
      <c r="C791" t="s">
        <v>1668</v>
      </c>
      <c r="D791" t="e">
        <f>#N/A</f>
        <v>#N/A</v>
      </c>
      <c r="E791" t="b">
        <f>TRUE()</f>
        <v>1</v>
      </c>
      <c r="F791">
        <v>25</v>
      </c>
      <c r="G791">
        <v>22</v>
      </c>
    </row>
    <row r="792" spans="1:7" x14ac:dyDescent="0.25">
      <c r="A792">
        <v>468.3</v>
      </c>
      <c r="B792">
        <v>327.3</v>
      </c>
      <c r="C792" t="s">
        <v>1669</v>
      </c>
      <c r="D792" t="e">
        <f>#N/A</f>
        <v>#N/A</v>
      </c>
      <c r="E792" t="b">
        <f>TRUE()</f>
        <v>1</v>
      </c>
      <c r="F792">
        <v>25</v>
      </c>
      <c r="G792">
        <v>22</v>
      </c>
    </row>
    <row r="793" spans="1:7" x14ac:dyDescent="0.25">
      <c r="A793">
        <v>482.3</v>
      </c>
      <c r="B793">
        <v>341.3</v>
      </c>
      <c r="C793" t="s">
        <v>1670</v>
      </c>
      <c r="D793" t="e">
        <f>#N/A</f>
        <v>#N/A</v>
      </c>
      <c r="E793" t="b">
        <f>TRUE()</f>
        <v>1</v>
      </c>
      <c r="F793">
        <v>25</v>
      </c>
      <c r="G793">
        <v>22</v>
      </c>
    </row>
    <row r="794" spans="1:7" x14ac:dyDescent="0.25">
      <c r="A794">
        <v>480.3</v>
      </c>
      <c r="B794">
        <v>339.3</v>
      </c>
      <c r="C794" t="s">
        <v>1671</v>
      </c>
      <c r="D794" t="e">
        <f>#N/A</f>
        <v>#N/A</v>
      </c>
      <c r="E794" t="b">
        <f>TRUE()</f>
        <v>1</v>
      </c>
      <c r="F794">
        <v>25</v>
      </c>
      <c r="G794">
        <v>22</v>
      </c>
    </row>
    <row r="795" spans="1:7" x14ac:dyDescent="0.25">
      <c r="A795">
        <v>478.3</v>
      </c>
      <c r="B795">
        <v>337.3</v>
      </c>
      <c r="C795" t="s">
        <v>1672</v>
      </c>
      <c r="D795" t="e">
        <f>#N/A</f>
        <v>#N/A</v>
      </c>
      <c r="E795" t="b">
        <f>TRUE()</f>
        <v>1</v>
      </c>
      <c r="F795">
        <v>25</v>
      </c>
      <c r="G795">
        <v>22</v>
      </c>
    </row>
    <row r="796" spans="1:7" x14ac:dyDescent="0.25">
      <c r="A796">
        <v>476.3</v>
      </c>
      <c r="B796">
        <v>335.3</v>
      </c>
      <c r="C796" t="s">
        <v>1673</v>
      </c>
      <c r="D796" t="e">
        <f>#N/A</f>
        <v>#N/A</v>
      </c>
      <c r="E796" t="b">
        <f>TRUE()</f>
        <v>1</v>
      </c>
      <c r="F796">
        <v>25</v>
      </c>
      <c r="G796">
        <v>22</v>
      </c>
    </row>
    <row r="797" spans="1:7" x14ac:dyDescent="0.25">
      <c r="A797">
        <v>474.3</v>
      </c>
      <c r="B797">
        <v>333.3</v>
      </c>
      <c r="C797" t="s">
        <v>1674</v>
      </c>
      <c r="D797" t="e">
        <f>#N/A</f>
        <v>#N/A</v>
      </c>
      <c r="E797" t="b">
        <f>TRUE()</f>
        <v>1</v>
      </c>
      <c r="F797">
        <v>25</v>
      </c>
      <c r="G797">
        <v>22</v>
      </c>
    </row>
    <row r="798" spans="1:7" x14ac:dyDescent="0.25">
      <c r="A798">
        <v>496.3</v>
      </c>
      <c r="B798">
        <v>355.3</v>
      </c>
      <c r="C798" t="s">
        <v>1675</v>
      </c>
      <c r="D798" t="e">
        <f>#N/A</f>
        <v>#N/A</v>
      </c>
      <c r="E798" t="b">
        <f>TRUE()</f>
        <v>1</v>
      </c>
      <c r="F798">
        <v>25</v>
      </c>
      <c r="G798">
        <v>22</v>
      </c>
    </row>
    <row r="799" spans="1:7" x14ac:dyDescent="0.25">
      <c r="A799">
        <v>510.4</v>
      </c>
      <c r="B799">
        <v>369.4</v>
      </c>
      <c r="C799" t="s">
        <v>1676</v>
      </c>
      <c r="D799" t="e">
        <f>#N/A</f>
        <v>#N/A</v>
      </c>
      <c r="E799" t="b">
        <f>TRUE()</f>
        <v>1</v>
      </c>
      <c r="F799">
        <v>25</v>
      </c>
      <c r="G799">
        <v>22</v>
      </c>
    </row>
    <row r="800" spans="1:7" x14ac:dyDescent="0.25">
      <c r="A800">
        <v>508.4</v>
      </c>
      <c r="B800">
        <v>367.4</v>
      </c>
      <c r="C800" t="s">
        <v>1677</v>
      </c>
      <c r="D800" t="e">
        <f>#N/A</f>
        <v>#N/A</v>
      </c>
      <c r="E800" t="b">
        <f>TRUE()</f>
        <v>1</v>
      </c>
      <c r="F800">
        <v>25</v>
      </c>
      <c r="G800">
        <v>22</v>
      </c>
    </row>
    <row r="801" spans="1:7" x14ac:dyDescent="0.25">
      <c r="A801">
        <v>506.4</v>
      </c>
      <c r="B801">
        <v>365.4</v>
      </c>
      <c r="C801" t="s">
        <v>1678</v>
      </c>
      <c r="D801" t="e">
        <f>#N/A</f>
        <v>#N/A</v>
      </c>
      <c r="E801" t="b">
        <f>TRUE()</f>
        <v>1</v>
      </c>
      <c r="F801">
        <v>25</v>
      </c>
      <c r="G801">
        <v>22</v>
      </c>
    </row>
    <row r="802" spans="1:7" x14ac:dyDescent="0.25">
      <c r="A802">
        <v>504.4</v>
      </c>
      <c r="B802">
        <v>363.4</v>
      </c>
      <c r="C802" t="s">
        <v>1679</v>
      </c>
      <c r="D802" t="e">
        <f>#N/A</f>
        <v>#N/A</v>
      </c>
      <c r="E802" t="b">
        <f>TRUE()</f>
        <v>1</v>
      </c>
      <c r="F802">
        <v>25</v>
      </c>
      <c r="G802">
        <v>22</v>
      </c>
    </row>
    <row r="803" spans="1:7" x14ac:dyDescent="0.25">
      <c r="A803">
        <v>502.4</v>
      </c>
      <c r="B803">
        <v>361.4</v>
      </c>
      <c r="C803" t="s">
        <v>1680</v>
      </c>
      <c r="D803" t="e">
        <f>#N/A</f>
        <v>#N/A</v>
      </c>
      <c r="E803" t="b">
        <f>TRUE()</f>
        <v>1</v>
      </c>
      <c r="F803">
        <v>25</v>
      </c>
      <c r="G803">
        <v>22</v>
      </c>
    </row>
    <row r="804" spans="1:7" x14ac:dyDescent="0.25">
      <c r="A804">
        <v>500.4</v>
      </c>
      <c r="B804">
        <v>359.4</v>
      </c>
      <c r="C804" t="s">
        <v>1681</v>
      </c>
      <c r="D804" t="e">
        <f>#N/A</f>
        <v>#N/A</v>
      </c>
      <c r="E804" t="b">
        <f>TRUE()</f>
        <v>1</v>
      </c>
      <c r="F804">
        <v>25</v>
      </c>
      <c r="G804">
        <v>22</v>
      </c>
    </row>
    <row r="805" spans="1:7" x14ac:dyDescent="0.25">
      <c r="A805">
        <v>538.4</v>
      </c>
      <c r="B805">
        <v>397.4</v>
      </c>
      <c r="C805" t="s">
        <v>1682</v>
      </c>
      <c r="D805" t="e">
        <f>#N/A</f>
        <v>#N/A</v>
      </c>
      <c r="E805" t="b">
        <f>TRUE()</f>
        <v>1</v>
      </c>
      <c r="F805">
        <v>25</v>
      </c>
      <c r="G805">
        <v>22</v>
      </c>
    </row>
    <row r="806" spans="1:7" x14ac:dyDescent="0.25">
      <c r="A806">
        <v>536.4</v>
      </c>
      <c r="B806">
        <v>395.4</v>
      </c>
      <c r="C806" t="s">
        <v>1683</v>
      </c>
      <c r="D806" t="e">
        <f>#N/A</f>
        <v>#N/A</v>
      </c>
      <c r="E806" t="b">
        <f>TRUE()</f>
        <v>1</v>
      </c>
      <c r="F806">
        <v>25</v>
      </c>
      <c r="G806">
        <v>22</v>
      </c>
    </row>
    <row r="807" spans="1:7" x14ac:dyDescent="0.25">
      <c r="A807">
        <v>534.4</v>
      </c>
      <c r="B807">
        <v>393.4</v>
      </c>
      <c r="C807" t="s">
        <v>1684</v>
      </c>
      <c r="D807" t="e">
        <f>#N/A</f>
        <v>#N/A</v>
      </c>
      <c r="E807" t="b">
        <f>TRUE()</f>
        <v>1</v>
      </c>
      <c r="F807">
        <v>25</v>
      </c>
      <c r="G807">
        <v>22</v>
      </c>
    </row>
    <row r="808" spans="1:7" x14ac:dyDescent="0.25">
      <c r="A808">
        <v>530.4</v>
      </c>
      <c r="B808">
        <v>389.4</v>
      </c>
      <c r="C808" t="s">
        <v>1685</v>
      </c>
      <c r="D808" t="e">
        <f>#N/A</f>
        <v>#N/A</v>
      </c>
      <c r="E808" t="b">
        <f>TRUE()</f>
        <v>1</v>
      </c>
      <c r="F808">
        <v>25</v>
      </c>
      <c r="G808">
        <v>22</v>
      </c>
    </row>
    <row r="809" spans="1:7" x14ac:dyDescent="0.25">
      <c r="A809">
        <v>528.4</v>
      </c>
      <c r="B809">
        <v>387.4</v>
      </c>
      <c r="C809" t="s">
        <v>1686</v>
      </c>
      <c r="D809" t="e">
        <f>#N/A</f>
        <v>#N/A</v>
      </c>
      <c r="E809" t="b">
        <f>TRUE()</f>
        <v>1</v>
      </c>
      <c r="F809">
        <v>25</v>
      </c>
      <c r="G809">
        <v>22</v>
      </c>
    </row>
    <row r="810" spans="1:7" x14ac:dyDescent="0.25">
      <c r="A810">
        <v>526.4</v>
      </c>
      <c r="B810">
        <v>385.4</v>
      </c>
      <c r="C810" t="s">
        <v>1687</v>
      </c>
      <c r="D810" t="e">
        <f>#N/A</f>
        <v>#N/A</v>
      </c>
      <c r="E810" t="b">
        <f>TRUE()</f>
        <v>1</v>
      </c>
      <c r="F810">
        <v>25</v>
      </c>
      <c r="G810">
        <v>22</v>
      </c>
    </row>
    <row r="811" spans="1:7" x14ac:dyDescent="0.25">
      <c r="A811">
        <v>566.4</v>
      </c>
      <c r="B811">
        <v>425.4</v>
      </c>
      <c r="C811" t="s">
        <v>1688</v>
      </c>
      <c r="D811" t="e">
        <f>#N/A</f>
        <v>#N/A</v>
      </c>
      <c r="E811" t="b">
        <f>TRUE()</f>
        <v>1</v>
      </c>
      <c r="F811">
        <v>25</v>
      </c>
      <c r="G811">
        <v>22</v>
      </c>
    </row>
    <row r="812" spans="1:7" x14ac:dyDescent="0.25">
      <c r="A812">
        <v>564.4</v>
      </c>
      <c r="B812">
        <v>423.4</v>
      </c>
      <c r="C812" t="s">
        <v>1689</v>
      </c>
      <c r="D812" t="e">
        <f>#N/A</f>
        <v>#N/A</v>
      </c>
      <c r="E812" t="b">
        <f>TRUE()</f>
        <v>1</v>
      </c>
      <c r="F812">
        <v>25</v>
      </c>
      <c r="G812">
        <v>22</v>
      </c>
    </row>
    <row r="813" spans="1:7" x14ac:dyDescent="0.25">
      <c r="A813" s="40">
        <v>445.3</v>
      </c>
      <c r="B813" s="40">
        <f>A813-141</f>
        <v>304.3</v>
      </c>
      <c r="C813" s="7" t="s">
        <v>1690</v>
      </c>
      <c r="D813" t="e">
        <f>#N/A</f>
        <v>#N/A</v>
      </c>
      <c r="E813" t="b">
        <f>TRUE()</f>
        <v>1</v>
      </c>
      <c r="F813">
        <v>25</v>
      </c>
      <c r="G813">
        <v>22</v>
      </c>
    </row>
    <row r="814" spans="1:7" x14ac:dyDescent="0.25">
      <c r="A814" s="40">
        <v>473.3</v>
      </c>
      <c r="B814" s="40">
        <f>A814-141</f>
        <v>332.3</v>
      </c>
      <c r="C814" s="7" t="s">
        <v>1691</v>
      </c>
      <c r="D814" t="e">
        <f>#N/A</f>
        <v>#N/A</v>
      </c>
      <c r="E814" t="b">
        <f>TRUE()</f>
        <v>1</v>
      </c>
      <c r="F814">
        <v>25</v>
      </c>
      <c r="G814">
        <v>22</v>
      </c>
    </row>
    <row r="815" spans="1:7" x14ac:dyDescent="0.25">
      <c r="A815" s="40">
        <v>501.3</v>
      </c>
      <c r="B815" s="40">
        <f>A815-141</f>
        <v>360.3</v>
      </c>
      <c r="C815" s="7" t="s">
        <v>1692</v>
      </c>
      <c r="D815" t="e">
        <f>#N/A</f>
        <v>#N/A</v>
      </c>
      <c r="E815" t="b">
        <f>TRUE()</f>
        <v>1</v>
      </c>
      <c r="F815">
        <v>25</v>
      </c>
      <c r="G815">
        <v>22</v>
      </c>
    </row>
    <row r="816" spans="1:7" x14ac:dyDescent="0.25">
      <c r="A816">
        <v>562.29999999999995</v>
      </c>
      <c r="B816">
        <f t="shared" ref="B816:B843" si="3">A816-277</f>
        <v>285.29999999999995</v>
      </c>
      <c r="C816" t="s">
        <v>1693</v>
      </c>
      <c r="D816" t="e">
        <f>#N/A</f>
        <v>#N/A</v>
      </c>
      <c r="E816" t="b">
        <f>TRUE()</f>
        <v>1</v>
      </c>
      <c r="F816">
        <v>30</v>
      </c>
      <c r="G816">
        <v>22</v>
      </c>
    </row>
    <row r="817" spans="1:7" x14ac:dyDescent="0.25">
      <c r="A817">
        <v>576.29999999999995</v>
      </c>
      <c r="B817">
        <f t="shared" si="3"/>
        <v>299.29999999999995</v>
      </c>
      <c r="C817" t="s">
        <v>1694</v>
      </c>
      <c r="D817" t="e">
        <f>#N/A</f>
        <v>#N/A</v>
      </c>
      <c r="E817" t="b">
        <f>TRUE()</f>
        <v>1</v>
      </c>
      <c r="F817">
        <v>30</v>
      </c>
      <c r="G817">
        <v>22</v>
      </c>
    </row>
    <row r="818" spans="1:7" x14ac:dyDescent="0.25">
      <c r="A818">
        <v>590.29999999999995</v>
      </c>
      <c r="B818">
        <f t="shared" si="3"/>
        <v>313.29999999999995</v>
      </c>
      <c r="C818" t="s">
        <v>1695</v>
      </c>
      <c r="D818" t="e">
        <f>#N/A</f>
        <v>#N/A</v>
      </c>
      <c r="E818" t="b">
        <f>TRUE()</f>
        <v>1</v>
      </c>
      <c r="F818">
        <v>30</v>
      </c>
      <c r="G818">
        <v>22</v>
      </c>
    </row>
    <row r="819" spans="1:7" x14ac:dyDescent="0.25">
      <c r="A819">
        <v>588.29999999999995</v>
      </c>
      <c r="B819">
        <f t="shared" si="3"/>
        <v>311.29999999999995</v>
      </c>
      <c r="C819" t="s">
        <v>1696</v>
      </c>
      <c r="D819" t="e">
        <f>#N/A</f>
        <v>#N/A</v>
      </c>
      <c r="E819" t="b">
        <f>TRUE()</f>
        <v>1</v>
      </c>
      <c r="F819">
        <v>30</v>
      </c>
      <c r="G819">
        <v>22</v>
      </c>
    </row>
    <row r="820" spans="1:7" x14ac:dyDescent="0.25">
      <c r="A820">
        <v>604.29999999999995</v>
      </c>
      <c r="B820">
        <f t="shared" si="3"/>
        <v>327.29999999999995</v>
      </c>
      <c r="C820" t="s">
        <v>1697</v>
      </c>
      <c r="D820" t="e">
        <f>#N/A</f>
        <v>#N/A</v>
      </c>
      <c r="E820" t="b">
        <f>TRUE()</f>
        <v>1</v>
      </c>
      <c r="F820">
        <v>30</v>
      </c>
      <c r="G820">
        <v>22</v>
      </c>
    </row>
    <row r="821" spans="1:7" x14ac:dyDescent="0.25">
      <c r="A821">
        <v>618.4</v>
      </c>
      <c r="B821">
        <f t="shared" si="3"/>
        <v>341.4</v>
      </c>
      <c r="C821" t="s">
        <v>1698</v>
      </c>
      <c r="D821" t="e">
        <f>#N/A</f>
        <v>#N/A</v>
      </c>
      <c r="E821" t="b">
        <f>TRUE()</f>
        <v>1</v>
      </c>
      <c r="F821">
        <v>30</v>
      </c>
      <c r="G821">
        <v>22</v>
      </c>
    </row>
    <row r="822" spans="1:7" x14ac:dyDescent="0.25">
      <c r="A822">
        <v>616.4</v>
      </c>
      <c r="B822">
        <f t="shared" si="3"/>
        <v>339.4</v>
      </c>
      <c r="C822" t="s">
        <v>1699</v>
      </c>
      <c r="D822" t="e">
        <f>#N/A</f>
        <v>#N/A</v>
      </c>
      <c r="E822" t="b">
        <f>TRUE()</f>
        <v>1</v>
      </c>
      <c r="F822">
        <v>30</v>
      </c>
      <c r="G822">
        <v>22</v>
      </c>
    </row>
    <row r="823" spans="1:7" x14ac:dyDescent="0.25">
      <c r="A823">
        <v>614.4</v>
      </c>
      <c r="B823">
        <f t="shared" si="3"/>
        <v>337.4</v>
      </c>
      <c r="C823" t="s">
        <v>1700</v>
      </c>
      <c r="D823" t="e">
        <f>#N/A</f>
        <v>#N/A</v>
      </c>
      <c r="E823" t="b">
        <f>TRUE()</f>
        <v>1</v>
      </c>
      <c r="F823">
        <v>30</v>
      </c>
      <c r="G823">
        <v>22</v>
      </c>
    </row>
    <row r="824" spans="1:7" x14ac:dyDescent="0.25">
      <c r="A824">
        <v>612.4</v>
      </c>
      <c r="B824">
        <f t="shared" si="3"/>
        <v>335.4</v>
      </c>
      <c r="C824" t="s">
        <v>1701</v>
      </c>
      <c r="D824" t="e">
        <f>#N/A</f>
        <v>#N/A</v>
      </c>
      <c r="E824" t="b">
        <f>TRUE()</f>
        <v>1</v>
      </c>
      <c r="F824">
        <v>30</v>
      </c>
      <c r="G824">
        <v>22</v>
      </c>
    </row>
    <row r="825" spans="1:7" x14ac:dyDescent="0.25">
      <c r="A825">
        <v>610.4</v>
      </c>
      <c r="B825">
        <f t="shared" si="3"/>
        <v>333.4</v>
      </c>
      <c r="C825" t="s">
        <v>1702</v>
      </c>
      <c r="D825" t="e">
        <f>#N/A</f>
        <v>#N/A</v>
      </c>
      <c r="E825" t="b">
        <f>TRUE()</f>
        <v>1</v>
      </c>
      <c r="F825">
        <v>30</v>
      </c>
      <c r="G825">
        <v>22</v>
      </c>
    </row>
    <row r="826" spans="1:7" x14ac:dyDescent="0.25">
      <c r="A826">
        <v>632.4</v>
      </c>
      <c r="B826">
        <f t="shared" si="3"/>
        <v>355.4</v>
      </c>
      <c r="C826" t="s">
        <v>1703</v>
      </c>
      <c r="D826" t="e">
        <f>#N/A</f>
        <v>#N/A</v>
      </c>
      <c r="E826" t="b">
        <f>TRUE()</f>
        <v>1</v>
      </c>
      <c r="F826">
        <v>30</v>
      </c>
      <c r="G826">
        <v>22</v>
      </c>
    </row>
    <row r="827" spans="1:7" x14ac:dyDescent="0.25">
      <c r="A827">
        <v>646.4</v>
      </c>
      <c r="B827">
        <f t="shared" si="3"/>
        <v>369.4</v>
      </c>
      <c r="C827" t="s">
        <v>1704</v>
      </c>
      <c r="D827" t="e">
        <f>#N/A</f>
        <v>#N/A</v>
      </c>
      <c r="E827" t="b">
        <f>TRUE()</f>
        <v>1</v>
      </c>
      <c r="F827">
        <v>30</v>
      </c>
      <c r="G827">
        <v>22</v>
      </c>
    </row>
    <row r="828" spans="1:7" x14ac:dyDescent="0.25">
      <c r="A828">
        <v>644.4</v>
      </c>
      <c r="B828">
        <f t="shared" si="3"/>
        <v>367.4</v>
      </c>
      <c r="C828" t="s">
        <v>1705</v>
      </c>
      <c r="D828" t="e">
        <f>#N/A</f>
        <v>#N/A</v>
      </c>
      <c r="E828" t="b">
        <f>TRUE()</f>
        <v>1</v>
      </c>
      <c r="F828">
        <v>30</v>
      </c>
      <c r="G828">
        <v>22</v>
      </c>
    </row>
    <row r="829" spans="1:7" x14ac:dyDescent="0.25">
      <c r="A829">
        <v>642.4</v>
      </c>
      <c r="B829">
        <f t="shared" si="3"/>
        <v>365.4</v>
      </c>
      <c r="C829" t="s">
        <v>1706</v>
      </c>
      <c r="D829" t="e">
        <f>#N/A</f>
        <v>#N/A</v>
      </c>
      <c r="E829" t="b">
        <f>TRUE()</f>
        <v>1</v>
      </c>
      <c r="F829">
        <v>30</v>
      </c>
      <c r="G829">
        <v>22</v>
      </c>
    </row>
    <row r="830" spans="1:7" x14ac:dyDescent="0.25">
      <c r="A830">
        <v>640.4</v>
      </c>
      <c r="B830">
        <f t="shared" si="3"/>
        <v>363.4</v>
      </c>
      <c r="C830" t="s">
        <v>1707</v>
      </c>
      <c r="D830" t="e">
        <f>#N/A</f>
        <v>#N/A</v>
      </c>
      <c r="E830" t="b">
        <f>TRUE()</f>
        <v>1</v>
      </c>
      <c r="F830">
        <v>30</v>
      </c>
      <c r="G830">
        <v>22</v>
      </c>
    </row>
    <row r="831" spans="1:7" x14ac:dyDescent="0.25">
      <c r="A831">
        <v>638.4</v>
      </c>
      <c r="B831">
        <f t="shared" si="3"/>
        <v>361.4</v>
      </c>
      <c r="C831" t="s">
        <v>1708</v>
      </c>
      <c r="D831" t="e">
        <f>#N/A</f>
        <v>#N/A</v>
      </c>
      <c r="E831" t="b">
        <f>TRUE()</f>
        <v>1</v>
      </c>
      <c r="F831">
        <v>30</v>
      </c>
      <c r="G831">
        <v>22</v>
      </c>
    </row>
    <row r="832" spans="1:7" x14ac:dyDescent="0.25">
      <c r="A832">
        <v>636.4</v>
      </c>
      <c r="B832">
        <f t="shared" si="3"/>
        <v>359.4</v>
      </c>
      <c r="C832" t="s">
        <v>1709</v>
      </c>
      <c r="D832" t="e">
        <f>#N/A</f>
        <v>#N/A</v>
      </c>
      <c r="E832" t="b">
        <f>TRUE()</f>
        <v>1</v>
      </c>
      <c r="F832">
        <v>30</v>
      </c>
      <c r="G832">
        <v>22</v>
      </c>
    </row>
    <row r="833" spans="1:7" x14ac:dyDescent="0.25">
      <c r="A833">
        <v>674.4</v>
      </c>
      <c r="B833">
        <f t="shared" si="3"/>
        <v>397.4</v>
      </c>
      <c r="C833" t="s">
        <v>1710</v>
      </c>
      <c r="D833" t="e">
        <f>#N/A</f>
        <v>#N/A</v>
      </c>
      <c r="E833" t="b">
        <f>TRUE()</f>
        <v>1</v>
      </c>
      <c r="F833">
        <v>30</v>
      </c>
      <c r="G833">
        <v>22</v>
      </c>
    </row>
    <row r="834" spans="1:7" x14ac:dyDescent="0.25">
      <c r="A834">
        <v>672.4</v>
      </c>
      <c r="B834">
        <f t="shared" si="3"/>
        <v>395.4</v>
      </c>
      <c r="C834" t="s">
        <v>1711</v>
      </c>
      <c r="D834" t="e">
        <f>#N/A</f>
        <v>#N/A</v>
      </c>
      <c r="E834" t="b">
        <f>TRUE()</f>
        <v>1</v>
      </c>
      <c r="F834">
        <v>30</v>
      </c>
      <c r="G834">
        <v>22</v>
      </c>
    </row>
    <row r="835" spans="1:7" x14ac:dyDescent="0.25">
      <c r="A835">
        <v>670.4</v>
      </c>
      <c r="B835">
        <f t="shared" si="3"/>
        <v>393.4</v>
      </c>
      <c r="C835" t="s">
        <v>1712</v>
      </c>
      <c r="D835" t="e">
        <f>#N/A</f>
        <v>#N/A</v>
      </c>
      <c r="E835" t="b">
        <f>TRUE()</f>
        <v>1</v>
      </c>
      <c r="F835">
        <v>30</v>
      </c>
      <c r="G835">
        <v>22</v>
      </c>
    </row>
    <row r="836" spans="1:7" x14ac:dyDescent="0.25">
      <c r="A836">
        <v>666.4</v>
      </c>
      <c r="B836">
        <f t="shared" si="3"/>
        <v>389.4</v>
      </c>
      <c r="C836" t="s">
        <v>1713</v>
      </c>
      <c r="D836" t="e">
        <f>#N/A</f>
        <v>#N/A</v>
      </c>
      <c r="E836" t="b">
        <f>TRUE()</f>
        <v>1</v>
      </c>
      <c r="F836">
        <v>30</v>
      </c>
      <c r="G836">
        <v>22</v>
      </c>
    </row>
    <row r="837" spans="1:7" x14ac:dyDescent="0.25">
      <c r="A837">
        <v>664.4</v>
      </c>
      <c r="B837">
        <f t="shared" si="3"/>
        <v>387.4</v>
      </c>
      <c r="C837" t="s">
        <v>1714</v>
      </c>
      <c r="D837" t="e">
        <f>#N/A</f>
        <v>#N/A</v>
      </c>
      <c r="E837" t="b">
        <f>TRUE()</f>
        <v>1</v>
      </c>
      <c r="F837">
        <v>30</v>
      </c>
      <c r="G837">
        <v>22</v>
      </c>
    </row>
    <row r="838" spans="1:7" x14ac:dyDescent="0.25">
      <c r="A838">
        <v>662.4</v>
      </c>
      <c r="B838">
        <f t="shared" si="3"/>
        <v>385.4</v>
      </c>
      <c r="C838" t="s">
        <v>1715</v>
      </c>
      <c r="D838" t="e">
        <f>#N/A</f>
        <v>#N/A</v>
      </c>
      <c r="E838" t="b">
        <f>TRUE()</f>
        <v>1</v>
      </c>
      <c r="F838">
        <v>30</v>
      </c>
      <c r="G838">
        <v>22</v>
      </c>
    </row>
    <row r="839" spans="1:7" x14ac:dyDescent="0.25">
      <c r="A839">
        <v>702.4</v>
      </c>
      <c r="B839">
        <f t="shared" si="3"/>
        <v>425.4</v>
      </c>
      <c r="C839" t="s">
        <v>1716</v>
      </c>
      <c r="D839" t="e">
        <f>#N/A</f>
        <v>#N/A</v>
      </c>
      <c r="E839" t="b">
        <f>TRUE()</f>
        <v>1</v>
      </c>
      <c r="F839">
        <v>30</v>
      </c>
      <c r="G839">
        <v>22</v>
      </c>
    </row>
    <row r="840" spans="1:7" x14ac:dyDescent="0.25">
      <c r="A840">
        <v>700.4</v>
      </c>
      <c r="B840">
        <f t="shared" si="3"/>
        <v>423.4</v>
      </c>
      <c r="C840" t="s">
        <v>1717</v>
      </c>
      <c r="D840" t="e">
        <f>#N/A</f>
        <v>#N/A</v>
      </c>
      <c r="E840" t="b">
        <f>TRUE()</f>
        <v>1</v>
      </c>
      <c r="F840">
        <v>30</v>
      </c>
      <c r="G840">
        <v>22</v>
      </c>
    </row>
    <row r="841" spans="1:7" x14ac:dyDescent="0.25">
      <c r="A841" s="7">
        <v>581.29999999999995</v>
      </c>
      <c r="B841" s="7">
        <f t="shared" si="3"/>
        <v>304.29999999999995</v>
      </c>
      <c r="C841" s="7" t="s">
        <v>1718</v>
      </c>
      <c r="D841" t="e">
        <f>#N/A</f>
        <v>#N/A</v>
      </c>
      <c r="E841" t="b">
        <f>TRUE()</f>
        <v>1</v>
      </c>
      <c r="F841">
        <v>30</v>
      </c>
      <c r="G841">
        <v>22</v>
      </c>
    </row>
    <row r="842" spans="1:7" x14ac:dyDescent="0.25">
      <c r="A842" s="7">
        <v>609.29999999999995</v>
      </c>
      <c r="B842" s="7">
        <f t="shared" si="3"/>
        <v>332.29999999999995</v>
      </c>
      <c r="C842" s="7" t="s">
        <v>1719</v>
      </c>
      <c r="D842" t="e">
        <f>#N/A</f>
        <v>#N/A</v>
      </c>
      <c r="E842" t="b">
        <f>TRUE()</f>
        <v>1</v>
      </c>
      <c r="F842">
        <v>30</v>
      </c>
      <c r="G842">
        <v>22</v>
      </c>
    </row>
    <row r="843" spans="1:7" x14ac:dyDescent="0.25">
      <c r="A843" s="7">
        <v>637.4</v>
      </c>
      <c r="B843" s="7">
        <f t="shared" si="3"/>
        <v>360.4</v>
      </c>
      <c r="C843" s="7" t="s">
        <v>1720</v>
      </c>
      <c r="D843" t="e">
        <f>#N/A</f>
        <v>#N/A</v>
      </c>
      <c r="E843" t="b">
        <f>TRUE()</f>
        <v>1</v>
      </c>
      <c r="F843">
        <v>30</v>
      </c>
      <c r="G843">
        <v>22</v>
      </c>
    </row>
    <row r="844" spans="1:7" x14ac:dyDescent="0.25">
      <c r="A844">
        <v>470.3</v>
      </c>
      <c r="B844">
        <f t="shared" ref="B844:B872" si="4">A844-185</f>
        <v>285.3</v>
      </c>
      <c r="C844" t="s">
        <v>1721</v>
      </c>
      <c r="D844" t="e">
        <f>#N/A</f>
        <v>#N/A</v>
      </c>
      <c r="E844" t="b">
        <f>TRUE()</f>
        <v>1</v>
      </c>
      <c r="F844">
        <v>29</v>
      </c>
      <c r="G844">
        <v>22</v>
      </c>
    </row>
    <row r="845" spans="1:7" x14ac:dyDescent="0.25">
      <c r="A845">
        <v>468.3</v>
      </c>
      <c r="B845">
        <f t="shared" si="4"/>
        <v>283.3</v>
      </c>
      <c r="C845" t="s">
        <v>1722</v>
      </c>
      <c r="D845" t="e">
        <f>#N/A</f>
        <v>#N/A</v>
      </c>
      <c r="E845" t="b">
        <f>TRUE()</f>
        <v>1</v>
      </c>
      <c r="F845">
        <v>29</v>
      </c>
      <c r="G845">
        <v>22</v>
      </c>
    </row>
    <row r="846" spans="1:7" x14ac:dyDescent="0.25">
      <c r="A846">
        <v>484.3</v>
      </c>
      <c r="B846">
        <f t="shared" si="4"/>
        <v>299.3</v>
      </c>
      <c r="C846" t="s">
        <v>1723</v>
      </c>
      <c r="D846" t="e">
        <f>#N/A</f>
        <v>#N/A</v>
      </c>
      <c r="E846" t="b">
        <f>TRUE()</f>
        <v>1</v>
      </c>
      <c r="F846">
        <v>29</v>
      </c>
      <c r="G846">
        <v>22</v>
      </c>
    </row>
    <row r="847" spans="1:7" x14ac:dyDescent="0.25">
      <c r="A847">
        <v>498.3</v>
      </c>
      <c r="B847">
        <f t="shared" si="4"/>
        <v>313.3</v>
      </c>
      <c r="C847" t="s">
        <v>1724</v>
      </c>
      <c r="D847" t="e">
        <f>#N/A</f>
        <v>#N/A</v>
      </c>
      <c r="E847" t="b">
        <f>TRUE()</f>
        <v>1</v>
      </c>
      <c r="F847">
        <v>29</v>
      </c>
      <c r="G847">
        <v>22</v>
      </c>
    </row>
    <row r="848" spans="1:7" x14ac:dyDescent="0.25">
      <c r="A848">
        <v>496.3</v>
      </c>
      <c r="B848">
        <f t="shared" si="4"/>
        <v>311.3</v>
      </c>
      <c r="C848" t="s">
        <v>1725</v>
      </c>
      <c r="D848" t="e">
        <f>#N/A</f>
        <v>#N/A</v>
      </c>
      <c r="E848" t="b">
        <f>TRUE()</f>
        <v>1</v>
      </c>
      <c r="F848">
        <v>29</v>
      </c>
      <c r="G848">
        <v>22</v>
      </c>
    </row>
    <row r="849" spans="1:7" x14ac:dyDescent="0.25">
      <c r="A849">
        <v>512.29999999999995</v>
      </c>
      <c r="B849">
        <f t="shared" si="4"/>
        <v>327.29999999999995</v>
      </c>
      <c r="C849" t="s">
        <v>1726</v>
      </c>
      <c r="D849" t="e">
        <f>#N/A</f>
        <v>#N/A</v>
      </c>
      <c r="E849" t="b">
        <f>TRUE()</f>
        <v>1</v>
      </c>
      <c r="F849">
        <v>29</v>
      </c>
      <c r="G849">
        <v>22</v>
      </c>
    </row>
    <row r="850" spans="1:7" x14ac:dyDescent="0.25">
      <c r="A850">
        <v>526.29999999999995</v>
      </c>
      <c r="B850">
        <f t="shared" si="4"/>
        <v>341.29999999999995</v>
      </c>
      <c r="C850" t="s">
        <v>1727</v>
      </c>
      <c r="D850" t="e">
        <f>#N/A</f>
        <v>#N/A</v>
      </c>
      <c r="E850" t="b">
        <f>TRUE()</f>
        <v>1</v>
      </c>
      <c r="F850">
        <v>29</v>
      </c>
      <c r="G850">
        <v>22</v>
      </c>
    </row>
    <row r="851" spans="1:7" x14ac:dyDescent="0.25">
      <c r="A851">
        <v>524.29999999999995</v>
      </c>
      <c r="B851">
        <f t="shared" si="4"/>
        <v>339.29999999999995</v>
      </c>
      <c r="C851" t="s">
        <v>1728</v>
      </c>
      <c r="D851" t="e">
        <f>#N/A</f>
        <v>#N/A</v>
      </c>
      <c r="E851" t="b">
        <f>TRUE()</f>
        <v>1</v>
      </c>
      <c r="F851">
        <v>29</v>
      </c>
      <c r="G851">
        <v>22</v>
      </c>
    </row>
    <row r="852" spans="1:7" x14ac:dyDescent="0.25">
      <c r="A852">
        <v>522.29999999999995</v>
      </c>
      <c r="B852">
        <f t="shared" si="4"/>
        <v>337.29999999999995</v>
      </c>
      <c r="C852" t="s">
        <v>1729</v>
      </c>
      <c r="D852" t="e">
        <f>#N/A</f>
        <v>#N/A</v>
      </c>
      <c r="E852" t="b">
        <f>TRUE()</f>
        <v>1</v>
      </c>
      <c r="F852">
        <v>29</v>
      </c>
      <c r="G852">
        <v>22</v>
      </c>
    </row>
    <row r="853" spans="1:7" x14ac:dyDescent="0.25">
      <c r="A853">
        <v>520.29999999999995</v>
      </c>
      <c r="B853">
        <f t="shared" si="4"/>
        <v>335.29999999999995</v>
      </c>
      <c r="C853" t="s">
        <v>1730</v>
      </c>
      <c r="D853" t="e">
        <f>#N/A</f>
        <v>#N/A</v>
      </c>
      <c r="E853" t="b">
        <f>TRUE()</f>
        <v>1</v>
      </c>
      <c r="F853">
        <v>29</v>
      </c>
      <c r="G853">
        <v>22</v>
      </c>
    </row>
    <row r="854" spans="1:7" x14ac:dyDescent="0.25">
      <c r="A854">
        <v>518.29999999999995</v>
      </c>
      <c r="B854">
        <f t="shared" si="4"/>
        <v>333.29999999999995</v>
      </c>
      <c r="C854" t="s">
        <v>1731</v>
      </c>
      <c r="D854" t="e">
        <f>#N/A</f>
        <v>#N/A</v>
      </c>
      <c r="E854" t="b">
        <f>TRUE()</f>
        <v>1</v>
      </c>
      <c r="F854">
        <v>29</v>
      </c>
      <c r="G854">
        <v>22</v>
      </c>
    </row>
    <row r="855" spans="1:7" x14ac:dyDescent="0.25">
      <c r="A855">
        <v>540.29999999999995</v>
      </c>
      <c r="B855">
        <f t="shared" si="4"/>
        <v>355.29999999999995</v>
      </c>
      <c r="C855" t="s">
        <v>1732</v>
      </c>
      <c r="D855" t="e">
        <f>#N/A</f>
        <v>#N/A</v>
      </c>
      <c r="E855" t="b">
        <f>TRUE()</f>
        <v>1</v>
      </c>
      <c r="F855">
        <v>29</v>
      </c>
      <c r="G855">
        <v>22</v>
      </c>
    </row>
    <row r="856" spans="1:7" x14ac:dyDescent="0.25">
      <c r="A856">
        <v>554.29999999999995</v>
      </c>
      <c r="B856">
        <f t="shared" si="4"/>
        <v>369.29999999999995</v>
      </c>
      <c r="C856" t="s">
        <v>1733</v>
      </c>
      <c r="D856" t="e">
        <f>#N/A</f>
        <v>#N/A</v>
      </c>
      <c r="E856" t="b">
        <f>TRUE()</f>
        <v>1</v>
      </c>
      <c r="F856">
        <v>29</v>
      </c>
      <c r="G856">
        <v>22</v>
      </c>
    </row>
    <row r="857" spans="1:7" x14ac:dyDescent="0.25">
      <c r="A857">
        <v>552.29999999999995</v>
      </c>
      <c r="B857">
        <f t="shared" si="4"/>
        <v>367.29999999999995</v>
      </c>
      <c r="C857" t="s">
        <v>1734</v>
      </c>
      <c r="D857" t="e">
        <f>#N/A</f>
        <v>#N/A</v>
      </c>
      <c r="E857" t="b">
        <f>TRUE()</f>
        <v>1</v>
      </c>
      <c r="F857">
        <v>29</v>
      </c>
      <c r="G857">
        <v>22</v>
      </c>
    </row>
    <row r="858" spans="1:7" x14ac:dyDescent="0.25">
      <c r="A858">
        <v>550.29999999999995</v>
      </c>
      <c r="B858">
        <f t="shared" si="4"/>
        <v>365.29999999999995</v>
      </c>
      <c r="C858" t="s">
        <v>1735</v>
      </c>
      <c r="D858" t="e">
        <f>#N/A</f>
        <v>#N/A</v>
      </c>
      <c r="E858" t="b">
        <f>TRUE()</f>
        <v>1</v>
      </c>
      <c r="F858">
        <v>29</v>
      </c>
      <c r="G858">
        <v>22</v>
      </c>
    </row>
    <row r="859" spans="1:7" x14ac:dyDescent="0.25">
      <c r="A859">
        <v>548.29999999999995</v>
      </c>
      <c r="B859">
        <f t="shared" si="4"/>
        <v>363.29999999999995</v>
      </c>
      <c r="C859" t="s">
        <v>1736</v>
      </c>
      <c r="D859" t="e">
        <f>#N/A</f>
        <v>#N/A</v>
      </c>
      <c r="E859" t="b">
        <f>TRUE()</f>
        <v>1</v>
      </c>
      <c r="F859">
        <v>29</v>
      </c>
      <c r="G859">
        <v>22</v>
      </c>
    </row>
    <row r="860" spans="1:7" x14ac:dyDescent="0.25">
      <c r="A860">
        <v>546.29999999999995</v>
      </c>
      <c r="B860">
        <f t="shared" si="4"/>
        <v>361.29999999999995</v>
      </c>
      <c r="C860" t="s">
        <v>1737</v>
      </c>
      <c r="D860" t="e">
        <f>#N/A</f>
        <v>#N/A</v>
      </c>
      <c r="E860" t="b">
        <f>TRUE()</f>
        <v>1</v>
      </c>
      <c r="F860">
        <v>29</v>
      </c>
      <c r="G860">
        <v>22</v>
      </c>
    </row>
    <row r="861" spans="1:7" x14ac:dyDescent="0.25">
      <c r="A861">
        <v>544.29999999999995</v>
      </c>
      <c r="B861">
        <f t="shared" si="4"/>
        <v>359.29999999999995</v>
      </c>
      <c r="C861" t="s">
        <v>1738</v>
      </c>
      <c r="D861" t="e">
        <f>#N/A</f>
        <v>#N/A</v>
      </c>
      <c r="E861" t="b">
        <f>TRUE()</f>
        <v>1</v>
      </c>
      <c r="F861">
        <v>29</v>
      </c>
      <c r="G861">
        <v>22</v>
      </c>
    </row>
    <row r="862" spans="1:7" x14ac:dyDescent="0.25">
      <c r="A862">
        <v>582.4</v>
      </c>
      <c r="B862">
        <f t="shared" si="4"/>
        <v>397.4</v>
      </c>
      <c r="C862" t="s">
        <v>1739</v>
      </c>
      <c r="D862" t="e">
        <f>#N/A</f>
        <v>#N/A</v>
      </c>
      <c r="E862" t="b">
        <f>TRUE()</f>
        <v>1</v>
      </c>
      <c r="F862">
        <v>29</v>
      </c>
      <c r="G862">
        <v>22</v>
      </c>
    </row>
    <row r="863" spans="1:7" x14ac:dyDescent="0.25">
      <c r="A863">
        <v>580.4</v>
      </c>
      <c r="B863">
        <f t="shared" si="4"/>
        <v>395.4</v>
      </c>
      <c r="C863" t="s">
        <v>1740</v>
      </c>
      <c r="D863" t="e">
        <f>#N/A</f>
        <v>#N/A</v>
      </c>
      <c r="E863" t="b">
        <f>TRUE()</f>
        <v>1</v>
      </c>
      <c r="F863">
        <v>29</v>
      </c>
      <c r="G863">
        <v>22</v>
      </c>
    </row>
    <row r="864" spans="1:7" x14ac:dyDescent="0.25">
      <c r="A864">
        <v>578.4</v>
      </c>
      <c r="B864">
        <f t="shared" si="4"/>
        <v>393.4</v>
      </c>
      <c r="C864" t="s">
        <v>1741</v>
      </c>
      <c r="D864" t="e">
        <f>#N/A</f>
        <v>#N/A</v>
      </c>
      <c r="E864" t="b">
        <f>TRUE()</f>
        <v>1</v>
      </c>
      <c r="F864">
        <v>29</v>
      </c>
      <c r="G864">
        <v>22</v>
      </c>
    </row>
    <row r="865" spans="1:7" x14ac:dyDescent="0.25">
      <c r="A865">
        <v>574.4</v>
      </c>
      <c r="B865">
        <f t="shared" si="4"/>
        <v>389.4</v>
      </c>
      <c r="C865" t="s">
        <v>1742</v>
      </c>
      <c r="D865" t="e">
        <f>#N/A</f>
        <v>#N/A</v>
      </c>
      <c r="E865" t="b">
        <f>TRUE()</f>
        <v>1</v>
      </c>
      <c r="F865">
        <v>29</v>
      </c>
      <c r="G865">
        <v>22</v>
      </c>
    </row>
    <row r="866" spans="1:7" x14ac:dyDescent="0.25">
      <c r="A866">
        <v>572.4</v>
      </c>
      <c r="B866">
        <f t="shared" si="4"/>
        <v>387.4</v>
      </c>
      <c r="C866" t="s">
        <v>1743</v>
      </c>
      <c r="D866" t="e">
        <f>#N/A</f>
        <v>#N/A</v>
      </c>
      <c r="E866" t="b">
        <f>TRUE()</f>
        <v>1</v>
      </c>
      <c r="F866">
        <v>29</v>
      </c>
      <c r="G866">
        <v>22</v>
      </c>
    </row>
    <row r="867" spans="1:7" x14ac:dyDescent="0.25">
      <c r="A867">
        <v>570.4</v>
      </c>
      <c r="B867">
        <f t="shared" si="4"/>
        <v>385.4</v>
      </c>
      <c r="C867" t="s">
        <v>1744</v>
      </c>
      <c r="D867" t="e">
        <f>#N/A</f>
        <v>#N/A</v>
      </c>
      <c r="E867" t="b">
        <f>TRUE()</f>
        <v>1</v>
      </c>
      <c r="F867">
        <v>29</v>
      </c>
      <c r="G867">
        <v>22</v>
      </c>
    </row>
    <row r="868" spans="1:7" x14ac:dyDescent="0.25">
      <c r="A868">
        <v>610.4</v>
      </c>
      <c r="B868">
        <f t="shared" si="4"/>
        <v>425.4</v>
      </c>
      <c r="C868" t="s">
        <v>1745</v>
      </c>
      <c r="D868" t="e">
        <f>#N/A</f>
        <v>#N/A</v>
      </c>
      <c r="E868" t="b">
        <f>TRUE()</f>
        <v>1</v>
      </c>
      <c r="F868">
        <v>29</v>
      </c>
      <c r="G868">
        <v>22</v>
      </c>
    </row>
    <row r="869" spans="1:7" x14ac:dyDescent="0.25">
      <c r="A869">
        <v>608.4</v>
      </c>
      <c r="B869">
        <f t="shared" si="4"/>
        <v>423.4</v>
      </c>
      <c r="C869" t="s">
        <v>1746</v>
      </c>
      <c r="D869" t="e">
        <f>#N/A</f>
        <v>#N/A</v>
      </c>
      <c r="E869" t="b">
        <f>TRUE()</f>
        <v>1</v>
      </c>
      <c r="F869">
        <v>29</v>
      </c>
      <c r="G869">
        <v>22</v>
      </c>
    </row>
    <row r="870" spans="1:7" x14ac:dyDescent="0.25">
      <c r="A870" s="7">
        <v>489.3</v>
      </c>
      <c r="B870" s="7">
        <f t="shared" si="4"/>
        <v>304.3</v>
      </c>
      <c r="C870" s="7" t="s">
        <v>1747</v>
      </c>
      <c r="D870" t="e">
        <f>#N/A</f>
        <v>#N/A</v>
      </c>
      <c r="E870" t="b">
        <f>TRUE()</f>
        <v>1</v>
      </c>
      <c r="F870">
        <v>29</v>
      </c>
      <c r="G870">
        <v>22</v>
      </c>
    </row>
    <row r="871" spans="1:7" x14ac:dyDescent="0.25">
      <c r="A871" s="7">
        <v>517.29999999999995</v>
      </c>
      <c r="B871" s="7">
        <f t="shared" si="4"/>
        <v>332.29999999999995</v>
      </c>
      <c r="C871" s="7" t="s">
        <v>1748</v>
      </c>
      <c r="D871" t="e">
        <f>#N/A</f>
        <v>#N/A</v>
      </c>
      <c r="E871" t="b">
        <f>TRUE()</f>
        <v>1</v>
      </c>
      <c r="F871">
        <v>29</v>
      </c>
      <c r="G871">
        <v>22</v>
      </c>
    </row>
    <row r="872" spans="1:7" x14ac:dyDescent="0.25">
      <c r="A872" s="7">
        <v>545.29999999999995</v>
      </c>
      <c r="B872" s="7">
        <f t="shared" si="4"/>
        <v>360.29999999999995</v>
      </c>
      <c r="C872" s="7" t="s">
        <v>1749</v>
      </c>
      <c r="D872" t="e">
        <f>#N/A</f>
        <v>#N/A</v>
      </c>
      <c r="E872" t="b">
        <f>TRUE()</f>
        <v>1</v>
      </c>
      <c r="F872">
        <v>29</v>
      </c>
      <c r="G872">
        <v>22</v>
      </c>
    </row>
    <row r="873" spans="1:7" x14ac:dyDescent="0.25">
      <c r="A873" s="21">
        <v>474.3</v>
      </c>
      <c r="B873" s="21">
        <v>285.3</v>
      </c>
      <c r="C873" s="21" t="s">
        <v>1750</v>
      </c>
      <c r="D873" t="e">
        <f>#N/A</f>
        <v>#N/A</v>
      </c>
      <c r="E873" t="b">
        <f>TRUE()</f>
        <v>1</v>
      </c>
      <c r="F873">
        <v>28</v>
      </c>
      <c r="G873">
        <v>19</v>
      </c>
    </row>
    <row r="874" spans="1:7" x14ac:dyDescent="0.25">
      <c r="A874" s="21">
        <v>472.3</v>
      </c>
      <c r="B874" s="21">
        <v>283.3</v>
      </c>
      <c r="C874" s="21" t="s">
        <v>1751</v>
      </c>
      <c r="D874" t="e">
        <f>#N/A</f>
        <v>#N/A</v>
      </c>
      <c r="E874" t="b">
        <f>TRUE()</f>
        <v>1</v>
      </c>
      <c r="F874">
        <v>28</v>
      </c>
      <c r="G874">
        <v>19</v>
      </c>
    </row>
    <row r="875" spans="1:7" x14ac:dyDescent="0.25">
      <c r="A875" s="21">
        <v>488.3</v>
      </c>
      <c r="B875" s="21">
        <v>299.3</v>
      </c>
      <c r="C875" s="21" t="s">
        <v>1752</v>
      </c>
      <c r="D875" t="e">
        <f>#N/A</f>
        <v>#N/A</v>
      </c>
      <c r="E875" t="b">
        <f>TRUE()</f>
        <v>1</v>
      </c>
      <c r="F875">
        <v>28</v>
      </c>
      <c r="G875">
        <v>19</v>
      </c>
    </row>
    <row r="876" spans="1:7" x14ac:dyDescent="0.25">
      <c r="A876" s="21">
        <v>502.3</v>
      </c>
      <c r="B876" s="21">
        <v>313.3</v>
      </c>
      <c r="C876" s="21" t="s">
        <v>1753</v>
      </c>
      <c r="D876" t="e">
        <f>#N/A</f>
        <v>#N/A</v>
      </c>
      <c r="E876" t="b">
        <f>TRUE()</f>
        <v>1</v>
      </c>
      <c r="F876">
        <v>28</v>
      </c>
      <c r="G876">
        <v>19</v>
      </c>
    </row>
    <row r="877" spans="1:7" x14ac:dyDescent="0.25">
      <c r="A877" s="21">
        <v>500.3</v>
      </c>
      <c r="B877" s="21">
        <v>311.3</v>
      </c>
      <c r="C877" s="21" t="s">
        <v>1754</v>
      </c>
      <c r="D877" t="e">
        <f>#N/A</f>
        <v>#N/A</v>
      </c>
      <c r="E877" t="b">
        <f>TRUE()</f>
        <v>1</v>
      </c>
      <c r="F877">
        <v>28</v>
      </c>
      <c r="G877">
        <v>19</v>
      </c>
    </row>
    <row r="878" spans="1:7" x14ac:dyDescent="0.25">
      <c r="A878" s="21">
        <v>516.29999999999995</v>
      </c>
      <c r="B878" s="21">
        <v>327.3</v>
      </c>
      <c r="C878" s="21" t="s">
        <v>1755</v>
      </c>
      <c r="D878" t="e">
        <f>#N/A</f>
        <v>#N/A</v>
      </c>
      <c r="E878" t="b">
        <f>TRUE()</f>
        <v>1</v>
      </c>
      <c r="F878">
        <v>28</v>
      </c>
      <c r="G878">
        <v>19</v>
      </c>
    </row>
    <row r="879" spans="1:7" x14ac:dyDescent="0.25">
      <c r="A879" s="21">
        <v>530.29999999999995</v>
      </c>
      <c r="B879" s="21">
        <v>341.3</v>
      </c>
      <c r="C879" s="21" t="s">
        <v>1756</v>
      </c>
      <c r="D879" t="e">
        <f>#N/A</f>
        <v>#N/A</v>
      </c>
      <c r="E879" t="b">
        <f>TRUE()</f>
        <v>1</v>
      </c>
      <c r="F879">
        <v>28</v>
      </c>
      <c r="G879">
        <v>19</v>
      </c>
    </row>
    <row r="880" spans="1:7" x14ac:dyDescent="0.25">
      <c r="A880" s="21">
        <v>528.29999999999995</v>
      </c>
      <c r="B880" s="21">
        <v>339.3</v>
      </c>
      <c r="C880" s="21" t="s">
        <v>1757</v>
      </c>
      <c r="D880" t="e">
        <f>#N/A</f>
        <v>#N/A</v>
      </c>
      <c r="E880" t="b">
        <f>TRUE()</f>
        <v>1</v>
      </c>
      <c r="F880">
        <v>28</v>
      </c>
      <c r="G880">
        <v>19</v>
      </c>
    </row>
    <row r="881" spans="1:7" x14ac:dyDescent="0.25">
      <c r="A881" s="21">
        <v>526.29999999999995</v>
      </c>
      <c r="B881" s="21">
        <v>337.3</v>
      </c>
      <c r="C881" s="21" t="s">
        <v>1758</v>
      </c>
      <c r="D881" t="e">
        <f>#N/A</f>
        <v>#N/A</v>
      </c>
      <c r="E881" t="b">
        <f>TRUE()</f>
        <v>1</v>
      </c>
      <c r="F881">
        <v>28</v>
      </c>
      <c r="G881">
        <v>19</v>
      </c>
    </row>
    <row r="882" spans="1:7" x14ac:dyDescent="0.25">
      <c r="A882" s="21">
        <v>524.29999999999995</v>
      </c>
      <c r="B882" s="21">
        <v>335.3</v>
      </c>
      <c r="C882" s="21" t="s">
        <v>1759</v>
      </c>
      <c r="D882" t="e">
        <f>#N/A</f>
        <v>#N/A</v>
      </c>
      <c r="E882" t="b">
        <f>TRUE()</f>
        <v>1</v>
      </c>
      <c r="F882">
        <v>28</v>
      </c>
      <c r="G882">
        <v>19</v>
      </c>
    </row>
    <row r="883" spans="1:7" x14ac:dyDescent="0.25">
      <c r="A883" s="21">
        <v>522.29999999999995</v>
      </c>
      <c r="B883" s="21">
        <v>333.3</v>
      </c>
      <c r="C883" s="21" t="s">
        <v>1760</v>
      </c>
      <c r="D883" t="e">
        <f>#N/A</f>
        <v>#N/A</v>
      </c>
      <c r="E883" t="b">
        <f>TRUE()</f>
        <v>1</v>
      </c>
      <c r="F883">
        <v>28</v>
      </c>
      <c r="G883">
        <v>19</v>
      </c>
    </row>
    <row r="884" spans="1:7" x14ac:dyDescent="0.25">
      <c r="A884" s="21">
        <v>544.29999999999995</v>
      </c>
      <c r="B884" s="21">
        <v>355.3</v>
      </c>
      <c r="C884" s="21" t="s">
        <v>1761</v>
      </c>
      <c r="D884" t="e">
        <f>#N/A</f>
        <v>#N/A</v>
      </c>
      <c r="E884" t="b">
        <f>TRUE()</f>
        <v>1</v>
      </c>
      <c r="F884">
        <v>28</v>
      </c>
      <c r="G884">
        <v>19</v>
      </c>
    </row>
    <row r="885" spans="1:7" x14ac:dyDescent="0.25">
      <c r="A885" s="21">
        <v>558.29999999999995</v>
      </c>
      <c r="B885" s="21">
        <v>369.3</v>
      </c>
      <c r="C885" s="21" t="s">
        <v>1762</v>
      </c>
      <c r="D885" t="e">
        <f>#N/A</f>
        <v>#N/A</v>
      </c>
      <c r="E885" t="b">
        <f>TRUE()</f>
        <v>1</v>
      </c>
      <c r="F885">
        <v>28</v>
      </c>
      <c r="G885">
        <v>19</v>
      </c>
    </row>
    <row r="886" spans="1:7" x14ac:dyDescent="0.25">
      <c r="A886" s="21">
        <v>556.29999999999995</v>
      </c>
      <c r="B886" s="21">
        <v>367.3</v>
      </c>
      <c r="C886" s="21" t="s">
        <v>1763</v>
      </c>
      <c r="D886" t="e">
        <f>#N/A</f>
        <v>#N/A</v>
      </c>
      <c r="E886" t="b">
        <f>TRUE()</f>
        <v>1</v>
      </c>
      <c r="F886">
        <v>28</v>
      </c>
      <c r="G886">
        <v>19</v>
      </c>
    </row>
    <row r="887" spans="1:7" x14ac:dyDescent="0.25">
      <c r="A887" s="21">
        <v>554.29999999999995</v>
      </c>
      <c r="B887" s="21">
        <v>365.3</v>
      </c>
      <c r="C887" s="21" t="s">
        <v>1764</v>
      </c>
      <c r="D887" t="e">
        <f>#N/A</f>
        <v>#N/A</v>
      </c>
      <c r="E887" t="b">
        <f>TRUE()</f>
        <v>1</v>
      </c>
      <c r="F887">
        <v>28</v>
      </c>
      <c r="G887">
        <v>19</v>
      </c>
    </row>
    <row r="888" spans="1:7" x14ac:dyDescent="0.25">
      <c r="A888" s="21">
        <v>552.29999999999995</v>
      </c>
      <c r="B888" s="21">
        <v>363.3</v>
      </c>
      <c r="C888" s="21" t="s">
        <v>1765</v>
      </c>
      <c r="D888" t="e">
        <f>#N/A</f>
        <v>#N/A</v>
      </c>
      <c r="E888" t="b">
        <f>TRUE()</f>
        <v>1</v>
      </c>
      <c r="F888">
        <v>28</v>
      </c>
      <c r="G888">
        <v>19</v>
      </c>
    </row>
    <row r="889" spans="1:7" x14ac:dyDescent="0.25">
      <c r="A889" s="21">
        <v>550.29999999999995</v>
      </c>
      <c r="B889" s="21">
        <v>361.3</v>
      </c>
      <c r="C889" s="21" t="s">
        <v>1766</v>
      </c>
      <c r="D889" t="e">
        <f>#N/A</f>
        <v>#N/A</v>
      </c>
      <c r="E889" t="b">
        <f>TRUE()</f>
        <v>1</v>
      </c>
      <c r="F889">
        <v>28</v>
      </c>
      <c r="G889">
        <v>19</v>
      </c>
    </row>
    <row r="890" spans="1:7" x14ac:dyDescent="0.25">
      <c r="A890" s="21">
        <v>548.29999999999995</v>
      </c>
      <c r="B890" s="21">
        <v>359.3</v>
      </c>
      <c r="C890" s="21" t="s">
        <v>1767</v>
      </c>
      <c r="D890" t="e">
        <f>#N/A</f>
        <v>#N/A</v>
      </c>
      <c r="E890" t="b">
        <f>TRUE()</f>
        <v>1</v>
      </c>
      <c r="F890">
        <v>28</v>
      </c>
      <c r="G890">
        <v>19</v>
      </c>
    </row>
    <row r="891" spans="1:7" x14ac:dyDescent="0.25">
      <c r="A891" s="21">
        <v>586.4</v>
      </c>
      <c r="B891" s="21">
        <v>397.4</v>
      </c>
      <c r="C891" s="21" t="s">
        <v>1768</v>
      </c>
      <c r="D891" t="e">
        <f>#N/A</f>
        <v>#N/A</v>
      </c>
      <c r="E891" t="b">
        <f>TRUE()</f>
        <v>1</v>
      </c>
      <c r="F891">
        <v>28</v>
      </c>
      <c r="G891">
        <v>19</v>
      </c>
    </row>
    <row r="892" spans="1:7" x14ac:dyDescent="0.25">
      <c r="A892" s="21">
        <v>584.4</v>
      </c>
      <c r="B892" s="21">
        <v>395.4</v>
      </c>
      <c r="C892" s="21" t="s">
        <v>1769</v>
      </c>
      <c r="D892" t="e">
        <f>#N/A</f>
        <v>#N/A</v>
      </c>
      <c r="E892" t="b">
        <f>TRUE()</f>
        <v>1</v>
      </c>
      <c r="F892">
        <v>28</v>
      </c>
      <c r="G892">
        <v>19</v>
      </c>
    </row>
    <row r="893" spans="1:7" x14ac:dyDescent="0.25">
      <c r="A893" s="21">
        <v>582.4</v>
      </c>
      <c r="B893" s="21">
        <v>393.4</v>
      </c>
      <c r="C893" s="21" t="s">
        <v>1770</v>
      </c>
      <c r="D893" t="e">
        <f>#N/A</f>
        <v>#N/A</v>
      </c>
      <c r="E893" t="b">
        <f>TRUE()</f>
        <v>1</v>
      </c>
      <c r="F893">
        <v>28</v>
      </c>
      <c r="G893">
        <v>19</v>
      </c>
    </row>
    <row r="894" spans="1:7" x14ac:dyDescent="0.25">
      <c r="A894" s="21">
        <v>578.4</v>
      </c>
      <c r="B894" s="21">
        <v>389.4</v>
      </c>
      <c r="C894" s="21" t="s">
        <v>1771</v>
      </c>
      <c r="D894" t="e">
        <f>#N/A</f>
        <v>#N/A</v>
      </c>
      <c r="E894" t="b">
        <f>TRUE()</f>
        <v>1</v>
      </c>
      <c r="F894">
        <v>28</v>
      </c>
      <c r="G894">
        <v>19</v>
      </c>
    </row>
    <row r="895" spans="1:7" x14ac:dyDescent="0.25">
      <c r="A895" s="21">
        <v>576.4</v>
      </c>
      <c r="B895" s="21">
        <v>387.4</v>
      </c>
      <c r="C895" s="21" t="s">
        <v>1772</v>
      </c>
      <c r="D895" t="e">
        <f>#N/A</f>
        <v>#N/A</v>
      </c>
      <c r="E895" t="b">
        <f>TRUE()</f>
        <v>1</v>
      </c>
      <c r="F895">
        <v>28</v>
      </c>
      <c r="G895">
        <v>19</v>
      </c>
    </row>
    <row r="896" spans="1:7" x14ac:dyDescent="0.25">
      <c r="A896" s="21">
        <v>574.4</v>
      </c>
      <c r="B896" s="21">
        <v>385.4</v>
      </c>
      <c r="C896" s="21" t="s">
        <v>1773</v>
      </c>
      <c r="D896" t="e">
        <f>#N/A</f>
        <v>#N/A</v>
      </c>
      <c r="E896" t="b">
        <f>TRUE()</f>
        <v>1</v>
      </c>
      <c r="F896">
        <v>28</v>
      </c>
      <c r="G896">
        <v>19</v>
      </c>
    </row>
    <row r="897" spans="1:7" x14ac:dyDescent="0.25">
      <c r="A897" s="21">
        <v>614.4</v>
      </c>
      <c r="B897" s="21">
        <v>425.4</v>
      </c>
      <c r="C897" s="21" t="s">
        <v>1774</v>
      </c>
      <c r="D897" t="e">
        <f>#N/A</f>
        <v>#N/A</v>
      </c>
      <c r="E897" t="b">
        <f>TRUE()</f>
        <v>1</v>
      </c>
      <c r="F897">
        <v>28</v>
      </c>
      <c r="G897">
        <v>19</v>
      </c>
    </row>
    <row r="898" spans="1:7" x14ac:dyDescent="0.25">
      <c r="A898" s="21">
        <v>612.4</v>
      </c>
      <c r="B898" s="21">
        <v>423.4</v>
      </c>
      <c r="C898" s="21" t="s">
        <v>1775</v>
      </c>
      <c r="D898" t="e">
        <f>#N/A</f>
        <v>#N/A</v>
      </c>
      <c r="E898" t="b">
        <f>TRUE()</f>
        <v>1</v>
      </c>
      <c r="F898">
        <v>28</v>
      </c>
      <c r="G898">
        <v>19</v>
      </c>
    </row>
    <row r="899" spans="1:7" x14ac:dyDescent="0.25">
      <c r="A899" s="8">
        <v>493.3</v>
      </c>
      <c r="B899" s="8">
        <v>304.3</v>
      </c>
      <c r="C899" s="8" t="s">
        <v>1776</v>
      </c>
      <c r="D899" t="e">
        <f>#N/A</f>
        <v>#N/A</v>
      </c>
      <c r="E899" t="b">
        <f>TRUE()</f>
        <v>1</v>
      </c>
      <c r="F899">
        <v>28</v>
      </c>
      <c r="G899">
        <v>19</v>
      </c>
    </row>
    <row r="900" spans="1:7" x14ac:dyDescent="0.25">
      <c r="A900" s="8">
        <v>521.29999999999995</v>
      </c>
      <c r="B900" s="8">
        <v>332.3</v>
      </c>
      <c r="C900" s="8" t="s">
        <v>1777</v>
      </c>
      <c r="D900" t="e">
        <f>#N/A</f>
        <v>#N/A</v>
      </c>
      <c r="E900" t="b">
        <f>TRUE()</f>
        <v>1</v>
      </c>
      <c r="F900">
        <v>28</v>
      </c>
      <c r="G900">
        <v>19</v>
      </c>
    </row>
    <row r="901" spans="1:7" x14ac:dyDescent="0.25">
      <c r="A901" s="8">
        <v>549.4</v>
      </c>
      <c r="B901" s="8">
        <v>360.4</v>
      </c>
      <c r="C901" s="8" t="s">
        <v>1778</v>
      </c>
      <c r="D901" t="e">
        <f>#N/A</f>
        <v>#N/A</v>
      </c>
      <c r="E901" t="b">
        <f>TRUE()</f>
        <v>1</v>
      </c>
      <c r="F901">
        <v>28</v>
      </c>
      <c r="G901">
        <v>19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E10" sqref="E10"/>
    </sheetView>
  </sheetViews>
  <sheetFormatPr defaultRowHeight="15" x14ac:dyDescent="0.25"/>
  <sheetData>
    <row r="1" spans="1:1" x14ac:dyDescent="0.25">
      <c r="A1">
        <v>1.5</v>
      </c>
    </row>
    <row r="2" spans="1:1" x14ac:dyDescent="0.25">
      <c r="A2" t="s">
        <v>2006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1159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1</vt:lpstr>
      <vt:lpstr>2</vt:lpstr>
      <vt:lpstr>3</vt:lpstr>
      <vt:lpstr>M1</vt:lpstr>
      <vt:lpstr>M2</vt:lpstr>
      <vt:lpstr>update note</vt:lpstr>
      <vt:lpstr>'M2'!_FilterDatabase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Lipidomics 1</dc:creator>
  <dc:description/>
  <cp:lastModifiedBy>UCLA Health Sciences</cp:lastModifiedBy>
  <cp:revision>29</cp:revision>
  <dcterms:created xsi:type="dcterms:W3CDTF">2018-06-21T17:03:51Z</dcterms:created>
  <dcterms:modified xsi:type="dcterms:W3CDTF">2023-06-13T21:41:49Z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